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7\"/>
    </mc:Choice>
  </mc:AlternateContent>
  <bookViews>
    <workbookView xWindow="0" yWindow="0" windowWidth="24000" windowHeight="9735" tabRatio="827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7" l="1"/>
  <c r="D1" i="28" l="1"/>
  <c r="D1" i="30"/>
  <c r="D1" i="29"/>
  <c r="D1" i="26"/>
  <c r="D1" i="25"/>
  <c r="D1" i="24"/>
  <c r="D1" i="17"/>
  <c r="D1" i="8"/>
  <c r="D1" i="31"/>
</calcChain>
</file>

<file path=xl/sharedStrings.xml><?xml version="1.0" encoding="utf-8"?>
<sst xmlns="http://schemas.openxmlformats.org/spreadsheetml/2006/main" count="16625" uniqueCount="275">
  <si>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</si>
  <si>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</si>
  <si>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</si>
  <si>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</si>
  <si>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</si>
  <si>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</si>
  <si>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</si>
  <si>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</si>
  <si>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</si>
  <si>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</si>
  <si>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</si>
  <si>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</si>
  <si>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</si>
  <si>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</si>
  <si>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</si>
  <si>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</si>
  <si>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</si>
  <si>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</si>
  <si>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</si>
  <si>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</si>
  <si>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</si>
  <si>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</si>
  <si>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</si>
  <si>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</si>
  <si>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</si>
  <si>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</si>
  <si>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</si>
  <si>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</si>
  <si>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</si>
  <si>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</si>
  <si>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</si>
  <si>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</si>
  <si>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</si>
  <si>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</si>
  <si>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</si>
  <si>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</si>
  <si>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</si>
  <si>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</si>
  <si>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</si>
  <si>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</si>
  <si>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</si>
  <si>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</si>
  <si>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</si>
  <si>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</si>
  <si>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</si>
  <si>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</si>
  <si>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</si>
  <si>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</si>
  <si>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</si>
  <si>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</si>
  <si>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</si>
  <si>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</si>
  <si>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</si>
  <si>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</si>
  <si>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</si>
  <si>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</si>
  <si>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</si>
  <si>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</si>
  <si>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</si>
  <si>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</si>
  <si>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</si>
  <si>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</si>
  <si>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</si>
  <si>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</si>
  <si>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</si>
  <si>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</si>
  <si>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</si>
  <si>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</si>
  <si>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</si>
  <si>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</si>
  <si>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</si>
  <si>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</si>
  <si>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</si>
  <si>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</si>
  <si>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</si>
  <si>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</si>
  <si>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</si>
  <si>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</si>
  <si>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</si>
  <si>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</si>
  <si>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</si>
  <si>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</si>
  <si>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</si>
  <si>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</si>
  <si>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</si>
  <si>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</si>
  <si>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</si>
  <si>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</si>
  <si>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</si>
  <si>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</si>
  <si>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</si>
  <si>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</si>
  <si>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</si>
  <si>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</si>
  <si>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</si>
  <si>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</si>
  <si>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</si>
  <si>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</si>
  <si>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</si>
  <si>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</si>
  <si>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</si>
  <si>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</si>
  <si>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</si>
  <si>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</si>
  <si>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</si>
  <si>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</si>
  <si>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</si>
  <si>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</si>
  <si>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</si>
  <si>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</si>
  <si>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</si>
  <si>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</si>
  <si>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</si>
  <si>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</si>
  <si>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10 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</si>
  <si>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</si>
  <si>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</si>
  <si>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</si>
  <si>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</si>
  <si>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</si>
  <si>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</si>
  <si>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</si>
  <si>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وضع مالکیت</t>
  </si>
  <si>
    <t>عمومی</t>
  </si>
  <si>
    <t>خصوصی</t>
  </si>
  <si>
    <t>تعاونی</t>
  </si>
  <si>
    <t>سایر</t>
  </si>
  <si>
    <t>نحوه مدیریت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</si>
  <si>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</si>
  <si>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</si>
  <si>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</si>
  <si>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</si>
  <si>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</si>
  <si>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</si>
  <si>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</si>
  <si>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خلاصه آمار کارگاه‏ها بر حسب استان و فعالیت</t>
  </si>
  <si>
    <t>شاغلان کارگاه‏ها بر حسب سطح مهارت، استان و فعالیت</t>
  </si>
  <si>
    <t>شاغلان کارگاه‏ها بر حسب وضع سواد، مدرک تحصیلی، استان و فعالیت</t>
  </si>
  <si>
    <t>ارزش نهاده‌های فعالیت صنعتی کارگاه‏ها بر حسب، استان و فعالیت</t>
  </si>
  <si>
    <t>ارزش ستانده‏های فعالیت صنعتی کارگاه‏ها‌ بر ‌حسب، استان و فعالیت</t>
  </si>
  <si>
    <t>ارزش سوخت، آب‌ و برق خریداری شده کارگاه‏ها بر حسب نوع سوخت، استان و فعالیت</t>
  </si>
  <si>
    <t>پرداختی خدمات غیر صنعتی کارگاه‏ها بر حسب، استان و فعالیت</t>
  </si>
  <si>
    <t>دریافتی خدمات غیر صنعتی کارگاه‏ها بر حسب، استان و فعالیت</t>
  </si>
  <si>
    <t>ارزش سرمایه‌گذاری کارگاه‏ها بر حسب نوع اموال سرمایه‌ای، استان و فعالیت</t>
  </si>
  <si>
    <t>ارزش موجودی انبار کارگاه‏ها بر حسب استان و فعالیت</t>
  </si>
  <si>
    <t>کد استان</t>
  </si>
  <si>
    <t>نام استان</t>
  </si>
  <si>
    <t xml:space="preserve">اجاره ساختمان    </t>
  </si>
  <si>
    <t>سایر موچودی‌ها</t>
  </si>
  <si>
    <t>مواد خام و اولیه و …</t>
  </si>
  <si>
    <t>03</t>
  </si>
  <si>
    <t>آذربايجان شرقي</t>
  </si>
  <si>
    <t>پ</t>
  </si>
  <si>
    <t>صنعت - ساخت</t>
  </si>
  <si>
    <t>10_11_12</t>
  </si>
  <si>
    <t>توليد فراورده‌هاي غذايي ؛ توليد انواع آشاميدني‌ها ؛ توليد فراورده‌هاي توتون و تنباكو</t>
  </si>
  <si>
    <t>13</t>
  </si>
  <si>
    <t>توليد منسوجات</t>
  </si>
  <si>
    <t>14</t>
  </si>
  <si>
    <t>توليد پوشاك</t>
  </si>
  <si>
    <t>15</t>
  </si>
  <si>
    <t>توليد چرم و فراورده هاي وابسته</t>
  </si>
  <si>
    <t>16</t>
  </si>
  <si>
    <t>توليد چوب وفراورده هاي چوب وچوب پنبه –به‌جزمبلمان - ساخت کالا از حصير وموادحصيربافي</t>
  </si>
  <si>
    <t>17</t>
  </si>
  <si>
    <t>توليد کاغذ و فراورده هاي کاغذي</t>
  </si>
  <si>
    <t>18</t>
  </si>
  <si>
    <t>چاپ و تکثير رسانه‌هاي ضبط شده</t>
  </si>
  <si>
    <t>19</t>
  </si>
  <si>
    <t>توليد کک و فراورده هاي حاصل از پالايش نفت</t>
  </si>
  <si>
    <t>20</t>
  </si>
  <si>
    <t>توليد موادشيميايي و فراورده هاي شيميايي</t>
  </si>
  <si>
    <t>21</t>
  </si>
  <si>
    <t>توليد داروها وفراورده هاي دارويي شيميايي وگياهي</t>
  </si>
  <si>
    <t>22</t>
  </si>
  <si>
    <t>توليدفراورده هاي لاستيکي وپلاستيکي</t>
  </si>
  <si>
    <t>23</t>
  </si>
  <si>
    <t>توليدساير فراورده هاي معدني غيرفلزي</t>
  </si>
  <si>
    <t>24</t>
  </si>
  <si>
    <t>توليد فلزات پايه</t>
  </si>
  <si>
    <t>25</t>
  </si>
  <si>
    <t>توليدمحصولات فلزي ساخته شده، به جزماشين آلات وتجهيزات</t>
  </si>
  <si>
    <t>26</t>
  </si>
  <si>
    <t>ساخت محصولات رايانه اي، الکترونيکي ونوري</t>
  </si>
  <si>
    <t>27</t>
  </si>
  <si>
    <t>توليد تجهيزات برقي</t>
  </si>
  <si>
    <t>28</t>
  </si>
  <si>
    <t>توليد ماشين آلات و تجهيزات طبقه بندي نشده درجاي ديگر</t>
  </si>
  <si>
    <t>29</t>
  </si>
  <si>
    <t>توليد وسايل نقليه موتوري، تريلر ونيم تريلر</t>
  </si>
  <si>
    <t>30</t>
  </si>
  <si>
    <t>توليد ساير تجهيزات حمل و نقل</t>
  </si>
  <si>
    <t>31</t>
  </si>
  <si>
    <t>توليد مبلمان</t>
  </si>
  <si>
    <t>32</t>
  </si>
  <si>
    <t>توليد ساير مصنوعات طبقه بندي نشده در جاي ديگر</t>
  </si>
  <si>
    <t>33</t>
  </si>
  <si>
    <t>تعمير ونصب ماشين آلات و تجهيزات</t>
  </si>
  <si>
    <t>04</t>
  </si>
  <si>
    <t>آذربايجان غربي</t>
  </si>
  <si>
    <t>13_14_15</t>
  </si>
  <si>
    <t>توليد منسوجات ؛ توليد پوشاك ؛ توليد چرم و فراورده هاي وابسته</t>
  </si>
  <si>
    <t>16_17_18_31</t>
  </si>
  <si>
    <t>توليد چوب وفراورده هاي چوب وچوب پنبه – مبلمان - ساخت کالا از حصير وموادحصيربافي ؛ توليد کاغذ و فراورده هاي کاغذي ؛ چاپ و تکثير رسانه‌هاي ضبط شده ؛توليدمحصولات فلزي ساخته شده، به جزماشين آلات وتجهيزات ؛ ساخت محصولات رايانه اي، الکترونيکي ونوري ؛ توليد تجهيزات برقي ؛ توليد ماشين آلات و تجهيزات طبقه بن</t>
  </si>
  <si>
    <t>19_20_21</t>
  </si>
  <si>
    <t>توليد کک و فراورده هاي حاصل از پالايش نفت ؛ توليد موادشيميايي و فراورده هاي شيميايي ؛ توليد داروها وفراورده هاي دارويي شيميايي وگياهي</t>
  </si>
  <si>
    <t>26_27</t>
  </si>
  <si>
    <t>ساخت محصولات رايانه اي، الکترونيکي ونوري ؛ توليد تجهيزات برقي</t>
  </si>
  <si>
    <t>28_33</t>
  </si>
  <si>
    <t>توليد ماشين آلات و تجهيزات طبقه بندي نشده درجاي ديگر؛ تعمير ونصب ماشين آلات و تجهيزات</t>
  </si>
  <si>
    <t>29_30</t>
  </si>
  <si>
    <t>توليد وسايل نقليه موتوري، تريلر ونيم تريلر ؛ توليد ساير تجهيزات حمل و نقل</t>
  </si>
  <si>
    <t>اردبيل</t>
  </si>
  <si>
    <t>23_24</t>
  </si>
  <si>
    <t>توليدساير فراورده هاي معدني غيرفلزي ؛ توليد فلزات پايه</t>
  </si>
  <si>
    <t>26_27_32</t>
  </si>
  <si>
    <t>ساخت محصولات رايانه اي، الکترونيکي ونوري ؛ توليد تجهيزات برقي ؛ توليد ساير مصنوعات طبقه بندي نشده در جاي ديگر</t>
  </si>
  <si>
    <t>10</t>
  </si>
  <si>
    <t>اصفهان</t>
  </si>
  <si>
    <t>البرز</t>
  </si>
  <si>
    <t>ايلام</t>
  </si>
  <si>
    <t>13-18_31</t>
  </si>
  <si>
    <t>توليد منسوجات ؛ توليد پوشاك ؛ توليد چرم و فراورده هاي وابسته ؛ توليد چوب وفراورده هاي چوب وچوب پنبه – مبلمان - ساخت کالا از حصير وموادحصيربافي ؛ توليد کاغذ و فراورده هاي کاغذي ؛ چاپ و تکثير رسانه‌هاي ضبط شده</t>
  </si>
  <si>
    <t>19-22</t>
  </si>
  <si>
    <t>توليد کک و فراورده هاي حاصل از پالايش نفت ؛ توليد موادشيميايي و فراورده هاي شيميايي ؛ توليد داروها وفراورده هاي دارويي شيميايي وگياهي ؛ توليدفراورده هاي لاستيکي وپلاستيکي</t>
  </si>
  <si>
    <t>25-30_32_33</t>
  </si>
  <si>
    <t>توليدمحصولات فلزي ساخته شده، به جزماشين آلات وتجهيزات ؛ ساخت محصولات رايانه اي، الکترونيکي ونوري ؛ توليد تجهيزات برقي ؛ توليد ماشين آلات و تجهيزات طبقه بندي نشده درجاي ديگر؛ توليد وسايل نقليه موتوري، تريلر ونيم تريلر ؛ توليد ساير مصنوعات طبقه بندي نشده در جاي ديگر ؛ تعمير ونصب ماشين آلات و تجهيزات</t>
  </si>
  <si>
    <t>بوشهر</t>
  </si>
  <si>
    <t>25-28_33</t>
  </si>
  <si>
    <t>توليدمحصولات فلزي ساخته شده، به جزماشين آلات وتجهيزات ؛ ساخت محصولات رايانه اي، الکترونيکي ونوري ؛ توليد تجهيزات برقي ؛ توليد ماشين آلات و تجهيزات طبقه بندي نشده درجاي ديگر؛ تعمير ونصب ماشين آلات و تجهيزات</t>
  </si>
  <si>
    <t>تهران</t>
  </si>
  <si>
    <t>چهارمحال وبختيارئ</t>
  </si>
  <si>
    <t>25_28_33</t>
  </si>
  <si>
    <t>توليدمحصولات فلزي ساخته شده، به جزماشين آلات وتجهيزات ؛ توليد ماشين آلات و تجهيزات طبقه بندي نشده درجاي ديگر؛ تعمير ونصب ماشين آلات و تجهيزات</t>
  </si>
  <si>
    <t>29_30_28</t>
  </si>
  <si>
    <t>توليد ماشين آلات و تجهيزات طبقه بندي نشده درجاي ديگر؛ توليد وسايل نقليه موتوري، تريلر ونيم تريلر ؛ توليد ساير تجهيزات حمل و نقل</t>
  </si>
  <si>
    <t>خراسان جنوبي</t>
  </si>
  <si>
    <t>09</t>
  </si>
  <si>
    <t>خراسان رضوئ</t>
  </si>
  <si>
    <t>خراسان شمالي</t>
  </si>
  <si>
    <t>06</t>
  </si>
  <si>
    <t>خوزستان</t>
  </si>
  <si>
    <t>20_21</t>
  </si>
  <si>
    <t>توليد موادشيميايي و فراورده هاي شيميايي ؛ توليد داروها وفراورده هاي دارويي شيميايي وگياهي</t>
  </si>
  <si>
    <t>زنجان</t>
  </si>
  <si>
    <t>سمنان</t>
  </si>
  <si>
    <t>11</t>
  </si>
  <si>
    <t>سيستان وبلوچستان</t>
  </si>
  <si>
    <t>07</t>
  </si>
  <si>
    <t>فارس</t>
  </si>
  <si>
    <t>قزوين</t>
  </si>
  <si>
    <t>قم</t>
  </si>
  <si>
    <t>12</t>
  </si>
  <si>
    <t>كردستان</t>
  </si>
  <si>
    <t>08</t>
  </si>
  <si>
    <t>كرمان</t>
  </si>
  <si>
    <t>26_32</t>
  </si>
  <si>
    <t>ساخت محصولات رايانه اي، الکترونيکي ونوري ؛ توليد ساير مصنوعات طبقه بندي نشده در جاي ديگر</t>
  </si>
  <si>
    <t>05</t>
  </si>
  <si>
    <t>کرمانشاه</t>
  </si>
  <si>
    <t>كهگيلويه وبويراحمد</t>
  </si>
  <si>
    <t>13-18_25-33</t>
  </si>
  <si>
    <t>توليد منسوجات ؛ توليد پوشاك ؛ توليد چرم و فراورده هاي وابسته ؛ توليد چوب وفراورده هاي چوب وچوب پنبه – مبلمان - ساخت کالا از حصير وموادحصيربافي ؛ توليد کاغذ و فراورده هاي کاغذي ؛ چاپ و تکثير رسانه‌هاي ضبط شده ؛ توليدمحصولات فلزي ساخته شده، به جزماشين آلات وتجهيزات ؛ ساخت محصولات رايانه اي، الکترونيکي ونوري ؛ توليد تجهيزات برقي ؛ توليد ماشين آلات و تجهيزات طبقه بندي نشده درجاي ديگر؛ توليد وسايل نقليه موتوري، تريلر ونيم تريلر ؛ توليد ساير مصنوعات طبقه بندي نشده در جاي ديگر ؛ تعمير ونصب ماشين آلات و تجهيزات</t>
  </si>
  <si>
    <t>گلستان</t>
  </si>
  <si>
    <t>01</t>
  </si>
  <si>
    <t>گيلان</t>
  </si>
  <si>
    <t>لرستان</t>
  </si>
  <si>
    <t>02</t>
  </si>
  <si>
    <t>مازندران</t>
  </si>
  <si>
    <t>00</t>
  </si>
  <si>
    <t>مرکزي</t>
  </si>
  <si>
    <t>هرمزگان</t>
  </si>
  <si>
    <t>همدان</t>
  </si>
  <si>
    <t>يزد</t>
  </si>
  <si>
    <t>جداول آماری کارگاه‌های صنعتی 10 نفر کارکن و بیش‌تر سال 1397 کل کشور بر حسب استان و فعالیت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</si>
</sst>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0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shadow/>
      <sz val="10"/>
      <name val="Tahoma"/>
      <family val="2"/>
    </font>
    <font>
      <b/>
      <u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6" fillId="0" borderId="1" xfId="2" quotePrefix="1" applyNumberFormat="1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6" xfId="0" applyFont="1" applyFill="1" applyBorder="1" applyAlignment="1">
      <alignment horizontal="right"/>
    </xf>
    <xf numFmtId="0" fontId="1" fillId="0" borderId="6" xfId="0" applyFont="1" applyFill="1" applyBorder="1"/>
    <xf numFmtId="0" fontId="2" fillId="0" borderId="0" xfId="0" applyFont="1" applyFill="1"/>
    <xf numFmtId="0" fontId="8" fillId="0" borderId="4" xfId="2" applyFont="1" applyFill="1" applyBorder="1" applyAlignment="1">
      <alignment horizontal="right"/>
    </xf>
    <xf numFmtId="0" fontId="7" fillId="0" borderId="4" xfId="0" applyFont="1" applyFill="1" applyBorder="1" applyAlignment="1">
      <alignment horizontal="center" vertical="center" readingOrder="2"/>
    </xf>
    <xf numFmtId="0" fontId="7" fillId="0" borderId="5" xfId="0" applyFont="1" applyFill="1" applyBorder="1" applyAlignment="1">
      <alignment horizontal="center" vertical="center" readingOrder="2"/>
    </xf>
    <xf numFmtId="0" fontId="9" fillId="2" borderId="1" xfId="0" applyFont="1" applyFill="1" applyBorder="1" applyAlignment="1">
      <alignment horizontal="right" vertical="center" readingOrder="2"/>
    </xf>
    <xf numFmtId="0" fontId="7" fillId="2" borderId="1" xfId="0" applyFont="1" applyFill="1" applyBorder="1" applyAlignment="1">
      <alignment horizontal="right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left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readingOrder="2"/>
    </xf>
    <xf numFmtId="0" fontId="1" fillId="2" borderId="8" xfId="0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rightToLeft="1" tabSelected="1" zoomScaleNormal="100" workbookViewId="0"/>
  </sheetViews>
  <sheetFormatPr defaultRowHeight="12.75"/>
  <cols>
    <col min="1" max="1" width="9.42578125" style="11" bestFit="1" customWidth="1"/>
    <col min="2" max="2" width="139.7109375" style="11" customWidth="1"/>
    <col min="3" max="16384" width="9.140625" style="11"/>
  </cols>
  <sheetData>
    <row r="1" spans="1:2" ht="41.25" customHeight="1" thickBot="1">
      <c r="A1" s="15" t="s">
        <v>274</v>
      </c>
      <c r="B1" s="16"/>
    </row>
    <row r="2" spans="1:2" ht="23.25" customHeight="1" thickBot="1">
      <c r="A2" s="12" t="s">
        <v>100</v>
      </c>
      <c r="B2" s="9" t="s">
        <v>135</v>
      </c>
    </row>
    <row r="3" spans="1:2" ht="23.25" customHeight="1" thickBot="1">
      <c r="A3" s="12" t="s">
        <v>101</v>
      </c>
      <c r="B3" s="10" t="s">
        <v>136</v>
      </c>
    </row>
    <row r="4" spans="1:2" ht="23.25" customHeight="1" thickBot="1">
      <c r="A4" s="12" t="s">
        <v>102</v>
      </c>
      <c r="B4" s="10" t="s">
        <v>137</v>
      </c>
    </row>
    <row r="5" spans="1:2" ht="23.25" customHeight="1" thickBot="1">
      <c r="A5" s="12" t="s">
        <v>112</v>
      </c>
      <c r="B5" s="10" t="s">
        <v>138</v>
      </c>
    </row>
    <row r="6" spans="1:2" ht="23.25" customHeight="1" thickBot="1">
      <c r="A6" s="12" t="s">
        <v>103</v>
      </c>
      <c r="B6" s="10" t="s">
        <v>139</v>
      </c>
    </row>
    <row r="7" spans="1:2" ht="23.25" customHeight="1" thickBot="1">
      <c r="A7" s="12" t="s">
        <v>104</v>
      </c>
      <c r="B7" s="10" t="s">
        <v>140</v>
      </c>
    </row>
    <row r="8" spans="1:2" ht="23.25" customHeight="1" thickBot="1">
      <c r="A8" s="12" t="s">
        <v>113</v>
      </c>
      <c r="B8" s="10" t="s">
        <v>141</v>
      </c>
    </row>
    <row r="9" spans="1:2" ht="23.25" customHeight="1" thickBot="1">
      <c r="A9" s="12" t="s">
        <v>105</v>
      </c>
      <c r="B9" s="10" t="s">
        <v>142</v>
      </c>
    </row>
    <row r="10" spans="1:2" ht="23.25" customHeight="1" thickBot="1">
      <c r="A10" s="12" t="s">
        <v>106</v>
      </c>
      <c r="B10" s="10" t="s">
        <v>143</v>
      </c>
    </row>
    <row r="11" spans="1:2" ht="23.25" customHeight="1" thickBot="1">
      <c r="A11" s="12" t="s">
        <v>114</v>
      </c>
      <c r="B11" s="10" t="s">
        <v>144</v>
      </c>
    </row>
    <row r="12" spans="1:2" ht="37.5" customHeight="1" thickBot="1">
      <c r="A12" s="13" t="s">
        <v>120</v>
      </c>
      <c r="B12" s="14"/>
    </row>
  </sheetData>
  <mergeCells count="1">
    <mergeCell ref="A12:B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450"/>
  <sheetViews>
    <sheetView rightToLeft="1" workbookViewId="0">
      <selection sqref="A1:C1"/>
    </sheetView>
  </sheetViews>
  <sheetFormatPr defaultRowHeight="15"/>
  <cols>
    <col min="3" max="3" width="16.28515625" style="3" bestFit="1" customWidth="1"/>
    <col min="4" max="4" width="9.140625" style="4"/>
    <col min="5" max="5" width="58.7109375" style="3" customWidth="1"/>
    <col min="6" max="6" width="15.5703125" style="3" customWidth="1"/>
    <col min="7" max="7" width="16.5703125" style="3" customWidth="1"/>
    <col min="8" max="8" width="16.28515625" style="3" customWidth="1"/>
    <col min="9" max="9" width="16" style="3" customWidth="1"/>
    <col min="10" max="10" width="13" style="3" customWidth="1"/>
    <col min="11" max="11" width="12.7109375" style="3" customWidth="1"/>
    <col min="12" max="12" width="12.28515625" style="3" customWidth="1"/>
    <col min="13" max="13" width="12.5703125" style="3" customWidth="1"/>
    <col min="14" max="14" width="15.7109375" style="3" customWidth="1"/>
    <col min="15" max="15" width="14.5703125" style="3" customWidth="1"/>
    <col min="16" max="16" width="14.140625" style="3" customWidth="1"/>
    <col min="17" max="17" width="13.85546875" style="3" customWidth="1"/>
    <col min="18" max="18" width="17" style="3" bestFit="1" customWidth="1"/>
    <col min="19" max="19" width="12" style="3" customWidth="1"/>
    <col min="20" max="20" width="17.28515625" style="3" bestFit="1" customWidth="1"/>
    <col min="21" max="21" width="15.5703125" style="3" customWidth="1"/>
    <col min="22" max="23" width="15.7109375" style="3" customWidth="1"/>
    <col min="24" max="24" width="15.28515625" style="3" customWidth="1"/>
    <col min="25" max="25" width="19.140625" style="3" bestFit="1" customWidth="1"/>
    <col min="26" max="26" width="17" style="3" bestFit="1" customWidth="1"/>
    <col min="27" max="27" width="11" style="3" bestFit="1" customWidth="1"/>
    <col min="28" max="28" width="17.28515625" style="3" bestFit="1" customWidth="1"/>
    <col min="29" max="29" width="14.7109375" style="3" customWidth="1"/>
    <col min="30" max="30" width="16.7109375" style="3" customWidth="1"/>
    <col min="31" max="32" width="11.42578125" style="3" customWidth="1"/>
    <col min="33" max="33" width="13.28515625" style="3" customWidth="1"/>
    <col min="34" max="34" width="17" style="3" bestFit="1" customWidth="1"/>
    <col min="35" max="35" width="11" style="3" bestFit="1" customWidth="1"/>
    <col min="36" max="36" width="11.7109375" style="3" customWidth="1"/>
    <col min="37" max="37" width="16.85546875" style="3" customWidth="1"/>
    <col min="38" max="38" width="13.28515625" style="3" customWidth="1"/>
    <col min="39" max="39" width="11.42578125" style="3" customWidth="1"/>
    <col min="40" max="40" width="13.28515625" style="3" customWidth="1"/>
    <col min="41" max="41" width="14.5703125" style="3" customWidth="1"/>
    <col min="42" max="42" width="11.5703125" style="3" customWidth="1"/>
    <col min="43" max="43" width="13.5703125" style="3" customWidth="1"/>
    <col min="44" max="44" width="14.7109375" style="3" customWidth="1"/>
    <col min="45" max="45" width="13.7109375" style="3" customWidth="1"/>
    <col min="46" max="46" width="15.28515625" style="3" customWidth="1"/>
  </cols>
  <sheetData>
    <row r="1" spans="1:46" ht="15.75" thickBot="1">
      <c r="A1" s="7" t="s">
        <v>134</v>
      </c>
      <c r="B1" s="7"/>
      <c r="C1" s="7"/>
      <c r="D1" s="6" t="str">
        <f>CONCATENATE("9-",'فهرست جداول'!B10,"-",MID('فهرست جداول'!A1, 58,10), "                  (میلیون ریال)")</f>
        <v>9-ارزش سرمایه‌گذاری کارگاه‏ها بر حسب نوع اموال سرمایه‌ای، استان و فعالیت-97 کل کشور                  (میلیون ریال)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5.75" thickBot="1">
      <c r="A2" s="37" t="s">
        <v>121</v>
      </c>
      <c r="B2" s="37" t="s">
        <v>145</v>
      </c>
      <c r="C2" s="37" t="s">
        <v>146</v>
      </c>
      <c r="D2" s="37" t="s">
        <v>0</v>
      </c>
      <c r="E2" s="38" t="s">
        <v>1</v>
      </c>
      <c r="F2" s="23" t="s">
        <v>107</v>
      </c>
      <c r="G2" s="24"/>
      <c r="H2" s="24"/>
      <c r="I2" s="24"/>
      <c r="J2" s="24"/>
      <c r="K2" s="24"/>
      <c r="L2" s="24"/>
      <c r="M2" s="24"/>
      <c r="N2" s="25"/>
      <c r="O2" s="23" t="s">
        <v>108</v>
      </c>
      <c r="P2" s="24"/>
      <c r="Q2" s="24"/>
      <c r="R2" s="24"/>
      <c r="S2" s="24"/>
      <c r="T2" s="24"/>
      <c r="U2" s="24"/>
      <c r="V2" s="25"/>
      <c r="W2" s="23" t="s">
        <v>109</v>
      </c>
      <c r="X2" s="24"/>
      <c r="Y2" s="24"/>
      <c r="Z2" s="24"/>
      <c r="AA2" s="24"/>
      <c r="AB2" s="24"/>
      <c r="AC2" s="24"/>
      <c r="AD2" s="25"/>
      <c r="AE2" s="22" t="s">
        <v>110</v>
      </c>
      <c r="AF2" s="22"/>
      <c r="AG2" s="22"/>
      <c r="AH2" s="22"/>
      <c r="AI2" s="22"/>
      <c r="AJ2" s="22"/>
      <c r="AK2" s="22"/>
      <c r="AL2" s="23" t="s">
        <v>111</v>
      </c>
      <c r="AM2" s="24"/>
      <c r="AN2" s="24"/>
      <c r="AO2" s="24"/>
      <c r="AP2" s="24"/>
      <c r="AQ2" s="24"/>
      <c r="AR2" s="24"/>
      <c r="AS2" s="24"/>
      <c r="AT2" s="25"/>
    </row>
    <row r="3" spans="1:46" ht="37.5" customHeight="1" thickBot="1">
      <c r="A3" s="39"/>
      <c r="B3" s="39"/>
      <c r="C3" s="39"/>
      <c r="D3" s="39"/>
      <c r="E3" s="40"/>
      <c r="F3" s="35" t="s">
        <v>2</v>
      </c>
      <c r="G3" s="35" t="s">
        <v>52</v>
      </c>
      <c r="H3" s="35" t="s">
        <v>53</v>
      </c>
      <c r="I3" s="35" t="s">
        <v>54</v>
      </c>
      <c r="J3" s="35" t="s">
        <v>55</v>
      </c>
      <c r="K3" s="35" t="s">
        <v>56</v>
      </c>
      <c r="L3" s="35" t="s">
        <v>57</v>
      </c>
      <c r="M3" s="35" t="s">
        <v>58</v>
      </c>
      <c r="N3" s="35" t="s">
        <v>59</v>
      </c>
      <c r="O3" s="35" t="s">
        <v>2</v>
      </c>
      <c r="P3" s="35" t="s">
        <v>52</v>
      </c>
      <c r="Q3" s="35" t="s">
        <v>53</v>
      </c>
      <c r="R3" s="35" t="s">
        <v>54</v>
      </c>
      <c r="S3" s="35" t="s">
        <v>55</v>
      </c>
      <c r="T3" s="35" t="s">
        <v>56</v>
      </c>
      <c r="U3" s="35" t="s">
        <v>58</v>
      </c>
      <c r="V3" s="35" t="s">
        <v>59</v>
      </c>
      <c r="W3" s="35" t="s">
        <v>60</v>
      </c>
      <c r="X3" s="35" t="s">
        <v>52</v>
      </c>
      <c r="Y3" s="35" t="s">
        <v>53</v>
      </c>
      <c r="Z3" s="35" t="s">
        <v>54</v>
      </c>
      <c r="AA3" s="35" t="s">
        <v>55</v>
      </c>
      <c r="AB3" s="35" t="s">
        <v>56</v>
      </c>
      <c r="AC3" s="35" t="s">
        <v>58</v>
      </c>
      <c r="AD3" s="35" t="s">
        <v>59</v>
      </c>
      <c r="AE3" s="35" t="s">
        <v>2</v>
      </c>
      <c r="AF3" s="35" t="s">
        <v>52</v>
      </c>
      <c r="AG3" s="35" t="s">
        <v>53</v>
      </c>
      <c r="AH3" s="35" t="s">
        <v>54</v>
      </c>
      <c r="AI3" s="35" t="s">
        <v>55</v>
      </c>
      <c r="AJ3" s="35" t="s">
        <v>56</v>
      </c>
      <c r="AK3" s="35" t="s">
        <v>59</v>
      </c>
      <c r="AL3" s="35" t="s">
        <v>2</v>
      </c>
      <c r="AM3" s="35" t="s">
        <v>52</v>
      </c>
      <c r="AN3" s="35" t="s">
        <v>53</v>
      </c>
      <c r="AO3" s="35" t="s">
        <v>54</v>
      </c>
      <c r="AP3" s="35" t="s">
        <v>55</v>
      </c>
      <c r="AQ3" s="35" t="s">
        <v>61</v>
      </c>
      <c r="AR3" s="35" t="s">
        <v>57</v>
      </c>
      <c r="AS3" s="35" t="s">
        <v>58</v>
      </c>
      <c r="AT3" s="35" t="s">
        <v>59</v>
      </c>
    </row>
    <row r="4" spans="1:46">
      <c r="A4" s="5">
        <v>1397</v>
      </c>
      <c r="B4" s="5" t="s">
        <v>150</v>
      </c>
      <c r="C4" s="5" t="s">
        <v>151</v>
      </c>
      <c r="D4" s="5" t="s">
        <v>152</v>
      </c>
      <c r="E4" s="5" t="s">
        <v>153</v>
      </c>
      <c r="F4" s="5">
        <v>8160311</v>
      </c>
      <c r="G4" s="5">
        <v>4576647</v>
      </c>
      <c r="H4" s="5">
        <v>489420</v>
      </c>
      <c r="I4" s="5">
        <v>282385</v>
      </c>
      <c r="J4" s="5">
        <v>357776</v>
      </c>
      <c r="K4" s="5">
        <v>1846271</v>
      </c>
      <c r="L4" s="5">
        <v>540445</v>
      </c>
      <c r="M4" s="5">
        <v>25293</v>
      </c>
      <c r="N4" s="5">
        <v>42076</v>
      </c>
      <c r="O4" s="5">
        <v>3726285</v>
      </c>
      <c r="P4" s="5">
        <v>3419390</v>
      </c>
      <c r="Q4" s="5">
        <v>79621</v>
      </c>
      <c r="R4" s="5">
        <v>10421</v>
      </c>
      <c r="S4" s="5">
        <v>66459</v>
      </c>
      <c r="T4" s="5">
        <v>130450</v>
      </c>
      <c r="U4" s="5">
        <v>279</v>
      </c>
      <c r="V4" s="5">
        <v>19666</v>
      </c>
      <c r="W4" s="5">
        <v>1533517</v>
      </c>
      <c r="X4" s="5">
        <v>1091957</v>
      </c>
      <c r="Y4" s="5">
        <v>19309</v>
      </c>
      <c r="Z4" s="5">
        <v>11509</v>
      </c>
      <c r="AA4" s="5">
        <v>9866</v>
      </c>
      <c r="AB4" s="5">
        <v>399840</v>
      </c>
      <c r="AC4" s="5">
        <v>584</v>
      </c>
      <c r="AD4" s="5">
        <v>453</v>
      </c>
      <c r="AE4" s="5">
        <v>5024445</v>
      </c>
      <c r="AF4" s="5">
        <v>531932</v>
      </c>
      <c r="AG4" s="5">
        <v>30517</v>
      </c>
      <c r="AH4" s="5">
        <v>19127</v>
      </c>
      <c r="AI4" s="5">
        <v>44418</v>
      </c>
      <c r="AJ4" s="5">
        <v>4398157</v>
      </c>
      <c r="AK4" s="5">
        <v>295</v>
      </c>
      <c r="AL4" s="5">
        <v>272086</v>
      </c>
      <c r="AM4" s="5">
        <v>63257</v>
      </c>
      <c r="AN4" s="5">
        <v>6830</v>
      </c>
      <c r="AO4" s="5">
        <v>10310</v>
      </c>
      <c r="AP4" s="5">
        <v>27940</v>
      </c>
      <c r="AQ4" s="5">
        <v>129858</v>
      </c>
      <c r="AR4" s="5">
        <v>33767</v>
      </c>
      <c r="AS4" s="5">
        <v>35</v>
      </c>
      <c r="AT4" s="5">
        <v>90</v>
      </c>
    </row>
    <row r="5" spans="1:46">
      <c r="A5" s="5">
        <v>1397</v>
      </c>
      <c r="B5" s="5" t="s">
        <v>150</v>
      </c>
      <c r="C5" s="5" t="s">
        <v>151</v>
      </c>
      <c r="D5" s="5" t="s">
        <v>154</v>
      </c>
      <c r="E5" s="5" t="s">
        <v>155</v>
      </c>
      <c r="F5" s="5">
        <v>2420472</v>
      </c>
      <c r="G5" s="5">
        <v>1478971</v>
      </c>
      <c r="H5" s="5">
        <v>157688</v>
      </c>
      <c r="I5" s="5">
        <v>167227</v>
      </c>
      <c r="J5" s="5">
        <v>91344</v>
      </c>
      <c r="K5" s="5">
        <v>400669</v>
      </c>
      <c r="L5" s="5">
        <v>88598</v>
      </c>
      <c r="M5" s="5">
        <v>9117</v>
      </c>
      <c r="N5" s="5">
        <v>26858</v>
      </c>
      <c r="O5" s="5">
        <v>1186445</v>
      </c>
      <c r="P5" s="5">
        <v>1026046</v>
      </c>
      <c r="Q5" s="5">
        <v>20341</v>
      </c>
      <c r="R5" s="5">
        <v>2148</v>
      </c>
      <c r="S5" s="5">
        <v>1197</v>
      </c>
      <c r="T5" s="5">
        <v>122346</v>
      </c>
      <c r="U5" s="5">
        <v>69</v>
      </c>
      <c r="V5" s="5">
        <v>14299</v>
      </c>
      <c r="W5" s="5">
        <v>1028041</v>
      </c>
      <c r="X5" s="5">
        <v>673759</v>
      </c>
      <c r="Y5" s="5">
        <v>11243</v>
      </c>
      <c r="Z5" s="5">
        <v>11143</v>
      </c>
      <c r="AA5" s="5">
        <v>1420</v>
      </c>
      <c r="AB5" s="5">
        <v>330476</v>
      </c>
      <c r="AC5" s="5">
        <v>0</v>
      </c>
      <c r="AD5" s="5">
        <v>0</v>
      </c>
      <c r="AE5" s="5">
        <v>384605</v>
      </c>
      <c r="AF5" s="5">
        <v>114195</v>
      </c>
      <c r="AG5" s="5">
        <v>2963</v>
      </c>
      <c r="AH5" s="5">
        <v>315</v>
      </c>
      <c r="AI5" s="5">
        <v>7317</v>
      </c>
      <c r="AJ5" s="5">
        <v>259750</v>
      </c>
      <c r="AK5" s="5">
        <v>65</v>
      </c>
      <c r="AL5" s="5">
        <v>61895</v>
      </c>
      <c r="AM5" s="5">
        <v>0</v>
      </c>
      <c r="AN5" s="5">
        <v>0</v>
      </c>
      <c r="AO5" s="5">
        <v>2</v>
      </c>
      <c r="AP5" s="5">
        <v>6243</v>
      </c>
      <c r="AQ5" s="5">
        <v>24650</v>
      </c>
      <c r="AR5" s="5">
        <v>31000</v>
      </c>
      <c r="AS5" s="5">
        <v>0</v>
      </c>
      <c r="AT5" s="5">
        <v>0</v>
      </c>
    </row>
    <row r="6" spans="1:46">
      <c r="A6" s="5">
        <v>1397</v>
      </c>
      <c r="B6" s="5" t="s">
        <v>150</v>
      </c>
      <c r="C6" s="5" t="s">
        <v>151</v>
      </c>
      <c r="D6" s="5" t="s">
        <v>156</v>
      </c>
      <c r="E6" s="5" t="s">
        <v>157</v>
      </c>
      <c r="F6" s="5">
        <v>787600</v>
      </c>
      <c r="G6" s="5">
        <v>424617</v>
      </c>
      <c r="H6" s="5">
        <v>3489</v>
      </c>
      <c r="I6" s="5">
        <v>7789</v>
      </c>
      <c r="J6" s="5">
        <v>2960</v>
      </c>
      <c r="K6" s="5">
        <v>36400</v>
      </c>
      <c r="L6" s="5">
        <v>308641</v>
      </c>
      <c r="M6" s="5">
        <v>2275</v>
      </c>
      <c r="N6" s="5">
        <v>1429</v>
      </c>
      <c r="O6" s="5">
        <v>431445</v>
      </c>
      <c r="P6" s="5">
        <v>421405</v>
      </c>
      <c r="Q6" s="5">
        <v>1680</v>
      </c>
      <c r="R6" s="5">
        <v>303</v>
      </c>
      <c r="S6" s="5">
        <v>0</v>
      </c>
      <c r="T6" s="5">
        <v>7417</v>
      </c>
      <c r="U6" s="5">
        <v>0</v>
      </c>
      <c r="V6" s="5">
        <v>640</v>
      </c>
      <c r="W6" s="5">
        <v>27807</v>
      </c>
      <c r="X6" s="5">
        <v>14031</v>
      </c>
      <c r="Y6" s="5">
        <v>0</v>
      </c>
      <c r="Z6" s="5">
        <v>0</v>
      </c>
      <c r="AA6" s="5">
        <v>0</v>
      </c>
      <c r="AB6" s="5">
        <v>13776</v>
      </c>
      <c r="AC6" s="5">
        <v>0</v>
      </c>
      <c r="AD6" s="5">
        <v>0</v>
      </c>
      <c r="AE6" s="5">
        <v>22254</v>
      </c>
      <c r="AF6" s="5">
        <v>7980</v>
      </c>
      <c r="AG6" s="5">
        <v>80</v>
      </c>
      <c r="AH6" s="5">
        <v>12</v>
      </c>
      <c r="AI6" s="5">
        <v>4052</v>
      </c>
      <c r="AJ6" s="5">
        <v>10034</v>
      </c>
      <c r="AK6" s="5">
        <v>97</v>
      </c>
      <c r="AL6" s="5">
        <v>12131</v>
      </c>
      <c r="AM6" s="5">
        <v>12055</v>
      </c>
      <c r="AN6" s="5">
        <v>0</v>
      </c>
      <c r="AO6" s="5">
        <v>0</v>
      </c>
      <c r="AP6" s="5">
        <v>76</v>
      </c>
      <c r="AQ6" s="5">
        <v>0</v>
      </c>
      <c r="AR6" s="5">
        <v>0</v>
      </c>
      <c r="AS6" s="5">
        <v>0</v>
      </c>
      <c r="AT6" s="5">
        <v>0</v>
      </c>
    </row>
    <row r="7" spans="1:46">
      <c r="A7" s="5">
        <v>1397</v>
      </c>
      <c r="B7" s="5" t="s">
        <v>150</v>
      </c>
      <c r="C7" s="5" t="s">
        <v>151</v>
      </c>
      <c r="D7" s="5" t="s">
        <v>158</v>
      </c>
      <c r="E7" s="5" t="s">
        <v>159</v>
      </c>
      <c r="F7" s="5">
        <v>1679</v>
      </c>
      <c r="G7" s="5">
        <v>832</v>
      </c>
      <c r="H7" s="5">
        <v>346</v>
      </c>
      <c r="I7" s="5">
        <v>14</v>
      </c>
      <c r="J7" s="5">
        <v>0</v>
      </c>
      <c r="K7" s="5">
        <v>0</v>
      </c>
      <c r="L7" s="5">
        <v>0</v>
      </c>
      <c r="M7" s="5">
        <v>0</v>
      </c>
      <c r="N7" s="5">
        <v>488</v>
      </c>
      <c r="O7" s="5">
        <v>1006</v>
      </c>
      <c r="P7" s="5">
        <v>832</v>
      </c>
      <c r="Q7" s="5">
        <v>174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313</v>
      </c>
      <c r="X7" s="5">
        <v>283</v>
      </c>
      <c r="Y7" s="5">
        <v>30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2053</v>
      </c>
      <c r="AF7" s="5">
        <v>1070</v>
      </c>
      <c r="AG7" s="5">
        <v>27</v>
      </c>
      <c r="AH7" s="5">
        <v>0</v>
      </c>
      <c r="AI7" s="5">
        <v>59</v>
      </c>
      <c r="AJ7" s="5">
        <v>896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</row>
    <row r="8" spans="1:46">
      <c r="A8" s="5">
        <v>1397</v>
      </c>
      <c r="B8" s="5" t="s">
        <v>150</v>
      </c>
      <c r="C8" s="5" t="s">
        <v>151</v>
      </c>
      <c r="D8" s="5" t="s">
        <v>160</v>
      </c>
      <c r="E8" s="5" t="s">
        <v>161</v>
      </c>
      <c r="F8" s="5">
        <v>28034</v>
      </c>
      <c r="G8" s="5">
        <v>15824</v>
      </c>
      <c r="H8" s="5">
        <v>1010</v>
      </c>
      <c r="I8" s="5">
        <v>200</v>
      </c>
      <c r="J8" s="5">
        <v>700</v>
      </c>
      <c r="K8" s="5">
        <v>5000</v>
      </c>
      <c r="L8" s="5">
        <v>5000</v>
      </c>
      <c r="M8" s="5">
        <v>0</v>
      </c>
      <c r="N8" s="5">
        <v>300</v>
      </c>
      <c r="O8" s="5">
        <v>9979</v>
      </c>
      <c r="P8" s="5">
        <v>9977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688</v>
      </c>
      <c r="X8" s="5">
        <v>688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1981</v>
      </c>
      <c r="AF8" s="5">
        <v>1374</v>
      </c>
      <c r="AG8" s="5">
        <v>208</v>
      </c>
      <c r="AH8" s="5">
        <v>0</v>
      </c>
      <c r="AI8" s="5">
        <v>0</v>
      </c>
      <c r="AJ8" s="5">
        <v>400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</row>
    <row r="9" spans="1:46">
      <c r="A9" s="5">
        <v>1397</v>
      </c>
      <c r="B9" s="5" t="s">
        <v>150</v>
      </c>
      <c r="C9" s="5" t="s">
        <v>151</v>
      </c>
      <c r="D9" s="5" t="s">
        <v>162</v>
      </c>
      <c r="E9" s="5" t="s">
        <v>163</v>
      </c>
      <c r="F9" s="5">
        <v>18417</v>
      </c>
      <c r="G9" s="5">
        <v>16737</v>
      </c>
      <c r="H9" s="5">
        <v>1044</v>
      </c>
      <c r="I9" s="5">
        <v>204</v>
      </c>
      <c r="J9" s="5">
        <v>0</v>
      </c>
      <c r="K9" s="5">
        <v>0</v>
      </c>
      <c r="L9" s="5">
        <v>0</v>
      </c>
      <c r="M9" s="5">
        <v>78</v>
      </c>
      <c r="N9" s="5">
        <v>355</v>
      </c>
      <c r="O9" s="5">
        <v>13811</v>
      </c>
      <c r="P9" s="5">
        <v>13474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337</v>
      </c>
      <c r="W9" s="5">
        <v>5694</v>
      </c>
      <c r="X9" s="5">
        <v>5694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9704</v>
      </c>
      <c r="AF9" s="5">
        <v>8416</v>
      </c>
      <c r="AG9" s="5">
        <v>0</v>
      </c>
      <c r="AH9" s="5">
        <v>0</v>
      </c>
      <c r="AI9" s="5">
        <v>49</v>
      </c>
      <c r="AJ9" s="5">
        <v>1240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</row>
    <row r="10" spans="1:46">
      <c r="A10" s="5">
        <v>1397</v>
      </c>
      <c r="B10" s="5" t="s">
        <v>150</v>
      </c>
      <c r="C10" s="5" t="s">
        <v>151</v>
      </c>
      <c r="D10" s="5" t="s">
        <v>164</v>
      </c>
      <c r="E10" s="5" t="s">
        <v>165</v>
      </c>
      <c r="F10" s="5">
        <v>149858</v>
      </c>
      <c r="G10" s="5">
        <v>144543</v>
      </c>
      <c r="H10" s="5">
        <v>0</v>
      </c>
      <c r="I10" s="5">
        <v>3148</v>
      </c>
      <c r="J10" s="5">
        <v>0</v>
      </c>
      <c r="K10" s="5">
        <v>1565</v>
      </c>
      <c r="L10" s="5">
        <v>0</v>
      </c>
      <c r="M10" s="5">
        <v>601</v>
      </c>
      <c r="N10" s="5">
        <v>0</v>
      </c>
      <c r="O10" s="5">
        <v>132482</v>
      </c>
      <c r="P10" s="5">
        <v>132482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43558</v>
      </c>
      <c r="X10" s="5">
        <v>8725</v>
      </c>
      <c r="Y10" s="5">
        <v>0</v>
      </c>
      <c r="Z10" s="5">
        <v>0</v>
      </c>
      <c r="AA10" s="5">
        <v>0</v>
      </c>
      <c r="AB10" s="5">
        <v>34833</v>
      </c>
      <c r="AC10" s="5">
        <v>0</v>
      </c>
      <c r="AD10" s="5">
        <v>0</v>
      </c>
      <c r="AE10" s="5">
        <v>3276</v>
      </c>
      <c r="AF10" s="5">
        <v>1296</v>
      </c>
      <c r="AG10" s="5">
        <v>0</v>
      </c>
      <c r="AH10" s="5">
        <v>0</v>
      </c>
      <c r="AI10" s="5">
        <v>0</v>
      </c>
      <c r="AJ10" s="5">
        <v>1980</v>
      </c>
      <c r="AK10" s="5">
        <v>0</v>
      </c>
      <c r="AL10" s="5">
        <v>25</v>
      </c>
      <c r="AM10" s="5">
        <v>0</v>
      </c>
      <c r="AN10" s="5">
        <v>0</v>
      </c>
      <c r="AO10" s="5">
        <v>25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</row>
    <row r="11" spans="1:46">
      <c r="A11" s="5">
        <v>1397</v>
      </c>
      <c r="B11" s="5" t="s">
        <v>150</v>
      </c>
      <c r="C11" s="5" t="s">
        <v>151</v>
      </c>
      <c r="D11" s="5" t="s">
        <v>166</v>
      </c>
      <c r="E11" s="5" t="s">
        <v>167</v>
      </c>
      <c r="F11" s="5">
        <v>38007</v>
      </c>
      <c r="G11" s="5">
        <v>37600</v>
      </c>
      <c r="H11" s="5">
        <v>407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11886</v>
      </c>
      <c r="P11" s="5">
        <v>11600</v>
      </c>
      <c r="Q11" s="5">
        <v>286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4952</v>
      </c>
      <c r="X11" s="5">
        <v>4952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7900</v>
      </c>
      <c r="AF11" s="5">
        <v>1814</v>
      </c>
      <c r="AG11" s="5">
        <v>0</v>
      </c>
      <c r="AH11" s="5">
        <v>0</v>
      </c>
      <c r="AI11" s="5">
        <v>0</v>
      </c>
      <c r="AJ11" s="5">
        <v>6000</v>
      </c>
      <c r="AK11" s="5">
        <v>86</v>
      </c>
      <c r="AL11" s="5">
        <v>1500</v>
      </c>
      <c r="AM11" s="5">
        <v>1500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</row>
    <row r="12" spans="1:46">
      <c r="A12" s="5">
        <v>1397</v>
      </c>
      <c r="B12" s="5" t="s">
        <v>150</v>
      </c>
      <c r="C12" s="5" t="s">
        <v>151</v>
      </c>
      <c r="D12" s="5" t="s">
        <v>168</v>
      </c>
      <c r="E12" s="5" t="s">
        <v>169</v>
      </c>
      <c r="F12" s="5">
        <v>1107924</v>
      </c>
      <c r="G12" s="5">
        <v>1537</v>
      </c>
      <c r="H12" s="5">
        <v>3029</v>
      </c>
      <c r="I12" s="5">
        <v>1272</v>
      </c>
      <c r="J12" s="5">
        <v>0</v>
      </c>
      <c r="K12" s="5">
        <v>1101086</v>
      </c>
      <c r="L12" s="5">
        <v>0</v>
      </c>
      <c r="M12" s="5">
        <v>545</v>
      </c>
      <c r="N12" s="5">
        <v>456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2383</v>
      </c>
      <c r="X12" s="5">
        <v>2383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3763147</v>
      </c>
      <c r="AF12" s="5">
        <v>23810</v>
      </c>
      <c r="AG12" s="5">
        <v>12189</v>
      </c>
      <c r="AH12" s="5">
        <v>7604</v>
      </c>
      <c r="AI12" s="5">
        <v>1125</v>
      </c>
      <c r="AJ12" s="5">
        <v>3718419</v>
      </c>
      <c r="AK12" s="5">
        <v>0</v>
      </c>
      <c r="AL12" s="5">
        <v>2433</v>
      </c>
      <c r="AM12" s="5">
        <v>0</v>
      </c>
      <c r="AN12" s="5">
        <v>259</v>
      </c>
      <c r="AO12" s="5">
        <v>32</v>
      </c>
      <c r="AP12" s="5">
        <v>0</v>
      </c>
      <c r="AQ12" s="5">
        <v>2142</v>
      </c>
      <c r="AR12" s="5">
        <v>0</v>
      </c>
      <c r="AS12" s="5">
        <v>0</v>
      </c>
      <c r="AT12" s="5">
        <v>0</v>
      </c>
    </row>
    <row r="13" spans="1:46">
      <c r="A13" s="5">
        <v>1397</v>
      </c>
      <c r="B13" s="5" t="s">
        <v>150</v>
      </c>
      <c r="C13" s="5" t="s">
        <v>151</v>
      </c>
      <c r="D13" s="5" t="s">
        <v>170</v>
      </c>
      <c r="E13" s="5" t="s">
        <v>171</v>
      </c>
      <c r="F13" s="5">
        <v>382245</v>
      </c>
      <c r="G13" s="5">
        <v>243616</v>
      </c>
      <c r="H13" s="5">
        <v>3637</v>
      </c>
      <c r="I13" s="5">
        <v>22250</v>
      </c>
      <c r="J13" s="5">
        <v>65006</v>
      </c>
      <c r="K13" s="5">
        <v>31591</v>
      </c>
      <c r="L13" s="5">
        <v>15231</v>
      </c>
      <c r="M13" s="5">
        <v>877</v>
      </c>
      <c r="N13" s="5">
        <v>37</v>
      </c>
      <c r="O13" s="5">
        <v>249032</v>
      </c>
      <c r="P13" s="5">
        <v>176344</v>
      </c>
      <c r="Q13" s="5">
        <v>2265</v>
      </c>
      <c r="R13" s="5">
        <v>5784</v>
      </c>
      <c r="S13" s="5">
        <v>64609</v>
      </c>
      <c r="T13" s="5">
        <v>27</v>
      </c>
      <c r="U13" s="5">
        <v>0</v>
      </c>
      <c r="V13" s="5">
        <v>2</v>
      </c>
      <c r="W13" s="5">
        <v>10558</v>
      </c>
      <c r="X13" s="5">
        <v>8272</v>
      </c>
      <c r="Y13" s="5">
        <v>78</v>
      </c>
      <c r="Z13" s="5">
        <v>0</v>
      </c>
      <c r="AA13" s="5">
        <v>0</v>
      </c>
      <c r="AB13" s="5">
        <v>2209</v>
      </c>
      <c r="AC13" s="5">
        <v>0</v>
      </c>
      <c r="AD13" s="5">
        <v>0</v>
      </c>
      <c r="AE13" s="5">
        <v>290594</v>
      </c>
      <c r="AF13" s="5">
        <v>20685</v>
      </c>
      <c r="AG13" s="5">
        <v>50</v>
      </c>
      <c r="AH13" s="5">
        <v>453</v>
      </c>
      <c r="AI13" s="5">
        <v>2251</v>
      </c>
      <c r="AJ13" s="5">
        <v>267155</v>
      </c>
      <c r="AK13" s="5">
        <v>0</v>
      </c>
      <c r="AL13" s="5">
        <v>29521</v>
      </c>
      <c r="AM13" s="5">
        <v>19622</v>
      </c>
      <c r="AN13" s="5">
        <v>79</v>
      </c>
      <c r="AO13" s="5">
        <v>37</v>
      </c>
      <c r="AP13" s="5">
        <v>4155</v>
      </c>
      <c r="AQ13" s="5">
        <v>2861</v>
      </c>
      <c r="AR13" s="5">
        <v>2767</v>
      </c>
      <c r="AS13" s="5">
        <v>0</v>
      </c>
      <c r="AT13" s="5">
        <v>0</v>
      </c>
    </row>
    <row r="14" spans="1:46">
      <c r="A14" s="5">
        <v>1397</v>
      </c>
      <c r="B14" s="5" t="s">
        <v>150</v>
      </c>
      <c r="C14" s="5" t="s">
        <v>151</v>
      </c>
      <c r="D14" s="5" t="s">
        <v>172</v>
      </c>
      <c r="E14" s="5" t="s">
        <v>173</v>
      </c>
      <c r="F14" s="5">
        <v>27170</v>
      </c>
      <c r="G14" s="5">
        <v>8656</v>
      </c>
      <c r="H14" s="5">
        <v>1341</v>
      </c>
      <c r="I14" s="5">
        <v>5518</v>
      </c>
      <c r="J14" s="5">
        <v>0</v>
      </c>
      <c r="K14" s="5">
        <v>10028</v>
      </c>
      <c r="L14" s="5">
        <v>0</v>
      </c>
      <c r="M14" s="5">
        <v>1627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1425</v>
      </c>
      <c r="X14" s="5">
        <v>1425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36425</v>
      </c>
      <c r="AF14" s="5">
        <v>9210</v>
      </c>
      <c r="AG14" s="5">
        <v>1085</v>
      </c>
      <c r="AH14" s="5">
        <v>3119</v>
      </c>
      <c r="AI14" s="5">
        <v>1599</v>
      </c>
      <c r="AJ14" s="5">
        <v>21412</v>
      </c>
      <c r="AK14" s="5">
        <v>0</v>
      </c>
      <c r="AL14" s="5">
        <v>75022</v>
      </c>
      <c r="AM14" s="5">
        <v>56</v>
      </c>
      <c r="AN14" s="5">
        <v>12</v>
      </c>
      <c r="AO14" s="5">
        <v>149</v>
      </c>
      <c r="AP14" s="5">
        <v>376</v>
      </c>
      <c r="AQ14" s="5">
        <v>74429</v>
      </c>
      <c r="AR14" s="5">
        <v>0</v>
      </c>
      <c r="AS14" s="5">
        <v>0</v>
      </c>
      <c r="AT14" s="5">
        <v>0</v>
      </c>
    </row>
    <row r="15" spans="1:46">
      <c r="A15" s="5">
        <v>1397</v>
      </c>
      <c r="B15" s="5" t="s">
        <v>150</v>
      </c>
      <c r="C15" s="5" t="s">
        <v>151</v>
      </c>
      <c r="D15" s="5" t="s">
        <v>174</v>
      </c>
      <c r="E15" s="5" t="s">
        <v>175</v>
      </c>
      <c r="F15" s="5">
        <v>941010</v>
      </c>
      <c r="G15" s="5">
        <v>852104</v>
      </c>
      <c r="H15" s="5">
        <v>11435</v>
      </c>
      <c r="I15" s="5">
        <v>7829</v>
      </c>
      <c r="J15" s="5">
        <v>16254</v>
      </c>
      <c r="K15" s="5">
        <v>44083</v>
      </c>
      <c r="L15" s="5">
        <v>6771</v>
      </c>
      <c r="M15" s="5">
        <v>923</v>
      </c>
      <c r="N15" s="5">
        <v>1611</v>
      </c>
      <c r="O15" s="5">
        <v>843641</v>
      </c>
      <c r="P15" s="5">
        <v>838888</v>
      </c>
      <c r="Q15" s="5">
        <v>2397</v>
      </c>
      <c r="R15" s="5">
        <v>857</v>
      </c>
      <c r="S15" s="5">
        <v>0</v>
      </c>
      <c r="T15" s="5">
        <v>0</v>
      </c>
      <c r="U15" s="5">
        <v>0</v>
      </c>
      <c r="V15" s="5">
        <v>1499</v>
      </c>
      <c r="W15" s="5">
        <v>48751</v>
      </c>
      <c r="X15" s="5">
        <v>37148</v>
      </c>
      <c r="Y15" s="5">
        <v>135</v>
      </c>
      <c r="Z15" s="5">
        <v>4</v>
      </c>
      <c r="AA15" s="5">
        <v>5984</v>
      </c>
      <c r="AB15" s="5">
        <v>5481</v>
      </c>
      <c r="AC15" s="5">
        <v>0</v>
      </c>
      <c r="AD15" s="5">
        <v>0</v>
      </c>
      <c r="AE15" s="5">
        <v>111804</v>
      </c>
      <c r="AF15" s="5">
        <v>77397</v>
      </c>
      <c r="AG15" s="5">
        <v>547</v>
      </c>
      <c r="AH15" s="5">
        <v>134</v>
      </c>
      <c r="AI15" s="5">
        <v>1271</v>
      </c>
      <c r="AJ15" s="5">
        <v>32430</v>
      </c>
      <c r="AK15" s="5">
        <v>24</v>
      </c>
      <c r="AL15" s="5">
        <v>13470</v>
      </c>
      <c r="AM15" s="5">
        <v>9005</v>
      </c>
      <c r="AN15" s="5">
        <v>14</v>
      </c>
      <c r="AO15" s="5">
        <v>454</v>
      </c>
      <c r="AP15" s="5">
        <v>371</v>
      </c>
      <c r="AQ15" s="5">
        <v>3537</v>
      </c>
      <c r="AR15" s="5">
        <v>0</v>
      </c>
      <c r="AS15" s="5">
        <v>0</v>
      </c>
      <c r="AT15" s="5">
        <v>90</v>
      </c>
    </row>
    <row r="16" spans="1:46">
      <c r="A16" s="5">
        <v>1397</v>
      </c>
      <c r="B16" s="5" t="s">
        <v>150</v>
      </c>
      <c r="C16" s="5" t="s">
        <v>151</v>
      </c>
      <c r="D16" s="5" t="s">
        <v>176</v>
      </c>
      <c r="E16" s="5" t="s">
        <v>177</v>
      </c>
      <c r="F16" s="5">
        <v>742724</v>
      </c>
      <c r="G16" s="5">
        <v>444658</v>
      </c>
      <c r="H16" s="5">
        <v>34481</v>
      </c>
      <c r="I16" s="5">
        <v>12870</v>
      </c>
      <c r="J16" s="5">
        <v>134120</v>
      </c>
      <c r="K16" s="5">
        <v>96706</v>
      </c>
      <c r="L16" s="5">
        <v>15102</v>
      </c>
      <c r="M16" s="5">
        <v>507</v>
      </c>
      <c r="N16" s="5">
        <v>4281</v>
      </c>
      <c r="O16" s="5">
        <v>263541</v>
      </c>
      <c r="P16" s="5">
        <v>259140</v>
      </c>
      <c r="Q16" s="5">
        <v>1695</v>
      </c>
      <c r="R16" s="5">
        <v>176</v>
      </c>
      <c r="S16" s="5">
        <v>653</v>
      </c>
      <c r="T16" s="5">
        <v>660</v>
      </c>
      <c r="U16" s="5">
        <v>150</v>
      </c>
      <c r="V16" s="5">
        <v>1066</v>
      </c>
      <c r="W16" s="5">
        <v>209047</v>
      </c>
      <c r="X16" s="5">
        <v>197710</v>
      </c>
      <c r="Y16" s="5">
        <v>213</v>
      </c>
      <c r="Z16" s="5">
        <v>24</v>
      </c>
      <c r="AA16" s="5">
        <v>1929</v>
      </c>
      <c r="AB16" s="5">
        <v>9070</v>
      </c>
      <c r="AC16" s="5">
        <v>86</v>
      </c>
      <c r="AD16" s="5">
        <v>14</v>
      </c>
      <c r="AE16" s="5">
        <v>110705</v>
      </c>
      <c r="AF16" s="5">
        <v>80895</v>
      </c>
      <c r="AG16" s="5">
        <v>117</v>
      </c>
      <c r="AH16" s="5">
        <v>509</v>
      </c>
      <c r="AI16" s="5">
        <v>16511</v>
      </c>
      <c r="AJ16" s="5">
        <v>12669</v>
      </c>
      <c r="AK16" s="5">
        <v>4</v>
      </c>
      <c r="AL16" s="5">
        <v>32832</v>
      </c>
      <c r="AM16" s="5">
        <v>3774</v>
      </c>
      <c r="AN16" s="5">
        <v>2</v>
      </c>
      <c r="AO16" s="5">
        <v>16</v>
      </c>
      <c r="AP16" s="5">
        <v>11460</v>
      </c>
      <c r="AQ16" s="5">
        <v>17579</v>
      </c>
      <c r="AR16" s="5">
        <v>0</v>
      </c>
      <c r="AS16" s="5">
        <v>0</v>
      </c>
      <c r="AT16" s="5">
        <v>0</v>
      </c>
    </row>
    <row r="17" spans="1:46">
      <c r="A17" s="5">
        <v>1397</v>
      </c>
      <c r="B17" s="5" t="s">
        <v>150</v>
      </c>
      <c r="C17" s="5" t="s">
        <v>151</v>
      </c>
      <c r="D17" s="5" t="s">
        <v>178</v>
      </c>
      <c r="E17" s="5" t="s">
        <v>179</v>
      </c>
      <c r="F17" s="5">
        <v>208476</v>
      </c>
      <c r="G17" s="5">
        <v>114894</v>
      </c>
      <c r="H17" s="5">
        <v>45445</v>
      </c>
      <c r="I17" s="5">
        <v>13239</v>
      </c>
      <c r="J17" s="5">
        <v>13035</v>
      </c>
      <c r="K17" s="5">
        <v>14913</v>
      </c>
      <c r="L17" s="5">
        <v>0</v>
      </c>
      <c r="M17" s="5">
        <v>4968</v>
      </c>
      <c r="N17" s="5">
        <v>1981</v>
      </c>
      <c r="O17" s="5">
        <v>44545</v>
      </c>
      <c r="P17" s="5">
        <v>32903</v>
      </c>
      <c r="Q17" s="5">
        <v>10453</v>
      </c>
      <c r="R17" s="5">
        <v>274</v>
      </c>
      <c r="S17" s="5">
        <v>0</v>
      </c>
      <c r="T17" s="5">
        <v>0</v>
      </c>
      <c r="U17" s="5">
        <v>50</v>
      </c>
      <c r="V17" s="5">
        <v>865</v>
      </c>
      <c r="W17" s="5">
        <v>74929</v>
      </c>
      <c r="X17" s="5">
        <v>70314</v>
      </c>
      <c r="Y17" s="5">
        <v>380</v>
      </c>
      <c r="Z17" s="5">
        <v>70</v>
      </c>
      <c r="AA17" s="5">
        <v>303</v>
      </c>
      <c r="AB17" s="5">
        <v>3836</v>
      </c>
      <c r="AC17" s="5">
        <v>11</v>
      </c>
      <c r="AD17" s="5">
        <v>15</v>
      </c>
      <c r="AE17" s="5">
        <v>164353</v>
      </c>
      <c r="AF17" s="5">
        <v>129629</v>
      </c>
      <c r="AG17" s="5">
        <v>1007</v>
      </c>
      <c r="AH17" s="5">
        <v>0</v>
      </c>
      <c r="AI17" s="5">
        <v>9560</v>
      </c>
      <c r="AJ17" s="5">
        <v>24147</v>
      </c>
      <c r="AK17" s="5">
        <v>11</v>
      </c>
      <c r="AL17" s="5">
        <v>25890</v>
      </c>
      <c r="AM17" s="5">
        <v>5802</v>
      </c>
      <c r="AN17" s="5">
        <v>5763</v>
      </c>
      <c r="AO17" s="5">
        <v>8003</v>
      </c>
      <c r="AP17" s="5">
        <v>1662</v>
      </c>
      <c r="AQ17" s="5">
        <v>4661</v>
      </c>
      <c r="AR17" s="5">
        <v>0</v>
      </c>
      <c r="AS17" s="5">
        <v>0</v>
      </c>
      <c r="AT17" s="5">
        <v>0</v>
      </c>
    </row>
    <row r="18" spans="1:46">
      <c r="A18" s="5">
        <v>1397</v>
      </c>
      <c r="B18" s="5" t="s">
        <v>150</v>
      </c>
      <c r="C18" s="5" t="s">
        <v>151</v>
      </c>
      <c r="D18" s="5" t="s">
        <v>180</v>
      </c>
      <c r="E18" s="5" t="s">
        <v>181</v>
      </c>
      <c r="F18" s="5">
        <v>519199</v>
      </c>
      <c r="G18" s="5">
        <v>393741</v>
      </c>
      <c r="H18" s="5">
        <v>54154</v>
      </c>
      <c r="I18" s="5">
        <v>6174</v>
      </c>
      <c r="J18" s="5">
        <v>2427</v>
      </c>
      <c r="K18" s="5">
        <v>28176</v>
      </c>
      <c r="L18" s="5">
        <v>33021</v>
      </c>
      <c r="M18" s="5">
        <v>274</v>
      </c>
      <c r="N18" s="5">
        <v>1232</v>
      </c>
      <c r="O18" s="5">
        <v>353896</v>
      </c>
      <c r="P18" s="5">
        <v>338103</v>
      </c>
      <c r="Q18" s="5">
        <v>15449</v>
      </c>
      <c r="R18" s="5">
        <v>0</v>
      </c>
      <c r="S18" s="5">
        <v>0</v>
      </c>
      <c r="T18" s="5">
        <v>0</v>
      </c>
      <c r="U18" s="5">
        <v>0</v>
      </c>
      <c r="V18" s="5">
        <v>344</v>
      </c>
      <c r="W18" s="5">
        <v>21231</v>
      </c>
      <c r="X18" s="5">
        <v>18663</v>
      </c>
      <c r="Y18" s="5">
        <v>2398</v>
      </c>
      <c r="Z18" s="5">
        <v>100</v>
      </c>
      <c r="AA18" s="5">
        <v>0</v>
      </c>
      <c r="AB18" s="5">
        <v>0</v>
      </c>
      <c r="AC18" s="5">
        <v>40</v>
      </c>
      <c r="AD18" s="5">
        <v>30</v>
      </c>
      <c r="AE18" s="5">
        <v>26851</v>
      </c>
      <c r="AF18" s="5">
        <v>5922</v>
      </c>
      <c r="AG18" s="5">
        <v>67</v>
      </c>
      <c r="AH18" s="5">
        <v>0</v>
      </c>
      <c r="AI18" s="5">
        <v>30</v>
      </c>
      <c r="AJ18" s="5">
        <v>20832</v>
      </c>
      <c r="AK18" s="5">
        <v>0</v>
      </c>
      <c r="AL18" s="5">
        <v>142</v>
      </c>
      <c r="AM18" s="5">
        <v>0</v>
      </c>
      <c r="AN18" s="5">
        <v>35</v>
      </c>
      <c r="AO18" s="5">
        <v>0</v>
      </c>
      <c r="AP18" s="5">
        <v>106</v>
      </c>
      <c r="AQ18" s="5">
        <v>0</v>
      </c>
      <c r="AR18" s="5">
        <v>0</v>
      </c>
      <c r="AS18" s="5">
        <v>0</v>
      </c>
      <c r="AT18" s="5">
        <v>0</v>
      </c>
    </row>
    <row r="19" spans="1:46">
      <c r="A19" s="5">
        <v>1397</v>
      </c>
      <c r="B19" s="5" t="s">
        <v>150</v>
      </c>
      <c r="C19" s="5" t="s">
        <v>151</v>
      </c>
      <c r="D19" s="5" t="s">
        <v>182</v>
      </c>
      <c r="E19" s="5" t="s">
        <v>183</v>
      </c>
      <c r="F19" s="5">
        <v>16060</v>
      </c>
      <c r="G19" s="5">
        <v>16000</v>
      </c>
      <c r="H19" s="5">
        <v>60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16000</v>
      </c>
      <c r="P19" s="5">
        <v>16000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3710</v>
      </c>
      <c r="X19" s="5">
        <v>2460</v>
      </c>
      <c r="Y19" s="5">
        <v>775</v>
      </c>
      <c r="Z19" s="5">
        <v>100</v>
      </c>
      <c r="AA19" s="5">
        <v>0</v>
      </c>
      <c r="AB19" s="5">
        <v>0</v>
      </c>
      <c r="AC19" s="5">
        <v>95</v>
      </c>
      <c r="AD19" s="5">
        <v>280</v>
      </c>
      <c r="AE19" s="5">
        <v>2049</v>
      </c>
      <c r="AF19" s="5">
        <v>2016</v>
      </c>
      <c r="AG19" s="5">
        <v>0</v>
      </c>
      <c r="AH19" s="5">
        <v>0</v>
      </c>
      <c r="AI19" s="5">
        <v>12</v>
      </c>
      <c r="AJ19" s="5">
        <v>20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</row>
    <row r="20" spans="1:46">
      <c r="A20" s="5">
        <v>1397</v>
      </c>
      <c r="B20" s="5" t="s">
        <v>150</v>
      </c>
      <c r="C20" s="5" t="s">
        <v>151</v>
      </c>
      <c r="D20" s="5" t="s">
        <v>184</v>
      </c>
      <c r="E20" s="5" t="s">
        <v>185</v>
      </c>
      <c r="F20" s="5">
        <v>192929</v>
      </c>
      <c r="G20" s="5">
        <v>105421</v>
      </c>
      <c r="H20" s="5">
        <v>13569</v>
      </c>
      <c r="I20" s="5">
        <v>3258</v>
      </c>
      <c r="J20" s="5">
        <v>0</v>
      </c>
      <c r="K20" s="5">
        <v>8537</v>
      </c>
      <c r="L20" s="5">
        <v>60400</v>
      </c>
      <c r="M20" s="5">
        <v>413</v>
      </c>
      <c r="N20" s="5">
        <v>1332</v>
      </c>
      <c r="O20" s="5">
        <v>63196</v>
      </c>
      <c r="P20" s="5">
        <v>62121</v>
      </c>
      <c r="Q20" s="5">
        <v>1000</v>
      </c>
      <c r="R20" s="5">
        <v>0</v>
      </c>
      <c r="S20" s="5">
        <v>0</v>
      </c>
      <c r="T20" s="5">
        <v>0</v>
      </c>
      <c r="U20" s="5">
        <v>0</v>
      </c>
      <c r="V20" s="5">
        <v>75</v>
      </c>
      <c r="W20" s="5">
        <v>20505</v>
      </c>
      <c r="X20" s="5">
        <v>20008</v>
      </c>
      <c r="Y20" s="5">
        <v>402</v>
      </c>
      <c r="Z20" s="5">
        <v>10</v>
      </c>
      <c r="AA20" s="5">
        <v>30</v>
      </c>
      <c r="AB20" s="5">
        <v>0</v>
      </c>
      <c r="AC20" s="5">
        <v>25</v>
      </c>
      <c r="AD20" s="5">
        <v>30</v>
      </c>
      <c r="AE20" s="5">
        <v>16739</v>
      </c>
      <c r="AF20" s="5">
        <v>15859</v>
      </c>
      <c r="AG20" s="5">
        <v>200</v>
      </c>
      <c r="AH20" s="5">
        <v>0</v>
      </c>
      <c r="AI20" s="5">
        <v>50</v>
      </c>
      <c r="AJ20" s="5">
        <v>630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</row>
    <row r="21" spans="1:46">
      <c r="A21" s="5">
        <v>1397</v>
      </c>
      <c r="B21" s="5" t="s">
        <v>150</v>
      </c>
      <c r="C21" s="5" t="s">
        <v>151</v>
      </c>
      <c r="D21" s="5" t="s">
        <v>186</v>
      </c>
      <c r="E21" s="5" t="s">
        <v>187</v>
      </c>
      <c r="F21" s="5">
        <v>401226</v>
      </c>
      <c r="G21" s="5">
        <v>200870</v>
      </c>
      <c r="H21" s="5">
        <v>131562</v>
      </c>
      <c r="I21" s="5">
        <v>17458</v>
      </c>
      <c r="J21" s="5">
        <v>7288</v>
      </c>
      <c r="K21" s="5">
        <v>34870</v>
      </c>
      <c r="L21" s="5">
        <v>7681</v>
      </c>
      <c r="M21" s="5">
        <v>271</v>
      </c>
      <c r="N21" s="5">
        <v>1226</v>
      </c>
      <c r="O21" s="5">
        <v>80488</v>
      </c>
      <c r="P21" s="5">
        <v>56139</v>
      </c>
      <c r="Q21" s="5">
        <v>23327</v>
      </c>
      <c r="R21" s="5">
        <v>841</v>
      </c>
      <c r="S21" s="5">
        <v>0</v>
      </c>
      <c r="T21" s="5">
        <v>0</v>
      </c>
      <c r="U21" s="5">
        <v>0</v>
      </c>
      <c r="V21" s="5">
        <v>180</v>
      </c>
      <c r="W21" s="5">
        <v>20015</v>
      </c>
      <c r="X21" s="5">
        <v>16589</v>
      </c>
      <c r="Y21" s="5">
        <v>2916</v>
      </c>
      <c r="Z21" s="5">
        <v>0</v>
      </c>
      <c r="AA21" s="5">
        <v>100</v>
      </c>
      <c r="AB21" s="5">
        <v>0</v>
      </c>
      <c r="AC21" s="5">
        <v>327</v>
      </c>
      <c r="AD21" s="5">
        <v>83</v>
      </c>
      <c r="AE21" s="5">
        <v>47411</v>
      </c>
      <c r="AF21" s="5">
        <v>12025</v>
      </c>
      <c r="AG21" s="5">
        <v>10123</v>
      </c>
      <c r="AH21" s="5">
        <v>6834</v>
      </c>
      <c r="AI21" s="5">
        <v>0</v>
      </c>
      <c r="AJ21" s="5">
        <v>18429</v>
      </c>
      <c r="AK21" s="5">
        <v>0</v>
      </c>
      <c r="AL21" s="5">
        <v>10402</v>
      </c>
      <c r="AM21" s="5">
        <v>8320</v>
      </c>
      <c r="AN21" s="5">
        <v>666</v>
      </c>
      <c r="AO21" s="5">
        <v>853</v>
      </c>
      <c r="AP21" s="5">
        <v>527</v>
      </c>
      <c r="AQ21" s="5">
        <v>0</v>
      </c>
      <c r="AR21" s="5">
        <v>0</v>
      </c>
      <c r="AS21" s="5">
        <v>35</v>
      </c>
      <c r="AT21" s="5">
        <v>0</v>
      </c>
    </row>
    <row r="22" spans="1:46">
      <c r="A22" s="5">
        <v>1397</v>
      </c>
      <c r="B22" s="5" t="s">
        <v>150</v>
      </c>
      <c r="C22" s="5" t="s">
        <v>151</v>
      </c>
      <c r="D22" s="5" t="s">
        <v>188</v>
      </c>
      <c r="E22" s="5" t="s">
        <v>189</v>
      </c>
      <c r="F22" s="5">
        <v>149054</v>
      </c>
      <c r="G22" s="5">
        <v>63654</v>
      </c>
      <c r="H22" s="5">
        <v>24258</v>
      </c>
      <c r="I22" s="5">
        <v>12482</v>
      </c>
      <c r="J22" s="5">
        <v>23461</v>
      </c>
      <c r="K22" s="5">
        <v>22271</v>
      </c>
      <c r="L22" s="5">
        <v>0</v>
      </c>
      <c r="M22" s="5">
        <v>2796</v>
      </c>
      <c r="N22" s="5">
        <v>131</v>
      </c>
      <c r="O22" s="5">
        <v>16867</v>
      </c>
      <c r="P22" s="5">
        <v>16567</v>
      </c>
      <c r="Q22" s="5">
        <v>300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4377</v>
      </c>
      <c r="X22" s="5">
        <v>3320</v>
      </c>
      <c r="Y22" s="5">
        <v>740</v>
      </c>
      <c r="Z22" s="5">
        <v>59</v>
      </c>
      <c r="AA22" s="5">
        <v>99</v>
      </c>
      <c r="AB22" s="5">
        <v>160</v>
      </c>
      <c r="AC22" s="5">
        <v>0</v>
      </c>
      <c r="AD22" s="5">
        <v>0</v>
      </c>
      <c r="AE22" s="5">
        <v>18624</v>
      </c>
      <c r="AF22" s="5">
        <v>15178</v>
      </c>
      <c r="AG22" s="5">
        <v>1855</v>
      </c>
      <c r="AH22" s="5">
        <v>149</v>
      </c>
      <c r="AI22" s="5">
        <v>531</v>
      </c>
      <c r="AJ22" s="5">
        <v>912</v>
      </c>
      <c r="AK22" s="5">
        <v>0</v>
      </c>
      <c r="AL22" s="5">
        <v>6824</v>
      </c>
      <c r="AM22" s="5">
        <v>3123</v>
      </c>
      <c r="AN22" s="5">
        <v>0</v>
      </c>
      <c r="AO22" s="5">
        <v>738</v>
      </c>
      <c r="AP22" s="5">
        <v>2963</v>
      </c>
      <c r="AQ22" s="5">
        <v>0</v>
      </c>
      <c r="AR22" s="5">
        <v>0</v>
      </c>
      <c r="AS22" s="5">
        <v>0</v>
      </c>
      <c r="AT22" s="5">
        <v>0</v>
      </c>
    </row>
    <row r="23" spans="1:46">
      <c r="A23" s="5">
        <v>1397</v>
      </c>
      <c r="B23" s="5" t="s">
        <v>150</v>
      </c>
      <c r="C23" s="5" t="s">
        <v>151</v>
      </c>
      <c r="D23" s="5" t="s">
        <v>190</v>
      </c>
      <c r="E23" s="5" t="s">
        <v>191</v>
      </c>
      <c r="F23" s="5">
        <v>19926</v>
      </c>
      <c r="G23" s="5">
        <v>5392</v>
      </c>
      <c r="H23" s="5">
        <v>1805</v>
      </c>
      <c r="I23" s="5">
        <v>1232</v>
      </c>
      <c r="J23" s="5">
        <v>1180</v>
      </c>
      <c r="K23" s="5">
        <v>10318</v>
      </c>
      <c r="L23" s="5">
        <v>0</v>
      </c>
      <c r="M23" s="5">
        <v>0</v>
      </c>
      <c r="N23" s="5">
        <v>0</v>
      </c>
      <c r="O23" s="5">
        <v>4152</v>
      </c>
      <c r="P23" s="5">
        <v>4152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4559</v>
      </c>
      <c r="X23" s="5">
        <v>4559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2063</v>
      </c>
      <c r="AF23" s="5">
        <v>1261</v>
      </c>
      <c r="AG23" s="5">
        <v>0</v>
      </c>
      <c r="AH23" s="5">
        <v>0</v>
      </c>
      <c r="AI23" s="5">
        <v>0</v>
      </c>
      <c r="AJ23" s="5">
        <v>801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</row>
    <row r="24" spans="1:46">
      <c r="A24" s="5">
        <v>1397</v>
      </c>
      <c r="B24" s="5" t="s">
        <v>150</v>
      </c>
      <c r="C24" s="5" t="s">
        <v>151</v>
      </c>
      <c r="D24" s="5" t="s">
        <v>192</v>
      </c>
      <c r="E24" s="5" t="s">
        <v>193</v>
      </c>
      <c r="F24" s="5">
        <v>175</v>
      </c>
      <c r="G24" s="5">
        <v>0</v>
      </c>
      <c r="H24" s="5">
        <v>175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175</v>
      </c>
      <c r="P24" s="5">
        <v>0</v>
      </c>
      <c r="Q24" s="5">
        <v>175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975</v>
      </c>
      <c r="X24" s="5">
        <v>975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1453</v>
      </c>
      <c r="AF24" s="5">
        <v>1453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</row>
    <row r="25" spans="1:46">
      <c r="A25" s="5">
        <v>1397</v>
      </c>
      <c r="B25" s="5" t="s">
        <v>150</v>
      </c>
      <c r="C25" s="5" t="s">
        <v>151</v>
      </c>
      <c r="D25" s="5" t="s">
        <v>194</v>
      </c>
      <c r="E25" s="5" t="s">
        <v>195</v>
      </c>
      <c r="F25" s="5">
        <v>7919</v>
      </c>
      <c r="G25" s="5">
        <v>6774</v>
      </c>
      <c r="H25" s="5">
        <v>485</v>
      </c>
      <c r="I25" s="5">
        <v>222</v>
      </c>
      <c r="J25" s="5">
        <v>0</v>
      </c>
      <c r="K25" s="5">
        <v>58</v>
      </c>
      <c r="L25" s="5">
        <v>0</v>
      </c>
      <c r="M25" s="5">
        <v>21</v>
      </c>
      <c r="N25" s="5">
        <v>360</v>
      </c>
      <c r="O25" s="5">
        <v>3699</v>
      </c>
      <c r="P25" s="5">
        <v>3217</v>
      </c>
      <c r="Q25" s="5">
        <v>76</v>
      </c>
      <c r="R25" s="5">
        <v>37</v>
      </c>
      <c r="S25" s="5">
        <v>0</v>
      </c>
      <c r="T25" s="5">
        <v>0</v>
      </c>
      <c r="U25" s="5">
        <v>11</v>
      </c>
      <c r="V25" s="5">
        <v>360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9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9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</row>
    <row r="26" spans="1:46">
      <c r="A26" s="5">
        <v>1397</v>
      </c>
      <c r="B26" s="5" t="s">
        <v>150</v>
      </c>
      <c r="C26" s="5" t="s">
        <v>151</v>
      </c>
      <c r="D26" s="5" t="s">
        <v>196</v>
      </c>
      <c r="E26" s="5" t="s">
        <v>197</v>
      </c>
      <c r="F26" s="5">
        <v>207</v>
      </c>
      <c r="G26" s="5">
        <v>207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446</v>
      </c>
      <c r="AF26" s="5">
        <v>446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</row>
    <row r="27" spans="1:46">
      <c r="A27" s="5">
        <v>1397</v>
      </c>
      <c r="B27" s="5" t="s">
        <v>198</v>
      </c>
      <c r="C27" s="5" t="s">
        <v>199</v>
      </c>
      <c r="D27" s="5" t="s">
        <v>152</v>
      </c>
      <c r="E27" s="5" t="s">
        <v>153</v>
      </c>
      <c r="F27" s="5">
        <v>2333640</v>
      </c>
      <c r="G27" s="5">
        <v>1803096</v>
      </c>
      <c r="H27" s="5">
        <v>37131</v>
      </c>
      <c r="I27" s="5">
        <v>55578</v>
      </c>
      <c r="J27" s="5">
        <v>93542</v>
      </c>
      <c r="K27" s="5">
        <v>265837</v>
      </c>
      <c r="L27" s="5">
        <v>59291</v>
      </c>
      <c r="M27" s="5">
        <v>7099</v>
      </c>
      <c r="N27" s="5">
        <v>12067</v>
      </c>
      <c r="O27" s="5">
        <v>443679</v>
      </c>
      <c r="P27" s="5">
        <v>405833</v>
      </c>
      <c r="Q27" s="5">
        <v>6200</v>
      </c>
      <c r="R27" s="5">
        <v>3202</v>
      </c>
      <c r="S27" s="5">
        <v>25077</v>
      </c>
      <c r="T27" s="5">
        <v>113</v>
      </c>
      <c r="U27" s="5">
        <v>67</v>
      </c>
      <c r="V27" s="5">
        <v>3187</v>
      </c>
      <c r="W27" s="5">
        <v>388097</v>
      </c>
      <c r="X27" s="5">
        <v>349847</v>
      </c>
      <c r="Y27" s="5">
        <v>18869</v>
      </c>
      <c r="Z27" s="5">
        <v>5119</v>
      </c>
      <c r="AA27" s="5">
        <v>8880</v>
      </c>
      <c r="AB27" s="5">
        <v>4873</v>
      </c>
      <c r="AC27" s="5">
        <v>501</v>
      </c>
      <c r="AD27" s="5">
        <v>9</v>
      </c>
      <c r="AE27" s="5">
        <v>517036</v>
      </c>
      <c r="AF27" s="5">
        <v>336679</v>
      </c>
      <c r="AG27" s="5">
        <v>1227</v>
      </c>
      <c r="AH27" s="5">
        <v>8810</v>
      </c>
      <c r="AI27" s="5">
        <v>4813</v>
      </c>
      <c r="AJ27" s="5">
        <v>165489</v>
      </c>
      <c r="AK27" s="5">
        <v>18</v>
      </c>
      <c r="AL27" s="5">
        <v>110076</v>
      </c>
      <c r="AM27" s="5">
        <v>43864</v>
      </c>
      <c r="AN27" s="5">
        <v>48</v>
      </c>
      <c r="AO27" s="5">
        <v>33708</v>
      </c>
      <c r="AP27" s="5">
        <v>19237</v>
      </c>
      <c r="AQ27" s="5">
        <v>13219</v>
      </c>
      <c r="AR27" s="5">
        <v>0</v>
      </c>
      <c r="AS27" s="5">
        <v>0</v>
      </c>
      <c r="AT27" s="5">
        <v>0</v>
      </c>
    </row>
    <row r="28" spans="1:46">
      <c r="A28" s="5">
        <v>1397</v>
      </c>
      <c r="B28" s="5" t="s">
        <v>198</v>
      </c>
      <c r="C28" s="5" t="s">
        <v>199</v>
      </c>
      <c r="D28" s="5" t="s">
        <v>154</v>
      </c>
      <c r="E28" s="5" t="s">
        <v>155</v>
      </c>
      <c r="F28" s="5">
        <v>1250476</v>
      </c>
      <c r="G28" s="5">
        <v>1006762</v>
      </c>
      <c r="H28" s="5">
        <v>7889</v>
      </c>
      <c r="I28" s="5">
        <v>31638</v>
      </c>
      <c r="J28" s="5">
        <v>9151</v>
      </c>
      <c r="K28" s="5">
        <v>168763</v>
      </c>
      <c r="L28" s="5">
        <v>19492</v>
      </c>
      <c r="M28" s="5">
        <v>2957</v>
      </c>
      <c r="N28" s="5">
        <v>3823</v>
      </c>
      <c r="O28" s="5">
        <v>141553</v>
      </c>
      <c r="P28" s="5">
        <v>136219</v>
      </c>
      <c r="Q28" s="5">
        <v>1816</v>
      </c>
      <c r="R28" s="5">
        <v>1685</v>
      </c>
      <c r="S28" s="5">
        <v>5</v>
      </c>
      <c r="T28" s="5">
        <v>0</v>
      </c>
      <c r="U28" s="5">
        <v>67</v>
      </c>
      <c r="V28" s="5">
        <v>1761</v>
      </c>
      <c r="W28" s="5">
        <v>156302</v>
      </c>
      <c r="X28" s="5">
        <v>147351</v>
      </c>
      <c r="Y28" s="5">
        <v>4105</v>
      </c>
      <c r="Z28" s="5">
        <v>204</v>
      </c>
      <c r="AA28" s="5">
        <v>316</v>
      </c>
      <c r="AB28" s="5">
        <v>4316</v>
      </c>
      <c r="AC28" s="5">
        <v>1</v>
      </c>
      <c r="AD28" s="5">
        <v>9</v>
      </c>
      <c r="AE28" s="5">
        <v>253109</v>
      </c>
      <c r="AF28" s="5">
        <v>197967</v>
      </c>
      <c r="AG28" s="5">
        <v>466</v>
      </c>
      <c r="AH28" s="5">
        <v>305</v>
      </c>
      <c r="AI28" s="5">
        <v>1144</v>
      </c>
      <c r="AJ28" s="5">
        <v>53223</v>
      </c>
      <c r="AK28" s="5">
        <v>4</v>
      </c>
      <c r="AL28" s="5">
        <v>31723</v>
      </c>
      <c r="AM28" s="5">
        <v>5082</v>
      </c>
      <c r="AN28" s="5">
        <v>1</v>
      </c>
      <c r="AO28" s="5">
        <v>384</v>
      </c>
      <c r="AP28" s="5">
        <v>13038</v>
      </c>
      <c r="AQ28" s="5">
        <v>13219</v>
      </c>
      <c r="AR28" s="5">
        <v>0</v>
      </c>
      <c r="AS28" s="5">
        <v>0</v>
      </c>
      <c r="AT28" s="5">
        <v>0</v>
      </c>
    </row>
    <row r="29" spans="1:46">
      <c r="A29" s="5">
        <v>1397</v>
      </c>
      <c r="B29" s="5" t="s">
        <v>198</v>
      </c>
      <c r="C29" s="5" t="s">
        <v>199</v>
      </c>
      <c r="D29" s="5" t="s">
        <v>200</v>
      </c>
      <c r="E29" s="5" t="s">
        <v>201</v>
      </c>
      <c r="F29" s="5">
        <v>263771</v>
      </c>
      <c r="G29" s="5">
        <v>192668</v>
      </c>
      <c r="H29" s="5">
        <v>14553</v>
      </c>
      <c r="I29" s="5">
        <v>2287</v>
      </c>
      <c r="J29" s="5">
        <v>552</v>
      </c>
      <c r="K29" s="5">
        <v>48901</v>
      </c>
      <c r="L29" s="5">
        <v>0</v>
      </c>
      <c r="M29" s="5">
        <v>139</v>
      </c>
      <c r="N29" s="5">
        <v>4671</v>
      </c>
      <c r="O29" s="5">
        <v>190091</v>
      </c>
      <c r="P29" s="5">
        <v>186918</v>
      </c>
      <c r="Q29" s="5">
        <v>2090</v>
      </c>
      <c r="R29" s="5">
        <v>0</v>
      </c>
      <c r="S29" s="5">
        <v>110</v>
      </c>
      <c r="T29" s="5">
        <v>0</v>
      </c>
      <c r="U29" s="5">
        <v>0</v>
      </c>
      <c r="V29" s="5">
        <v>973</v>
      </c>
      <c r="W29" s="5">
        <v>56666</v>
      </c>
      <c r="X29" s="5">
        <v>41166</v>
      </c>
      <c r="Y29" s="5">
        <v>10000</v>
      </c>
      <c r="Z29" s="5">
        <v>3000</v>
      </c>
      <c r="AA29" s="5">
        <v>2000</v>
      </c>
      <c r="AB29" s="5">
        <v>0</v>
      </c>
      <c r="AC29" s="5">
        <v>500</v>
      </c>
      <c r="AD29" s="5">
        <v>0</v>
      </c>
      <c r="AE29" s="5">
        <v>8745</v>
      </c>
      <c r="AF29" s="5">
        <v>7545</v>
      </c>
      <c r="AG29" s="5">
        <v>0</v>
      </c>
      <c r="AH29" s="5">
        <v>0</v>
      </c>
      <c r="AI29" s="5">
        <v>0</v>
      </c>
      <c r="AJ29" s="5">
        <v>1200</v>
      </c>
      <c r="AK29" s="5">
        <v>0</v>
      </c>
      <c r="AL29" s="5">
        <v>12805</v>
      </c>
      <c r="AM29" s="5">
        <v>12653</v>
      </c>
      <c r="AN29" s="5">
        <v>0</v>
      </c>
      <c r="AO29" s="5">
        <v>0</v>
      </c>
      <c r="AP29" s="5">
        <v>152</v>
      </c>
      <c r="AQ29" s="5">
        <v>0</v>
      </c>
      <c r="AR29" s="5">
        <v>0</v>
      </c>
      <c r="AS29" s="5">
        <v>0</v>
      </c>
      <c r="AT29" s="5">
        <v>0</v>
      </c>
    </row>
    <row r="30" spans="1:46">
      <c r="A30" s="5">
        <v>1397</v>
      </c>
      <c r="B30" s="5" t="s">
        <v>198</v>
      </c>
      <c r="C30" s="5" t="s">
        <v>199</v>
      </c>
      <c r="D30" s="5" t="s">
        <v>202</v>
      </c>
      <c r="E30" s="5" t="s">
        <v>203</v>
      </c>
      <c r="F30" s="5">
        <v>42866</v>
      </c>
      <c r="G30" s="5">
        <v>37587</v>
      </c>
      <c r="H30" s="5">
        <v>2936</v>
      </c>
      <c r="I30" s="5">
        <v>1303</v>
      </c>
      <c r="J30" s="5">
        <v>0</v>
      </c>
      <c r="K30" s="5">
        <v>715</v>
      </c>
      <c r="L30" s="5">
        <v>0</v>
      </c>
      <c r="M30" s="5">
        <v>258</v>
      </c>
      <c r="N30" s="5">
        <v>67</v>
      </c>
      <c r="O30" s="5">
        <v>13719</v>
      </c>
      <c r="P30" s="5">
        <v>12611</v>
      </c>
      <c r="Q30" s="5">
        <v>1108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9806</v>
      </c>
      <c r="X30" s="5">
        <v>9643</v>
      </c>
      <c r="Y30" s="5">
        <v>90</v>
      </c>
      <c r="Z30" s="5">
        <v>0</v>
      </c>
      <c r="AA30" s="5">
        <v>0</v>
      </c>
      <c r="AB30" s="5">
        <v>73</v>
      </c>
      <c r="AC30" s="5">
        <v>0</v>
      </c>
      <c r="AD30" s="5">
        <v>0</v>
      </c>
      <c r="AE30" s="5">
        <v>29991</v>
      </c>
      <c r="AF30" s="5">
        <v>16116</v>
      </c>
      <c r="AG30" s="5">
        <v>0</v>
      </c>
      <c r="AH30" s="5">
        <v>0</v>
      </c>
      <c r="AI30" s="5">
        <v>43</v>
      </c>
      <c r="AJ30" s="5">
        <v>13832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</row>
    <row r="31" spans="1:46">
      <c r="A31" s="5">
        <v>1397</v>
      </c>
      <c r="B31" s="5" t="s">
        <v>198</v>
      </c>
      <c r="C31" s="5" t="s">
        <v>199</v>
      </c>
      <c r="D31" s="5" t="s">
        <v>204</v>
      </c>
      <c r="E31" s="5" t="s">
        <v>205</v>
      </c>
      <c r="F31" s="5">
        <v>37385</v>
      </c>
      <c r="G31" s="5">
        <v>23469</v>
      </c>
      <c r="H31" s="5">
        <v>1725</v>
      </c>
      <c r="I31" s="5">
        <v>5322</v>
      </c>
      <c r="J31" s="5">
        <v>1801</v>
      </c>
      <c r="K31" s="5">
        <v>3446</v>
      </c>
      <c r="L31" s="5">
        <v>864</v>
      </c>
      <c r="M31" s="5">
        <v>79</v>
      </c>
      <c r="N31" s="5">
        <v>679</v>
      </c>
      <c r="O31" s="5">
        <v>17754</v>
      </c>
      <c r="P31" s="5">
        <v>17161</v>
      </c>
      <c r="Q31" s="5">
        <v>8</v>
      </c>
      <c r="R31" s="5">
        <v>362</v>
      </c>
      <c r="S31" s="5">
        <v>0</v>
      </c>
      <c r="T31" s="5">
        <v>113</v>
      </c>
      <c r="U31" s="5">
        <v>0</v>
      </c>
      <c r="V31" s="5">
        <v>110</v>
      </c>
      <c r="W31" s="5">
        <v>7732</v>
      </c>
      <c r="X31" s="5">
        <v>6799</v>
      </c>
      <c r="Y31" s="5">
        <v>900</v>
      </c>
      <c r="Z31" s="5">
        <v>0</v>
      </c>
      <c r="AA31" s="5">
        <v>33</v>
      </c>
      <c r="AB31" s="5">
        <v>0</v>
      </c>
      <c r="AC31" s="5">
        <v>0</v>
      </c>
      <c r="AD31" s="5">
        <v>0</v>
      </c>
      <c r="AE31" s="5">
        <v>6580</v>
      </c>
      <c r="AF31" s="5">
        <v>2042</v>
      </c>
      <c r="AG31" s="5">
        <v>0</v>
      </c>
      <c r="AH31" s="5">
        <v>0</v>
      </c>
      <c r="AI31" s="5">
        <v>88</v>
      </c>
      <c r="AJ31" s="5">
        <v>4450</v>
      </c>
      <c r="AK31" s="5">
        <v>0</v>
      </c>
      <c r="AL31" s="5">
        <v>216</v>
      </c>
      <c r="AM31" s="5">
        <v>0</v>
      </c>
      <c r="AN31" s="5">
        <v>0</v>
      </c>
      <c r="AO31" s="5">
        <v>0</v>
      </c>
      <c r="AP31" s="5">
        <v>216</v>
      </c>
      <c r="AQ31" s="5">
        <v>0</v>
      </c>
      <c r="AR31" s="5">
        <v>0</v>
      </c>
      <c r="AS31" s="5">
        <v>0</v>
      </c>
      <c r="AT31" s="5">
        <v>0</v>
      </c>
    </row>
    <row r="32" spans="1:46">
      <c r="A32" s="5">
        <v>1397</v>
      </c>
      <c r="B32" s="5" t="s">
        <v>198</v>
      </c>
      <c r="C32" s="5" t="s">
        <v>199</v>
      </c>
      <c r="D32" s="5" t="s">
        <v>174</v>
      </c>
      <c r="E32" s="5" t="s">
        <v>175</v>
      </c>
      <c r="F32" s="5">
        <v>310833</v>
      </c>
      <c r="G32" s="5">
        <v>280420</v>
      </c>
      <c r="H32" s="5">
        <v>249</v>
      </c>
      <c r="I32" s="5">
        <v>1499</v>
      </c>
      <c r="J32" s="5">
        <v>0</v>
      </c>
      <c r="K32" s="5">
        <v>28664</v>
      </c>
      <c r="L32" s="5">
        <v>0</v>
      </c>
      <c r="M32" s="5">
        <v>0</v>
      </c>
      <c r="N32" s="5">
        <v>0</v>
      </c>
      <c r="O32" s="5">
        <v>30</v>
      </c>
      <c r="P32" s="5">
        <v>0</v>
      </c>
      <c r="Q32" s="5">
        <v>0</v>
      </c>
      <c r="R32" s="5">
        <v>30</v>
      </c>
      <c r="S32" s="5">
        <v>0</v>
      </c>
      <c r="T32" s="5">
        <v>0</v>
      </c>
      <c r="U32" s="5">
        <v>0</v>
      </c>
      <c r="V32" s="5">
        <v>0</v>
      </c>
      <c r="W32" s="5">
        <v>7852</v>
      </c>
      <c r="X32" s="5">
        <v>7848</v>
      </c>
      <c r="Y32" s="5">
        <v>0</v>
      </c>
      <c r="Z32" s="5">
        <v>0</v>
      </c>
      <c r="AA32" s="5">
        <v>4</v>
      </c>
      <c r="AB32" s="5">
        <v>0</v>
      </c>
      <c r="AC32" s="5">
        <v>0</v>
      </c>
      <c r="AD32" s="5">
        <v>0</v>
      </c>
      <c r="AE32" s="5">
        <v>3154</v>
      </c>
      <c r="AF32" s="5">
        <v>2683</v>
      </c>
      <c r="AG32" s="5">
        <v>0</v>
      </c>
      <c r="AH32" s="5">
        <v>0</v>
      </c>
      <c r="AI32" s="5">
        <v>0</v>
      </c>
      <c r="AJ32" s="5">
        <v>471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</row>
    <row r="33" spans="1:46">
      <c r="A33" s="5">
        <v>1397</v>
      </c>
      <c r="B33" s="5" t="s">
        <v>198</v>
      </c>
      <c r="C33" s="5" t="s">
        <v>199</v>
      </c>
      <c r="D33" s="5" t="s">
        <v>176</v>
      </c>
      <c r="E33" s="5" t="s">
        <v>177</v>
      </c>
      <c r="F33" s="5">
        <v>133675</v>
      </c>
      <c r="G33" s="5">
        <v>76602</v>
      </c>
      <c r="H33" s="5">
        <v>6574</v>
      </c>
      <c r="I33" s="5">
        <v>4906</v>
      </c>
      <c r="J33" s="5">
        <v>7039</v>
      </c>
      <c r="K33" s="5">
        <v>3683</v>
      </c>
      <c r="L33" s="5">
        <v>34629</v>
      </c>
      <c r="M33" s="5">
        <v>0</v>
      </c>
      <c r="N33" s="5">
        <v>242</v>
      </c>
      <c r="O33" s="5">
        <v>1863</v>
      </c>
      <c r="P33" s="5">
        <v>957</v>
      </c>
      <c r="Q33" s="5">
        <v>633</v>
      </c>
      <c r="R33" s="5">
        <v>273</v>
      </c>
      <c r="S33" s="5">
        <v>0</v>
      </c>
      <c r="T33" s="5">
        <v>0</v>
      </c>
      <c r="U33" s="5">
        <v>0</v>
      </c>
      <c r="V33" s="5">
        <v>0</v>
      </c>
      <c r="W33" s="5">
        <v>80327</v>
      </c>
      <c r="X33" s="5">
        <v>72410</v>
      </c>
      <c r="Y33" s="5">
        <v>1124</v>
      </c>
      <c r="Z33" s="5">
        <v>1888</v>
      </c>
      <c r="AA33" s="5">
        <v>4906</v>
      </c>
      <c r="AB33" s="5">
        <v>0</v>
      </c>
      <c r="AC33" s="5">
        <v>0</v>
      </c>
      <c r="AD33" s="5">
        <v>0</v>
      </c>
      <c r="AE33" s="5">
        <v>208204</v>
      </c>
      <c r="AF33" s="5">
        <v>105008</v>
      </c>
      <c r="AG33" s="5">
        <v>87</v>
      </c>
      <c r="AH33" s="5">
        <v>8390</v>
      </c>
      <c r="AI33" s="5">
        <v>2978</v>
      </c>
      <c r="AJ33" s="5">
        <v>91742</v>
      </c>
      <c r="AK33" s="5">
        <v>0</v>
      </c>
      <c r="AL33" s="5">
        <v>59358</v>
      </c>
      <c r="AM33" s="5">
        <v>22200</v>
      </c>
      <c r="AN33" s="5">
        <v>21</v>
      </c>
      <c r="AO33" s="5">
        <v>33324</v>
      </c>
      <c r="AP33" s="5">
        <v>3813</v>
      </c>
      <c r="AQ33" s="5">
        <v>0</v>
      </c>
      <c r="AR33" s="5">
        <v>0</v>
      </c>
      <c r="AS33" s="5">
        <v>0</v>
      </c>
      <c r="AT33" s="5">
        <v>0</v>
      </c>
    </row>
    <row r="34" spans="1:46">
      <c r="A34" s="5">
        <v>1397</v>
      </c>
      <c r="B34" s="5" t="s">
        <v>198</v>
      </c>
      <c r="C34" s="5" t="s">
        <v>199</v>
      </c>
      <c r="D34" s="5" t="s">
        <v>178</v>
      </c>
      <c r="E34" s="5" t="s">
        <v>179</v>
      </c>
      <c r="F34" s="5">
        <v>27701</v>
      </c>
      <c r="G34" s="5">
        <v>23269</v>
      </c>
      <c r="H34" s="5">
        <v>941</v>
      </c>
      <c r="I34" s="5">
        <v>1004</v>
      </c>
      <c r="J34" s="5">
        <v>917</v>
      </c>
      <c r="K34" s="5">
        <v>1165</v>
      </c>
      <c r="L34" s="5">
        <v>0</v>
      </c>
      <c r="M34" s="5">
        <v>30</v>
      </c>
      <c r="N34" s="5">
        <v>375</v>
      </c>
      <c r="O34" s="5">
        <v>22795</v>
      </c>
      <c r="P34" s="5">
        <v>21782</v>
      </c>
      <c r="Q34" s="5">
        <v>491</v>
      </c>
      <c r="R34" s="5">
        <v>182</v>
      </c>
      <c r="S34" s="5">
        <v>0</v>
      </c>
      <c r="T34" s="5">
        <v>0</v>
      </c>
      <c r="U34" s="5">
        <v>0</v>
      </c>
      <c r="V34" s="5">
        <v>340</v>
      </c>
      <c r="W34" s="5">
        <v>3939</v>
      </c>
      <c r="X34" s="5">
        <v>3839</v>
      </c>
      <c r="Y34" s="5">
        <v>100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2263</v>
      </c>
      <c r="AF34" s="5">
        <v>1570</v>
      </c>
      <c r="AG34" s="5">
        <v>5</v>
      </c>
      <c r="AH34" s="5">
        <v>10</v>
      </c>
      <c r="AI34" s="5">
        <v>155</v>
      </c>
      <c r="AJ34" s="5">
        <v>511</v>
      </c>
      <c r="AK34" s="5">
        <v>13</v>
      </c>
      <c r="AL34" s="5">
        <v>2443</v>
      </c>
      <c r="AM34" s="5">
        <v>1480</v>
      </c>
      <c r="AN34" s="5">
        <v>0</v>
      </c>
      <c r="AO34" s="5">
        <v>0</v>
      </c>
      <c r="AP34" s="5">
        <v>963</v>
      </c>
      <c r="AQ34" s="5">
        <v>0</v>
      </c>
      <c r="AR34" s="5">
        <v>0</v>
      </c>
      <c r="AS34" s="5">
        <v>0</v>
      </c>
      <c r="AT34" s="5">
        <v>0</v>
      </c>
    </row>
    <row r="35" spans="1:46">
      <c r="A35" s="5">
        <v>1397</v>
      </c>
      <c r="B35" s="5" t="s">
        <v>198</v>
      </c>
      <c r="C35" s="5" t="s">
        <v>199</v>
      </c>
      <c r="D35" s="5" t="s">
        <v>180</v>
      </c>
      <c r="E35" s="5" t="s">
        <v>181</v>
      </c>
      <c r="F35" s="5">
        <v>73830</v>
      </c>
      <c r="G35" s="5">
        <v>65763</v>
      </c>
      <c r="H35" s="5">
        <v>170</v>
      </c>
      <c r="I35" s="5">
        <v>3865</v>
      </c>
      <c r="J35" s="5">
        <v>350</v>
      </c>
      <c r="K35" s="5">
        <v>637</v>
      </c>
      <c r="L35" s="5">
        <v>439</v>
      </c>
      <c r="M35" s="5">
        <v>2167</v>
      </c>
      <c r="N35" s="5">
        <v>440</v>
      </c>
      <c r="O35" s="5">
        <v>19668</v>
      </c>
      <c r="P35" s="5">
        <v>19668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2797</v>
      </c>
      <c r="X35" s="5">
        <v>2764</v>
      </c>
      <c r="Y35" s="5">
        <v>0</v>
      </c>
      <c r="Z35" s="5">
        <v>0</v>
      </c>
      <c r="AA35" s="5">
        <v>0</v>
      </c>
      <c r="AB35" s="5">
        <v>33</v>
      </c>
      <c r="AC35" s="5">
        <v>0</v>
      </c>
      <c r="AD35" s="5">
        <v>0</v>
      </c>
      <c r="AE35" s="5">
        <v>76</v>
      </c>
      <c r="AF35" s="5">
        <v>76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580</v>
      </c>
      <c r="AM35" s="5">
        <v>0</v>
      </c>
      <c r="AN35" s="5">
        <v>0</v>
      </c>
      <c r="AO35" s="5">
        <v>0</v>
      </c>
      <c r="AP35" s="5">
        <v>580</v>
      </c>
      <c r="AQ35" s="5">
        <v>0</v>
      </c>
      <c r="AR35" s="5">
        <v>0</v>
      </c>
      <c r="AS35" s="5">
        <v>0</v>
      </c>
      <c r="AT35" s="5">
        <v>0</v>
      </c>
    </row>
    <row r="36" spans="1:46">
      <c r="A36" s="5">
        <v>1397</v>
      </c>
      <c r="B36" s="5" t="s">
        <v>198</v>
      </c>
      <c r="C36" s="5" t="s">
        <v>199</v>
      </c>
      <c r="D36" s="5" t="s">
        <v>206</v>
      </c>
      <c r="E36" s="5" t="s">
        <v>207</v>
      </c>
      <c r="F36" s="5">
        <v>17452</v>
      </c>
      <c r="G36" s="5">
        <v>8515</v>
      </c>
      <c r="H36" s="5">
        <v>307</v>
      </c>
      <c r="I36" s="5">
        <v>674</v>
      </c>
      <c r="J36" s="5">
        <v>3387</v>
      </c>
      <c r="K36" s="5">
        <v>2833</v>
      </c>
      <c r="L36" s="5">
        <v>0</v>
      </c>
      <c r="M36" s="5">
        <v>41</v>
      </c>
      <c r="N36" s="5">
        <v>1696</v>
      </c>
      <c r="O36" s="5">
        <v>4384</v>
      </c>
      <c r="P36" s="5">
        <v>2723</v>
      </c>
      <c r="Q36" s="5">
        <v>41</v>
      </c>
      <c r="R36" s="5">
        <v>0</v>
      </c>
      <c r="S36" s="5">
        <v>1619</v>
      </c>
      <c r="T36" s="5">
        <v>0</v>
      </c>
      <c r="U36" s="5">
        <v>0</v>
      </c>
      <c r="V36" s="5">
        <v>0</v>
      </c>
      <c r="W36" s="5">
        <v>45313</v>
      </c>
      <c r="X36" s="5">
        <v>42863</v>
      </c>
      <c r="Y36" s="5">
        <v>2000</v>
      </c>
      <c r="Z36" s="5">
        <v>0</v>
      </c>
      <c r="AA36" s="5">
        <v>0</v>
      </c>
      <c r="AB36" s="5">
        <v>450</v>
      </c>
      <c r="AC36" s="5">
        <v>0</v>
      </c>
      <c r="AD36" s="5">
        <v>0</v>
      </c>
      <c r="AE36" s="5">
        <v>1273</v>
      </c>
      <c r="AF36" s="5">
        <v>768</v>
      </c>
      <c r="AG36" s="5">
        <v>505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</row>
    <row r="37" spans="1:46">
      <c r="A37" s="5">
        <v>1397</v>
      </c>
      <c r="B37" s="5" t="s">
        <v>198</v>
      </c>
      <c r="C37" s="5" t="s">
        <v>199</v>
      </c>
      <c r="D37" s="5" t="s">
        <v>208</v>
      </c>
      <c r="E37" s="5" t="s">
        <v>209</v>
      </c>
      <c r="F37" s="5">
        <v>78130</v>
      </c>
      <c r="G37" s="5">
        <v>7615</v>
      </c>
      <c r="H37" s="5">
        <v>808</v>
      </c>
      <c r="I37" s="5">
        <v>397</v>
      </c>
      <c r="J37" s="5">
        <v>66960</v>
      </c>
      <c r="K37" s="5">
        <v>2299</v>
      </c>
      <c r="L37" s="5">
        <v>0</v>
      </c>
      <c r="M37" s="5">
        <v>27</v>
      </c>
      <c r="N37" s="5">
        <v>25</v>
      </c>
      <c r="O37" s="5">
        <v>24420</v>
      </c>
      <c r="P37" s="5">
        <v>3465</v>
      </c>
      <c r="Q37" s="5">
        <v>0</v>
      </c>
      <c r="R37" s="5">
        <v>0</v>
      </c>
      <c r="S37" s="5">
        <v>20952</v>
      </c>
      <c r="T37" s="5">
        <v>0</v>
      </c>
      <c r="U37" s="5">
        <v>0</v>
      </c>
      <c r="V37" s="5">
        <v>3</v>
      </c>
      <c r="W37" s="5">
        <v>7217</v>
      </c>
      <c r="X37" s="5">
        <v>5520</v>
      </c>
      <c r="Y37" s="5">
        <v>50</v>
      </c>
      <c r="Z37" s="5">
        <v>27</v>
      </c>
      <c r="AA37" s="5">
        <v>1620</v>
      </c>
      <c r="AB37" s="5">
        <v>0</v>
      </c>
      <c r="AC37" s="5">
        <v>0</v>
      </c>
      <c r="AD37" s="5">
        <v>0</v>
      </c>
      <c r="AE37" s="5">
        <v>1348</v>
      </c>
      <c r="AF37" s="5">
        <v>758</v>
      </c>
      <c r="AG37" s="5">
        <v>165</v>
      </c>
      <c r="AH37" s="5">
        <v>20</v>
      </c>
      <c r="AI37" s="5">
        <v>405</v>
      </c>
      <c r="AJ37" s="5">
        <v>0</v>
      </c>
      <c r="AK37" s="5">
        <v>0</v>
      </c>
      <c r="AL37" s="5">
        <v>2509</v>
      </c>
      <c r="AM37" s="5">
        <v>2449</v>
      </c>
      <c r="AN37" s="5">
        <v>26</v>
      </c>
      <c r="AO37" s="5">
        <v>0</v>
      </c>
      <c r="AP37" s="5">
        <v>34</v>
      </c>
      <c r="AQ37" s="5">
        <v>0</v>
      </c>
      <c r="AR37" s="5">
        <v>0</v>
      </c>
      <c r="AS37" s="5">
        <v>0</v>
      </c>
      <c r="AT37" s="5">
        <v>0</v>
      </c>
    </row>
    <row r="38" spans="1:46">
      <c r="A38" s="5">
        <v>1397</v>
      </c>
      <c r="B38" s="5" t="s">
        <v>198</v>
      </c>
      <c r="C38" s="5" t="s">
        <v>199</v>
      </c>
      <c r="D38" s="5" t="s">
        <v>210</v>
      </c>
      <c r="E38" s="5" t="s">
        <v>211</v>
      </c>
      <c r="F38" s="5">
        <v>24495</v>
      </c>
      <c r="G38" s="5">
        <v>9099</v>
      </c>
      <c r="H38" s="5">
        <v>610</v>
      </c>
      <c r="I38" s="5">
        <v>2344</v>
      </c>
      <c r="J38" s="5">
        <v>2512</v>
      </c>
      <c r="K38" s="5">
        <v>4692</v>
      </c>
      <c r="L38" s="5">
        <v>3867</v>
      </c>
      <c r="M38" s="5">
        <v>1372</v>
      </c>
      <c r="N38" s="5">
        <v>0</v>
      </c>
      <c r="O38" s="5">
        <v>7402</v>
      </c>
      <c r="P38" s="5">
        <v>4330</v>
      </c>
      <c r="Q38" s="5">
        <v>13</v>
      </c>
      <c r="R38" s="5">
        <v>669</v>
      </c>
      <c r="S38" s="5">
        <v>2390</v>
      </c>
      <c r="T38" s="5">
        <v>0</v>
      </c>
      <c r="U38" s="5">
        <v>0</v>
      </c>
      <c r="V38" s="5">
        <v>0</v>
      </c>
      <c r="W38" s="5">
        <v>10145</v>
      </c>
      <c r="X38" s="5">
        <v>9645</v>
      </c>
      <c r="Y38" s="5">
        <v>500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1985</v>
      </c>
      <c r="AF38" s="5">
        <v>1985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441</v>
      </c>
      <c r="AM38" s="5">
        <v>0</v>
      </c>
      <c r="AN38" s="5">
        <v>0</v>
      </c>
      <c r="AO38" s="5">
        <v>0</v>
      </c>
      <c r="AP38" s="5">
        <v>441</v>
      </c>
      <c r="AQ38" s="5">
        <v>0</v>
      </c>
      <c r="AR38" s="5">
        <v>0</v>
      </c>
      <c r="AS38" s="5">
        <v>0</v>
      </c>
      <c r="AT38" s="5">
        <v>0</v>
      </c>
    </row>
    <row r="39" spans="1:46">
      <c r="A39" s="5">
        <v>1397</v>
      </c>
      <c r="B39" s="5" t="s">
        <v>198</v>
      </c>
      <c r="C39" s="5" t="s">
        <v>199</v>
      </c>
      <c r="D39" s="5" t="s">
        <v>194</v>
      </c>
      <c r="E39" s="5" t="s">
        <v>195</v>
      </c>
      <c r="F39" s="5">
        <v>73025</v>
      </c>
      <c r="G39" s="5">
        <v>71326</v>
      </c>
      <c r="H39" s="5">
        <v>369</v>
      </c>
      <c r="I39" s="5">
        <v>340</v>
      </c>
      <c r="J39" s="5">
        <v>873</v>
      </c>
      <c r="K39" s="5">
        <v>37</v>
      </c>
      <c r="L39" s="5">
        <v>0</v>
      </c>
      <c r="M39" s="5">
        <v>30</v>
      </c>
      <c r="N39" s="5">
        <v>50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308</v>
      </c>
      <c r="AF39" s="5">
        <v>162</v>
      </c>
      <c r="AG39" s="5">
        <v>0</v>
      </c>
      <c r="AH39" s="5">
        <v>87</v>
      </c>
      <c r="AI39" s="5">
        <v>0</v>
      </c>
      <c r="AJ39" s="5">
        <v>60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</row>
    <row r="40" spans="1:46">
      <c r="A40" s="5">
        <v>1397</v>
      </c>
      <c r="B40" s="5" t="s">
        <v>178</v>
      </c>
      <c r="C40" s="5" t="s">
        <v>212</v>
      </c>
      <c r="D40" s="5" t="s">
        <v>152</v>
      </c>
      <c r="E40" s="5" t="s">
        <v>153</v>
      </c>
      <c r="F40" s="5">
        <v>1190361</v>
      </c>
      <c r="G40" s="5">
        <v>867848</v>
      </c>
      <c r="H40" s="5">
        <v>25807</v>
      </c>
      <c r="I40" s="5">
        <v>41613</v>
      </c>
      <c r="J40" s="5">
        <v>150893</v>
      </c>
      <c r="K40" s="5">
        <v>74839</v>
      </c>
      <c r="L40" s="5">
        <v>19191</v>
      </c>
      <c r="M40" s="5">
        <v>7646</v>
      </c>
      <c r="N40" s="5">
        <v>2525</v>
      </c>
      <c r="O40" s="5">
        <v>600545</v>
      </c>
      <c r="P40" s="5">
        <v>500751</v>
      </c>
      <c r="Q40" s="5">
        <v>1021</v>
      </c>
      <c r="R40" s="5">
        <v>810</v>
      </c>
      <c r="S40" s="5">
        <v>97435</v>
      </c>
      <c r="T40" s="5">
        <v>0</v>
      </c>
      <c r="U40" s="5">
        <v>30</v>
      </c>
      <c r="V40" s="5">
        <v>498</v>
      </c>
      <c r="W40" s="5">
        <v>43246</v>
      </c>
      <c r="X40" s="5">
        <v>36830</v>
      </c>
      <c r="Y40" s="5">
        <v>424</v>
      </c>
      <c r="Z40" s="5">
        <v>517</v>
      </c>
      <c r="AA40" s="5">
        <v>685</v>
      </c>
      <c r="AB40" s="5">
        <v>4618</v>
      </c>
      <c r="AC40" s="5">
        <v>0</v>
      </c>
      <c r="AD40" s="5">
        <v>172</v>
      </c>
      <c r="AE40" s="5">
        <v>114559</v>
      </c>
      <c r="AF40" s="5">
        <v>93559</v>
      </c>
      <c r="AG40" s="5">
        <v>1511</v>
      </c>
      <c r="AH40" s="5">
        <v>1488</v>
      </c>
      <c r="AI40" s="5">
        <v>4888</v>
      </c>
      <c r="AJ40" s="5">
        <v>12918</v>
      </c>
      <c r="AK40" s="5">
        <v>195</v>
      </c>
      <c r="AL40" s="5">
        <v>67149</v>
      </c>
      <c r="AM40" s="5">
        <v>12689</v>
      </c>
      <c r="AN40" s="5">
        <v>0</v>
      </c>
      <c r="AO40" s="5">
        <v>68</v>
      </c>
      <c r="AP40" s="5">
        <v>7512</v>
      </c>
      <c r="AQ40" s="5">
        <v>30189</v>
      </c>
      <c r="AR40" s="5">
        <v>16692</v>
      </c>
      <c r="AS40" s="5">
        <v>0</v>
      </c>
      <c r="AT40" s="5">
        <v>0</v>
      </c>
    </row>
    <row r="41" spans="1:46">
      <c r="A41" s="5">
        <v>1397</v>
      </c>
      <c r="B41" s="5" t="s">
        <v>178</v>
      </c>
      <c r="C41" s="5" t="s">
        <v>212</v>
      </c>
      <c r="D41" s="5" t="s">
        <v>154</v>
      </c>
      <c r="E41" s="5" t="s">
        <v>155</v>
      </c>
      <c r="F41" s="5">
        <v>348054</v>
      </c>
      <c r="G41" s="5">
        <v>290712</v>
      </c>
      <c r="H41" s="5">
        <v>2898</v>
      </c>
      <c r="I41" s="5">
        <v>19314</v>
      </c>
      <c r="J41" s="5">
        <v>6215</v>
      </c>
      <c r="K41" s="5">
        <v>23526</v>
      </c>
      <c r="L41" s="5">
        <v>4600</v>
      </c>
      <c r="M41" s="5">
        <v>70</v>
      </c>
      <c r="N41" s="5">
        <v>719</v>
      </c>
      <c r="O41" s="5">
        <v>69197</v>
      </c>
      <c r="P41" s="5">
        <v>68249</v>
      </c>
      <c r="Q41" s="5">
        <v>484</v>
      </c>
      <c r="R41" s="5">
        <v>152</v>
      </c>
      <c r="S41" s="5">
        <v>125</v>
      </c>
      <c r="T41" s="5">
        <v>0</v>
      </c>
      <c r="U41" s="5">
        <v>15</v>
      </c>
      <c r="V41" s="5">
        <v>172</v>
      </c>
      <c r="W41" s="5">
        <v>14207</v>
      </c>
      <c r="X41" s="5">
        <v>10041</v>
      </c>
      <c r="Y41" s="5">
        <v>314</v>
      </c>
      <c r="Z41" s="5">
        <v>16</v>
      </c>
      <c r="AA41" s="5">
        <v>0</v>
      </c>
      <c r="AB41" s="5">
        <v>3836</v>
      </c>
      <c r="AC41" s="5">
        <v>0</v>
      </c>
      <c r="AD41" s="5">
        <v>0</v>
      </c>
      <c r="AE41" s="5">
        <v>50327</v>
      </c>
      <c r="AF41" s="5">
        <v>37576</v>
      </c>
      <c r="AG41" s="5">
        <v>84</v>
      </c>
      <c r="AH41" s="5">
        <v>0</v>
      </c>
      <c r="AI41" s="5">
        <v>1175</v>
      </c>
      <c r="AJ41" s="5">
        <v>11375</v>
      </c>
      <c r="AK41" s="5">
        <v>117</v>
      </c>
      <c r="AL41" s="5">
        <v>20707</v>
      </c>
      <c r="AM41" s="5">
        <v>123</v>
      </c>
      <c r="AN41" s="5">
        <v>0</v>
      </c>
      <c r="AO41" s="5">
        <v>0</v>
      </c>
      <c r="AP41" s="5">
        <v>584</v>
      </c>
      <c r="AQ41" s="5">
        <v>20000</v>
      </c>
      <c r="AR41" s="5">
        <v>0</v>
      </c>
      <c r="AS41" s="5">
        <v>0</v>
      </c>
      <c r="AT41" s="5">
        <v>0</v>
      </c>
    </row>
    <row r="42" spans="1:46">
      <c r="A42" s="5">
        <v>1397</v>
      </c>
      <c r="B42" s="5" t="s">
        <v>178</v>
      </c>
      <c r="C42" s="5" t="s">
        <v>212</v>
      </c>
      <c r="D42" s="5" t="s">
        <v>200</v>
      </c>
      <c r="E42" s="5" t="s">
        <v>201</v>
      </c>
      <c r="F42" s="5">
        <v>8465</v>
      </c>
      <c r="G42" s="5">
        <v>7310</v>
      </c>
      <c r="H42" s="5">
        <v>0</v>
      </c>
      <c r="I42" s="5">
        <v>210</v>
      </c>
      <c r="J42" s="5">
        <v>0</v>
      </c>
      <c r="K42" s="5">
        <v>745</v>
      </c>
      <c r="L42" s="5">
        <v>0</v>
      </c>
      <c r="M42" s="5">
        <v>200</v>
      </c>
      <c r="N42" s="5">
        <v>0</v>
      </c>
      <c r="O42" s="5">
        <v>3060</v>
      </c>
      <c r="P42" s="5">
        <v>3060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1819</v>
      </c>
      <c r="X42" s="5">
        <v>1709</v>
      </c>
      <c r="Y42" s="5">
        <v>110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398</v>
      </c>
      <c r="AF42" s="5">
        <v>255</v>
      </c>
      <c r="AG42" s="5">
        <v>3</v>
      </c>
      <c r="AH42" s="5">
        <v>0</v>
      </c>
      <c r="AI42" s="5">
        <v>136</v>
      </c>
      <c r="AJ42" s="5">
        <v>0</v>
      </c>
      <c r="AK42" s="5">
        <v>4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</row>
    <row r="43" spans="1:46">
      <c r="A43" s="5">
        <v>1397</v>
      </c>
      <c r="B43" s="5" t="s">
        <v>178</v>
      </c>
      <c r="C43" s="5" t="s">
        <v>212</v>
      </c>
      <c r="D43" s="5" t="s">
        <v>202</v>
      </c>
      <c r="E43" s="5" t="s">
        <v>203</v>
      </c>
      <c r="F43" s="5">
        <v>389525</v>
      </c>
      <c r="G43" s="5">
        <v>271743</v>
      </c>
      <c r="H43" s="5">
        <v>4001</v>
      </c>
      <c r="I43" s="5">
        <v>9273</v>
      </c>
      <c r="J43" s="5">
        <v>96500</v>
      </c>
      <c r="K43" s="5">
        <v>1091</v>
      </c>
      <c r="L43" s="5">
        <v>6068</v>
      </c>
      <c r="M43" s="5">
        <v>550</v>
      </c>
      <c r="N43" s="5">
        <v>300</v>
      </c>
      <c r="O43" s="5">
        <v>329202</v>
      </c>
      <c r="P43" s="5">
        <v>234172</v>
      </c>
      <c r="Q43" s="5">
        <v>0</v>
      </c>
      <c r="R43" s="5">
        <v>30</v>
      </c>
      <c r="S43" s="5">
        <v>95000</v>
      </c>
      <c r="T43" s="5">
        <v>0</v>
      </c>
      <c r="U43" s="5">
        <v>0</v>
      </c>
      <c r="V43" s="5">
        <v>0</v>
      </c>
      <c r="W43" s="5">
        <v>1038</v>
      </c>
      <c r="X43" s="5">
        <v>1038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18930</v>
      </c>
      <c r="AF43" s="5">
        <v>16092</v>
      </c>
      <c r="AG43" s="5">
        <v>129</v>
      </c>
      <c r="AH43" s="5">
        <v>8</v>
      </c>
      <c r="AI43" s="5">
        <v>1854</v>
      </c>
      <c r="AJ43" s="5">
        <v>837</v>
      </c>
      <c r="AK43" s="5">
        <v>10</v>
      </c>
      <c r="AL43" s="5">
        <v>424</v>
      </c>
      <c r="AM43" s="5">
        <v>424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</row>
    <row r="44" spans="1:46">
      <c r="A44" s="5">
        <v>1397</v>
      </c>
      <c r="B44" s="5" t="s">
        <v>178</v>
      </c>
      <c r="C44" s="5" t="s">
        <v>212</v>
      </c>
      <c r="D44" s="5" t="s">
        <v>204</v>
      </c>
      <c r="E44" s="5" t="s">
        <v>205</v>
      </c>
      <c r="F44" s="5">
        <v>21773</v>
      </c>
      <c r="G44" s="5">
        <v>18453</v>
      </c>
      <c r="H44" s="5">
        <v>0</v>
      </c>
      <c r="I44" s="5">
        <v>240</v>
      </c>
      <c r="J44" s="5">
        <v>0</v>
      </c>
      <c r="K44" s="5">
        <v>2920</v>
      </c>
      <c r="L44" s="5">
        <v>0</v>
      </c>
      <c r="M44" s="5">
        <v>0</v>
      </c>
      <c r="N44" s="5">
        <v>160</v>
      </c>
      <c r="O44" s="5">
        <v>17400</v>
      </c>
      <c r="P44" s="5">
        <v>17400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2002</v>
      </c>
      <c r="X44" s="5">
        <v>1772</v>
      </c>
      <c r="Y44" s="5">
        <v>0</v>
      </c>
      <c r="Z44" s="5">
        <v>0</v>
      </c>
      <c r="AA44" s="5">
        <v>0</v>
      </c>
      <c r="AB44" s="5">
        <v>230</v>
      </c>
      <c r="AC44" s="5">
        <v>0</v>
      </c>
      <c r="AD44" s="5">
        <v>0</v>
      </c>
      <c r="AE44" s="5">
        <v>320</v>
      </c>
      <c r="AF44" s="5">
        <v>260</v>
      </c>
      <c r="AG44" s="5">
        <v>0</v>
      </c>
      <c r="AH44" s="5">
        <v>0</v>
      </c>
      <c r="AI44" s="5">
        <v>50</v>
      </c>
      <c r="AJ44" s="5">
        <v>0</v>
      </c>
      <c r="AK44" s="5">
        <v>10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</row>
    <row r="45" spans="1:46">
      <c r="A45" s="5">
        <v>1397</v>
      </c>
      <c r="B45" s="5" t="s">
        <v>178</v>
      </c>
      <c r="C45" s="5" t="s">
        <v>212</v>
      </c>
      <c r="D45" s="5" t="s">
        <v>174</v>
      </c>
      <c r="E45" s="5" t="s">
        <v>175</v>
      </c>
      <c r="F45" s="5">
        <v>43244</v>
      </c>
      <c r="G45" s="5">
        <v>14785</v>
      </c>
      <c r="H45" s="5">
        <v>12365</v>
      </c>
      <c r="I45" s="5">
        <v>8140</v>
      </c>
      <c r="J45" s="5">
        <v>7293</v>
      </c>
      <c r="K45" s="5">
        <v>661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17948</v>
      </c>
      <c r="X45" s="5">
        <v>17948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460</v>
      </c>
      <c r="AF45" s="5">
        <v>355</v>
      </c>
      <c r="AG45" s="5">
        <v>0</v>
      </c>
      <c r="AH45" s="5">
        <v>0</v>
      </c>
      <c r="AI45" s="5">
        <v>80</v>
      </c>
      <c r="AJ45" s="5">
        <v>0</v>
      </c>
      <c r="AK45" s="5">
        <v>25</v>
      </c>
      <c r="AL45" s="5">
        <v>2081</v>
      </c>
      <c r="AM45" s="5">
        <v>0</v>
      </c>
      <c r="AN45" s="5">
        <v>0</v>
      </c>
      <c r="AO45" s="5">
        <v>68</v>
      </c>
      <c r="AP45" s="5">
        <v>2013</v>
      </c>
      <c r="AQ45" s="5">
        <v>0</v>
      </c>
      <c r="AR45" s="5">
        <v>0</v>
      </c>
      <c r="AS45" s="5">
        <v>0</v>
      </c>
      <c r="AT45" s="5">
        <v>0</v>
      </c>
    </row>
    <row r="46" spans="1:46">
      <c r="A46" s="5">
        <v>1397</v>
      </c>
      <c r="B46" s="5" t="s">
        <v>178</v>
      </c>
      <c r="C46" s="5" t="s">
        <v>212</v>
      </c>
      <c r="D46" s="5" t="s">
        <v>213</v>
      </c>
      <c r="E46" s="5" t="s">
        <v>214</v>
      </c>
      <c r="F46" s="5">
        <v>103374</v>
      </c>
      <c r="G46" s="5">
        <v>42449</v>
      </c>
      <c r="H46" s="5">
        <v>1782</v>
      </c>
      <c r="I46" s="5">
        <v>2279</v>
      </c>
      <c r="J46" s="5">
        <v>38586</v>
      </c>
      <c r="K46" s="5">
        <v>6327</v>
      </c>
      <c r="L46" s="5">
        <v>5005</v>
      </c>
      <c r="M46" s="5">
        <v>6394</v>
      </c>
      <c r="N46" s="5">
        <v>553</v>
      </c>
      <c r="O46" s="5">
        <v>4673</v>
      </c>
      <c r="P46" s="5">
        <v>1805</v>
      </c>
      <c r="Q46" s="5">
        <v>72</v>
      </c>
      <c r="R46" s="5">
        <v>182</v>
      </c>
      <c r="S46" s="5">
        <v>2310</v>
      </c>
      <c r="T46" s="5">
        <v>0</v>
      </c>
      <c r="U46" s="5">
        <v>0</v>
      </c>
      <c r="V46" s="5">
        <v>303</v>
      </c>
      <c r="W46" s="5">
        <v>3811</v>
      </c>
      <c r="X46" s="5">
        <v>2625</v>
      </c>
      <c r="Y46" s="5">
        <v>0</v>
      </c>
      <c r="Z46" s="5">
        <v>501</v>
      </c>
      <c r="AA46" s="5">
        <v>685</v>
      </c>
      <c r="AB46" s="5">
        <v>0</v>
      </c>
      <c r="AC46" s="5">
        <v>0</v>
      </c>
      <c r="AD46" s="5">
        <v>0</v>
      </c>
      <c r="AE46" s="5">
        <v>43758</v>
      </c>
      <c r="AF46" s="5">
        <v>38752</v>
      </c>
      <c r="AG46" s="5">
        <v>1294</v>
      </c>
      <c r="AH46" s="5">
        <v>1481</v>
      </c>
      <c r="AI46" s="5">
        <v>1518</v>
      </c>
      <c r="AJ46" s="5">
        <v>686</v>
      </c>
      <c r="AK46" s="5">
        <v>28</v>
      </c>
      <c r="AL46" s="5">
        <v>43839</v>
      </c>
      <c r="AM46" s="5">
        <v>12043</v>
      </c>
      <c r="AN46" s="5">
        <v>0</v>
      </c>
      <c r="AO46" s="5">
        <v>0</v>
      </c>
      <c r="AP46" s="5">
        <v>4915</v>
      </c>
      <c r="AQ46" s="5">
        <v>10189</v>
      </c>
      <c r="AR46" s="5">
        <v>16692</v>
      </c>
      <c r="AS46" s="5">
        <v>0</v>
      </c>
      <c r="AT46" s="5">
        <v>0</v>
      </c>
    </row>
    <row r="47" spans="1:46">
      <c r="A47" s="5">
        <v>1397</v>
      </c>
      <c r="B47" s="5" t="s">
        <v>178</v>
      </c>
      <c r="C47" s="5" t="s">
        <v>212</v>
      </c>
      <c r="D47" s="5" t="s">
        <v>180</v>
      </c>
      <c r="E47" s="5" t="s">
        <v>181</v>
      </c>
      <c r="F47" s="5">
        <v>7701</v>
      </c>
      <c r="G47" s="5">
        <v>1814</v>
      </c>
      <c r="H47" s="5">
        <v>725</v>
      </c>
      <c r="I47" s="5">
        <v>103</v>
      </c>
      <c r="J47" s="5">
        <v>0</v>
      </c>
      <c r="K47" s="5">
        <v>5000</v>
      </c>
      <c r="L47" s="5">
        <v>0</v>
      </c>
      <c r="M47" s="5">
        <v>15</v>
      </c>
      <c r="N47" s="5">
        <v>45</v>
      </c>
      <c r="O47" s="5">
        <v>1723</v>
      </c>
      <c r="P47" s="5">
        <v>1199</v>
      </c>
      <c r="Q47" s="5">
        <v>455</v>
      </c>
      <c r="R47" s="5">
        <v>41</v>
      </c>
      <c r="S47" s="5">
        <v>0</v>
      </c>
      <c r="T47" s="5">
        <v>0</v>
      </c>
      <c r="U47" s="5">
        <v>15</v>
      </c>
      <c r="V47" s="5">
        <v>14</v>
      </c>
      <c r="W47" s="5">
        <v>822</v>
      </c>
      <c r="X47" s="5">
        <v>650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172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</row>
    <row r="48" spans="1:46">
      <c r="A48" s="5">
        <v>1397</v>
      </c>
      <c r="B48" s="5" t="s">
        <v>178</v>
      </c>
      <c r="C48" s="5" t="s">
        <v>212</v>
      </c>
      <c r="D48" s="5" t="s">
        <v>215</v>
      </c>
      <c r="E48" s="5" t="s">
        <v>216</v>
      </c>
      <c r="F48" s="5">
        <v>213583</v>
      </c>
      <c r="G48" s="5">
        <v>177693</v>
      </c>
      <c r="H48" s="5">
        <v>293</v>
      </c>
      <c r="I48" s="5">
        <v>1212</v>
      </c>
      <c r="J48" s="5">
        <v>1206</v>
      </c>
      <c r="K48" s="5">
        <v>31980</v>
      </c>
      <c r="L48" s="5">
        <v>650</v>
      </c>
      <c r="M48" s="5">
        <v>65</v>
      </c>
      <c r="N48" s="5">
        <v>483</v>
      </c>
      <c r="O48" s="5">
        <v>169379</v>
      </c>
      <c r="P48" s="5">
        <v>168980</v>
      </c>
      <c r="Q48" s="5">
        <v>0</v>
      </c>
      <c r="R48" s="5">
        <v>400</v>
      </c>
      <c r="S48" s="5">
        <v>0</v>
      </c>
      <c r="T48" s="5">
        <v>0</v>
      </c>
      <c r="U48" s="5">
        <v>0</v>
      </c>
      <c r="V48" s="5">
        <v>0</v>
      </c>
      <c r="W48" s="5">
        <v>1332</v>
      </c>
      <c r="X48" s="5">
        <v>780</v>
      </c>
      <c r="Y48" s="5">
        <v>0</v>
      </c>
      <c r="Z48" s="5">
        <v>0</v>
      </c>
      <c r="AA48" s="5">
        <v>0</v>
      </c>
      <c r="AB48" s="5">
        <v>552</v>
      </c>
      <c r="AC48" s="5">
        <v>0</v>
      </c>
      <c r="AD48" s="5">
        <v>0</v>
      </c>
      <c r="AE48" s="5">
        <v>56</v>
      </c>
      <c r="AF48" s="5">
        <v>0</v>
      </c>
      <c r="AG48" s="5">
        <v>0</v>
      </c>
      <c r="AH48" s="5">
        <v>0</v>
      </c>
      <c r="AI48" s="5">
        <v>56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</row>
    <row r="49" spans="1:46">
      <c r="A49" s="5">
        <v>1397</v>
      </c>
      <c r="B49" s="5" t="s">
        <v>178</v>
      </c>
      <c r="C49" s="5" t="s">
        <v>212</v>
      </c>
      <c r="D49" s="5" t="s">
        <v>208</v>
      </c>
      <c r="E49" s="5" t="s">
        <v>209</v>
      </c>
      <c r="F49" s="5">
        <v>30848</v>
      </c>
      <c r="G49" s="5">
        <v>25986</v>
      </c>
      <c r="H49" s="5">
        <v>1596</v>
      </c>
      <c r="I49" s="5">
        <v>636</v>
      </c>
      <c r="J49" s="5">
        <v>93</v>
      </c>
      <c r="K49" s="5">
        <v>1182</v>
      </c>
      <c r="L49" s="5">
        <v>1008</v>
      </c>
      <c r="M49" s="5">
        <v>347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246</v>
      </c>
      <c r="X49" s="5">
        <v>246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311</v>
      </c>
      <c r="AF49" s="5">
        <v>270</v>
      </c>
      <c r="AG49" s="5">
        <v>0</v>
      </c>
      <c r="AH49" s="5">
        <v>0</v>
      </c>
      <c r="AI49" s="5">
        <v>20</v>
      </c>
      <c r="AJ49" s="5">
        <v>20</v>
      </c>
      <c r="AK49" s="5">
        <v>1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</row>
    <row r="50" spans="1:46">
      <c r="A50" s="5">
        <v>1397</v>
      </c>
      <c r="B50" s="5" t="s">
        <v>178</v>
      </c>
      <c r="C50" s="5" t="s">
        <v>212</v>
      </c>
      <c r="D50" s="5" t="s">
        <v>210</v>
      </c>
      <c r="E50" s="5" t="s">
        <v>211</v>
      </c>
      <c r="F50" s="5">
        <v>23793</v>
      </c>
      <c r="G50" s="5">
        <v>16904</v>
      </c>
      <c r="H50" s="5">
        <v>2146</v>
      </c>
      <c r="I50" s="5">
        <v>208</v>
      </c>
      <c r="J50" s="5">
        <v>1000</v>
      </c>
      <c r="K50" s="5">
        <v>1407</v>
      </c>
      <c r="L50" s="5">
        <v>1860</v>
      </c>
      <c r="M50" s="5">
        <v>5</v>
      </c>
      <c r="N50" s="5">
        <v>265</v>
      </c>
      <c r="O50" s="5">
        <v>5911</v>
      </c>
      <c r="P50" s="5">
        <v>5887</v>
      </c>
      <c r="Q50" s="5">
        <v>10</v>
      </c>
      <c r="R50" s="5">
        <v>5</v>
      </c>
      <c r="S50" s="5">
        <v>0</v>
      </c>
      <c r="T50" s="5">
        <v>0</v>
      </c>
      <c r="U50" s="5">
        <v>0</v>
      </c>
      <c r="V50" s="5">
        <v>9</v>
      </c>
      <c r="W50" s="5">
        <v>20</v>
      </c>
      <c r="X50" s="5">
        <v>20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99</v>
      </c>
      <c r="AM50" s="5">
        <v>99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</row>
    <row r="51" spans="1:46">
      <c r="A51" s="5">
        <v>1397</v>
      </c>
      <c r="B51" s="5" t="s">
        <v>217</v>
      </c>
      <c r="C51" s="5" t="s">
        <v>218</v>
      </c>
      <c r="D51" s="5" t="s">
        <v>152</v>
      </c>
      <c r="E51" s="5" t="s">
        <v>153</v>
      </c>
      <c r="F51" s="5">
        <v>15477725</v>
      </c>
      <c r="G51" s="5">
        <v>10890305</v>
      </c>
      <c r="H51" s="5">
        <v>582940</v>
      </c>
      <c r="I51" s="5">
        <v>541422</v>
      </c>
      <c r="J51" s="5">
        <v>293409</v>
      </c>
      <c r="K51" s="5">
        <v>2338742</v>
      </c>
      <c r="L51" s="5">
        <v>714977</v>
      </c>
      <c r="M51" s="5">
        <v>68516</v>
      </c>
      <c r="N51" s="5">
        <v>47414</v>
      </c>
      <c r="O51" s="5">
        <v>2973783</v>
      </c>
      <c r="P51" s="5">
        <v>2859661</v>
      </c>
      <c r="Q51" s="5">
        <v>62457</v>
      </c>
      <c r="R51" s="5">
        <v>12915</v>
      </c>
      <c r="S51" s="5">
        <v>5164</v>
      </c>
      <c r="T51" s="5">
        <v>19797</v>
      </c>
      <c r="U51" s="5">
        <v>5884</v>
      </c>
      <c r="V51" s="5">
        <v>7905</v>
      </c>
      <c r="W51" s="5">
        <v>1344499</v>
      </c>
      <c r="X51" s="5">
        <v>1114937</v>
      </c>
      <c r="Y51" s="5">
        <v>40176</v>
      </c>
      <c r="Z51" s="5">
        <v>2808</v>
      </c>
      <c r="AA51" s="5">
        <v>13010</v>
      </c>
      <c r="AB51" s="5">
        <v>173236</v>
      </c>
      <c r="AC51" s="5">
        <v>50</v>
      </c>
      <c r="AD51" s="5">
        <v>283</v>
      </c>
      <c r="AE51" s="5">
        <v>20592032</v>
      </c>
      <c r="AF51" s="5">
        <v>9245457</v>
      </c>
      <c r="AG51" s="5">
        <v>5395569</v>
      </c>
      <c r="AH51" s="5">
        <v>314610</v>
      </c>
      <c r="AI51" s="5">
        <v>340653</v>
      </c>
      <c r="AJ51" s="5">
        <v>5293364</v>
      </c>
      <c r="AK51" s="5">
        <v>2379</v>
      </c>
      <c r="AL51" s="5">
        <v>30976571</v>
      </c>
      <c r="AM51" s="5">
        <v>30563546</v>
      </c>
      <c r="AN51" s="5">
        <v>66864</v>
      </c>
      <c r="AO51" s="5">
        <v>18666</v>
      </c>
      <c r="AP51" s="5">
        <v>76840</v>
      </c>
      <c r="AQ51" s="5">
        <v>202473</v>
      </c>
      <c r="AR51" s="5">
        <v>48008</v>
      </c>
      <c r="AS51" s="5">
        <v>51</v>
      </c>
      <c r="AT51" s="5">
        <v>122</v>
      </c>
    </row>
    <row r="52" spans="1:46">
      <c r="A52" s="5">
        <v>1397</v>
      </c>
      <c r="B52" s="5" t="s">
        <v>217</v>
      </c>
      <c r="C52" s="5" t="s">
        <v>218</v>
      </c>
      <c r="D52" s="5" t="s">
        <v>154</v>
      </c>
      <c r="E52" s="5" t="s">
        <v>155</v>
      </c>
      <c r="F52" s="5">
        <v>1026014</v>
      </c>
      <c r="G52" s="5">
        <v>472581</v>
      </c>
      <c r="H52" s="5">
        <v>23915</v>
      </c>
      <c r="I52" s="5">
        <v>19875</v>
      </c>
      <c r="J52" s="5">
        <v>29954</v>
      </c>
      <c r="K52" s="5">
        <v>465163</v>
      </c>
      <c r="L52" s="5">
        <v>7522</v>
      </c>
      <c r="M52" s="5">
        <v>2874</v>
      </c>
      <c r="N52" s="5">
        <v>4132</v>
      </c>
      <c r="O52" s="5">
        <v>170406</v>
      </c>
      <c r="P52" s="5">
        <v>164361</v>
      </c>
      <c r="Q52" s="5">
        <v>833</v>
      </c>
      <c r="R52" s="5">
        <v>1017</v>
      </c>
      <c r="S52" s="5">
        <v>0</v>
      </c>
      <c r="T52" s="5">
        <v>129</v>
      </c>
      <c r="U52" s="5">
        <v>2288</v>
      </c>
      <c r="V52" s="5">
        <v>1777</v>
      </c>
      <c r="W52" s="5">
        <v>75354</v>
      </c>
      <c r="X52" s="5">
        <v>44276</v>
      </c>
      <c r="Y52" s="5">
        <v>514</v>
      </c>
      <c r="Z52" s="5">
        <v>118</v>
      </c>
      <c r="AA52" s="5">
        <v>72</v>
      </c>
      <c r="AB52" s="5">
        <v>30347</v>
      </c>
      <c r="AC52" s="5">
        <v>0</v>
      </c>
      <c r="AD52" s="5">
        <v>28</v>
      </c>
      <c r="AE52" s="5">
        <v>189338</v>
      </c>
      <c r="AF52" s="5">
        <v>80901</v>
      </c>
      <c r="AG52" s="5">
        <v>1926</v>
      </c>
      <c r="AH52" s="5">
        <v>1550</v>
      </c>
      <c r="AI52" s="5">
        <v>5100</v>
      </c>
      <c r="AJ52" s="5">
        <v>99741</v>
      </c>
      <c r="AK52" s="5">
        <v>120</v>
      </c>
      <c r="AL52" s="5">
        <v>45610</v>
      </c>
      <c r="AM52" s="5">
        <v>98</v>
      </c>
      <c r="AN52" s="5">
        <v>320</v>
      </c>
      <c r="AO52" s="5">
        <v>39</v>
      </c>
      <c r="AP52" s="5">
        <v>1964</v>
      </c>
      <c r="AQ52" s="5">
        <v>43176</v>
      </c>
      <c r="AR52" s="5">
        <v>0</v>
      </c>
      <c r="AS52" s="5">
        <v>0</v>
      </c>
      <c r="AT52" s="5">
        <v>14</v>
      </c>
    </row>
    <row r="53" spans="1:46">
      <c r="A53" s="5">
        <v>1397</v>
      </c>
      <c r="B53" s="5" t="s">
        <v>217</v>
      </c>
      <c r="C53" s="5" t="s">
        <v>218</v>
      </c>
      <c r="D53" s="5" t="s">
        <v>156</v>
      </c>
      <c r="E53" s="5" t="s">
        <v>157</v>
      </c>
      <c r="F53" s="5">
        <v>6335821</v>
      </c>
      <c r="G53" s="5">
        <v>6014369</v>
      </c>
      <c r="H53" s="5">
        <v>36309</v>
      </c>
      <c r="I53" s="5">
        <v>12168</v>
      </c>
      <c r="J53" s="5">
        <v>5991</v>
      </c>
      <c r="K53" s="5">
        <v>224800</v>
      </c>
      <c r="L53" s="5">
        <v>30747</v>
      </c>
      <c r="M53" s="5">
        <v>4853</v>
      </c>
      <c r="N53" s="5">
        <v>6582</v>
      </c>
      <c r="O53" s="5">
        <v>1425839</v>
      </c>
      <c r="P53" s="5">
        <v>1409591</v>
      </c>
      <c r="Q53" s="5">
        <v>5556</v>
      </c>
      <c r="R53" s="5">
        <v>1890</v>
      </c>
      <c r="S53" s="5">
        <v>0</v>
      </c>
      <c r="T53" s="5">
        <v>6796</v>
      </c>
      <c r="U53" s="5">
        <v>1539</v>
      </c>
      <c r="V53" s="5">
        <v>468</v>
      </c>
      <c r="W53" s="5">
        <v>277827</v>
      </c>
      <c r="X53" s="5">
        <v>265921</v>
      </c>
      <c r="Y53" s="5">
        <v>8867</v>
      </c>
      <c r="Z53" s="5">
        <v>282</v>
      </c>
      <c r="AA53" s="5">
        <v>393</v>
      </c>
      <c r="AB53" s="5">
        <v>2309</v>
      </c>
      <c r="AC53" s="5">
        <v>30</v>
      </c>
      <c r="AD53" s="5">
        <v>26</v>
      </c>
      <c r="AE53" s="5">
        <v>277906</v>
      </c>
      <c r="AF53" s="5">
        <v>241198</v>
      </c>
      <c r="AG53" s="5">
        <v>3529</v>
      </c>
      <c r="AH53" s="5">
        <v>2820</v>
      </c>
      <c r="AI53" s="5">
        <v>2438</v>
      </c>
      <c r="AJ53" s="5">
        <v>27426</v>
      </c>
      <c r="AK53" s="5">
        <v>495</v>
      </c>
      <c r="AL53" s="5">
        <v>306471</v>
      </c>
      <c r="AM53" s="5">
        <v>304772</v>
      </c>
      <c r="AN53" s="5">
        <v>38</v>
      </c>
      <c r="AO53" s="5">
        <v>89</v>
      </c>
      <c r="AP53" s="5">
        <v>1091</v>
      </c>
      <c r="AQ53" s="5">
        <v>480</v>
      </c>
      <c r="AR53" s="5">
        <v>1</v>
      </c>
      <c r="AS53" s="5">
        <v>0</v>
      </c>
      <c r="AT53" s="5">
        <v>0</v>
      </c>
    </row>
    <row r="54" spans="1:46">
      <c r="A54" s="5">
        <v>1397</v>
      </c>
      <c r="B54" s="5" t="s">
        <v>217</v>
      </c>
      <c r="C54" s="5" t="s">
        <v>218</v>
      </c>
      <c r="D54" s="5" t="s">
        <v>158</v>
      </c>
      <c r="E54" s="5" t="s">
        <v>159</v>
      </c>
      <c r="F54" s="5">
        <v>4446</v>
      </c>
      <c r="G54" s="5">
        <v>3375</v>
      </c>
      <c r="H54" s="5">
        <v>825</v>
      </c>
      <c r="I54" s="5">
        <v>238</v>
      </c>
      <c r="J54" s="5">
        <v>0</v>
      </c>
      <c r="K54" s="5">
        <v>0</v>
      </c>
      <c r="L54" s="5">
        <v>0</v>
      </c>
      <c r="M54" s="5">
        <v>2</v>
      </c>
      <c r="N54" s="5">
        <v>5</v>
      </c>
      <c r="O54" s="5">
        <v>4050</v>
      </c>
      <c r="P54" s="5">
        <v>3375</v>
      </c>
      <c r="Q54" s="5">
        <v>675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108</v>
      </c>
      <c r="X54" s="5">
        <v>108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1020</v>
      </c>
      <c r="AF54" s="5">
        <v>1020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</row>
    <row r="55" spans="1:46">
      <c r="A55" s="5">
        <v>1397</v>
      </c>
      <c r="B55" s="5" t="s">
        <v>217</v>
      </c>
      <c r="C55" s="5" t="s">
        <v>218</v>
      </c>
      <c r="D55" s="5" t="s">
        <v>160</v>
      </c>
      <c r="E55" s="5" t="s">
        <v>161</v>
      </c>
      <c r="F55" s="5">
        <v>3035</v>
      </c>
      <c r="G55" s="5">
        <v>1336</v>
      </c>
      <c r="H55" s="5">
        <v>1403</v>
      </c>
      <c r="I55" s="5">
        <v>282</v>
      </c>
      <c r="J55" s="5">
        <v>0</v>
      </c>
      <c r="K55" s="5">
        <v>0</v>
      </c>
      <c r="L55" s="5">
        <v>0</v>
      </c>
      <c r="M55" s="5">
        <v>15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261</v>
      </c>
      <c r="X55" s="5">
        <v>261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6050</v>
      </c>
      <c r="AF55" s="5">
        <v>0</v>
      </c>
      <c r="AG55" s="5">
        <v>0</v>
      </c>
      <c r="AH55" s="5">
        <v>0</v>
      </c>
      <c r="AI55" s="5">
        <v>0</v>
      </c>
      <c r="AJ55" s="5">
        <v>6050</v>
      </c>
      <c r="AK55" s="5">
        <v>0</v>
      </c>
      <c r="AL55" s="5">
        <v>140</v>
      </c>
      <c r="AM55" s="5">
        <v>0</v>
      </c>
      <c r="AN55" s="5">
        <v>120</v>
      </c>
      <c r="AO55" s="5">
        <v>20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</row>
    <row r="56" spans="1:46">
      <c r="A56" s="5">
        <v>1397</v>
      </c>
      <c r="B56" s="5" t="s">
        <v>217</v>
      </c>
      <c r="C56" s="5" t="s">
        <v>218</v>
      </c>
      <c r="D56" s="5" t="s">
        <v>162</v>
      </c>
      <c r="E56" s="5" t="s">
        <v>163</v>
      </c>
      <c r="F56" s="5">
        <v>81304</v>
      </c>
      <c r="G56" s="5">
        <v>77323</v>
      </c>
      <c r="H56" s="5">
        <v>810</v>
      </c>
      <c r="I56" s="5">
        <v>1547</v>
      </c>
      <c r="J56" s="5">
        <v>673</v>
      </c>
      <c r="K56" s="5">
        <v>93</v>
      </c>
      <c r="L56" s="5">
        <v>677</v>
      </c>
      <c r="M56" s="5">
        <v>140</v>
      </c>
      <c r="N56" s="5">
        <v>40</v>
      </c>
      <c r="O56" s="5">
        <v>17</v>
      </c>
      <c r="P56" s="5">
        <v>0</v>
      </c>
      <c r="Q56" s="5">
        <v>17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377</v>
      </c>
      <c r="X56" s="5">
        <v>320</v>
      </c>
      <c r="Y56" s="5">
        <v>57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2909</v>
      </c>
      <c r="AF56" s="5">
        <v>2380</v>
      </c>
      <c r="AG56" s="5">
        <v>0</v>
      </c>
      <c r="AH56" s="5">
        <v>50</v>
      </c>
      <c r="AI56" s="5">
        <v>479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</row>
    <row r="57" spans="1:46">
      <c r="A57" s="5">
        <v>1397</v>
      </c>
      <c r="B57" s="5" t="s">
        <v>217</v>
      </c>
      <c r="C57" s="5" t="s">
        <v>218</v>
      </c>
      <c r="D57" s="5" t="s">
        <v>164</v>
      </c>
      <c r="E57" s="5" t="s">
        <v>165</v>
      </c>
      <c r="F57" s="5">
        <v>365159</v>
      </c>
      <c r="G57" s="5">
        <v>159164</v>
      </c>
      <c r="H57" s="5">
        <v>3573</v>
      </c>
      <c r="I57" s="5">
        <v>2018</v>
      </c>
      <c r="J57" s="5">
        <v>6000</v>
      </c>
      <c r="K57" s="5">
        <v>83626</v>
      </c>
      <c r="L57" s="5">
        <v>85880</v>
      </c>
      <c r="M57" s="5">
        <v>24239</v>
      </c>
      <c r="N57" s="5">
        <v>659</v>
      </c>
      <c r="O57" s="5">
        <v>38669</v>
      </c>
      <c r="P57" s="5">
        <v>37553</v>
      </c>
      <c r="Q57" s="5">
        <v>398</v>
      </c>
      <c r="R57" s="5">
        <v>406</v>
      </c>
      <c r="S57" s="5">
        <v>0</v>
      </c>
      <c r="T57" s="5">
        <v>135</v>
      </c>
      <c r="U57" s="5">
        <v>0</v>
      </c>
      <c r="V57" s="5">
        <v>177</v>
      </c>
      <c r="W57" s="5">
        <v>6356</v>
      </c>
      <c r="X57" s="5">
        <v>6144</v>
      </c>
      <c r="Y57" s="5">
        <v>55</v>
      </c>
      <c r="Z57" s="5">
        <v>21</v>
      </c>
      <c r="AA57" s="5">
        <v>0</v>
      </c>
      <c r="AB57" s="5">
        <v>135</v>
      </c>
      <c r="AC57" s="5">
        <v>0</v>
      </c>
      <c r="AD57" s="5">
        <v>0</v>
      </c>
      <c r="AE57" s="5">
        <v>90943</v>
      </c>
      <c r="AF57" s="5">
        <v>86047</v>
      </c>
      <c r="AG57" s="5">
        <v>48</v>
      </c>
      <c r="AH57" s="5">
        <v>121</v>
      </c>
      <c r="AI57" s="5">
        <v>346</v>
      </c>
      <c r="AJ57" s="5">
        <v>4366</v>
      </c>
      <c r="AK57" s="5">
        <v>16</v>
      </c>
      <c r="AL57" s="5">
        <v>4019</v>
      </c>
      <c r="AM57" s="5">
        <v>919</v>
      </c>
      <c r="AN57" s="5">
        <v>0</v>
      </c>
      <c r="AO57" s="5">
        <v>8</v>
      </c>
      <c r="AP57" s="5">
        <v>1446</v>
      </c>
      <c r="AQ57" s="5">
        <v>1647</v>
      </c>
      <c r="AR57" s="5">
        <v>0</v>
      </c>
      <c r="AS57" s="5">
        <v>0</v>
      </c>
      <c r="AT57" s="5">
        <v>0</v>
      </c>
    </row>
    <row r="58" spans="1:46">
      <c r="A58" s="5">
        <v>1397</v>
      </c>
      <c r="B58" s="5" t="s">
        <v>217</v>
      </c>
      <c r="C58" s="5" t="s">
        <v>218</v>
      </c>
      <c r="D58" s="5" t="s">
        <v>166</v>
      </c>
      <c r="E58" s="5" t="s">
        <v>167</v>
      </c>
      <c r="F58" s="5">
        <v>24664</v>
      </c>
      <c r="G58" s="5">
        <v>6385</v>
      </c>
      <c r="H58" s="5">
        <v>263</v>
      </c>
      <c r="I58" s="5">
        <v>77</v>
      </c>
      <c r="J58" s="5">
        <v>0</v>
      </c>
      <c r="K58" s="5">
        <v>17873</v>
      </c>
      <c r="L58" s="5">
        <v>0</v>
      </c>
      <c r="M58" s="5">
        <v>30</v>
      </c>
      <c r="N58" s="5">
        <v>36</v>
      </c>
      <c r="O58" s="5">
        <v>2724</v>
      </c>
      <c r="P58" s="5">
        <v>2593</v>
      </c>
      <c r="Q58" s="5">
        <v>45</v>
      </c>
      <c r="R58" s="5">
        <v>77</v>
      </c>
      <c r="S58" s="5">
        <v>0</v>
      </c>
      <c r="T58" s="5">
        <v>0</v>
      </c>
      <c r="U58" s="5">
        <v>9</v>
      </c>
      <c r="V58" s="5">
        <v>0</v>
      </c>
      <c r="W58" s="5">
        <v>101</v>
      </c>
      <c r="X58" s="5">
        <v>101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1094</v>
      </c>
      <c r="AF58" s="5">
        <v>993</v>
      </c>
      <c r="AG58" s="5">
        <v>16</v>
      </c>
      <c r="AH58" s="5">
        <v>15</v>
      </c>
      <c r="AI58" s="5">
        <v>0</v>
      </c>
      <c r="AJ58" s="5">
        <v>59</v>
      </c>
      <c r="AK58" s="5">
        <v>11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</row>
    <row r="59" spans="1:46">
      <c r="A59" s="5">
        <v>1397</v>
      </c>
      <c r="B59" s="5" t="s">
        <v>217</v>
      </c>
      <c r="C59" s="5" t="s">
        <v>218</v>
      </c>
      <c r="D59" s="5" t="s">
        <v>168</v>
      </c>
      <c r="E59" s="5" t="s">
        <v>169</v>
      </c>
      <c r="F59" s="5">
        <v>905811</v>
      </c>
      <c r="G59" s="5">
        <v>149385</v>
      </c>
      <c r="H59" s="5">
        <v>69133</v>
      </c>
      <c r="I59" s="5">
        <v>79435</v>
      </c>
      <c r="J59" s="5">
        <v>32875</v>
      </c>
      <c r="K59" s="5">
        <v>570918</v>
      </c>
      <c r="L59" s="5">
        <v>2272</v>
      </c>
      <c r="M59" s="5">
        <v>1682</v>
      </c>
      <c r="N59" s="5">
        <v>111</v>
      </c>
      <c r="O59" s="5">
        <v>21058</v>
      </c>
      <c r="P59" s="5">
        <v>21058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12749</v>
      </c>
      <c r="X59" s="5">
        <v>7913</v>
      </c>
      <c r="Y59" s="5">
        <v>1468</v>
      </c>
      <c r="Z59" s="5">
        <v>220</v>
      </c>
      <c r="AA59" s="5">
        <v>422</v>
      </c>
      <c r="AB59" s="5">
        <v>2726</v>
      </c>
      <c r="AC59" s="5">
        <v>0</v>
      </c>
      <c r="AD59" s="5">
        <v>0</v>
      </c>
      <c r="AE59" s="5">
        <v>720310</v>
      </c>
      <c r="AF59" s="5">
        <v>84024</v>
      </c>
      <c r="AG59" s="5">
        <v>43867</v>
      </c>
      <c r="AH59" s="5">
        <v>439</v>
      </c>
      <c r="AI59" s="5">
        <v>12068</v>
      </c>
      <c r="AJ59" s="5">
        <v>579912</v>
      </c>
      <c r="AK59" s="5">
        <v>0</v>
      </c>
      <c r="AL59" s="5">
        <v>53817</v>
      </c>
      <c r="AM59" s="5">
        <v>206</v>
      </c>
      <c r="AN59" s="5">
        <v>267</v>
      </c>
      <c r="AO59" s="5">
        <v>206</v>
      </c>
      <c r="AP59" s="5">
        <v>1128</v>
      </c>
      <c r="AQ59" s="5">
        <v>52010</v>
      </c>
      <c r="AR59" s="5">
        <v>0</v>
      </c>
      <c r="AS59" s="5">
        <v>0</v>
      </c>
      <c r="AT59" s="5">
        <v>0</v>
      </c>
    </row>
    <row r="60" spans="1:46">
      <c r="A60" s="5">
        <v>1397</v>
      </c>
      <c r="B60" s="5" t="s">
        <v>217</v>
      </c>
      <c r="C60" s="5" t="s">
        <v>218</v>
      </c>
      <c r="D60" s="5" t="s">
        <v>170</v>
      </c>
      <c r="E60" s="5" t="s">
        <v>171</v>
      </c>
      <c r="F60" s="5">
        <v>1115410</v>
      </c>
      <c r="G60" s="5">
        <v>532241</v>
      </c>
      <c r="H60" s="5">
        <v>15494</v>
      </c>
      <c r="I60" s="5">
        <v>24793</v>
      </c>
      <c r="J60" s="5">
        <v>29004</v>
      </c>
      <c r="K60" s="5">
        <v>422401</v>
      </c>
      <c r="L60" s="5">
        <v>83218</v>
      </c>
      <c r="M60" s="5">
        <v>4981</v>
      </c>
      <c r="N60" s="5">
        <v>3277</v>
      </c>
      <c r="O60" s="5">
        <v>331255</v>
      </c>
      <c r="P60" s="5">
        <v>329314</v>
      </c>
      <c r="Q60" s="5">
        <v>852</v>
      </c>
      <c r="R60" s="5">
        <v>0</v>
      </c>
      <c r="S60" s="5">
        <v>0</v>
      </c>
      <c r="T60" s="5">
        <v>685</v>
      </c>
      <c r="U60" s="5">
        <v>262</v>
      </c>
      <c r="V60" s="5">
        <v>142</v>
      </c>
      <c r="W60" s="5">
        <v>113198</v>
      </c>
      <c r="X60" s="5">
        <v>99550</v>
      </c>
      <c r="Y60" s="5">
        <v>238</v>
      </c>
      <c r="Z60" s="5">
        <v>1328</v>
      </c>
      <c r="AA60" s="5">
        <v>11209</v>
      </c>
      <c r="AB60" s="5">
        <v>873</v>
      </c>
      <c r="AC60" s="5">
        <v>0</v>
      </c>
      <c r="AD60" s="5">
        <v>0</v>
      </c>
      <c r="AE60" s="5">
        <v>656979</v>
      </c>
      <c r="AF60" s="5">
        <v>554192</v>
      </c>
      <c r="AG60" s="5">
        <v>517</v>
      </c>
      <c r="AH60" s="5">
        <v>9747</v>
      </c>
      <c r="AI60" s="5">
        <v>2843</v>
      </c>
      <c r="AJ60" s="5">
        <v>89665</v>
      </c>
      <c r="AK60" s="5">
        <v>15</v>
      </c>
      <c r="AL60" s="5">
        <v>27339</v>
      </c>
      <c r="AM60" s="5">
        <v>4199</v>
      </c>
      <c r="AN60" s="5">
        <v>130</v>
      </c>
      <c r="AO60" s="5">
        <v>394</v>
      </c>
      <c r="AP60" s="5">
        <v>19404</v>
      </c>
      <c r="AQ60" s="5">
        <v>512</v>
      </c>
      <c r="AR60" s="5">
        <v>2700</v>
      </c>
      <c r="AS60" s="5">
        <v>0</v>
      </c>
      <c r="AT60" s="5">
        <v>0</v>
      </c>
    </row>
    <row r="61" spans="1:46">
      <c r="A61" s="5">
        <v>1397</v>
      </c>
      <c r="B61" s="5" t="s">
        <v>217</v>
      </c>
      <c r="C61" s="5" t="s">
        <v>218</v>
      </c>
      <c r="D61" s="5" t="s">
        <v>172</v>
      </c>
      <c r="E61" s="5" t="s">
        <v>173</v>
      </c>
      <c r="F61" s="5">
        <v>121510</v>
      </c>
      <c r="G61" s="5">
        <v>75733</v>
      </c>
      <c r="H61" s="5">
        <v>1692</v>
      </c>
      <c r="I61" s="5">
        <v>10117</v>
      </c>
      <c r="J61" s="5">
        <v>0</v>
      </c>
      <c r="K61" s="5">
        <v>33668</v>
      </c>
      <c r="L61" s="5">
        <v>0</v>
      </c>
      <c r="M61" s="5">
        <v>300</v>
      </c>
      <c r="N61" s="5">
        <v>0</v>
      </c>
      <c r="O61" s="5">
        <v>607</v>
      </c>
      <c r="P61" s="5">
        <v>607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22071</v>
      </c>
      <c r="X61" s="5">
        <v>14832</v>
      </c>
      <c r="Y61" s="5">
        <v>0</v>
      </c>
      <c r="Z61" s="5">
        <v>0</v>
      </c>
      <c r="AA61" s="5">
        <v>0</v>
      </c>
      <c r="AB61" s="5">
        <v>7240</v>
      </c>
      <c r="AC61" s="5">
        <v>0</v>
      </c>
      <c r="AD61" s="5">
        <v>0</v>
      </c>
      <c r="AE61" s="5">
        <v>151977</v>
      </c>
      <c r="AF61" s="5">
        <v>12695</v>
      </c>
      <c r="AG61" s="5">
        <v>2256</v>
      </c>
      <c r="AH61" s="5">
        <v>1150</v>
      </c>
      <c r="AI61" s="5">
        <v>6</v>
      </c>
      <c r="AJ61" s="5">
        <v>135870</v>
      </c>
      <c r="AK61" s="5">
        <v>0</v>
      </c>
      <c r="AL61" s="5">
        <v>3515</v>
      </c>
      <c r="AM61" s="5">
        <v>0</v>
      </c>
      <c r="AN61" s="5">
        <v>0</v>
      </c>
      <c r="AO61" s="5">
        <v>0</v>
      </c>
      <c r="AP61" s="5">
        <v>3179</v>
      </c>
      <c r="AQ61" s="5">
        <v>336</v>
      </c>
      <c r="AR61" s="5">
        <v>0</v>
      </c>
      <c r="AS61" s="5">
        <v>0</v>
      </c>
      <c r="AT61" s="5">
        <v>0</v>
      </c>
    </row>
    <row r="62" spans="1:46">
      <c r="A62" s="5">
        <v>1397</v>
      </c>
      <c r="B62" s="5" t="s">
        <v>217</v>
      </c>
      <c r="C62" s="5" t="s">
        <v>218</v>
      </c>
      <c r="D62" s="5" t="s">
        <v>174</v>
      </c>
      <c r="E62" s="5" t="s">
        <v>175</v>
      </c>
      <c r="F62" s="5">
        <v>1024741</v>
      </c>
      <c r="G62" s="5">
        <v>694375</v>
      </c>
      <c r="H62" s="5">
        <v>38115</v>
      </c>
      <c r="I62" s="5">
        <v>13047</v>
      </c>
      <c r="J62" s="5">
        <v>36171</v>
      </c>
      <c r="K62" s="5">
        <v>118891</v>
      </c>
      <c r="L62" s="5">
        <v>112500</v>
      </c>
      <c r="M62" s="5">
        <v>3590</v>
      </c>
      <c r="N62" s="5">
        <v>8053</v>
      </c>
      <c r="O62" s="5">
        <v>203500</v>
      </c>
      <c r="P62" s="5">
        <v>201374</v>
      </c>
      <c r="Q62" s="5">
        <v>1271</v>
      </c>
      <c r="R62" s="5">
        <v>501</v>
      </c>
      <c r="S62" s="5">
        <v>0</v>
      </c>
      <c r="T62" s="5">
        <v>0</v>
      </c>
      <c r="U62" s="5">
        <v>232</v>
      </c>
      <c r="V62" s="5">
        <v>121</v>
      </c>
      <c r="W62" s="5">
        <v>62899</v>
      </c>
      <c r="X62" s="5">
        <v>62421</v>
      </c>
      <c r="Y62" s="5">
        <v>0</v>
      </c>
      <c r="Z62" s="5">
        <v>0</v>
      </c>
      <c r="AA62" s="5">
        <v>0</v>
      </c>
      <c r="AB62" s="5">
        <v>478</v>
      </c>
      <c r="AC62" s="5">
        <v>0</v>
      </c>
      <c r="AD62" s="5">
        <v>0</v>
      </c>
      <c r="AE62" s="5">
        <v>173939</v>
      </c>
      <c r="AF62" s="5">
        <v>30620</v>
      </c>
      <c r="AG62" s="5">
        <v>2815</v>
      </c>
      <c r="AH62" s="5">
        <v>1196</v>
      </c>
      <c r="AI62" s="5">
        <v>1579</v>
      </c>
      <c r="AJ62" s="5">
        <v>137689</v>
      </c>
      <c r="AK62" s="5">
        <v>40</v>
      </c>
      <c r="AL62" s="5">
        <v>12608</v>
      </c>
      <c r="AM62" s="5">
        <v>11871</v>
      </c>
      <c r="AN62" s="5">
        <v>6</v>
      </c>
      <c r="AO62" s="5">
        <v>9</v>
      </c>
      <c r="AP62" s="5">
        <v>721</v>
      </c>
      <c r="AQ62" s="5">
        <v>0</v>
      </c>
      <c r="AR62" s="5">
        <v>0</v>
      </c>
      <c r="AS62" s="5">
        <v>0</v>
      </c>
      <c r="AT62" s="5">
        <v>0</v>
      </c>
    </row>
    <row r="63" spans="1:46">
      <c r="A63" s="5">
        <v>1397</v>
      </c>
      <c r="B63" s="5" t="s">
        <v>217</v>
      </c>
      <c r="C63" s="5" t="s">
        <v>218</v>
      </c>
      <c r="D63" s="5" t="s">
        <v>176</v>
      </c>
      <c r="E63" s="5" t="s">
        <v>177</v>
      </c>
      <c r="F63" s="5">
        <v>827803</v>
      </c>
      <c r="G63" s="5">
        <v>628527</v>
      </c>
      <c r="H63" s="5">
        <v>51861</v>
      </c>
      <c r="I63" s="5">
        <v>17074</v>
      </c>
      <c r="J63" s="5">
        <v>59919</v>
      </c>
      <c r="K63" s="5">
        <v>34512</v>
      </c>
      <c r="L63" s="5">
        <v>31040</v>
      </c>
      <c r="M63" s="5">
        <v>1151</v>
      </c>
      <c r="N63" s="5">
        <v>3719</v>
      </c>
      <c r="O63" s="5">
        <v>172061</v>
      </c>
      <c r="P63" s="5">
        <v>157312</v>
      </c>
      <c r="Q63" s="5">
        <v>10309</v>
      </c>
      <c r="R63" s="5">
        <v>1052</v>
      </c>
      <c r="S63" s="5">
        <v>0</v>
      </c>
      <c r="T63" s="5">
        <v>2496</v>
      </c>
      <c r="U63" s="5">
        <v>340</v>
      </c>
      <c r="V63" s="5">
        <v>551</v>
      </c>
      <c r="W63" s="5">
        <v>418143</v>
      </c>
      <c r="X63" s="5">
        <v>274009</v>
      </c>
      <c r="Y63" s="5">
        <v>21329</v>
      </c>
      <c r="Z63" s="5">
        <v>562</v>
      </c>
      <c r="AA63" s="5">
        <v>0</v>
      </c>
      <c r="AB63" s="5">
        <v>122243</v>
      </c>
      <c r="AC63" s="5">
        <v>0</v>
      </c>
      <c r="AD63" s="5">
        <v>0</v>
      </c>
      <c r="AE63" s="5">
        <v>644866</v>
      </c>
      <c r="AF63" s="5">
        <v>396225</v>
      </c>
      <c r="AG63" s="5">
        <v>49760</v>
      </c>
      <c r="AH63" s="5">
        <v>4180</v>
      </c>
      <c r="AI63" s="5">
        <v>41406</v>
      </c>
      <c r="AJ63" s="5">
        <v>152571</v>
      </c>
      <c r="AK63" s="5">
        <v>724</v>
      </c>
      <c r="AL63" s="5">
        <v>164035</v>
      </c>
      <c r="AM63" s="5">
        <v>99148</v>
      </c>
      <c r="AN63" s="5">
        <v>7023</v>
      </c>
      <c r="AO63" s="5">
        <v>1792</v>
      </c>
      <c r="AP63" s="5">
        <v>10119</v>
      </c>
      <c r="AQ63" s="5">
        <v>38740</v>
      </c>
      <c r="AR63" s="5">
        <v>7161</v>
      </c>
      <c r="AS63" s="5">
        <v>51</v>
      </c>
      <c r="AT63" s="5">
        <v>0</v>
      </c>
    </row>
    <row r="64" spans="1:46">
      <c r="A64" s="5">
        <v>1397</v>
      </c>
      <c r="B64" s="5" t="s">
        <v>217</v>
      </c>
      <c r="C64" s="5" t="s">
        <v>218</v>
      </c>
      <c r="D64" s="5" t="s">
        <v>178</v>
      </c>
      <c r="E64" s="5" t="s">
        <v>179</v>
      </c>
      <c r="F64" s="5">
        <v>1304034</v>
      </c>
      <c r="G64" s="5">
        <v>743286</v>
      </c>
      <c r="H64" s="5">
        <v>77484</v>
      </c>
      <c r="I64" s="5">
        <v>51216</v>
      </c>
      <c r="J64" s="5">
        <v>36822</v>
      </c>
      <c r="K64" s="5">
        <v>139481</v>
      </c>
      <c r="L64" s="5">
        <v>247757</v>
      </c>
      <c r="M64" s="5">
        <v>3598</v>
      </c>
      <c r="N64" s="5">
        <v>4390</v>
      </c>
      <c r="O64" s="5">
        <v>123430</v>
      </c>
      <c r="P64" s="5">
        <v>98541</v>
      </c>
      <c r="Q64" s="5">
        <v>11859</v>
      </c>
      <c r="R64" s="5">
        <v>1601</v>
      </c>
      <c r="S64" s="5">
        <v>4507</v>
      </c>
      <c r="T64" s="5">
        <v>6433</v>
      </c>
      <c r="U64" s="5">
        <v>84</v>
      </c>
      <c r="V64" s="5">
        <v>405</v>
      </c>
      <c r="W64" s="5">
        <v>96919</v>
      </c>
      <c r="X64" s="5">
        <v>91356</v>
      </c>
      <c r="Y64" s="5">
        <v>1843</v>
      </c>
      <c r="Z64" s="5">
        <v>52</v>
      </c>
      <c r="AA64" s="5">
        <v>0</v>
      </c>
      <c r="AB64" s="5">
        <v>3668</v>
      </c>
      <c r="AC64" s="5">
        <v>0</v>
      </c>
      <c r="AD64" s="5">
        <v>0</v>
      </c>
      <c r="AE64" s="5">
        <v>16292337</v>
      </c>
      <c r="AF64" s="5">
        <v>6509923</v>
      </c>
      <c r="AG64" s="5">
        <v>5271364</v>
      </c>
      <c r="AH64" s="5">
        <v>287723</v>
      </c>
      <c r="AI64" s="5">
        <v>270778</v>
      </c>
      <c r="AJ64" s="5">
        <v>3952085</v>
      </c>
      <c r="AK64" s="5">
        <v>464</v>
      </c>
      <c r="AL64" s="5">
        <v>30222788</v>
      </c>
      <c r="AM64" s="5">
        <v>30100809</v>
      </c>
      <c r="AN64" s="5">
        <v>54994</v>
      </c>
      <c r="AO64" s="5">
        <v>13527</v>
      </c>
      <c r="AP64" s="5">
        <v>24956</v>
      </c>
      <c r="AQ64" s="5">
        <v>25955</v>
      </c>
      <c r="AR64" s="5">
        <v>2439</v>
      </c>
      <c r="AS64" s="5">
        <v>0</v>
      </c>
      <c r="AT64" s="5">
        <v>108</v>
      </c>
    </row>
    <row r="65" spans="1:46">
      <c r="A65" s="5">
        <v>1397</v>
      </c>
      <c r="B65" s="5" t="s">
        <v>217</v>
      </c>
      <c r="C65" s="5" t="s">
        <v>218</v>
      </c>
      <c r="D65" s="5" t="s">
        <v>180</v>
      </c>
      <c r="E65" s="5" t="s">
        <v>181</v>
      </c>
      <c r="F65" s="5">
        <v>351113</v>
      </c>
      <c r="G65" s="5">
        <v>176134</v>
      </c>
      <c r="H65" s="5">
        <v>49825</v>
      </c>
      <c r="I65" s="5">
        <v>29790</v>
      </c>
      <c r="J65" s="5">
        <v>13857</v>
      </c>
      <c r="K65" s="5">
        <v>53742</v>
      </c>
      <c r="L65" s="5">
        <v>22913</v>
      </c>
      <c r="M65" s="5">
        <v>2966</v>
      </c>
      <c r="N65" s="5">
        <v>1886</v>
      </c>
      <c r="O65" s="5">
        <v>88094</v>
      </c>
      <c r="P65" s="5">
        <v>77585</v>
      </c>
      <c r="Q65" s="5">
        <v>5691</v>
      </c>
      <c r="R65" s="5">
        <v>1344</v>
      </c>
      <c r="S65" s="5">
        <v>657</v>
      </c>
      <c r="T65" s="5">
        <v>2109</v>
      </c>
      <c r="U65" s="5">
        <v>267</v>
      </c>
      <c r="V65" s="5">
        <v>441</v>
      </c>
      <c r="W65" s="5">
        <v>45716</v>
      </c>
      <c r="X65" s="5">
        <v>44166</v>
      </c>
      <c r="Y65" s="5">
        <v>1384</v>
      </c>
      <c r="Z65" s="5">
        <v>2</v>
      </c>
      <c r="AA65" s="5">
        <v>0</v>
      </c>
      <c r="AB65" s="5">
        <v>0</v>
      </c>
      <c r="AC65" s="5">
        <v>20</v>
      </c>
      <c r="AD65" s="5">
        <v>144</v>
      </c>
      <c r="AE65" s="5">
        <v>221608</v>
      </c>
      <c r="AF65" s="5">
        <v>177590</v>
      </c>
      <c r="AG65" s="5">
        <v>1936</v>
      </c>
      <c r="AH65" s="5">
        <v>1465</v>
      </c>
      <c r="AI65" s="5">
        <v>1560</v>
      </c>
      <c r="AJ65" s="5">
        <v>38838</v>
      </c>
      <c r="AK65" s="5">
        <v>219</v>
      </c>
      <c r="AL65" s="5">
        <v>46835</v>
      </c>
      <c r="AM65" s="5">
        <v>6567</v>
      </c>
      <c r="AN65" s="5">
        <v>2421</v>
      </c>
      <c r="AO65" s="5">
        <v>2472</v>
      </c>
      <c r="AP65" s="5">
        <v>251</v>
      </c>
      <c r="AQ65" s="5">
        <v>4418</v>
      </c>
      <c r="AR65" s="5">
        <v>30707</v>
      </c>
      <c r="AS65" s="5">
        <v>0</v>
      </c>
      <c r="AT65" s="5">
        <v>0</v>
      </c>
    </row>
    <row r="66" spans="1:46">
      <c r="A66" s="5">
        <v>1397</v>
      </c>
      <c r="B66" s="5" t="s">
        <v>217</v>
      </c>
      <c r="C66" s="5" t="s">
        <v>218</v>
      </c>
      <c r="D66" s="5" t="s">
        <v>182</v>
      </c>
      <c r="E66" s="5" t="s">
        <v>183</v>
      </c>
      <c r="F66" s="5">
        <v>32029</v>
      </c>
      <c r="G66" s="5">
        <v>8215</v>
      </c>
      <c r="H66" s="5">
        <v>8984</v>
      </c>
      <c r="I66" s="5">
        <v>8219</v>
      </c>
      <c r="J66" s="5">
        <v>0</v>
      </c>
      <c r="K66" s="5">
        <v>2652</v>
      </c>
      <c r="L66" s="5">
        <v>3000</v>
      </c>
      <c r="M66" s="5">
        <v>275</v>
      </c>
      <c r="N66" s="5">
        <v>684</v>
      </c>
      <c r="O66" s="5">
        <v>4079</v>
      </c>
      <c r="P66" s="5">
        <v>850</v>
      </c>
      <c r="Q66" s="5">
        <v>705</v>
      </c>
      <c r="R66" s="5">
        <v>1614</v>
      </c>
      <c r="S66" s="5">
        <v>0</v>
      </c>
      <c r="T66" s="5">
        <v>0</v>
      </c>
      <c r="U66" s="5">
        <v>239</v>
      </c>
      <c r="V66" s="5">
        <v>673</v>
      </c>
      <c r="W66" s="5">
        <v>2217</v>
      </c>
      <c r="X66" s="5">
        <v>2185</v>
      </c>
      <c r="Y66" s="5">
        <v>7</v>
      </c>
      <c r="Z66" s="5">
        <v>0</v>
      </c>
      <c r="AA66" s="5">
        <v>0</v>
      </c>
      <c r="AB66" s="5">
        <v>26</v>
      </c>
      <c r="AC66" s="5">
        <v>0</v>
      </c>
      <c r="AD66" s="5">
        <v>0</v>
      </c>
      <c r="AE66" s="5">
        <v>810</v>
      </c>
      <c r="AF66" s="5">
        <v>645</v>
      </c>
      <c r="AG66" s="5">
        <v>128</v>
      </c>
      <c r="AH66" s="5">
        <v>0</v>
      </c>
      <c r="AI66" s="5">
        <v>0</v>
      </c>
      <c r="AJ66" s="5">
        <v>37</v>
      </c>
      <c r="AK66" s="5">
        <v>0</v>
      </c>
      <c r="AL66" s="5">
        <v>3070</v>
      </c>
      <c r="AM66" s="5">
        <v>0</v>
      </c>
      <c r="AN66" s="5">
        <v>100</v>
      </c>
      <c r="AO66" s="5">
        <v>0</v>
      </c>
      <c r="AP66" s="5">
        <v>0</v>
      </c>
      <c r="AQ66" s="5">
        <v>2970</v>
      </c>
      <c r="AR66" s="5">
        <v>0</v>
      </c>
      <c r="AS66" s="5">
        <v>0</v>
      </c>
      <c r="AT66" s="5">
        <v>0</v>
      </c>
    </row>
    <row r="67" spans="1:46">
      <c r="A67" s="5">
        <v>1397</v>
      </c>
      <c r="B67" s="5" t="s">
        <v>217</v>
      </c>
      <c r="C67" s="5" t="s">
        <v>218</v>
      </c>
      <c r="D67" s="5" t="s">
        <v>184</v>
      </c>
      <c r="E67" s="5" t="s">
        <v>185</v>
      </c>
      <c r="F67" s="5">
        <v>594548</v>
      </c>
      <c r="G67" s="5">
        <v>459901</v>
      </c>
      <c r="H67" s="5">
        <v>40062</v>
      </c>
      <c r="I67" s="5">
        <v>20418</v>
      </c>
      <c r="J67" s="5">
        <v>12191</v>
      </c>
      <c r="K67" s="5">
        <v>38432</v>
      </c>
      <c r="L67" s="5">
        <v>7777</v>
      </c>
      <c r="M67" s="5">
        <v>11018</v>
      </c>
      <c r="N67" s="5">
        <v>4750</v>
      </c>
      <c r="O67" s="5">
        <v>296323</v>
      </c>
      <c r="P67" s="5">
        <v>279549</v>
      </c>
      <c r="Q67" s="5">
        <v>13577</v>
      </c>
      <c r="R67" s="5">
        <v>2725</v>
      </c>
      <c r="S67" s="5">
        <v>0</v>
      </c>
      <c r="T67" s="5">
        <v>29</v>
      </c>
      <c r="U67" s="5">
        <v>183</v>
      </c>
      <c r="V67" s="5">
        <v>261</v>
      </c>
      <c r="W67" s="5">
        <v>104673</v>
      </c>
      <c r="X67" s="5">
        <v>104178</v>
      </c>
      <c r="Y67" s="5">
        <v>164</v>
      </c>
      <c r="Z67" s="5">
        <v>0</v>
      </c>
      <c r="AA67" s="5">
        <v>0</v>
      </c>
      <c r="AB67" s="5">
        <v>331</v>
      </c>
      <c r="AC67" s="5">
        <v>0</v>
      </c>
      <c r="AD67" s="5">
        <v>0</v>
      </c>
      <c r="AE67" s="5">
        <v>23902</v>
      </c>
      <c r="AF67" s="5">
        <v>21576</v>
      </c>
      <c r="AG67" s="5">
        <v>1037</v>
      </c>
      <c r="AH67" s="5">
        <v>78</v>
      </c>
      <c r="AI67" s="5">
        <v>390</v>
      </c>
      <c r="AJ67" s="5">
        <v>766</v>
      </c>
      <c r="AK67" s="5">
        <v>55</v>
      </c>
      <c r="AL67" s="5">
        <v>1185</v>
      </c>
      <c r="AM67" s="5">
        <v>0</v>
      </c>
      <c r="AN67" s="5">
        <v>0</v>
      </c>
      <c r="AO67" s="5">
        <v>0</v>
      </c>
      <c r="AP67" s="5">
        <v>1185</v>
      </c>
      <c r="AQ67" s="5">
        <v>0</v>
      </c>
      <c r="AR67" s="5">
        <v>0</v>
      </c>
      <c r="AS67" s="5">
        <v>0</v>
      </c>
      <c r="AT67" s="5">
        <v>0</v>
      </c>
    </row>
    <row r="68" spans="1:46">
      <c r="A68" s="5">
        <v>1397</v>
      </c>
      <c r="B68" s="5" t="s">
        <v>217</v>
      </c>
      <c r="C68" s="5" t="s">
        <v>218</v>
      </c>
      <c r="D68" s="5" t="s">
        <v>208</v>
      </c>
      <c r="E68" s="5" t="s">
        <v>209</v>
      </c>
      <c r="F68" s="5">
        <v>259553</v>
      </c>
      <c r="G68" s="5">
        <v>150188</v>
      </c>
      <c r="H68" s="5">
        <v>48332</v>
      </c>
      <c r="I68" s="5">
        <v>7352</v>
      </c>
      <c r="J68" s="5">
        <v>4015</v>
      </c>
      <c r="K68" s="5">
        <v>38144</v>
      </c>
      <c r="L68" s="5">
        <v>1008</v>
      </c>
      <c r="M68" s="5">
        <v>4733</v>
      </c>
      <c r="N68" s="5">
        <v>5783</v>
      </c>
      <c r="O68" s="5">
        <v>16397</v>
      </c>
      <c r="P68" s="5">
        <v>11789</v>
      </c>
      <c r="Q68" s="5">
        <v>1270</v>
      </c>
      <c r="R68" s="5">
        <v>453</v>
      </c>
      <c r="S68" s="5">
        <v>0</v>
      </c>
      <c r="T68" s="5">
        <v>165</v>
      </c>
      <c r="U68" s="5">
        <v>173</v>
      </c>
      <c r="V68" s="5">
        <v>2548</v>
      </c>
      <c r="W68" s="5">
        <v>49902</v>
      </c>
      <c r="X68" s="5">
        <v>46482</v>
      </c>
      <c r="Y68" s="5">
        <v>964</v>
      </c>
      <c r="Z68" s="5">
        <v>38</v>
      </c>
      <c r="AA68" s="5">
        <v>60</v>
      </c>
      <c r="AB68" s="5">
        <v>2358</v>
      </c>
      <c r="AC68" s="5">
        <v>0</v>
      </c>
      <c r="AD68" s="5">
        <v>0</v>
      </c>
      <c r="AE68" s="5">
        <v>68482</v>
      </c>
      <c r="AF68" s="5">
        <v>24094</v>
      </c>
      <c r="AG68" s="5">
        <v>4461</v>
      </c>
      <c r="AH68" s="5">
        <v>3832</v>
      </c>
      <c r="AI68" s="5">
        <v>335</v>
      </c>
      <c r="AJ68" s="5">
        <v>35618</v>
      </c>
      <c r="AK68" s="5">
        <v>143</v>
      </c>
      <c r="AL68" s="5">
        <v>9377</v>
      </c>
      <c r="AM68" s="5">
        <v>3123</v>
      </c>
      <c r="AN68" s="5">
        <v>169</v>
      </c>
      <c r="AO68" s="5">
        <v>0</v>
      </c>
      <c r="AP68" s="5">
        <v>1085</v>
      </c>
      <c r="AQ68" s="5">
        <v>0</v>
      </c>
      <c r="AR68" s="5">
        <v>5000</v>
      </c>
      <c r="AS68" s="5">
        <v>0</v>
      </c>
      <c r="AT68" s="5">
        <v>0</v>
      </c>
    </row>
    <row r="69" spans="1:46">
      <c r="A69" s="5">
        <v>1397</v>
      </c>
      <c r="B69" s="5" t="s">
        <v>217</v>
      </c>
      <c r="C69" s="5" t="s">
        <v>218</v>
      </c>
      <c r="D69" s="5" t="s">
        <v>188</v>
      </c>
      <c r="E69" s="5" t="s">
        <v>189</v>
      </c>
      <c r="F69" s="5">
        <v>1008238</v>
      </c>
      <c r="G69" s="5">
        <v>494716</v>
      </c>
      <c r="H69" s="5">
        <v>111156</v>
      </c>
      <c r="I69" s="5">
        <v>241275</v>
      </c>
      <c r="J69" s="5">
        <v>22950</v>
      </c>
      <c r="K69" s="5">
        <v>55314</v>
      </c>
      <c r="L69" s="5">
        <v>78666</v>
      </c>
      <c r="M69" s="5">
        <v>1107</v>
      </c>
      <c r="N69" s="5">
        <v>3055</v>
      </c>
      <c r="O69" s="5">
        <v>65408</v>
      </c>
      <c r="P69" s="5">
        <v>55670</v>
      </c>
      <c r="Q69" s="5">
        <v>8634</v>
      </c>
      <c r="R69" s="5">
        <v>46</v>
      </c>
      <c r="S69" s="5">
        <v>0</v>
      </c>
      <c r="T69" s="5">
        <v>821</v>
      </c>
      <c r="U69" s="5">
        <v>59</v>
      </c>
      <c r="V69" s="5">
        <v>179</v>
      </c>
      <c r="W69" s="5">
        <v>55504</v>
      </c>
      <c r="X69" s="5">
        <v>50626</v>
      </c>
      <c r="Y69" s="5">
        <v>3250</v>
      </c>
      <c r="Z69" s="5">
        <v>185</v>
      </c>
      <c r="AA69" s="5">
        <v>855</v>
      </c>
      <c r="AB69" s="5">
        <v>502</v>
      </c>
      <c r="AC69" s="5">
        <v>0</v>
      </c>
      <c r="AD69" s="5">
        <v>85</v>
      </c>
      <c r="AE69" s="5">
        <v>1061173</v>
      </c>
      <c r="AF69" s="5">
        <v>1015554</v>
      </c>
      <c r="AG69" s="5">
        <v>11338</v>
      </c>
      <c r="AH69" s="5">
        <v>246</v>
      </c>
      <c r="AI69" s="5">
        <v>1325</v>
      </c>
      <c r="AJ69" s="5">
        <v>32651</v>
      </c>
      <c r="AK69" s="5">
        <v>59</v>
      </c>
      <c r="AL69" s="5">
        <v>74834</v>
      </c>
      <c r="AM69" s="5">
        <v>30935</v>
      </c>
      <c r="AN69" s="5">
        <v>1276</v>
      </c>
      <c r="AO69" s="5">
        <v>109</v>
      </c>
      <c r="AP69" s="5">
        <v>10312</v>
      </c>
      <c r="AQ69" s="5">
        <v>32202</v>
      </c>
      <c r="AR69" s="5">
        <v>0</v>
      </c>
      <c r="AS69" s="5">
        <v>0</v>
      </c>
      <c r="AT69" s="5">
        <v>0</v>
      </c>
    </row>
    <row r="70" spans="1:46">
      <c r="A70" s="5">
        <v>1397</v>
      </c>
      <c r="B70" s="5" t="s">
        <v>217</v>
      </c>
      <c r="C70" s="5" t="s">
        <v>218</v>
      </c>
      <c r="D70" s="5" t="s">
        <v>190</v>
      </c>
      <c r="E70" s="5" t="s">
        <v>191</v>
      </c>
      <c r="F70" s="5">
        <v>78601</v>
      </c>
      <c r="G70" s="5">
        <v>34183</v>
      </c>
      <c r="H70" s="5">
        <v>3492</v>
      </c>
      <c r="I70" s="5">
        <v>1134</v>
      </c>
      <c r="J70" s="5">
        <v>0</v>
      </c>
      <c r="K70" s="5">
        <v>39032</v>
      </c>
      <c r="L70" s="5">
        <v>0</v>
      </c>
      <c r="M70" s="5">
        <v>594</v>
      </c>
      <c r="N70" s="5">
        <v>167</v>
      </c>
      <c r="O70" s="5">
        <v>1467</v>
      </c>
      <c r="P70" s="5">
        <v>400</v>
      </c>
      <c r="Q70" s="5">
        <v>754</v>
      </c>
      <c r="R70" s="5">
        <v>150</v>
      </c>
      <c r="S70" s="5">
        <v>0</v>
      </c>
      <c r="T70" s="5">
        <v>0</v>
      </c>
      <c r="U70" s="5">
        <v>0</v>
      </c>
      <c r="V70" s="5">
        <v>163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2191</v>
      </c>
      <c r="AF70" s="5">
        <v>1673</v>
      </c>
      <c r="AG70" s="5">
        <v>517</v>
      </c>
      <c r="AH70" s="5">
        <v>0</v>
      </c>
      <c r="AI70" s="5">
        <v>0</v>
      </c>
      <c r="AJ70" s="5">
        <v>0</v>
      </c>
      <c r="AK70" s="5">
        <v>0</v>
      </c>
      <c r="AL70" s="5">
        <v>927</v>
      </c>
      <c r="AM70" s="5">
        <v>900</v>
      </c>
      <c r="AN70" s="5">
        <v>0</v>
      </c>
      <c r="AO70" s="5">
        <v>0</v>
      </c>
      <c r="AP70" s="5">
        <v>0</v>
      </c>
      <c r="AQ70" s="5">
        <v>27</v>
      </c>
      <c r="AR70" s="5">
        <v>0</v>
      </c>
      <c r="AS70" s="5">
        <v>0</v>
      </c>
      <c r="AT70" s="5">
        <v>0</v>
      </c>
    </row>
    <row r="71" spans="1:46">
      <c r="A71" s="5">
        <v>1397</v>
      </c>
      <c r="B71" s="5" t="s">
        <v>217</v>
      </c>
      <c r="C71" s="5" t="s">
        <v>218</v>
      </c>
      <c r="D71" s="5" t="s">
        <v>192</v>
      </c>
      <c r="E71" s="5" t="s">
        <v>193</v>
      </c>
      <c r="F71" s="5">
        <v>3796</v>
      </c>
      <c r="G71" s="5">
        <v>3669</v>
      </c>
      <c r="H71" s="5">
        <v>42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85</v>
      </c>
      <c r="O71" s="5">
        <v>3640</v>
      </c>
      <c r="P71" s="5">
        <v>3630</v>
      </c>
      <c r="Q71" s="5">
        <v>10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454</v>
      </c>
      <c r="AF71" s="5">
        <v>454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</row>
    <row r="72" spans="1:46">
      <c r="A72" s="5">
        <v>1397</v>
      </c>
      <c r="B72" s="5" t="s">
        <v>217</v>
      </c>
      <c r="C72" s="5" t="s">
        <v>218</v>
      </c>
      <c r="D72" s="5" t="s">
        <v>194</v>
      </c>
      <c r="E72" s="5" t="s">
        <v>195</v>
      </c>
      <c r="F72" s="5">
        <v>10094</v>
      </c>
      <c r="G72" s="5">
        <v>5219</v>
      </c>
      <c r="H72" s="5">
        <v>171</v>
      </c>
      <c r="I72" s="5">
        <v>1350</v>
      </c>
      <c r="J72" s="5">
        <v>2986</v>
      </c>
      <c r="K72" s="5">
        <v>0</v>
      </c>
      <c r="L72" s="5">
        <v>0</v>
      </c>
      <c r="M72" s="5">
        <v>368</v>
      </c>
      <c r="N72" s="5">
        <v>0</v>
      </c>
      <c r="O72" s="5">
        <v>4760</v>
      </c>
      <c r="P72" s="5">
        <v>4510</v>
      </c>
      <c r="Q72" s="5">
        <v>0</v>
      </c>
      <c r="R72" s="5">
        <v>39</v>
      </c>
      <c r="S72" s="5">
        <v>0</v>
      </c>
      <c r="T72" s="5">
        <v>0</v>
      </c>
      <c r="U72" s="5">
        <v>211</v>
      </c>
      <c r="V72" s="5">
        <v>0</v>
      </c>
      <c r="W72" s="5">
        <v>123</v>
      </c>
      <c r="X72" s="5">
        <v>88</v>
      </c>
      <c r="Y72" s="5">
        <v>35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3748</v>
      </c>
      <c r="AF72" s="5">
        <v>3655</v>
      </c>
      <c r="AG72" s="5">
        <v>55</v>
      </c>
      <c r="AH72" s="5">
        <v>0</v>
      </c>
      <c r="AI72" s="5">
        <v>0</v>
      </c>
      <c r="AJ72" s="5">
        <v>20</v>
      </c>
      <c r="AK72" s="5">
        <v>19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</row>
    <row r="73" spans="1:46">
      <c r="A73" s="5">
        <v>1397</v>
      </c>
      <c r="B73" s="5" t="s">
        <v>190</v>
      </c>
      <c r="C73" s="5" t="s">
        <v>219</v>
      </c>
      <c r="D73" s="5" t="s">
        <v>152</v>
      </c>
      <c r="E73" s="5" t="s">
        <v>153</v>
      </c>
      <c r="F73" s="5">
        <v>18975116</v>
      </c>
      <c r="G73" s="5">
        <v>12359993</v>
      </c>
      <c r="H73" s="5">
        <v>951244</v>
      </c>
      <c r="I73" s="5">
        <v>778191</v>
      </c>
      <c r="J73" s="5">
        <v>549479</v>
      </c>
      <c r="K73" s="5">
        <v>3037336</v>
      </c>
      <c r="L73" s="5">
        <v>1102273</v>
      </c>
      <c r="M73" s="5">
        <v>89694</v>
      </c>
      <c r="N73" s="5">
        <v>106905</v>
      </c>
      <c r="O73" s="5">
        <v>2844048</v>
      </c>
      <c r="P73" s="5">
        <v>2729828</v>
      </c>
      <c r="Q73" s="5">
        <v>106379</v>
      </c>
      <c r="R73" s="5">
        <v>2118</v>
      </c>
      <c r="S73" s="5">
        <v>686</v>
      </c>
      <c r="T73" s="5">
        <v>2915</v>
      </c>
      <c r="U73" s="5">
        <v>90</v>
      </c>
      <c r="V73" s="5">
        <v>2032</v>
      </c>
      <c r="W73" s="5">
        <v>1169069</v>
      </c>
      <c r="X73" s="5">
        <v>327096</v>
      </c>
      <c r="Y73" s="5">
        <v>18941</v>
      </c>
      <c r="Z73" s="5">
        <v>2909</v>
      </c>
      <c r="AA73" s="5">
        <v>239</v>
      </c>
      <c r="AB73" s="5">
        <v>818098</v>
      </c>
      <c r="AC73" s="5">
        <v>1037</v>
      </c>
      <c r="AD73" s="5">
        <v>749</v>
      </c>
      <c r="AE73" s="5">
        <v>1205478</v>
      </c>
      <c r="AF73" s="5">
        <v>520237</v>
      </c>
      <c r="AG73" s="5">
        <v>126099</v>
      </c>
      <c r="AH73" s="5">
        <v>13122</v>
      </c>
      <c r="AI73" s="5">
        <v>17083</v>
      </c>
      <c r="AJ73" s="5">
        <v>527936</v>
      </c>
      <c r="AK73" s="5">
        <v>1001</v>
      </c>
      <c r="AL73" s="5">
        <v>430792</v>
      </c>
      <c r="AM73" s="5">
        <v>90897</v>
      </c>
      <c r="AN73" s="5">
        <v>18982</v>
      </c>
      <c r="AO73" s="5">
        <v>10921</v>
      </c>
      <c r="AP73" s="5">
        <v>112391</v>
      </c>
      <c r="AQ73" s="5">
        <v>169074</v>
      </c>
      <c r="AR73" s="5">
        <v>16839</v>
      </c>
      <c r="AS73" s="5">
        <v>0</v>
      </c>
      <c r="AT73" s="5">
        <v>11688</v>
      </c>
    </row>
    <row r="74" spans="1:46">
      <c r="A74" s="5">
        <v>1397</v>
      </c>
      <c r="B74" s="5" t="s">
        <v>190</v>
      </c>
      <c r="C74" s="5" t="s">
        <v>219</v>
      </c>
      <c r="D74" s="5" t="s">
        <v>154</v>
      </c>
      <c r="E74" s="5" t="s">
        <v>155</v>
      </c>
      <c r="F74" s="5">
        <v>6674764</v>
      </c>
      <c r="G74" s="5">
        <v>5425967</v>
      </c>
      <c r="H74" s="5">
        <v>136653</v>
      </c>
      <c r="I74" s="5">
        <v>103532</v>
      </c>
      <c r="J74" s="5">
        <v>296518</v>
      </c>
      <c r="K74" s="5">
        <v>537259</v>
      </c>
      <c r="L74" s="5">
        <v>135295</v>
      </c>
      <c r="M74" s="5">
        <v>22518</v>
      </c>
      <c r="N74" s="5">
        <v>17022</v>
      </c>
      <c r="O74" s="5">
        <v>471688</v>
      </c>
      <c r="P74" s="5">
        <v>446804</v>
      </c>
      <c r="Q74" s="5">
        <v>24877</v>
      </c>
      <c r="R74" s="5">
        <v>7</v>
      </c>
      <c r="S74" s="5">
        <v>0</v>
      </c>
      <c r="T74" s="5">
        <v>0</v>
      </c>
      <c r="U74" s="5">
        <v>0</v>
      </c>
      <c r="V74" s="5">
        <v>0</v>
      </c>
      <c r="W74" s="5">
        <v>77264</v>
      </c>
      <c r="X74" s="5">
        <v>63321</v>
      </c>
      <c r="Y74" s="5">
        <v>2518</v>
      </c>
      <c r="Z74" s="5">
        <v>50</v>
      </c>
      <c r="AA74" s="5">
        <v>139</v>
      </c>
      <c r="AB74" s="5">
        <v>9999</v>
      </c>
      <c r="AC74" s="5">
        <v>1037</v>
      </c>
      <c r="AD74" s="5">
        <v>201</v>
      </c>
      <c r="AE74" s="5">
        <v>178185</v>
      </c>
      <c r="AF74" s="5">
        <v>105915</v>
      </c>
      <c r="AG74" s="5">
        <v>2114</v>
      </c>
      <c r="AH74" s="5">
        <v>4569</v>
      </c>
      <c r="AI74" s="5">
        <v>5201</v>
      </c>
      <c r="AJ74" s="5">
        <v>59846</v>
      </c>
      <c r="AK74" s="5">
        <v>540</v>
      </c>
      <c r="AL74" s="5">
        <v>43841</v>
      </c>
      <c r="AM74" s="5">
        <v>26176</v>
      </c>
      <c r="AN74" s="5">
        <v>4758</v>
      </c>
      <c r="AO74" s="5">
        <v>19</v>
      </c>
      <c r="AP74" s="5">
        <v>10777</v>
      </c>
      <c r="AQ74" s="5">
        <v>2057</v>
      </c>
      <c r="AR74" s="5">
        <v>0</v>
      </c>
      <c r="AS74" s="5">
        <v>0</v>
      </c>
      <c r="AT74" s="5">
        <v>55</v>
      </c>
    </row>
    <row r="75" spans="1:46">
      <c r="A75" s="5">
        <v>1397</v>
      </c>
      <c r="B75" s="5" t="s">
        <v>190</v>
      </c>
      <c r="C75" s="5" t="s">
        <v>219</v>
      </c>
      <c r="D75" s="5" t="s">
        <v>200</v>
      </c>
      <c r="E75" s="5" t="s">
        <v>201</v>
      </c>
      <c r="F75" s="5">
        <v>423402</v>
      </c>
      <c r="G75" s="5">
        <v>333912</v>
      </c>
      <c r="H75" s="5">
        <v>1539</v>
      </c>
      <c r="I75" s="5">
        <v>1766</v>
      </c>
      <c r="J75" s="5">
        <v>5962</v>
      </c>
      <c r="K75" s="5">
        <v>65091</v>
      </c>
      <c r="L75" s="5">
        <v>4171</v>
      </c>
      <c r="M75" s="5">
        <v>154</v>
      </c>
      <c r="N75" s="5">
        <v>10807</v>
      </c>
      <c r="O75" s="5">
        <v>79942</v>
      </c>
      <c r="P75" s="5">
        <v>79539</v>
      </c>
      <c r="Q75" s="5">
        <v>327</v>
      </c>
      <c r="R75" s="5">
        <v>10</v>
      </c>
      <c r="S75" s="5">
        <v>0</v>
      </c>
      <c r="T75" s="5">
        <v>66</v>
      </c>
      <c r="U75" s="5">
        <v>0</v>
      </c>
      <c r="V75" s="5">
        <v>0</v>
      </c>
      <c r="W75" s="5">
        <v>5660</v>
      </c>
      <c r="X75" s="5">
        <v>4480</v>
      </c>
      <c r="Y75" s="5">
        <v>30</v>
      </c>
      <c r="Z75" s="5">
        <v>0</v>
      </c>
      <c r="AA75" s="5">
        <v>0</v>
      </c>
      <c r="AB75" s="5">
        <v>1150</v>
      </c>
      <c r="AC75" s="5">
        <v>0</v>
      </c>
      <c r="AD75" s="5">
        <v>0</v>
      </c>
      <c r="AE75" s="5">
        <v>7987</v>
      </c>
      <c r="AF75" s="5">
        <v>7263</v>
      </c>
      <c r="AG75" s="5">
        <v>145</v>
      </c>
      <c r="AH75" s="5">
        <v>38</v>
      </c>
      <c r="AI75" s="5">
        <v>4</v>
      </c>
      <c r="AJ75" s="5">
        <v>494</v>
      </c>
      <c r="AK75" s="5">
        <v>43</v>
      </c>
      <c r="AL75" s="5">
        <v>961</v>
      </c>
      <c r="AM75" s="5">
        <v>157</v>
      </c>
      <c r="AN75" s="5">
        <v>46</v>
      </c>
      <c r="AO75" s="5">
        <v>0</v>
      </c>
      <c r="AP75" s="5">
        <v>757</v>
      </c>
      <c r="AQ75" s="5">
        <v>0</v>
      </c>
      <c r="AR75" s="5">
        <v>0</v>
      </c>
      <c r="AS75" s="5">
        <v>0</v>
      </c>
      <c r="AT75" s="5">
        <v>0</v>
      </c>
    </row>
    <row r="76" spans="1:46">
      <c r="A76" s="5">
        <v>1397</v>
      </c>
      <c r="B76" s="5" t="s">
        <v>190</v>
      </c>
      <c r="C76" s="5" t="s">
        <v>219</v>
      </c>
      <c r="D76" s="5" t="s">
        <v>162</v>
      </c>
      <c r="E76" s="5" t="s">
        <v>163</v>
      </c>
      <c r="F76" s="5">
        <v>323019</v>
      </c>
      <c r="G76" s="5">
        <v>100393</v>
      </c>
      <c r="H76" s="5">
        <v>3607</v>
      </c>
      <c r="I76" s="5">
        <v>8143</v>
      </c>
      <c r="J76" s="5">
        <v>2607</v>
      </c>
      <c r="K76" s="5">
        <v>5667</v>
      </c>
      <c r="L76" s="5">
        <v>202420</v>
      </c>
      <c r="M76" s="5">
        <v>22</v>
      </c>
      <c r="N76" s="5">
        <v>160</v>
      </c>
      <c r="O76" s="5">
        <v>4235</v>
      </c>
      <c r="P76" s="5">
        <v>4235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4780</v>
      </c>
      <c r="X76" s="5">
        <v>4747</v>
      </c>
      <c r="Y76" s="5">
        <v>33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1335</v>
      </c>
      <c r="AF76" s="5">
        <v>579</v>
      </c>
      <c r="AG76" s="5">
        <v>192</v>
      </c>
      <c r="AH76" s="5">
        <v>0</v>
      </c>
      <c r="AI76" s="5">
        <v>563</v>
      </c>
      <c r="AJ76" s="5">
        <v>0</v>
      </c>
      <c r="AK76" s="5">
        <v>0</v>
      </c>
      <c r="AL76" s="5">
        <v>9185</v>
      </c>
      <c r="AM76" s="5">
        <v>8855</v>
      </c>
      <c r="AN76" s="5">
        <v>0</v>
      </c>
      <c r="AO76" s="5">
        <v>330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</row>
    <row r="77" spans="1:46">
      <c r="A77" s="5">
        <v>1397</v>
      </c>
      <c r="B77" s="5" t="s">
        <v>190</v>
      </c>
      <c r="C77" s="5" t="s">
        <v>219</v>
      </c>
      <c r="D77" s="5" t="s">
        <v>164</v>
      </c>
      <c r="E77" s="5" t="s">
        <v>165</v>
      </c>
      <c r="F77" s="5">
        <v>651927</v>
      </c>
      <c r="G77" s="5">
        <v>538441</v>
      </c>
      <c r="H77" s="5">
        <v>1972</v>
      </c>
      <c r="I77" s="5">
        <v>13102</v>
      </c>
      <c r="J77" s="5">
        <v>226</v>
      </c>
      <c r="K77" s="5">
        <v>27884</v>
      </c>
      <c r="L77" s="5">
        <v>69150</v>
      </c>
      <c r="M77" s="5">
        <v>1065</v>
      </c>
      <c r="N77" s="5">
        <v>86</v>
      </c>
      <c r="O77" s="5">
        <v>266418</v>
      </c>
      <c r="P77" s="5">
        <v>266418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12457</v>
      </c>
      <c r="X77" s="5">
        <v>12111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347</v>
      </c>
      <c r="AE77" s="5">
        <v>15768</v>
      </c>
      <c r="AF77" s="5">
        <v>13838</v>
      </c>
      <c r="AG77" s="5">
        <v>96</v>
      </c>
      <c r="AH77" s="5">
        <v>828</v>
      </c>
      <c r="AI77" s="5">
        <v>998</v>
      </c>
      <c r="AJ77" s="5">
        <v>8</v>
      </c>
      <c r="AK77" s="5">
        <v>0</v>
      </c>
      <c r="AL77" s="5">
        <v>26396</v>
      </c>
      <c r="AM77" s="5">
        <v>0</v>
      </c>
      <c r="AN77" s="5">
        <v>146</v>
      </c>
      <c r="AO77" s="5">
        <v>0</v>
      </c>
      <c r="AP77" s="5">
        <v>0</v>
      </c>
      <c r="AQ77" s="5">
        <v>26250</v>
      </c>
      <c r="AR77" s="5">
        <v>0</v>
      </c>
      <c r="AS77" s="5">
        <v>0</v>
      </c>
      <c r="AT77" s="5">
        <v>0</v>
      </c>
    </row>
    <row r="78" spans="1:46">
      <c r="A78" s="5">
        <v>1397</v>
      </c>
      <c r="B78" s="5" t="s">
        <v>190</v>
      </c>
      <c r="C78" s="5" t="s">
        <v>219</v>
      </c>
      <c r="D78" s="5" t="s">
        <v>166</v>
      </c>
      <c r="E78" s="5" t="s">
        <v>167</v>
      </c>
      <c r="F78" s="5">
        <v>16703</v>
      </c>
      <c r="G78" s="5">
        <v>11065</v>
      </c>
      <c r="H78" s="5">
        <v>1601</v>
      </c>
      <c r="I78" s="5">
        <v>188</v>
      </c>
      <c r="J78" s="5">
        <v>8</v>
      </c>
      <c r="K78" s="5">
        <v>1771</v>
      </c>
      <c r="L78" s="5">
        <v>1980</v>
      </c>
      <c r="M78" s="5">
        <v>0</v>
      </c>
      <c r="N78" s="5">
        <v>90</v>
      </c>
      <c r="O78" s="5">
        <v>2858</v>
      </c>
      <c r="P78" s="5">
        <v>2858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21867</v>
      </c>
      <c r="X78" s="5">
        <v>19538</v>
      </c>
      <c r="Y78" s="5">
        <v>466</v>
      </c>
      <c r="Z78" s="5">
        <v>0</v>
      </c>
      <c r="AA78" s="5">
        <v>0</v>
      </c>
      <c r="AB78" s="5">
        <v>1864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</row>
    <row r="79" spans="1:46">
      <c r="A79" s="5">
        <v>1397</v>
      </c>
      <c r="B79" s="5" t="s">
        <v>190</v>
      </c>
      <c r="C79" s="5" t="s">
        <v>219</v>
      </c>
      <c r="D79" s="5" t="s">
        <v>168</v>
      </c>
      <c r="E79" s="5" t="s">
        <v>169</v>
      </c>
      <c r="F79" s="5">
        <v>46060</v>
      </c>
      <c r="G79" s="5">
        <v>28305</v>
      </c>
      <c r="H79" s="5">
        <v>5917</v>
      </c>
      <c r="I79" s="5">
        <v>1024</v>
      </c>
      <c r="J79" s="5">
        <v>4936</v>
      </c>
      <c r="K79" s="5">
        <v>5543</v>
      </c>
      <c r="L79" s="5">
        <v>0</v>
      </c>
      <c r="M79" s="5">
        <v>0</v>
      </c>
      <c r="N79" s="5">
        <v>335</v>
      </c>
      <c r="O79" s="5">
        <v>9345</v>
      </c>
      <c r="P79" s="5">
        <v>9303</v>
      </c>
      <c r="Q79" s="5">
        <v>2</v>
      </c>
      <c r="R79" s="5">
        <v>28</v>
      </c>
      <c r="S79" s="5">
        <v>0</v>
      </c>
      <c r="T79" s="5">
        <v>12</v>
      </c>
      <c r="U79" s="5">
        <v>0</v>
      </c>
      <c r="V79" s="5">
        <v>0</v>
      </c>
      <c r="W79" s="5">
        <v>1383</v>
      </c>
      <c r="X79" s="5">
        <v>950</v>
      </c>
      <c r="Y79" s="5">
        <v>0</v>
      </c>
      <c r="Z79" s="5">
        <v>0</v>
      </c>
      <c r="AA79" s="5">
        <v>0</v>
      </c>
      <c r="AB79" s="5">
        <v>432</v>
      </c>
      <c r="AC79" s="5">
        <v>0</v>
      </c>
      <c r="AD79" s="5">
        <v>0</v>
      </c>
      <c r="AE79" s="5">
        <v>4634</v>
      </c>
      <c r="AF79" s="5">
        <v>3768</v>
      </c>
      <c r="AG79" s="5">
        <v>354</v>
      </c>
      <c r="AH79" s="5">
        <v>0</v>
      </c>
      <c r="AI79" s="5">
        <v>512</v>
      </c>
      <c r="AJ79" s="5">
        <v>0</v>
      </c>
      <c r="AK79" s="5">
        <v>0</v>
      </c>
      <c r="AL79" s="5">
        <v>232</v>
      </c>
      <c r="AM79" s="5">
        <v>232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</row>
    <row r="80" spans="1:46">
      <c r="A80" s="5">
        <v>1397</v>
      </c>
      <c r="B80" s="5" t="s">
        <v>190</v>
      </c>
      <c r="C80" s="5" t="s">
        <v>219</v>
      </c>
      <c r="D80" s="5" t="s">
        <v>170</v>
      </c>
      <c r="E80" s="5" t="s">
        <v>171</v>
      </c>
      <c r="F80" s="5">
        <v>753074</v>
      </c>
      <c r="G80" s="5">
        <v>351201</v>
      </c>
      <c r="H80" s="5">
        <v>63865</v>
      </c>
      <c r="I80" s="5">
        <v>42558</v>
      </c>
      <c r="J80" s="5">
        <v>26452</v>
      </c>
      <c r="K80" s="5">
        <v>166907</v>
      </c>
      <c r="L80" s="5">
        <v>77808</v>
      </c>
      <c r="M80" s="5">
        <v>12748</v>
      </c>
      <c r="N80" s="5">
        <v>11534</v>
      </c>
      <c r="O80" s="5">
        <v>234</v>
      </c>
      <c r="P80" s="5">
        <v>134</v>
      </c>
      <c r="Q80" s="5">
        <v>4</v>
      </c>
      <c r="R80" s="5">
        <v>0</v>
      </c>
      <c r="S80" s="5">
        <v>0</v>
      </c>
      <c r="T80" s="5">
        <v>0</v>
      </c>
      <c r="U80" s="5">
        <v>87</v>
      </c>
      <c r="V80" s="5">
        <v>9</v>
      </c>
      <c r="W80" s="5">
        <v>45898</v>
      </c>
      <c r="X80" s="5">
        <v>41964</v>
      </c>
      <c r="Y80" s="5">
        <v>1038</v>
      </c>
      <c r="Z80" s="5">
        <v>434</v>
      </c>
      <c r="AA80" s="5">
        <v>100</v>
      </c>
      <c r="AB80" s="5">
        <v>2362</v>
      </c>
      <c r="AC80" s="5">
        <v>0</v>
      </c>
      <c r="AD80" s="5">
        <v>0</v>
      </c>
      <c r="AE80" s="5">
        <v>57822</v>
      </c>
      <c r="AF80" s="5">
        <v>6186</v>
      </c>
      <c r="AG80" s="5">
        <v>159</v>
      </c>
      <c r="AH80" s="5">
        <v>6</v>
      </c>
      <c r="AI80" s="5">
        <v>704</v>
      </c>
      <c r="AJ80" s="5">
        <v>50734</v>
      </c>
      <c r="AK80" s="5">
        <v>33</v>
      </c>
      <c r="AL80" s="5">
        <v>37953</v>
      </c>
      <c r="AM80" s="5">
        <v>1020</v>
      </c>
      <c r="AN80" s="5">
        <v>7186</v>
      </c>
      <c r="AO80" s="5">
        <v>585</v>
      </c>
      <c r="AP80" s="5">
        <v>4588</v>
      </c>
      <c r="AQ80" s="5">
        <v>24552</v>
      </c>
      <c r="AR80" s="5">
        <v>0</v>
      </c>
      <c r="AS80" s="5">
        <v>0</v>
      </c>
      <c r="AT80" s="5">
        <v>22</v>
      </c>
    </row>
    <row r="81" spans="1:46">
      <c r="A81" s="5">
        <v>1397</v>
      </c>
      <c r="B81" s="5" t="s">
        <v>190</v>
      </c>
      <c r="C81" s="5" t="s">
        <v>219</v>
      </c>
      <c r="D81" s="5" t="s">
        <v>172</v>
      </c>
      <c r="E81" s="5" t="s">
        <v>173</v>
      </c>
      <c r="F81" s="5">
        <v>4269267</v>
      </c>
      <c r="G81" s="5">
        <v>2624321</v>
      </c>
      <c r="H81" s="5">
        <v>101005</v>
      </c>
      <c r="I81" s="5">
        <v>321226</v>
      </c>
      <c r="J81" s="5">
        <v>17375</v>
      </c>
      <c r="K81" s="5">
        <v>1130307</v>
      </c>
      <c r="L81" s="5">
        <v>46643</v>
      </c>
      <c r="M81" s="5">
        <v>23293</v>
      </c>
      <c r="N81" s="5">
        <v>5097</v>
      </c>
      <c r="O81" s="5">
        <v>1479020</v>
      </c>
      <c r="P81" s="5">
        <v>1436448</v>
      </c>
      <c r="Q81" s="5">
        <v>40199</v>
      </c>
      <c r="R81" s="5">
        <v>0</v>
      </c>
      <c r="S81" s="5">
        <v>0</v>
      </c>
      <c r="T81" s="5">
        <v>2275</v>
      </c>
      <c r="U81" s="5">
        <v>0</v>
      </c>
      <c r="V81" s="5">
        <v>98</v>
      </c>
      <c r="W81" s="5">
        <v>202486</v>
      </c>
      <c r="X81" s="5">
        <v>16994</v>
      </c>
      <c r="Y81" s="5">
        <v>29</v>
      </c>
      <c r="Z81" s="5">
        <v>1868</v>
      </c>
      <c r="AA81" s="5">
        <v>0</v>
      </c>
      <c r="AB81" s="5">
        <v>183594</v>
      </c>
      <c r="AC81" s="5">
        <v>0</v>
      </c>
      <c r="AD81" s="5">
        <v>0</v>
      </c>
      <c r="AE81" s="5">
        <v>305845</v>
      </c>
      <c r="AF81" s="5">
        <v>202132</v>
      </c>
      <c r="AG81" s="5">
        <v>1677</v>
      </c>
      <c r="AH81" s="5">
        <v>1874</v>
      </c>
      <c r="AI81" s="5">
        <v>242</v>
      </c>
      <c r="AJ81" s="5">
        <v>99920</v>
      </c>
      <c r="AK81" s="5">
        <v>1</v>
      </c>
      <c r="AL81" s="5">
        <v>10388</v>
      </c>
      <c r="AM81" s="5">
        <v>499</v>
      </c>
      <c r="AN81" s="5">
        <v>807</v>
      </c>
      <c r="AO81" s="5">
        <v>890</v>
      </c>
      <c r="AP81" s="5">
        <v>3509</v>
      </c>
      <c r="AQ81" s="5">
        <v>4682</v>
      </c>
      <c r="AR81" s="5">
        <v>0</v>
      </c>
      <c r="AS81" s="5">
        <v>0</v>
      </c>
      <c r="AT81" s="5">
        <v>0</v>
      </c>
    </row>
    <row r="82" spans="1:46">
      <c r="A82" s="5">
        <v>1397</v>
      </c>
      <c r="B82" s="5" t="s">
        <v>190</v>
      </c>
      <c r="C82" s="5" t="s">
        <v>219</v>
      </c>
      <c r="D82" s="5" t="s">
        <v>174</v>
      </c>
      <c r="E82" s="5" t="s">
        <v>175</v>
      </c>
      <c r="F82" s="5">
        <v>1197374</v>
      </c>
      <c r="G82" s="5">
        <v>581007</v>
      </c>
      <c r="H82" s="5">
        <v>161660</v>
      </c>
      <c r="I82" s="5">
        <v>31702</v>
      </c>
      <c r="J82" s="5">
        <v>73228</v>
      </c>
      <c r="K82" s="5">
        <v>321393</v>
      </c>
      <c r="L82" s="5">
        <v>19940</v>
      </c>
      <c r="M82" s="5">
        <v>2731</v>
      </c>
      <c r="N82" s="5">
        <v>5714</v>
      </c>
      <c r="O82" s="5">
        <v>293655</v>
      </c>
      <c r="P82" s="5">
        <v>277460</v>
      </c>
      <c r="Q82" s="5">
        <v>14447</v>
      </c>
      <c r="R82" s="5">
        <v>1431</v>
      </c>
      <c r="S82" s="5">
        <v>0</v>
      </c>
      <c r="T82" s="5">
        <v>27</v>
      </c>
      <c r="U82" s="5">
        <v>0</v>
      </c>
      <c r="V82" s="5">
        <v>289</v>
      </c>
      <c r="W82" s="5">
        <v>12916</v>
      </c>
      <c r="X82" s="5">
        <v>12883</v>
      </c>
      <c r="Y82" s="5">
        <v>0</v>
      </c>
      <c r="Z82" s="5">
        <v>34</v>
      </c>
      <c r="AA82" s="5">
        <v>0</v>
      </c>
      <c r="AB82" s="5">
        <v>0</v>
      </c>
      <c r="AC82" s="5">
        <v>0</v>
      </c>
      <c r="AD82" s="5">
        <v>0</v>
      </c>
      <c r="AE82" s="5">
        <v>26166</v>
      </c>
      <c r="AF82" s="5">
        <v>16519</v>
      </c>
      <c r="AG82" s="5">
        <v>7076</v>
      </c>
      <c r="AH82" s="5">
        <v>292</v>
      </c>
      <c r="AI82" s="5">
        <v>87</v>
      </c>
      <c r="AJ82" s="5">
        <v>2192</v>
      </c>
      <c r="AK82" s="5">
        <v>0</v>
      </c>
      <c r="AL82" s="5">
        <v>61174</v>
      </c>
      <c r="AM82" s="5">
        <v>14718</v>
      </c>
      <c r="AN82" s="5">
        <v>5198</v>
      </c>
      <c r="AO82" s="5">
        <v>0</v>
      </c>
      <c r="AP82" s="5">
        <v>2000</v>
      </c>
      <c r="AQ82" s="5">
        <v>39259</v>
      </c>
      <c r="AR82" s="5">
        <v>0</v>
      </c>
      <c r="AS82" s="5">
        <v>0</v>
      </c>
      <c r="AT82" s="5">
        <v>0</v>
      </c>
    </row>
    <row r="83" spans="1:46">
      <c r="A83" s="5">
        <v>1397</v>
      </c>
      <c r="B83" s="5" t="s">
        <v>190</v>
      </c>
      <c r="C83" s="5" t="s">
        <v>219</v>
      </c>
      <c r="D83" s="5" t="s">
        <v>176</v>
      </c>
      <c r="E83" s="5" t="s">
        <v>177</v>
      </c>
      <c r="F83" s="5">
        <v>424275</v>
      </c>
      <c r="G83" s="5">
        <v>241913</v>
      </c>
      <c r="H83" s="5">
        <v>21385</v>
      </c>
      <c r="I83" s="5">
        <v>12091</v>
      </c>
      <c r="J83" s="5">
        <v>8125</v>
      </c>
      <c r="K83" s="5">
        <v>52033</v>
      </c>
      <c r="L83" s="5">
        <v>86483</v>
      </c>
      <c r="M83" s="5">
        <v>790</v>
      </c>
      <c r="N83" s="5">
        <v>1455</v>
      </c>
      <c r="O83" s="5">
        <v>18770</v>
      </c>
      <c r="P83" s="5">
        <v>17999</v>
      </c>
      <c r="Q83" s="5">
        <v>13</v>
      </c>
      <c r="R83" s="5">
        <v>36</v>
      </c>
      <c r="S83" s="5">
        <v>338</v>
      </c>
      <c r="T83" s="5">
        <v>315</v>
      </c>
      <c r="U83" s="5">
        <v>0</v>
      </c>
      <c r="V83" s="5">
        <v>71</v>
      </c>
      <c r="W83" s="5">
        <v>16878</v>
      </c>
      <c r="X83" s="5">
        <v>15749</v>
      </c>
      <c r="Y83" s="5">
        <v>1129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12942</v>
      </c>
      <c r="AF83" s="5">
        <v>8400</v>
      </c>
      <c r="AG83" s="5">
        <v>1910</v>
      </c>
      <c r="AH83" s="5">
        <v>58</v>
      </c>
      <c r="AI83" s="5">
        <v>795</v>
      </c>
      <c r="AJ83" s="5">
        <v>1680</v>
      </c>
      <c r="AK83" s="5">
        <v>99</v>
      </c>
      <c r="AL83" s="5">
        <v>20486</v>
      </c>
      <c r="AM83" s="5">
        <v>15994</v>
      </c>
      <c r="AN83" s="5">
        <v>6</v>
      </c>
      <c r="AO83" s="5">
        <v>959</v>
      </c>
      <c r="AP83" s="5">
        <v>757</v>
      </c>
      <c r="AQ83" s="5">
        <v>2770</v>
      </c>
      <c r="AR83" s="5">
        <v>0</v>
      </c>
      <c r="AS83" s="5">
        <v>0</v>
      </c>
      <c r="AT83" s="5">
        <v>0</v>
      </c>
    </row>
    <row r="84" spans="1:46">
      <c r="A84" s="5">
        <v>1397</v>
      </c>
      <c r="B84" s="5" t="s">
        <v>190</v>
      </c>
      <c r="C84" s="5" t="s">
        <v>219</v>
      </c>
      <c r="D84" s="5" t="s">
        <v>178</v>
      </c>
      <c r="E84" s="5" t="s">
        <v>179</v>
      </c>
      <c r="F84" s="5">
        <v>159046</v>
      </c>
      <c r="G84" s="5">
        <v>75419</v>
      </c>
      <c r="H84" s="5">
        <v>2763</v>
      </c>
      <c r="I84" s="5">
        <v>5720</v>
      </c>
      <c r="J84" s="5">
        <v>7235</v>
      </c>
      <c r="K84" s="5">
        <v>32596</v>
      </c>
      <c r="L84" s="5">
        <v>28968</v>
      </c>
      <c r="M84" s="5">
        <v>1921</v>
      </c>
      <c r="N84" s="5">
        <v>4425</v>
      </c>
      <c r="O84" s="5">
        <v>8916</v>
      </c>
      <c r="P84" s="5">
        <v>8554</v>
      </c>
      <c r="Q84" s="5">
        <v>95</v>
      </c>
      <c r="R84" s="5">
        <v>212</v>
      </c>
      <c r="S84" s="5">
        <v>0</v>
      </c>
      <c r="T84" s="5">
        <v>0</v>
      </c>
      <c r="U84" s="5">
        <v>0</v>
      </c>
      <c r="V84" s="5">
        <v>55</v>
      </c>
      <c r="W84" s="5">
        <v>31584</v>
      </c>
      <c r="X84" s="5">
        <v>15169</v>
      </c>
      <c r="Y84" s="5">
        <v>0</v>
      </c>
      <c r="Z84" s="5">
        <v>0</v>
      </c>
      <c r="AA84" s="5">
        <v>0</v>
      </c>
      <c r="AB84" s="5">
        <v>16414</v>
      </c>
      <c r="AC84" s="5">
        <v>0</v>
      </c>
      <c r="AD84" s="5">
        <v>0</v>
      </c>
      <c r="AE84" s="5">
        <v>16539</v>
      </c>
      <c r="AF84" s="5">
        <v>8959</v>
      </c>
      <c r="AG84" s="5">
        <v>639</v>
      </c>
      <c r="AH84" s="5">
        <v>17</v>
      </c>
      <c r="AI84" s="5">
        <v>323</v>
      </c>
      <c r="AJ84" s="5">
        <v>6600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</row>
    <row r="85" spans="1:46">
      <c r="A85" s="5">
        <v>1397</v>
      </c>
      <c r="B85" s="5" t="s">
        <v>190</v>
      </c>
      <c r="C85" s="5" t="s">
        <v>219</v>
      </c>
      <c r="D85" s="5" t="s">
        <v>180</v>
      </c>
      <c r="E85" s="5" t="s">
        <v>181</v>
      </c>
      <c r="F85" s="5">
        <v>344838</v>
      </c>
      <c r="G85" s="5">
        <v>147748</v>
      </c>
      <c r="H85" s="5">
        <v>53192</v>
      </c>
      <c r="I85" s="5">
        <v>24498</v>
      </c>
      <c r="J85" s="5">
        <v>11446</v>
      </c>
      <c r="K85" s="5">
        <v>71947</v>
      </c>
      <c r="L85" s="5">
        <v>30431</v>
      </c>
      <c r="M85" s="5">
        <v>225</v>
      </c>
      <c r="N85" s="5">
        <v>5351</v>
      </c>
      <c r="O85" s="5">
        <v>24095</v>
      </c>
      <c r="P85" s="5">
        <v>866</v>
      </c>
      <c r="Q85" s="5">
        <v>22792</v>
      </c>
      <c r="R85" s="5">
        <v>0</v>
      </c>
      <c r="S85" s="5">
        <v>0</v>
      </c>
      <c r="T85" s="5">
        <v>220</v>
      </c>
      <c r="U85" s="5">
        <v>3</v>
      </c>
      <c r="V85" s="5">
        <v>214</v>
      </c>
      <c r="W85" s="5">
        <v>11671</v>
      </c>
      <c r="X85" s="5">
        <v>5480</v>
      </c>
      <c r="Y85" s="5">
        <v>1208</v>
      </c>
      <c r="Z85" s="5">
        <v>102</v>
      </c>
      <c r="AA85" s="5">
        <v>0</v>
      </c>
      <c r="AB85" s="5">
        <v>4880</v>
      </c>
      <c r="AC85" s="5">
        <v>0</v>
      </c>
      <c r="AD85" s="5">
        <v>0</v>
      </c>
      <c r="AE85" s="5">
        <v>94500</v>
      </c>
      <c r="AF85" s="5">
        <v>78665</v>
      </c>
      <c r="AG85" s="5">
        <v>3624</v>
      </c>
      <c r="AH85" s="5">
        <v>512</v>
      </c>
      <c r="AI85" s="5">
        <v>883</v>
      </c>
      <c r="AJ85" s="5">
        <v>10727</v>
      </c>
      <c r="AK85" s="5">
        <v>90</v>
      </c>
      <c r="AL85" s="5">
        <v>1523</v>
      </c>
      <c r="AM85" s="5">
        <v>349</v>
      </c>
      <c r="AN85" s="5">
        <v>0</v>
      </c>
      <c r="AO85" s="5">
        <v>254</v>
      </c>
      <c r="AP85" s="5">
        <v>921</v>
      </c>
      <c r="AQ85" s="5">
        <v>0</v>
      </c>
      <c r="AR85" s="5">
        <v>0</v>
      </c>
      <c r="AS85" s="5">
        <v>0</v>
      </c>
      <c r="AT85" s="5">
        <v>0</v>
      </c>
    </row>
    <row r="86" spans="1:46">
      <c r="A86" s="5">
        <v>1397</v>
      </c>
      <c r="B86" s="5" t="s">
        <v>190</v>
      </c>
      <c r="C86" s="5" t="s">
        <v>219</v>
      </c>
      <c r="D86" s="5" t="s">
        <v>182</v>
      </c>
      <c r="E86" s="5" t="s">
        <v>183</v>
      </c>
      <c r="F86" s="5">
        <v>266074</v>
      </c>
      <c r="G86" s="5">
        <v>106664</v>
      </c>
      <c r="H86" s="5">
        <v>12931</v>
      </c>
      <c r="I86" s="5">
        <v>21269</v>
      </c>
      <c r="J86" s="5">
        <v>14892</v>
      </c>
      <c r="K86" s="5">
        <v>104857</v>
      </c>
      <c r="L86" s="5">
        <v>0</v>
      </c>
      <c r="M86" s="5">
        <v>4930</v>
      </c>
      <c r="N86" s="5">
        <v>532</v>
      </c>
      <c r="O86" s="5">
        <v>15473</v>
      </c>
      <c r="P86" s="5">
        <v>14900</v>
      </c>
      <c r="Q86" s="5">
        <v>82</v>
      </c>
      <c r="R86" s="5">
        <v>14</v>
      </c>
      <c r="S86" s="5">
        <v>0</v>
      </c>
      <c r="T86" s="5">
        <v>0</v>
      </c>
      <c r="U86" s="5">
        <v>0</v>
      </c>
      <c r="V86" s="5">
        <v>476</v>
      </c>
      <c r="W86" s="5">
        <v>7500</v>
      </c>
      <c r="X86" s="5">
        <v>7500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307</v>
      </c>
      <c r="AF86" s="5">
        <v>46</v>
      </c>
      <c r="AG86" s="5">
        <v>0</v>
      </c>
      <c r="AH86" s="5">
        <v>0</v>
      </c>
      <c r="AI86" s="5">
        <v>12</v>
      </c>
      <c r="AJ86" s="5">
        <v>249</v>
      </c>
      <c r="AK86" s="5">
        <v>0</v>
      </c>
      <c r="AL86" s="5">
        <v>31710</v>
      </c>
      <c r="AM86" s="5">
        <v>4212</v>
      </c>
      <c r="AN86" s="5">
        <v>0</v>
      </c>
      <c r="AO86" s="5">
        <v>7185</v>
      </c>
      <c r="AP86" s="5">
        <v>3460</v>
      </c>
      <c r="AQ86" s="5">
        <v>15</v>
      </c>
      <c r="AR86" s="5">
        <v>16839</v>
      </c>
      <c r="AS86" s="5">
        <v>0</v>
      </c>
      <c r="AT86" s="5">
        <v>0</v>
      </c>
    </row>
    <row r="87" spans="1:46">
      <c r="A87" s="5">
        <v>1397</v>
      </c>
      <c r="B87" s="5" t="s">
        <v>190</v>
      </c>
      <c r="C87" s="5" t="s">
        <v>219</v>
      </c>
      <c r="D87" s="5" t="s">
        <v>184</v>
      </c>
      <c r="E87" s="5" t="s">
        <v>185</v>
      </c>
      <c r="F87" s="5">
        <v>397417</v>
      </c>
      <c r="G87" s="5">
        <v>212850</v>
      </c>
      <c r="H87" s="5">
        <v>46514</v>
      </c>
      <c r="I87" s="5">
        <v>15238</v>
      </c>
      <c r="J87" s="5">
        <v>17953</v>
      </c>
      <c r="K87" s="5">
        <v>89166</v>
      </c>
      <c r="L87" s="5">
        <v>13495</v>
      </c>
      <c r="M87" s="5">
        <v>89</v>
      </c>
      <c r="N87" s="5">
        <v>2112</v>
      </c>
      <c r="O87" s="5">
        <v>8726</v>
      </c>
      <c r="P87" s="5">
        <v>6629</v>
      </c>
      <c r="Q87" s="5">
        <v>1130</v>
      </c>
      <c r="R87" s="5">
        <v>301</v>
      </c>
      <c r="S87" s="5">
        <v>0</v>
      </c>
      <c r="T87" s="5">
        <v>0</v>
      </c>
      <c r="U87" s="5">
        <v>0</v>
      </c>
      <c r="V87" s="5">
        <v>666</v>
      </c>
      <c r="W87" s="5">
        <v>7740</v>
      </c>
      <c r="X87" s="5">
        <v>4426</v>
      </c>
      <c r="Y87" s="5">
        <v>1014</v>
      </c>
      <c r="Z87" s="5">
        <v>0</v>
      </c>
      <c r="AA87" s="5">
        <v>0</v>
      </c>
      <c r="AB87" s="5">
        <v>2291</v>
      </c>
      <c r="AC87" s="5">
        <v>0</v>
      </c>
      <c r="AD87" s="5">
        <v>9</v>
      </c>
      <c r="AE87" s="5">
        <v>1277</v>
      </c>
      <c r="AF87" s="5">
        <v>953</v>
      </c>
      <c r="AG87" s="5">
        <v>0</v>
      </c>
      <c r="AH87" s="5">
        <v>0</v>
      </c>
      <c r="AI87" s="5">
        <v>324</v>
      </c>
      <c r="AJ87" s="5">
        <v>0</v>
      </c>
      <c r="AK87" s="5">
        <v>0</v>
      </c>
      <c r="AL87" s="5">
        <v>124328</v>
      </c>
      <c r="AM87" s="5">
        <v>43</v>
      </c>
      <c r="AN87" s="5">
        <v>0</v>
      </c>
      <c r="AO87" s="5">
        <v>43</v>
      </c>
      <c r="AP87" s="5">
        <v>63423</v>
      </c>
      <c r="AQ87" s="5">
        <v>60820</v>
      </c>
      <c r="AR87" s="5">
        <v>0</v>
      </c>
      <c r="AS87" s="5">
        <v>0</v>
      </c>
      <c r="AT87" s="5">
        <v>0</v>
      </c>
    </row>
    <row r="88" spans="1:46">
      <c r="A88" s="5">
        <v>1397</v>
      </c>
      <c r="B88" s="5" t="s">
        <v>190</v>
      </c>
      <c r="C88" s="5" t="s">
        <v>219</v>
      </c>
      <c r="D88" s="5" t="s">
        <v>186</v>
      </c>
      <c r="E88" s="5" t="s">
        <v>187</v>
      </c>
      <c r="F88" s="5">
        <v>574061</v>
      </c>
      <c r="G88" s="5">
        <v>168367</v>
      </c>
      <c r="H88" s="5">
        <v>139169</v>
      </c>
      <c r="I88" s="5">
        <v>107070</v>
      </c>
      <c r="J88" s="5">
        <v>29366</v>
      </c>
      <c r="K88" s="5">
        <v>84370</v>
      </c>
      <c r="L88" s="5">
        <v>23627</v>
      </c>
      <c r="M88" s="5">
        <v>14093</v>
      </c>
      <c r="N88" s="5">
        <v>7999</v>
      </c>
      <c r="O88" s="5">
        <v>11970</v>
      </c>
      <c r="P88" s="5">
        <v>10159</v>
      </c>
      <c r="Q88" s="5">
        <v>1380</v>
      </c>
      <c r="R88" s="5">
        <v>79</v>
      </c>
      <c r="S88" s="5">
        <v>348</v>
      </c>
      <c r="T88" s="5">
        <v>0</v>
      </c>
      <c r="U88" s="5">
        <v>0</v>
      </c>
      <c r="V88" s="5">
        <v>3</v>
      </c>
      <c r="W88" s="5">
        <v>30945</v>
      </c>
      <c r="X88" s="5">
        <v>14962</v>
      </c>
      <c r="Y88" s="5">
        <v>9305</v>
      </c>
      <c r="Z88" s="5">
        <v>0</v>
      </c>
      <c r="AA88" s="5">
        <v>0</v>
      </c>
      <c r="AB88" s="5">
        <v>6485</v>
      </c>
      <c r="AC88" s="5">
        <v>0</v>
      </c>
      <c r="AD88" s="5">
        <v>193</v>
      </c>
      <c r="AE88" s="5">
        <v>325902</v>
      </c>
      <c r="AF88" s="5">
        <v>36193</v>
      </c>
      <c r="AG88" s="5">
        <v>94209</v>
      </c>
      <c r="AH88" s="5">
        <v>2503</v>
      </c>
      <c r="AI88" s="5">
        <v>5771</v>
      </c>
      <c r="AJ88" s="5">
        <v>187227</v>
      </c>
      <c r="AK88" s="5">
        <v>0</v>
      </c>
      <c r="AL88" s="5">
        <v>13009</v>
      </c>
      <c r="AM88" s="5">
        <v>9331</v>
      </c>
      <c r="AN88" s="5">
        <v>180</v>
      </c>
      <c r="AO88" s="5">
        <v>530</v>
      </c>
      <c r="AP88" s="5">
        <v>2940</v>
      </c>
      <c r="AQ88" s="5">
        <v>27</v>
      </c>
      <c r="AR88" s="5">
        <v>0</v>
      </c>
      <c r="AS88" s="5">
        <v>0</v>
      </c>
      <c r="AT88" s="5">
        <v>0</v>
      </c>
    </row>
    <row r="89" spans="1:46">
      <c r="A89" s="5">
        <v>1397</v>
      </c>
      <c r="B89" s="5" t="s">
        <v>190</v>
      </c>
      <c r="C89" s="5" t="s">
        <v>219</v>
      </c>
      <c r="D89" s="5" t="s">
        <v>188</v>
      </c>
      <c r="E89" s="5" t="s">
        <v>189</v>
      </c>
      <c r="F89" s="5">
        <v>1925624</v>
      </c>
      <c r="G89" s="5">
        <v>1132857</v>
      </c>
      <c r="H89" s="5">
        <v>138362</v>
      </c>
      <c r="I89" s="5">
        <v>45728</v>
      </c>
      <c r="J89" s="5">
        <v>20576</v>
      </c>
      <c r="K89" s="5">
        <v>197375</v>
      </c>
      <c r="L89" s="5">
        <v>361864</v>
      </c>
      <c r="M89" s="5">
        <v>3008</v>
      </c>
      <c r="N89" s="5">
        <v>25854</v>
      </c>
      <c r="O89" s="5">
        <v>107680</v>
      </c>
      <c r="P89" s="5">
        <v>106649</v>
      </c>
      <c r="Q89" s="5">
        <v>1031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607349</v>
      </c>
      <c r="X89" s="5">
        <v>16130</v>
      </c>
      <c r="Y89" s="5">
        <v>2172</v>
      </c>
      <c r="Z89" s="5">
        <v>421</v>
      </c>
      <c r="AA89" s="5">
        <v>0</v>
      </c>
      <c r="AB89" s="5">
        <v>588626</v>
      </c>
      <c r="AC89" s="5">
        <v>0</v>
      </c>
      <c r="AD89" s="5">
        <v>0</v>
      </c>
      <c r="AE89" s="5">
        <v>53642</v>
      </c>
      <c r="AF89" s="5">
        <v>11541</v>
      </c>
      <c r="AG89" s="5">
        <v>9161</v>
      </c>
      <c r="AH89" s="5">
        <v>2189</v>
      </c>
      <c r="AI89" s="5">
        <v>51</v>
      </c>
      <c r="AJ89" s="5">
        <v>30531</v>
      </c>
      <c r="AK89" s="5">
        <v>168</v>
      </c>
      <c r="AL89" s="5">
        <v>33700</v>
      </c>
      <c r="AM89" s="5">
        <v>6771</v>
      </c>
      <c r="AN89" s="5">
        <v>655</v>
      </c>
      <c r="AO89" s="5">
        <v>9</v>
      </c>
      <c r="AP89" s="5">
        <v>11827</v>
      </c>
      <c r="AQ89" s="5">
        <v>2828</v>
      </c>
      <c r="AR89" s="5">
        <v>0</v>
      </c>
      <c r="AS89" s="5">
        <v>0</v>
      </c>
      <c r="AT89" s="5">
        <v>11611</v>
      </c>
    </row>
    <row r="90" spans="1:46">
      <c r="A90" s="5">
        <v>1397</v>
      </c>
      <c r="B90" s="5" t="s">
        <v>190</v>
      </c>
      <c r="C90" s="5" t="s">
        <v>219</v>
      </c>
      <c r="D90" s="5" t="s">
        <v>190</v>
      </c>
      <c r="E90" s="5" t="s">
        <v>191</v>
      </c>
      <c r="F90" s="5">
        <v>51333</v>
      </c>
      <c r="G90" s="5">
        <v>44270</v>
      </c>
      <c r="H90" s="5">
        <v>1786</v>
      </c>
      <c r="I90" s="5">
        <v>1865</v>
      </c>
      <c r="J90" s="5">
        <v>0</v>
      </c>
      <c r="K90" s="5">
        <v>1429</v>
      </c>
      <c r="L90" s="5">
        <v>0</v>
      </c>
      <c r="M90" s="5">
        <v>858</v>
      </c>
      <c r="N90" s="5">
        <v>1126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3995</v>
      </c>
      <c r="AF90" s="5">
        <v>211</v>
      </c>
      <c r="AG90" s="5">
        <v>3784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</row>
    <row r="91" spans="1:46">
      <c r="A91" s="5">
        <v>1397</v>
      </c>
      <c r="B91" s="5" t="s">
        <v>190</v>
      </c>
      <c r="C91" s="5" t="s">
        <v>219</v>
      </c>
      <c r="D91" s="5" t="s">
        <v>192</v>
      </c>
      <c r="E91" s="5" t="s">
        <v>193</v>
      </c>
      <c r="F91" s="5">
        <v>148047</v>
      </c>
      <c r="G91" s="5">
        <v>138475</v>
      </c>
      <c r="H91" s="5">
        <v>2299</v>
      </c>
      <c r="I91" s="5">
        <v>1740</v>
      </c>
      <c r="J91" s="5">
        <v>398</v>
      </c>
      <c r="K91" s="5">
        <v>941</v>
      </c>
      <c r="L91" s="5">
        <v>0</v>
      </c>
      <c r="M91" s="5">
        <v>240</v>
      </c>
      <c r="N91" s="5">
        <v>3954</v>
      </c>
      <c r="O91" s="5">
        <v>2640</v>
      </c>
      <c r="P91" s="5">
        <v>2640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19283</v>
      </c>
      <c r="X91" s="5">
        <v>19283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829</v>
      </c>
      <c r="AF91" s="5">
        <v>829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</row>
    <row r="92" spans="1:46">
      <c r="A92" s="5">
        <v>1397</v>
      </c>
      <c r="B92" s="5" t="s">
        <v>190</v>
      </c>
      <c r="C92" s="5" t="s">
        <v>219</v>
      </c>
      <c r="D92" s="5" t="s">
        <v>194</v>
      </c>
      <c r="E92" s="5" t="s">
        <v>195</v>
      </c>
      <c r="F92" s="5">
        <v>320597</v>
      </c>
      <c r="G92" s="5">
        <v>92861</v>
      </c>
      <c r="H92" s="5">
        <v>52143</v>
      </c>
      <c r="I92" s="5">
        <v>18775</v>
      </c>
      <c r="J92" s="5">
        <v>11778</v>
      </c>
      <c r="K92" s="5">
        <v>140799</v>
      </c>
      <c r="L92" s="5">
        <v>0</v>
      </c>
      <c r="M92" s="5">
        <v>1010</v>
      </c>
      <c r="N92" s="5">
        <v>3232</v>
      </c>
      <c r="O92" s="5">
        <v>38381</v>
      </c>
      <c r="P92" s="5">
        <v>38230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151</v>
      </c>
      <c r="W92" s="5">
        <v>51408</v>
      </c>
      <c r="X92" s="5">
        <v>51408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26619</v>
      </c>
      <c r="AF92" s="5">
        <v>17925</v>
      </c>
      <c r="AG92" s="5">
        <v>949</v>
      </c>
      <c r="AH92" s="5">
        <v>208</v>
      </c>
      <c r="AI92" s="5">
        <v>614</v>
      </c>
      <c r="AJ92" s="5">
        <v>6896</v>
      </c>
      <c r="AK92" s="5">
        <v>27</v>
      </c>
      <c r="AL92" s="5">
        <v>13258</v>
      </c>
      <c r="AM92" s="5">
        <v>0</v>
      </c>
      <c r="AN92" s="5">
        <v>0</v>
      </c>
      <c r="AO92" s="5">
        <v>11</v>
      </c>
      <c r="AP92" s="5">
        <v>7432</v>
      </c>
      <c r="AQ92" s="5">
        <v>5815</v>
      </c>
      <c r="AR92" s="5">
        <v>0</v>
      </c>
      <c r="AS92" s="5">
        <v>0</v>
      </c>
      <c r="AT92" s="5">
        <v>0</v>
      </c>
    </row>
    <row r="93" spans="1:46">
      <c r="A93" s="5">
        <v>1397</v>
      </c>
      <c r="B93" s="5" t="s">
        <v>190</v>
      </c>
      <c r="C93" s="5" t="s">
        <v>219</v>
      </c>
      <c r="D93" s="5" t="s">
        <v>196</v>
      </c>
      <c r="E93" s="5" t="s">
        <v>197</v>
      </c>
      <c r="F93" s="5">
        <v>8213</v>
      </c>
      <c r="G93" s="5">
        <v>3956</v>
      </c>
      <c r="H93" s="5">
        <v>2882</v>
      </c>
      <c r="I93" s="5">
        <v>957</v>
      </c>
      <c r="J93" s="5">
        <v>397</v>
      </c>
      <c r="K93" s="5">
        <v>0</v>
      </c>
      <c r="L93" s="5">
        <v>0</v>
      </c>
      <c r="M93" s="5">
        <v>0</v>
      </c>
      <c r="N93" s="5">
        <v>22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71185</v>
      </c>
      <c r="AF93" s="5">
        <v>315</v>
      </c>
      <c r="AG93" s="5">
        <v>11</v>
      </c>
      <c r="AH93" s="5">
        <v>28</v>
      </c>
      <c r="AI93" s="5">
        <v>0</v>
      </c>
      <c r="AJ93" s="5">
        <v>70832</v>
      </c>
      <c r="AK93" s="5">
        <v>0</v>
      </c>
      <c r="AL93" s="5">
        <v>2646</v>
      </c>
      <c r="AM93" s="5">
        <v>2540</v>
      </c>
      <c r="AN93" s="5">
        <v>0</v>
      </c>
      <c r="AO93" s="5">
        <v>106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</row>
    <row r="94" spans="1:46">
      <c r="A94" s="5">
        <v>1397</v>
      </c>
      <c r="B94" s="5" t="s">
        <v>162</v>
      </c>
      <c r="C94" s="5" t="s">
        <v>220</v>
      </c>
      <c r="D94" s="5" t="s">
        <v>152</v>
      </c>
      <c r="E94" s="5" t="s">
        <v>153</v>
      </c>
      <c r="F94" s="5">
        <v>522354</v>
      </c>
      <c r="G94" s="5">
        <v>380285</v>
      </c>
      <c r="H94" s="5">
        <v>1888</v>
      </c>
      <c r="I94" s="5">
        <v>18130</v>
      </c>
      <c r="J94" s="5">
        <v>2742</v>
      </c>
      <c r="K94" s="5">
        <v>116101</v>
      </c>
      <c r="L94" s="5">
        <v>62</v>
      </c>
      <c r="M94" s="5">
        <v>3047</v>
      </c>
      <c r="N94" s="5">
        <v>100</v>
      </c>
      <c r="O94" s="5">
        <v>33998</v>
      </c>
      <c r="P94" s="5">
        <v>32368</v>
      </c>
      <c r="Q94" s="5">
        <v>30</v>
      </c>
      <c r="R94" s="5">
        <v>334</v>
      </c>
      <c r="S94" s="5">
        <v>0</v>
      </c>
      <c r="T94" s="5">
        <v>0</v>
      </c>
      <c r="U94" s="5">
        <v>1267</v>
      </c>
      <c r="V94" s="5">
        <v>0</v>
      </c>
      <c r="W94" s="5">
        <v>49753</v>
      </c>
      <c r="X94" s="5">
        <v>49753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290959</v>
      </c>
      <c r="AF94" s="5">
        <v>27284</v>
      </c>
      <c r="AG94" s="5">
        <v>0</v>
      </c>
      <c r="AH94" s="5">
        <v>55</v>
      </c>
      <c r="AI94" s="5">
        <v>0</v>
      </c>
      <c r="AJ94" s="5">
        <v>263610</v>
      </c>
      <c r="AK94" s="5">
        <v>10</v>
      </c>
      <c r="AL94" s="5">
        <v>25097</v>
      </c>
      <c r="AM94" s="5">
        <v>25</v>
      </c>
      <c r="AN94" s="5">
        <v>87</v>
      </c>
      <c r="AO94" s="5">
        <v>1368</v>
      </c>
      <c r="AP94" s="5">
        <v>0</v>
      </c>
      <c r="AQ94" s="5">
        <v>23504</v>
      </c>
      <c r="AR94" s="5">
        <v>113</v>
      </c>
      <c r="AS94" s="5">
        <v>0</v>
      </c>
      <c r="AT94" s="5">
        <v>0</v>
      </c>
    </row>
    <row r="95" spans="1:46">
      <c r="A95" s="5">
        <v>1397</v>
      </c>
      <c r="B95" s="5" t="s">
        <v>162</v>
      </c>
      <c r="C95" s="5" t="s">
        <v>220</v>
      </c>
      <c r="D95" s="5" t="s">
        <v>154</v>
      </c>
      <c r="E95" s="5" t="s">
        <v>155</v>
      </c>
      <c r="F95" s="5">
        <v>4096</v>
      </c>
      <c r="G95" s="5">
        <v>3700</v>
      </c>
      <c r="H95" s="5">
        <v>80</v>
      </c>
      <c r="I95" s="5">
        <v>248</v>
      </c>
      <c r="J95" s="5">
        <v>0</v>
      </c>
      <c r="K95" s="5">
        <v>68</v>
      </c>
      <c r="L95" s="5">
        <v>0</v>
      </c>
      <c r="M95" s="5">
        <v>0</v>
      </c>
      <c r="N95" s="5">
        <v>0</v>
      </c>
      <c r="O95" s="5">
        <v>3100</v>
      </c>
      <c r="P95" s="5">
        <v>3100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1462</v>
      </c>
      <c r="X95" s="5">
        <v>1462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5822</v>
      </c>
      <c r="AF95" s="5">
        <v>5750</v>
      </c>
      <c r="AG95" s="5">
        <v>0</v>
      </c>
      <c r="AH95" s="5">
        <v>0</v>
      </c>
      <c r="AI95" s="5">
        <v>0</v>
      </c>
      <c r="AJ95" s="5">
        <v>72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</row>
    <row r="96" spans="1:46">
      <c r="A96" s="5">
        <v>1397</v>
      </c>
      <c r="B96" s="5" t="s">
        <v>162</v>
      </c>
      <c r="C96" s="5" t="s">
        <v>220</v>
      </c>
      <c r="D96" s="5" t="s">
        <v>221</v>
      </c>
      <c r="E96" s="5" t="s">
        <v>222</v>
      </c>
      <c r="F96" s="5">
        <v>173</v>
      </c>
      <c r="G96" s="5">
        <v>15</v>
      </c>
      <c r="H96" s="5">
        <v>158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15</v>
      </c>
      <c r="P96" s="5">
        <v>15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1730</v>
      </c>
      <c r="X96" s="5">
        <v>1730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4175</v>
      </c>
      <c r="AF96" s="5">
        <v>4010</v>
      </c>
      <c r="AG96" s="5">
        <v>0</v>
      </c>
      <c r="AH96" s="5">
        <v>0</v>
      </c>
      <c r="AI96" s="5">
        <v>0</v>
      </c>
      <c r="AJ96" s="5">
        <v>165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</row>
    <row r="97" spans="1:46">
      <c r="A97" s="5">
        <v>1397</v>
      </c>
      <c r="B97" s="5" t="s">
        <v>162</v>
      </c>
      <c r="C97" s="5" t="s">
        <v>220</v>
      </c>
      <c r="D97" s="5" t="s">
        <v>223</v>
      </c>
      <c r="E97" s="5" t="s">
        <v>224</v>
      </c>
      <c r="F97" s="5">
        <v>143472</v>
      </c>
      <c r="G97" s="5">
        <v>6402</v>
      </c>
      <c r="H97" s="5">
        <v>844</v>
      </c>
      <c r="I97" s="5">
        <v>16364</v>
      </c>
      <c r="J97" s="5">
        <v>1846</v>
      </c>
      <c r="K97" s="5">
        <v>115421</v>
      </c>
      <c r="L97" s="5">
        <v>62</v>
      </c>
      <c r="M97" s="5">
        <v>2533</v>
      </c>
      <c r="N97" s="5">
        <v>0</v>
      </c>
      <c r="O97" s="5">
        <v>1600</v>
      </c>
      <c r="P97" s="5">
        <v>0</v>
      </c>
      <c r="Q97" s="5">
        <v>0</v>
      </c>
      <c r="R97" s="5">
        <v>334</v>
      </c>
      <c r="S97" s="5">
        <v>0</v>
      </c>
      <c r="T97" s="5">
        <v>0</v>
      </c>
      <c r="U97" s="5">
        <v>1267</v>
      </c>
      <c r="V97" s="5">
        <v>0</v>
      </c>
      <c r="W97" s="5">
        <v>40227</v>
      </c>
      <c r="X97" s="5">
        <v>40227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257056</v>
      </c>
      <c r="AF97" s="5">
        <v>2980</v>
      </c>
      <c r="AG97" s="5">
        <v>0</v>
      </c>
      <c r="AH97" s="5">
        <v>0</v>
      </c>
      <c r="AI97" s="5">
        <v>0</v>
      </c>
      <c r="AJ97" s="5">
        <v>254076</v>
      </c>
      <c r="AK97" s="5">
        <v>0</v>
      </c>
      <c r="AL97" s="5">
        <v>24419</v>
      </c>
      <c r="AM97" s="5">
        <v>0</v>
      </c>
      <c r="AN97" s="5">
        <v>0</v>
      </c>
      <c r="AO97" s="5">
        <v>915</v>
      </c>
      <c r="AP97" s="5">
        <v>0</v>
      </c>
      <c r="AQ97" s="5">
        <v>23504</v>
      </c>
      <c r="AR97" s="5">
        <v>0</v>
      </c>
      <c r="AS97" s="5">
        <v>0</v>
      </c>
      <c r="AT97" s="5">
        <v>0</v>
      </c>
    </row>
    <row r="98" spans="1:46">
      <c r="A98" s="5">
        <v>1397</v>
      </c>
      <c r="B98" s="5" t="s">
        <v>162</v>
      </c>
      <c r="C98" s="5" t="s">
        <v>220</v>
      </c>
      <c r="D98" s="5" t="s">
        <v>213</v>
      </c>
      <c r="E98" s="5" t="s">
        <v>214</v>
      </c>
      <c r="F98" s="5">
        <v>374554</v>
      </c>
      <c r="G98" s="5">
        <v>370138</v>
      </c>
      <c r="H98" s="5">
        <v>776</v>
      </c>
      <c r="I98" s="5">
        <v>1518</v>
      </c>
      <c r="J98" s="5">
        <v>896</v>
      </c>
      <c r="K98" s="5">
        <v>612</v>
      </c>
      <c r="L98" s="5">
        <v>0</v>
      </c>
      <c r="M98" s="5">
        <v>514</v>
      </c>
      <c r="N98" s="5">
        <v>100</v>
      </c>
      <c r="O98" s="5">
        <v>29253</v>
      </c>
      <c r="P98" s="5">
        <v>29253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6333</v>
      </c>
      <c r="X98" s="5">
        <v>6333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22900</v>
      </c>
      <c r="AF98" s="5">
        <v>13634</v>
      </c>
      <c r="AG98" s="5">
        <v>0</v>
      </c>
      <c r="AH98" s="5">
        <v>0</v>
      </c>
      <c r="AI98" s="5">
        <v>0</v>
      </c>
      <c r="AJ98" s="5">
        <v>9266</v>
      </c>
      <c r="AK98" s="5">
        <v>0</v>
      </c>
      <c r="AL98" s="5">
        <v>678</v>
      </c>
      <c r="AM98" s="5">
        <v>25</v>
      </c>
      <c r="AN98" s="5">
        <v>87</v>
      </c>
      <c r="AO98" s="5">
        <v>453</v>
      </c>
      <c r="AP98" s="5">
        <v>0</v>
      </c>
      <c r="AQ98" s="5">
        <v>0</v>
      </c>
      <c r="AR98" s="5">
        <v>113</v>
      </c>
      <c r="AS98" s="5">
        <v>0</v>
      </c>
      <c r="AT98" s="5">
        <v>0</v>
      </c>
    </row>
    <row r="99" spans="1:46">
      <c r="A99" s="5">
        <v>1397</v>
      </c>
      <c r="B99" s="5" t="s">
        <v>162</v>
      </c>
      <c r="C99" s="5" t="s">
        <v>220</v>
      </c>
      <c r="D99" s="5" t="s">
        <v>225</v>
      </c>
      <c r="E99" s="5" t="s">
        <v>226</v>
      </c>
      <c r="F99" s="5">
        <v>60</v>
      </c>
      <c r="G99" s="5">
        <v>30</v>
      </c>
      <c r="H99" s="5">
        <v>30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30</v>
      </c>
      <c r="P99" s="5">
        <v>0</v>
      </c>
      <c r="Q99" s="5">
        <v>30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1006</v>
      </c>
      <c r="AF99" s="5">
        <v>910</v>
      </c>
      <c r="AG99" s="5">
        <v>0</v>
      </c>
      <c r="AH99" s="5">
        <v>55</v>
      </c>
      <c r="AI99" s="5">
        <v>0</v>
      </c>
      <c r="AJ99" s="5">
        <v>31</v>
      </c>
      <c r="AK99" s="5">
        <v>10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</row>
    <row r="100" spans="1:46">
      <c r="A100" s="5">
        <v>1397</v>
      </c>
      <c r="B100" s="5" t="s">
        <v>166</v>
      </c>
      <c r="C100" s="5" t="s">
        <v>227</v>
      </c>
      <c r="D100" s="5" t="s">
        <v>152</v>
      </c>
      <c r="E100" s="5" t="s">
        <v>153</v>
      </c>
      <c r="F100" s="5">
        <v>15841250</v>
      </c>
      <c r="G100" s="5">
        <v>9354159</v>
      </c>
      <c r="H100" s="5">
        <v>276415</v>
      </c>
      <c r="I100" s="5">
        <v>349913</v>
      </c>
      <c r="J100" s="5">
        <v>1764767</v>
      </c>
      <c r="K100" s="5">
        <v>3715879</v>
      </c>
      <c r="L100" s="5">
        <v>340903</v>
      </c>
      <c r="M100" s="5">
        <v>26653</v>
      </c>
      <c r="N100" s="5">
        <v>12562</v>
      </c>
      <c r="O100" s="5">
        <v>2177873</v>
      </c>
      <c r="P100" s="5">
        <v>2130993</v>
      </c>
      <c r="Q100" s="5">
        <v>4287</v>
      </c>
      <c r="R100" s="5">
        <v>1946</v>
      </c>
      <c r="S100" s="5">
        <v>10329</v>
      </c>
      <c r="T100" s="5">
        <v>18414</v>
      </c>
      <c r="U100" s="5">
        <v>3758</v>
      </c>
      <c r="V100" s="5">
        <v>8145</v>
      </c>
      <c r="W100" s="5">
        <v>4204</v>
      </c>
      <c r="X100" s="5">
        <v>3365</v>
      </c>
      <c r="Y100" s="5">
        <v>53</v>
      </c>
      <c r="Z100" s="5">
        <v>2</v>
      </c>
      <c r="AA100" s="5">
        <v>203</v>
      </c>
      <c r="AB100" s="5">
        <v>582</v>
      </c>
      <c r="AC100" s="5">
        <v>0</v>
      </c>
      <c r="AD100" s="5">
        <v>0</v>
      </c>
      <c r="AE100" s="5">
        <v>76507605</v>
      </c>
      <c r="AF100" s="5">
        <v>22616816</v>
      </c>
      <c r="AG100" s="5">
        <v>378489</v>
      </c>
      <c r="AH100" s="5">
        <v>149191</v>
      </c>
      <c r="AI100" s="5">
        <v>69851</v>
      </c>
      <c r="AJ100" s="5">
        <v>53271756</v>
      </c>
      <c r="AK100" s="5">
        <v>21502</v>
      </c>
      <c r="AL100" s="5">
        <v>962325</v>
      </c>
      <c r="AM100" s="5">
        <v>314889</v>
      </c>
      <c r="AN100" s="5">
        <v>400229</v>
      </c>
      <c r="AO100" s="5">
        <v>2736</v>
      </c>
      <c r="AP100" s="5">
        <v>4149</v>
      </c>
      <c r="AQ100" s="5">
        <v>101446</v>
      </c>
      <c r="AR100" s="5">
        <v>133167</v>
      </c>
      <c r="AS100" s="5">
        <v>0</v>
      </c>
      <c r="AT100" s="5">
        <v>5709</v>
      </c>
    </row>
    <row r="101" spans="1:46">
      <c r="A101" s="5">
        <v>1397</v>
      </c>
      <c r="B101" s="5" t="s">
        <v>166</v>
      </c>
      <c r="C101" s="5" t="s">
        <v>227</v>
      </c>
      <c r="D101" s="5" t="s">
        <v>154</v>
      </c>
      <c r="E101" s="5" t="s">
        <v>155</v>
      </c>
      <c r="F101" s="5">
        <v>364576</v>
      </c>
      <c r="G101" s="5">
        <v>157181</v>
      </c>
      <c r="H101" s="5">
        <v>3202</v>
      </c>
      <c r="I101" s="5">
        <v>4717</v>
      </c>
      <c r="J101" s="5">
        <v>5564</v>
      </c>
      <c r="K101" s="5">
        <v>171575</v>
      </c>
      <c r="L101" s="5">
        <v>21445</v>
      </c>
      <c r="M101" s="5">
        <v>197</v>
      </c>
      <c r="N101" s="5">
        <v>694</v>
      </c>
      <c r="O101" s="5">
        <v>110053</v>
      </c>
      <c r="P101" s="5">
        <v>89911</v>
      </c>
      <c r="Q101" s="5">
        <v>85</v>
      </c>
      <c r="R101" s="5">
        <v>0</v>
      </c>
      <c r="S101" s="5">
        <v>3302</v>
      </c>
      <c r="T101" s="5">
        <v>16612</v>
      </c>
      <c r="U101" s="5">
        <v>5</v>
      </c>
      <c r="V101" s="5">
        <v>138</v>
      </c>
      <c r="W101" s="5">
        <v>580</v>
      </c>
      <c r="X101" s="5">
        <v>0</v>
      </c>
      <c r="Y101" s="5">
        <v>0</v>
      </c>
      <c r="Z101" s="5">
        <v>0</v>
      </c>
      <c r="AA101" s="5">
        <v>0</v>
      </c>
      <c r="AB101" s="5">
        <v>580</v>
      </c>
      <c r="AC101" s="5">
        <v>0</v>
      </c>
      <c r="AD101" s="5">
        <v>0</v>
      </c>
      <c r="AE101" s="5">
        <v>67955</v>
      </c>
      <c r="AF101" s="5">
        <v>12249</v>
      </c>
      <c r="AG101" s="5">
        <v>2281</v>
      </c>
      <c r="AH101" s="5">
        <v>21</v>
      </c>
      <c r="AI101" s="5">
        <v>1280</v>
      </c>
      <c r="AJ101" s="5">
        <v>52093</v>
      </c>
      <c r="AK101" s="5">
        <v>30</v>
      </c>
      <c r="AL101" s="5">
        <v>810</v>
      </c>
      <c r="AM101" s="5">
        <v>0</v>
      </c>
      <c r="AN101" s="5">
        <v>0</v>
      </c>
      <c r="AO101" s="5">
        <v>18</v>
      </c>
      <c r="AP101" s="5">
        <v>0</v>
      </c>
      <c r="AQ101" s="5">
        <v>792</v>
      </c>
      <c r="AR101" s="5">
        <v>0</v>
      </c>
      <c r="AS101" s="5">
        <v>0</v>
      </c>
      <c r="AT101" s="5">
        <v>0</v>
      </c>
    </row>
    <row r="102" spans="1:46">
      <c r="A102" s="5">
        <v>1397</v>
      </c>
      <c r="B102" s="5" t="s">
        <v>166</v>
      </c>
      <c r="C102" s="5" t="s">
        <v>227</v>
      </c>
      <c r="D102" s="5" t="s">
        <v>200</v>
      </c>
      <c r="E102" s="5" t="s">
        <v>201</v>
      </c>
      <c r="F102" s="5">
        <v>148</v>
      </c>
      <c r="G102" s="5">
        <v>0</v>
      </c>
      <c r="H102" s="5">
        <v>0</v>
      </c>
      <c r="I102" s="5">
        <v>54</v>
      </c>
      <c r="J102" s="5">
        <v>0</v>
      </c>
      <c r="K102" s="5">
        <v>0</v>
      </c>
      <c r="L102" s="5">
        <v>0</v>
      </c>
      <c r="M102" s="5">
        <v>14</v>
      </c>
      <c r="N102" s="5">
        <v>80</v>
      </c>
      <c r="O102" s="5">
        <v>47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47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440</v>
      </c>
      <c r="AF102" s="5">
        <v>0</v>
      </c>
      <c r="AG102" s="5">
        <v>0</v>
      </c>
      <c r="AH102" s="5">
        <v>0</v>
      </c>
      <c r="AI102" s="5">
        <v>0</v>
      </c>
      <c r="AJ102" s="5">
        <v>440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</row>
    <row r="103" spans="1:46">
      <c r="A103" s="5">
        <v>1397</v>
      </c>
      <c r="B103" s="5" t="s">
        <v>166</v>
      </c>
      <c r="C103" s="5" t="s">
        <v>227</v>
      </c>
      <c r="D103" s="5" t="s">
        <v>202</v>
      </c>
      <c r="E103" s="5" t="s">
        <v>203</v>
      </c>
      <c r="F103" s="5">
        <v>3533</v>
      </c>
      <c r="G103" s="5">
        <v>0</v>
      </c>
      <c r="H103" s="5">
        <v>2730</v>
      </c>
      <c r="I103" s="5">
        <v>206</v>
      </c>
      <c r="J103" s="5">
        <v>0</v>
      </c>
      <c r="K103" s="5">
        <v>440</v>
      </c>
      <c r="L103" s="5">
        <v>0</v>
      </c>
      <c r="M103" s="5">
        <v>36</v>
      </c>
      <c r="N103" s="5">
        <v>121</v>
      </c>
      <c r="O103" s="5">
        <v>2773</v>
      </c>
      <c r="P103" s="5">
        <v>0</v>
      </c>
      <c r="Q103" s="5">
        <v>2700</v>
      </c>
      <c r="R103" s="5">
        <v>73</v>
      </c>
      <c r="S103" s="5">
        <v>0</v>
      </c>
      <c r="T103" s="5">
        <v>0</v>
      </c>
      <c r="U103" s="5">
        <v>0</v>
      </c>
      <c r="V103" s="5">
        <v>0</v>
      </c>
      <c r="W103" s="5">
        <v>726</v>
      </c>
      <c r="X103" s="5">
        <v>726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5097</v>
      </c>
      <c r="AF103" s="5">
        <v>2999</v>
      </c>
      <c r="AG103" s="5">
        <v>170</v>
      </c>
      <c r="AH103" s="5">
        <v>220</v>
      </c>
      <c r="AI103" s="5">
        <v>359</v>
      </c>
      <c r="AJ103" s="5">
        <v>1350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</row>
    <row r="104" spans="1:46">
      <c r="A104" s="5">
        <v>1397</v>
      </c>
      <c r="B104" s="5" t="s">
        <v>166</v>
      </c>
      <c r="C104" s="5" t="s">
        <v>227</v>
      </c>
      <c r="D104" s="5" t="s">
        <v>223</v>
      </c>
      <c r="E104" s="5" t="s">
        <v>224</v>
      </c>
      <c r="F104" s="5">
        <v>13128014</v>
      </c>
      <c r="G104" s="5">
        <v>8695724</v>
      </c>
      <c r="H104" s="5">
        <v>256367</v>
      </c>
      <c r="I104" s="5">
        <v>330439</v>
      </c>
      <c r="J104" s="5">
        <v>96089</v>
      </c>
      <c r="K104" s="5">
        <v>3437661</v>
      </c>
      <c r="L104" s="5">
        <v>278858</v>
      </c>
      <c r="M104" s="5">
        <v>24321</v>
      </c>
      <c r="N104" s="5">
        <v>8555</v>
      </c>
      <c r="O104" s="5">
        <v>1684506</v>
      </c>
      <c r="P104" s="5">
        <v>1663075</v>
      </c>
      <c r="Q104" s="5">
        <v>1393</v>
      </c>
      <c r="R104" s="5">
        <v>1850</v>
      </c>
      <c r="S104" s="5">
        <v>7027</v>
      </c>
      <c r="T104" s="5">
        <v>776</v>
      </c>
      <c r="U104" s="5">
        <v>3536</v>
      </c>
      <c r="V104" s="5">
        <v>6849</v>
      </c>
      <c r="W104" s="5">
        <v>600</v>
      </c>
      <c r="X104" s="5">
        <v>400</v>
      </c>
      <c r="Y104" s="5">
        <v>0</v>
      </c>
      <c r="Z104" s="5">
        <v>0</v>
      </c>
      <c r="AA104" s="5">
        <v>200</v>
      </c>
      <c r="AB104" s="5">
        <v>0</v>
      </c>
      <c r="AC104" s="5">
        <v>0</v>
      </c>
      <c r="AD104" s="5">
        <v>0</v>
      </c>
      <c r="AE104" s="5">
        <v>76190487</v>
      </c>
      <c r="AF104" s="5">
        <v>22415506</v>
      </c>
      <c r="AG104" s="5">
        <v>372719</v>
      </c>
      <c r="AH104" s="5">
        <v>144112</v>
      </c>
      <c r="AI104" s="5">
        <v>54779</v>
      </c>
      <c r="AJ104" s="5">
        <v>53181899</v>
      </c>
      <c r="AK104" s="5">
        <v>21472</v>
      </c>
      <c r="AL104" s="5">
        <v>820319</v>
      </c>
      <c r="AM104" s="5">
        <v>306469</v>
      </c>
      <c r="AN104" s="5">
        <v>307822</v>
      </c>
      <c r="AO104" s="5">
        <v>2718</v>
      </c>
      <c r="AP104" s="5">
        <v>4149</v>
      </c>
      <c r="AQ104" s="5">
        <v>66952</v>
      </c>
      <c r="AR104" s="5">
        <v>126500</v>
      </c>
      <c r="AS104" s="5">
        <v>0</v>
      </c>
      <c r="AT104" s="5">
        <v>5709</v>
      </c>
    </row>
    <row r="105" spans="1:46">
      <c r="A105" s="5">
        <v>1397</v>
      </c>
      <c r="B105" s="5" t="s">
        <v>166</v>
      </c>
      <c r="C105" s="5" t="s">
        <v>227</v>
      </c>
      <c r="D105" s="5" t="s">
        <v>213</v>
      </c>
      <c r="E105" s="5" t="s">
        <v>214</v>
      </c>
      <c r="F105" s="5">
        <v>156324</v>
      </c>
      <c r="G105" s="5">
        <v>71059</v>
      </c>
      <c r="H105" s="5">
        <v>12324</v>
      </c>
      <c r="I105" s="5">
        <v>6762</v>
      </c>
      <c r="J105" s="5">
        <v>9261</v>
      </c>
      <c r="K105" s="5">
        <v>44330</v>
      </c>
      <c r="L105" s="5">
        <v>10600</v>
      </c>
      <c r="M105" s="5">
        <v>1206</v>
      </c>
      <c r="N105" s="5">
        <v>781</v>
      </c>
      <c r="O105" s="5">
        <v>10938</v>
      </c>
      <c r="P105" s="5">
        <v>8857</v>
      </c>
      <c r="Q105" s="5">
        <v>78</v>
      </c>
      <c r="R105" s="5">
        <v>24</v>
      </c>
      <c r="S105" s="5">
        <v>0</v>
      </c>
      <c r="T105" s="5">
        <v>1027</v>
      </c>
      <c r="U105" s="5">
        <v>178</v>
      </c>
      <c r="V105" s="5">
        <v>774</v>
      </c>
      <c r="W105" s="5">
        <v>1649</v>
      </c>
      <c r="X105" s="5">
        <v>1639</v>
      </c>
      <c r="Y105" s="5">
        <v>3</v>
      </c>
      <c r="Z105" s="5">
        <v>2</v>
      </c>
      <c r="AA105" s="5">
        <v>3</v>
      </c>
      <c r="AB105" s="5">
        <v>2</v>
      </c>
      <c r="AC105" s="5">
        <v>0</v>
      </c>
      <c r="AD105" s="5">
        <v>0</v>
      </c>
      <c r="AE105" s="5">
        <v>125139</v>
      </c>
      <c r="AF105" s="5">
        <v>89103</v>
      </c>
      <c r="AG105" s="5">
        <v>3318</v>
      </c>
      <c r="AH105" s="5">
        <v>385</v>
      </c>
      <c r="AI105" s="5">
        <v>13432</v>
      </c>
      <c r="AJ105" s="5">
        <v>18900</v>
      </c>
      <c r="AK105" s="5">
        <v>0</v>
      </c>
      <c r="AL105" s="5">
        <v>14916</v>
      </c>
      <c r="AM105" s="5">
        <v>8320</v>
      </c>
      <c r="AN105" s="5">
        <v>0</v>
      </c>
      <c r="AO105" s="5">
        <v>0</v>
      </c>
      <c r="AP105" s="5">
        <v>0</v>
      </c>
      <c r="AQ105" s="5">
        <v>0</v>
      </c>
      <c r="AR105" s="5">
        <v>6596</v>
      </c>
      <c r="AS105" s="5">
        <v>0</v>
      </c>
      <c r="AT105" s="5">
        <v>0</v>
      </c>
    </row>
    <row r="106" spans="1:46">
      <c r="A106" s="5">
        <v>1397</v>
      </c>
      <c r="B106" s="5" t="s">
        <v>166</v>
      </c>
      <c r="C106" s="5" t="s">
        <v>227</v>
      </c>
      <c r="D106" s="5" t="s">
        <v>228</v>
      </c>
      <c r="E106" s="5" t="s">
        <v>229</v>
      </c>
      <c r="F106" s="5">
        <v>468876</v>
      </c>
      <c r="G106" s="5">
        <v>423284</v>
      </c>
      <c r="H106" s="5">
        <v>856</v>
      </c>
      <c r="I106" s="5">
        <v>1053</v>
      </c>
      <c r="J106" s="5">
        <v>1149</v>
      </c>
      <c r="K106" s="5">
        <v>9381</v>
      </c>
      <c r="L106" s="5">
        <v>30000</v>
      </c>
      <c r="M106" s="5">
        <v>879</v>
      </c>
      <c r="N106" s="5">
        <v>2277</v>
      </c>
      <c r="O106" s="5">
        <v>369502</v>
      </c>
      <c r="P106" s="5">
        <v>369150</v>
      </c>
      <c r="Q106" s="5">
        <v>31</v>
      </c>
      <c r="R106" s="5">
        <v>0</v>
      </c>
      <c r="S106" s="5">
        <v>0</v>
      </c>
      <c r="T106" s="5">
        <v>0</v>
      </c>
      <c r="U106" s="5">
        <v>39</v>
      </c>
      <c r="V106" s="5">
        <v>282</v>
      </c>
      <c r="W106" s="5">
        <v>400</v>
      </c>
      <c r="X106" s="5">
        <v>400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4689</v>
      </c>
      <c r="AF106" s="5">
        <v>2043</v>
      </c>
      <c r="AG106" s="5">
        <v>0</v>
      </c>
      <c r="AH106" s="5">
        <v>447</v>
      </c>
      <c r="AI106" s="5">
        <v>0</v>
      </c>
      <c r="AJ106" s="5">
        <v>2200</v>
      </c>
      <c r="AK106" s="5">
        <v>0</v>
      </c>
      <c r="AL106" s="5">
        <v>100</v>
      </c>
      <c r="AM106" s="5">
        <v>100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</row>
    <row r="107" spans="1:46">
      <c r="A107" s="5">
        <v>1397</v>
      </c>
      <c r="B107" s="5" t="s">
        <v>166</v>
      </c>
      <c r="C107" s="5" t="s">
        <v>227</v>
      </c>
      <c r="D107" s="5" t="s">
        <v>210</v>
      </c>
      <c r="E107" s="5" t="s">
        <v>211</v>
      </c>
      <c r="F107" s="5">
        <v>1719779</v>
      </c>
      <c r="G107" s="5">
        <v>6912</v>
      </c>
      <c r="H107" s="5">
        <v>937</v>
      </c>
      <c r="I107" s="5">
        <v>6682</v>
      </c>
      <c r="J107" s="5">
        <v>1652704</v>
      </c>
      <c r="K107" s="5">
        <v>52491</v>
      </c>
      <c r="L107" s="5">
        <v>0</v>
      </c>
      <c r="M107" s="5">
        <v>0</v>
      </c>
      <c r="N107" s="5">
        <v>55</v>
      </c>
      <c r="O107" s="5">
        <v>55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55</v>
      </c>
      <c r="W107" s="5">
        <v>250</v>
      </c>
      <c r="X107" s="5">
        <v>200</v>
      </c>
      <c r="Y107" s="5">
        <v>50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113797</v>
      </c>
      <c r="AF107" s="5">
        <v>94917</v>
      </c>
      <c r="AG107" s="5">
        <v>0</v>
      </c>
      <c r="AH107" s="5">
        <v>4005</v>
      </c>
      <c r="AI107" s="5">
        <v>0</v>
      </c>
      <c r="AJ107" s="5">
        <v>14875</v>
      </c>
      <c r="AK107" s="5">
        <v>0</v>
      </c>
      <c r="AL107" s="5">
        <v>126180</v>
      </c>
      <c r="AM107" s="5">
        <v>0</v>
      </c>
      <c r="AN107" s="5">
        <v>92407</v>
      </c>
      <c r="AO107" s="5">
        <v>0</v>
      </c>
      <c r="AP107" s="5">
        <v>0</v>
      </c>
      <c r="AQ107" s="5">
        <v>33702</v>
      </c>
      <c r="AR107" s="5">
        <v>71</v>
      </c>
      <c r="AS107" s="5">
        <v>0</v>
      </c>
      <c r="AT107" s="5">
        <v>0</v>
      </c>
    </row>
    <row r="108" spans="1:46">
      <c r="A108" s="5">
        <v>1397</v>
      </c>
      <c r="B108" s="5" t="s">
        <v>176</v>
      </c>
      <c r="C108" s="5" t="s">
        <v>230</v>
      </c>
      <c r="D108" s="5" t="s">
        <v>152</v>
      </c>
      <c r="E108" s="5" t="s">
        <v>153</v>
      </c>
      <c r="F108" s="5">
        <v>29499061</v>
      </c>
      <c r="G108" s="5">
        <v>10234233</v>
      </c>
      <c r="H108" s="5">
        <v>2928837</v>
      </c>
      <c r="I108" s="5">
        <v>1033355</v>
      </c>
      <c r="J108" s="5">
        <v>802384</v>
      </c>
      <c r="K108" s="5">
        <v>5185639</v>
      </c>
      <c r="L108" s="5">
        <v>8514035</v>
      </c>
      <c r="M108" s="5">
        <v>128588</v>
      </c>
      <c r="N108" s="5">
        <v>671989</v>
      </c>
      <c r="O108" s="5">
        <v>2704552</v>
      </c>
      <c r="P108" s="5">
        <v>2191850</v>
      </c>
      <c r="Q108" s="5">
        <v>365149</v>
      </c>
      <c r="R108" s="5">
        <v>47216</v>
      </c>
      <c r="S108" s="5">
        <v>19557</v>
      </c>
      <c r="T108" s="5">
        <v>27958</v>
      </c>
      <c r="U108" s="5">
        <v>3636</v>
      </c>
      <c r="V108" s="5">
        <v>49186</v>
      </c>
      <c r="W108" s="5">
        <v>1413181</v>
      </c>
      <c r="X108" s="5">
        <v>957339</v>
      </c>
      <c r="Y108" s="5">
        <v>100599</v>
      </c>
      <c r="Z108" s="5">
        <v>7556</v>
      </c>
      <c r="AA108" s="5">
        <v>91321</v>
      </c>
      <c r="AB108" s="5">
        <v>255275</v>
      </c>
      <c r="AC108" s="5">
        <v>604</v>
      </c>
      <c r="AD108" s="5">
        <v>487</v>
      </c>
      <c r="AE108" s="5">
        <v>9824766</v>
      </c>
      <c r="AF108" s="5">
        <v>3235311</v>
      </c>
      <c r="AG108" s="5">
        <v>1730449</v>
      </c>
      <c r="AH108" s="5">
        <v>401037</v>
      </c>
      <c r="AI108" s="5">
        <v>222829</v>
      </c>
      <c r="AJ108" s="5">
        <v>4232475</v>
      </c>
      <c r="AK108" s="5">
        <v>2665</v>
      </c>
      <c r="AL108" s="5">
        <v>5232143</v>
      </c>
      <c r="AM108" s="5">
        <v>2501449</v>
      </c>
      <c r="AN108" s="5">
        <v>596585</v>
      </c>
      <c r="AO108" s="5">
        <v>114707</v>
      </c>
      <c r="AP108" s="5">
        <v>321198</v>
      </c>
      <c r="AQ108" s="5">
        <v>1175953</v>
      </c>
      <c r="AR108" s="5">
        <v>521871</v>
      </c>
      <c r="AS108" s="5">
        <v>44</v>
      </c>
      <c r="AT108" s="5">
        <v>335</v>
      </c>
    </row>
    <row r="109" spans="1:46">
      <c r="A109" s="5">
        <v>1397</v>
      </c>
      <c r="B109" s="5" t="s">
        <v>176</v>
      </c>
      <c r="C109" s="5" t="s">
        <v>230</v>
      </c>
      <c r="D109" s="5" t="s">
        <v>154</v>
      </c>
      <c r="E109" s="5" t="s">
        <v>155</v>
      </c>
      <c r="F109" s="5">
        <v>4651509</v>
      </c>
      <c r="G109" s="5">
        <v>1637281</v>
      </c>
      <c r="H109" s="5">
        <v>71359</v>
      </c>
      <c r="I109" s="5">
        <v>141159</v>
      </c>
      <c r="J109" s="5">
        <v>201401</v>
      </c>
      <c r="K109" s="5">
        <v>966072</v>
      </c>
      <c r="L109" s="5">
        <v>1590263</v>
      </c>
      <c r="M109" s="5">
        <v>15162</v>
      </c>
      <c r="N109" s="5">
        <v>28811</v>
      </c>
      <c r="O109" s="5">
        <v>497261</v>
      </c>
      <c r="P109" s="5">
        <v>476822</v>
      </c>
      <c r="Q109" s="5">
        <v>5529</v>
      </c>
      <c r="R109" s="5">
        <v>5492</v>
      </c>
      <c r="S109" s="5">
        <v>3300</v>
      </c>
      <c r="T109" s="5">
        <v>2684</v>
      </c>
      <c r="U109" s="5">
        <v>2917</v>
      </c>
      <c r="V109" s="5">
        <v>518</v>
      </c>
      <c r="W109" s="5">
        <v>224573</v>
      </c>
      <c r="X109" s="5">
        <v>173577</v>
      </c>
      <c r="Y109" s="5">
        <v>3331</v>
      </c>
      <c r="Z109" s="5">
        <v>911</v>
      </c>
      <c r="AA109" s="5">
        <v>2237</v>
      </c>
      <c r="AB109" s="5">
        <v>44400</v>
      </c>
      <c r="AC109" s="5">
        <v>86</v>
      </c>
      <c r="AD109" s="5">
        <v>30</v>
      </c>
      <c r="AE109" s="5">
        <v>1525395</v>
      </c>
      <c r="AF109" s="5">
        <v>888081</v>
      </c>
      <c r="AG109" s="5">
        <v>21953</v>
      </c>
      <c r="AH109" s="5">
        <v>27014</v>
      </c>
      <c r="AI109" s="5">
        <v>55512</v>
      </c>
      <c r="AJ109" s="5">
        <v>532746</v>
      </c>
      <c r="AK109" s="5">
        <v>90</v>
      </c>
      <c r="AL109" s="5">
        <v>1806605</v>
      </c>
      <c r="AM109" s="5">
        <v>1496969</v>
      </c>
      <c r="AN109" s="5">
        <v>11081</v>
      </c>
      <c r="AO109" s="5">
        <v>2586</v>
      </c>
      <c r="AP109" s="5">
        <v>126811</v>
      </c>
      <c r="AQ109" s="5">
        <v>90785</v>
      </c>
      <c r="AR109" s="5">
        <v>78351</v>
      </c>
      <c r="AS109" s="5">
        <v>0</v>
      </c>
      <c r="AT109" s="5">
        <v>22</v>
      </c>
    </row>
    <row r="110" spans="1:46">
      <c r="A110" s="5">
        <v>1397</v>
      </c>
      <c r="B110" s="5" t="s">
        <v>176</v>
      </c>
      <c r="C110" s="5" t="s">
        <v>230</v>
      </c>
      <c r="D110" s="5" t="s">
        <v>156</v>
      </c>
      <c r="E110" s="5" t="s">
        <v>157</v>
      </c>
      <c r="F110" s="5">
        <v>227810</v>
      </c>
      <c r="G110" s="5">
        <v>126215</v>
      </c>
      <c r="H110" s="5">
        <v>5072</v>
      </c>
      <c r="I110" s="5">
        <v>3518</v>
      </c>
      <c r="J110" s="5">
        <v>3679</v>
      </c>
      <c r="K110" s="5">
        <v>63556</v>
      </c>
      <c r="L110" s="5">
        <v>22858</v>
      </c>
      <c r="M110" s="5">
        <v>2556</v>
      </c>
      <c r="N110" s="5">
        <v>357</v>
      </c>
      <c r="O110" s="5">
        <v>36656</v>
      </c>
      <c r="P110" s="5">
        <v>36061</v>
      </c>
      <c r="Q110" s="5">
        <v>215</v>
      </c>
      <c r="R110" s="5">
        <v>290</v>
      </c>
      <c r="S110" s="5">
        <v>0</v>
      </c>
      <c r="T110" s="5">
        <v>0</v>
      </c>
      <c r="U110" s="5">
        <v>0</v>
      </c>
      <c r="V110" s="5">
        <v>90</v>
      </c>
      <c r="W110" s="5">
        <v>17000</v>
      </c>
      <c r="X110" s="5">
        <v>15663</v>
      </c>
      <c r="Y110" s="5">
        <v>1311</v>
      </c>
      <c r="Z110" s="5">
        <v>0</v>
      </c>
      <c r="AA110" s="5">
        <v>26</v>
      </c>
      <c r="AB110" s="5">
        <v>0</v>
      </c>
      <c r="AC110" s="5">
        <v>0</v>
      </c>
      <c r="AD110" s="5">
        <v>0</v>
      </c>
      <c r="AE110" s="5">
        <v>34498</v>
      </c>
      <c r="AF110" s="5">
        <v>11028</v>
      </c>
      <c r="AG110" s="5">
        <v>19</v>
      </c>
      <c r="AH110" s="5">
        <v>177</v>
      </c>
      <c r="AI110" s="5">
        <v>1745</v>
      </c>
      <c r="AJ110" s="5">
        <v>21530</v>
      </c>
      <c r="AK110" s="5">
        <v>0</v>
      </c>
      <c r="AL110" s="5">
        <v>3627</v>
      </c>
      <c r="AM110" s="5">
        <v>2402</v>
      </c>
      <c r="AN110" s="5">
        <v>0</v>
      </c>
      <c r="AO110" s="5">
        <v>0</v>
      </c>
      <c r="AP110" s="5">
        <v>0</v>
      </c>
      <c r="AQ110" s="5">
        <v>1225</v>
      </c>
      <c r="AR110" s="5">
        <v>0</v>
      </c>
      <c r="AS110" s="5">
        <v>0</v>
      </c>
      <c r="AT110" s="5">
        <v>0</v>
      </c>
    </row>
    <row r="111" spans="1:46">
      <c r="A111" s="5">
        <v>1397</v>
      </c>
      <c r="B111" s="5" t="s">
        <v>176</v>
      </c>
      <c r="C111" s="5" t="s">
        <v>230</v>
      </c>
      <c r="D111" s="5" t="s">
        <v>158</v>
      </c>
      <c r="E111" s="5" t="s">
        <v>159</v>
      </c>
      <c r="F111" s="5">
        <v>78090</v>
      </c>
      <c r="G111" s="5">
        <v>30046</v>
      </c>
      <c r="H111" s="5">
        <v>3280</v>
      </c>
      <c r="I111" s="5">
        <v>27683</v>
      </c>
      <c r="J111" s="5">
        <v>1317</v>
      </c>
      <c r="K111" s="5">
        <v>10342</v>
      </c>
      <c r="L111" s="5">
        <v>0</v>
      </c>
      <c r="M111" s="5">
        <v>3346</v>
      </c>
      <c r="N111" s="5">
        <v>2075</v>
      </c>
      <c r="O111" s="5">
        <v>13066</v>
      </c>
      <c r="P111" s="5">
        <v>11957</v>
      </c>
      <c r="Q111" s="5">
        <v>1078</v>
      </c>
      <c r="R111" s="5">
        <v>15</v>
      </c>
      <c r="S111" s="5">
        <v>0</v>
      </c>
      <c r="T111" s="5">
        <v>0</v>
      </c>
      <c r="U111" s="5">
        <v>0</v>
      </c>
      <c r="V111" s="5">
        <v>16</v>
      </c>
      <c r="W111" s="5">
        <v>2300</v>
      </c>
      <c r="X111" s="5">
        <v>1878</v>
      </c>
      <c r="Y111" s="5">
        <v>421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17032</v>
      </c>
      <c r="AF111" s="5">
        <v>13970</v>
      </c>
      <c r="AG111" s="5">
        <v>0</v>
      </c>
      <c r="AH111" s="5">
        <v>0</v>
      </c>
      <c r="AI111" s="5">
        <v>0</v>
      </c>
      <c r="AJ111" s="5">
        <v>2912</v>
      </c>
      <c r="AK111" s="5">
        <v>150</v>
      </c>
      <c r="AL111" s="5">
        <v>1504</v>
      </c>
      <c r="AM111" s="5">
        <v>1466</v>
      </c>
      <c r="AN111" s="5">
        <v>0</v>
      </c>
      <c r="AO111" s="5">
        <v>38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</row>
    <row r="112" spans="1:46">
      <c r="A112" s="5">
        <v>1397</v>
      </c>
      <c r="B112" s="5" t="s">
        <v>176</v>
      </c>
      <c r="C112" s="5" t="s">
        <v>230</v>
      </c>
      <c r="D112" s="5" t="s">
        <v>160</v>
      </c>
      <c r="E112" s="5" t="s">
        <v>161</v>
      </c>
      <c r="F112" s="5">
        <v>402937</v>
      </c>
      <c r="G112" s="5">
        <v>63321</v>
      </c>
      <c r="H112" s="5">
        <v>34674</v>
      </c>
      <c r="I112" s="5">
        <v>2377</v>
      </c>
      <c r="J112" s="5">
        <v>13605</v>
      </c>
      <c r="K112" s="5">
        <v>219463</v>
      </c>
      <c r="L112" s="5">
        <v>65260</v>
      </c>
      <c r="M112" s="5">
        <v>3802</v>
      </c>
      <c r="N112" s="5">
        <v>435</v>
      </c>
      <c r="O112" s="5">
        <v>25333</v>
      </c>
      <c r="P112" s="5">
        <v>24968</v>
      </c>
      <c r="Q112" s="5">
        <v>365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13500</v>
      </c>
      <c r="X112" s="5">
        <v>13135</v>
      </c>
      <c r="Y112" s="5">
        <v>291</v>
      </c>
      <c r="Z112" s="5">
        <v>0</v>
      </c>
      <c r="AA112" s="5">
        <v>0</v>
      </c>
      <c r="AB112" s="5">
        <v>74</v>
      </c>
      <c r="AC112" s="5">
        <v>0</v>
      </c>
      <c r="AD112" s="5">
        <v>0</v>
      </c>
      <c r="AE112" s="5">
        <v>13912</v>
      </c>
      <c r="AF112" s="5">
        <v>5812</v>
      </c>
      <c r="AG112" s="5">
        <v>681</v>
      </c>
      <c r="AH112" s="5">
        <v>0</v>
      </c>
      <c r="AI112" s="5">
        <v>0</v>
      </c>
      <c r="AJ112" s="5">
        <v>7420</v>
      </c>
      <c r="AK112" s="5">
        <v>0</v>
      </c>
      <c r="AL112" s="5">
        <v>3857</v>
      </c>
      <c r="AM112" s="5">
        <v>1550</v>
      </c>
      <c r="AN112" s="5">
        <v>2100</v>
      </c>
      <c r="AO112" s="5">
        <v>207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</row>
    <row r="113" spans="1:46">
      <c r="A113" s="5">
        <v>1397</v>
      </c>
      <c r="B113" s="5" t="s">
        <v>176</v>
      </c>
      <c r="C113" s="5" t="s">
        <v>230</v>
      </c>
      <c r="D113" s="5" t="s">
        <v>162</v>
      </c>
      <c r="E113" s="5" t="s">
        <v>163</v>
      </c>
      <c r="F113" s="5">
        <v>46002</v>
      </c>
      <c r="G113" s="5">
        <v>24878</v>
      </c>
      <c r="H113" s="5">
        <v>2910</v>
      </c>
      <c r="I113" s="5">
        <v>1789</v>
      </c>
      <c r="J113" s="5">
        <v>2111</v>
      </c>
      <c r="K113" s="5">
        <v>7032</v>
      </c>
      <c r="L113" s="5">
        <v>6287</v>
      </c>
      <c r="M113" s="5">
        <v>51</v>
      </c>
      <c r="N113" s="5">
        <v>944</v>
      </c>
      <c r="O113" s="5">
        <v>14366</v>
      </c>
      <c r="P113" s="5">
        <v>12183</v>
      </c>
      <c r="Q113" s="5">
        <v>1842</v>
      </c>
      <c r="R113" s="5">
        <v>24</v>
      </c>
      <c r="S113" s="5">
        <v>266</v>
      </c>
      <c r="T113" s="5">
        <v>0</v>
      </c>
      <c r="U113" s="5">
        <v>3</v>
      </c>
      <c r="V113" s="5">
        <v>48</v>
      </c>
      <c r="W113" s="5">
        <v>1890</v>
      </c>
      <c r="X113" s="5">
        <v>1674</v>
      </c>
      <c r="Y113" s="5">
        <v>151</v>
      </c>
      <c r="Z113" s="5">
        <v>0</v>
      </c>
      <c r="AA113" s="5">
        <v>16</v>
      </c>
      <c r="AB113" s="5">
        <v>41</v>
      </c>
      <c r="AC113" s="5">
        <v>8</v>
      </c>
      <c r="AD113" s="5">
        <v>0</v>
      </c>
      <c r="AE113" s="5">
        <v>50240</v>
      </c>
      <c r="AF113" s="5">
        <v>47260</v>
      </c>
      <c r="AG113" s="5">
        <v>256</v>
      </c>
      <c r="AH113" s="5">
        <v>5</v>
      </c>
      <c r="AI113" s="5">
        <v>526</v>
      </c>
      <c r="AJ113" s="5">
        <v>1813</v>
      </c>
      <c r="AK113" s="5">
        <v>379</v>
      </c>
      <c r="AL113" s="5">
        <v>4872</v>
      </c>
      <c r="AM113" s="5">
        <v>3795</v>
      </c>
      <c r="AN113" s="5">
        <v>0</v>
      </c>
      <c r="AO113" s="5">
        <v>846</v>
      </c>
      <c r="AP113" s="5">
        <v>0</v>
      </c>
      <c r="AQ113" s="5">
        <v>231</v>
      </c>
      <c r="AR113" s="5">
        <v>0</v>
      </c>
      <c r="AS113" s="5">
        <v>0</v>
      </c>
      <c r="AT113" s="5">
        <v>0</v>
      </c>
    </row>
    <row r="114" spans="1:46">
      <c r="A114" s="5">
        <v>1397</v>
      </c>
      <c r="B114" s="5" t="s">
        <v>176</v>
      </c>
      <c r="C114" s="5" t="s">
        <v>230</v>
      </c>
      <c r="D114" s="5" t="s">
        <v>164</v>
      </c>
      <c r="E114" s="5" t="s">
        <v>165</v>
      </c>
      <c r="F114" s="5">
        <v>658430</v>
      </c>
      <c r="G114" s="5">
        <v>442893</v>
      </c>
      <c r="H114" s="5">
        <v>22206</v>
      </c>
      <c r="I114" s="5">
        <v>7014</v>
      </c>
      <c r="J114" s="5">
        <v>35190</v>
      </c>
      <c r="K114" s="5">
        <v>107403</v>
      </c>
      <c r="L114" s="5">
        <v>40661</v>
      </c>
      <c r="M114" s="5">
        <v>1487</v>
      </c>
      <c r="N114" s="5">
        <v>1576</v>
      </c>
      <c r="O114" s="5">
        <v>138977</v>
      </c>
      <c r="P114" s="5">
        <v>136624</v>
      </c>
      <c r="Q114" s="5">
        <v>719</v>
      </c>
      <c r="R114" s="5">
        <v>707</v>
      </c>
      <c r="S114" s="5">
        <v>0</v>
      </c>
      <c r="T114" s="5">
        <v>0</v>
      </c>
      <c r="U114" s="5">
        <v>0</v>
      </c>
      <c r="V114" s="5">
        <v>927</v>
      </c>
      <c r="W114" s="5">
        <v>98788</v>
      </c>
      <c r="X114" s="5">
        <v>26503</v>
      </c>
      <c r="Y114" s="5">
        <v>68127</v>
      </c>
      <c r="Z114" s="5">
        <v>0</v>
      </c>
      <c r="AA114" s="5">
        <v>2621</v>
      </c>
      <c r="AB114" s="5">
        <v>1534</v>
      </c>
      <c r="AC114" s="5">
        <v>4</v>
      </c>
      <c r="AD114" s="5">
        <v>0</v>
      </c>
      <c r="AE114" s="5">
        <v>319124</v>
      </c>
      <c r="AF114" s="5">
        <v>203931</v>
      </c>
      <c r="AG114" s="5">
        <v>36196</v>
      </c>
      <c r="AH114" s="5">
        <v>791</v>
      </c>
      <c r="AI114" s="5">
        <v>0</v>
      </c>
      <c r="AJ114" s="5">
        <v>78165</v>
      </c>
      <c r="AK114" s="5">
        <v>42</v>
      </c>
      <c r="AL114" s="5">
        <v>2734</v>
      </c>
      <c r="AM114" s="5">
        <v>26</v>
      </c>
      <c r="AN114" s="5">
        <v>0</v>
      </c>
      <c r="AO114" s="5">
        <v>812</v>
      </c>
      <c r="AP114" s="5">
        <v>1656</v>
      </c>
      <c r="AQ114" s="5">
        <v>71</v>
      </c>
      <c r="AR114" s="5">
        <v>0</v>
      </c>
      <c r="AS114" s="5">
        <v>0</v>
      </c>
      <c r="AT114" s="5">
        <v>170</v>
      </c>
    </row>
    <row r="115" spans="1:46">
      <c r="A115" s="5">
        <v>1397</v>
      </c>
      <c r="B115" s="5" t="s">
        <v>176</v>
      </c>
      <c r="C115" s="5" t="s">
        <v>230</v>
      </c>
      <c r="D115" s="5" t="s">
        <v>166</v>
      </c>
      <c r="E115" s="5" t="s">
        <v>167</v>
      </c>
      <c r="F115" s="5">
        <v>1294240</v>
      </c>
      <c r="G115" s="5">
        <v>570653</v>
      </c>
      <c r="H115" s="5">
        <v>190593</v>
      </c>
      <c r="I115" s="5">
        <v>39357</v>
      </c>
      <c r="J115" s="5">
        <v>20978</v>
      </c>
      <c r="K115" s="5">
        <v>166348</v>
      </c>
      <c r="L115" s="5">
        <v>185662</v>
      </c>
      <c r="M115" s="5">
        <v>15469</v>
      </c>
      <c r="N115" s="5">
        <v>105180</v>
      </c>
      <c r="O115" s="5">
        <v>182287</v>
      </c>
      <c r="P115" s="5">
        <v>168096</v>
      </c>
      <c r="Q115" s="5">
        <v>1688</v>
      </c>
      <c r="R115" s="5">
        <v>1518</v>
      </c>
      <c r="S115" s="5">
        <v>532</v>
      </c>
      <c r="T115" s="5">
        <v>1205</v>
      </c>
      <c r="U115" s="5">
        <v>226</v>
      </c>
      <c r="V115" s="5">
        <v>9022</v>
      </c>
      <c r="W115" s="5">
        <v>42810</v>
      </c>
      <c r="X115" s="5">
        <v>39493</v>
      </c>
      <c r="Y115" s="5">
        <v>530</v>
      </c>
      <c r="Z115" s="5">
        <v>5</v>
      </c>
      <c r="AA115" s="5">
        <v>91</v>
      </c>
      <c r="AB115" s="5">
        <v>2692</v>
      </c>
      <c r="AC115" s="5">
        <v>0</v>
      </c>
      <c r="AD115" s="5">
        <v>0</v>
      </c>
      <c r="AE115" s="5">
        <v>81265</v>
      </c>
      <c r="AF115" s="5">
        <v>39820</v>
      </c>
      <c r="AG115" s="5">
        <v>148</v>
      </c>
      <c r="AH115" s="5">
        <v>4426</v>
      </c>
      <c r="AI115" s="5">
        <v>3178</v>
      </c>
      <c r="AJ115" s="5">
        <v>33577</v>
      </c>
      <c r="AK115" s="5">
        <v>117</v>
      </c>
      <c r="AL115" s="5">
        <v>115774</v>
      </c>
      <c r="AM115" s="5">
        <v>53529</v>
      </c>
      <c r="AN115" s="5">
        <v>134</v>
      </c>
      <c r="AO115" s="5">
        <v>28</v>
      </c>
      <c r="AP115" s="5">
        <v>2950</v>
      </c>
      <c r="AQ115" s="5">
        <v>59133</v>
      </c>
      <c r="AR115" s="5">
        <v>0</v>
      </c>
      <c r="AS115" s="5">
        <v>0</v>
      </c>
      <c r="AT115" s="5">
        <v>0</v>
      </c>
    </row>
    <row r="116" spans="1:46">
      <c r="A116" s="5">
        <v>1397</v>
      </c>
      <c r="B116" s="5" t="s">
        <v>176</v>
      </c>
      <c r="C116" s="5" t="s">
        <v>230</v>
      </c>
      <c r="D116" s="5" t="s">
        <v>168</v>
      </c>
      <c r="E116" s="5" t="s">
        <v>169</v>
      </c>
      <c r="F116" s="5">
        <v>374209</v>
      </c>
      <c r="G116" s="5">
        <v>82794</v>
      </c>
      <c r="H116" s="5">
        <v>16810</v>
      </c>
      <c r="I116" s="5">
        <v>40895</v>
      </c>
      <c r="J116" s="5">
        <v>20670</v>
      </c>
      <c r="K116" s="5">
        <v>63880</v>
      </c>
      <c r="L116" s="5">
        <v>141697</v>
      </c>
      <c r="M116" s="5">
        <v>6557</v>
      </c>
      <c r="N116" s="5">
        <v>908</v>
      </c>
      <c r="O116" s="5">
        <v>68985</v>
      </c>
      <c r="P116" s="5">
        <v>65334</v>
      </c>
      <c r="Q116" s="5">
        <v>752</v>
      </c>
      <c r="R116" s="5">
        <v>819</v>
      </c>
      <c r="S116" s="5">
        <v>2079</v>
      </c>
      <c r="T116" s="5">
        <v>0</v>
      </c>
      <c r="U116" s="5">
        <v>0</v>
      </c>
      <c r="V116" s="5">
        <v>0</v>
      </c>
      <c r="W116" s="5">
        <v>150</v>
      </c>
      <c r="X116" s="5">
        <v>150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2864414</v>
      </c>
      <c r="AF116" s="5">
        <v>437776</v>
      </c>
      <c r="AG116" s="5">
        <v>418888</v>
      </c>
      <c r="AH116" s="5">
        <v>87664</v>
      </c>
      <c r="AI116" s="5">
        <v>28473</v>
      </c>
      <c r="AJ116" s="5">
        <v>1891614</v>
      </c>
      <c r="AK116" s="5">
        <v>0</v>
      </c>
      <c r="AL116" s="5">
        <v>59920</v>
      </c>
      <c r="AM116" s="5">
        <v>338</v>
      </c>
      <c r="AN116" s="5">
        <v>33</v>
      </c>
      <c r="AO116" s="5">
        <v>1349</v>
      </c>
      <c r="AP116" s="5">
        <v>4350</v>
      </c>
      <c r="AQ116" s="5">
        <v>53850</v>
      </c>
      <c r="AR116" s="5">
        <v>0</v>
      </c>
      <c r="AS116" s="5">
        <v>0</v>
      </c>
      <c r="AT116" s="5">
        <v>0</v>
      </c>
    </row>
    <row r="117" spans="1:46">
      <c r="A117" s="5">
        <v>1397</v>
      </c>
      <c r="B117" s="5" t="s">
        <v>176</v>
      </c>
      <c r="C117" s="5" t="s">
        <v>230</v>
      </c>
      <c r="D117" s="5" t="s">
        <v>170</v>
      </c>
      <c r="E117" s="5" t="s">
        <v>171</v>
      </c>
      <c r="F117" s="5">
        <v>723053</v>
      </c>
      <c r="G117" s="5">
        <v>250015</v>
      </c>
      <c r="H117" s="5">
        <v>57168</v>
      </c>
      <c r="I117" s="5">
        <v>48676</v>
      </c>
      <c r="J117" s="5">
        <v>45184</v>
      </c>
      <c r="K117" s="5">
        <v>173777</v>
      </c>
      <c r="L117" s="5">
        <v>136782</v>
      </c>
      <c r="M117" s="5">
        <v>6736</v>
      </c>
      <c r="N117" s="5">
        <v>4715</v>
      </c>
      <c r="O117" s="5">
        <v>45416</v>
      </c>
      <c r="P117" s="5">
        <v>36352</v>
      </c>
      <c r="Q117" s="5">
        <v>7354</v>
      </c>
      <c r="R117" s="5">
        <v>1166</v>
      </c>
      <c r="S117" s="5">
        <v>0</v>
      </c>
      <c r="T117" s="5">
        <v>323</v>
      </c>
      <c r="U117" s="5">
        <v>22</v>
      </c>
      <c r="V117" s="5">
        <v>198</v>
      </c>
      <c r="W117" s="5">
        <v>122747</v>
      </c>
      <c r="X117" s="5">
        <v>35348</v>
      </c>
      <c r="Y117" s="5">
        <v>195</v>
      </c>
      <c r="Z117" s="5">
        <v>224</v>
      </c>
      <c r="AA117" s="5">
        <v>151</v>
      </c>
      <c r="AB117" s="5">
        <v>86811</v>
      </c>
      <c r="AC117" s="5">
        <v>0</v>
      </c>
      <c r="AD117" s="5">
        <v>19</v>
      </c>
      <c r="AE117" s="5">
        <v>67730</v>
      </c>
      <c r="AF117" s="5">
        <v>56665</v>
      </c>
      <c r="AG117" s="5">
        <v>468</v>
      </c>
      <c r="AH117" s="5">
        <v>29</v>
      </c>
      <c r="AI117" s="5">
        <v>874</v>
      </c>
      <c r="AJ117" s="5">
        <v>9694</v>
      </c>
      <c r="AK117" s="5">
        <v>0</v>
      </c>
      <c r="AL117" s="5">
        <v>28319</v>
      </c>
      <c r="AM117" s="5">
        <v>16019</v>
      </c>
      <c r="AN117" s="5">
        <v>6325</v>
      </c>
      <c r="AO117" s="5">
        <v>2026</v>
      </c>
      <c r="AP117" s="5">
        <v>1032</v>
      </c>
      <c r="AQ117" s="5">
        <v>2917</v>
      </c>
      <c r="AR117" s="5">
        <v>0</v>
      </c>
      <c r="AS117" s="5">
        <v>0</v>
      </c>
      <c r="AT117" s="5">
        <v>0</v>
      </c>
    </row>
    <row r="118" spans="1:46">
      <c r="A118" s="5">
        <v>1397</v>
      </c>
      <c r="B118" s="5" t="s">
        <v>176</v>
      </c>
      <c r="C118" s="5" t="s">
        <v>230</v>
      </c>
      <c r="D118" s="5" t="s">
        <v>172</v>
      </c>
      <c r="E118" s="5" t="s">
        <v>173</v>
      </c>
      <c r="F118" s="5">
        <v>756976</v>
      </c>
      <c r="G118" s="5">
        <v>270412</v>
      </c>
      <c r="H118" s="5">
        <v>123808</v>
      </c>
      <c r="I118" s="5">
        <v>143740</v>
      </c>
      <c r="J118" s="5">
        <v>28596</v>
      </c>
      <c r="K118" s="5">
        <v>176843</v>
      </c>
      <c r="L118" s="5">
        <v>1291</v>
      </c>
      <c r="M118" s="5">
        <v>7693</v>
      </c>
      <c r="N118" s="5">
        <v>4593</v>
      </c>
      <c r="O118" s="5">
        <v>11891</v>
      </c>
      <c r="P118" s="5">
        <v>7525</v>
      </c>
      <c r="Q118" s="5">
        <v>1301</v>
      </c>
      <c r="R118" s="5">
        <v>2434</v>
      </c>
      <c r="S118" s="5">
        <v>0</v>
      </c>
      <c r="T118" s="5">
        <v>562</v>
      </c>
      <c r="U118" s="5">
        <v>0</v>
      </c>
      <c r="V118" s="5">
        <v>69</v>
      </c>
      <c r="W118" s="5">
        <v>77551</v>
      </c>
      <c r="X118" s="5">
        <v>56998</v>
      </c>
      <c r="Y118" s="5">
        <v>984</v>
      </c>
      <c r="Z118" s="5">
        <v>1082</v>
      </c>
      <c r="AA118" s="5">
        <v>222</v>
      </c>
      <c r="AB118" s="5">
        <v>18095</v>
      </c>
      <c r="AC118" s="5">
        <v>170</v>
      </c>
      <c r="AD118" s="5">
        <v>0</v>
      </c>
      <c r="AE118" s="5">
        <v>928778</v>
      </c>
      <c r="AF118" s="5">
        <v>394389</v>
      </c>
      <c r="AG118" s="5">
        <v>9503</v>
      </c>
      <c r="AH118" s="5">
        <v>32071</v>
      </c>
      <c r="AI118" s="5">
        <v>17338</v>
      </c>
      <c r="AJ118" s="5">
        <v>474984</v>
      </c>
      <c r="AK118" s="5">
        <v>493</v>
      </c>
      <c r="AL118" s="5">
        <v>99213</v>
      </c>
      <c r="AM118" s="5">
        <v>58968</v>
      </c>
      <c r="AN118" s="5">
        <v>779</v>
      </c>
      <c r="AO118" s="5">
        <v>7564</v>
      </c>
      <c r="AP118" s="5">
        <v>18996</v>
      </c>
      <c r="AQ118" s="5">
        <v>12843</v>
      </c>
      <c r="AR118" s="5">
        <v>19</v>
      </c>
      <c r="AS118" s="5">
        <v>44</v>
      </c>
      <c r="AT118" s="5">
        <v>0</v>
      </c>
    </row>
    <row r="119" spans="1:46">
      <c r="A119" s="5">
        <v>1397</v>
      </c>
      <c r="B119" s="5" t="s">
        <v>176</v>
      </c>
      <c r="C119" s="5" t="s">
        <v>230</v>
      </c>
      <c r="D119" s="5" t="s">
        <v>174</v>
      </c>
      <c r="E119" s="5" t="s">
        <v>175</v>
      </c>
      <c r="F119" s="5">
        <v>1801972</v>
      </c>
      <c r="G119" s="5">
        <v>1121385</v>
      </c>
      <c r="H119" s="5">
        <v>188236</v>
      </c>
      <c r="I119" s="5">
        <v>46089</v>
      </c>
      <c r="J119" s="5">
        <v>36901</v>
      </c>
      <c r="K119" s="5">
        <v>204330</v>
      </c>
      <c r="L119" s="5">
        <v>181139</v>
      </c>
      <c r="M119" s="5">
        <v>2098</v>
      </c>
      <c r="N119" s="5">
        <v>21795</v>
      </c>
      <c r="O119" s="5">
        <v>294065</v>
      </c>
      <c r="P119" s="5">
        <v>276163</v>
      </c>
      <c r="Q119" s="5">
        <v>7817</v>
      </c>
      <c r="R119" s="5">
        <v>413</v>
      </c>
      <c r="S119" s="5">
        <v>0</v>
      </c>
      <c r="T119" s="5">
        <v>0</v>
      </c>
      <c r="U119" s="5">
        <v>137</v>
      </c>
      <c r="V119" s="5">
        <v>9534</v>
      </c>
      <c r="W119" s="5">
        <v>39671</v>
      </c>
      <c r="X119" s="5">
        <v>36979</v>
      </c>
      <c r="Y119" s="5">
        <v>110</v>
      </c>
      <c r="Z119" s="5">
        <v>0</v>
      </c>
      <c r="AA119" s="5">
        <v>0</v>
      </c>
      <c r="AB119" s="5">
        <v>2582</v>
      </c>
      <c r="AC119" s="5">
        <v>0</v>
      </c>
      <c r="AD119" s="5">
        <v>0</v>
      </c>
      <c r="AE119" s="5">
        <v>117887</v>
      </c>
      <c r="AF119" s="5">
        <v>66832</v>
      </c>
      <c r="AG119" s="5">
        <v>13467</v>
      </c>
      <c r="AH119" s="5">
        <v>581</v>
      </c>
      <c r="AI119" s="5">
        <v>546</v>
      </c>
      <c r="AJ119" s="5">
        <v>36236</v>
      </c>
      <c r="AK119" s="5">
        <v>225</v>
      </c>
      <c r="AL119" s="5">
        <v>24350</v>
      </c>
      <c r="AM119" s="5">
        <v>11677</v>
      </c>
      <c r="AN119" s="5">
        <v>1384</v>
      </c>
      <c r="AO119" s="5">
        <v>2061</v>
      </c>
      <c r="AP119" s="5">
        <v>1834</v>
      </c>
      <c r="AQ119" s="5">
        <v>7394</v>
      </c>
      <c r="AR119" s="5">
        <v>0</v>
      </c>
      <c r="AS119" s="5">
        <v>0</v>
      </c>
      <c r="AT119" s="5">
        <v>0</v>
      </c>
    </row>
    <row r="120" spans="1:46">
      <c r="A120" s="5">
        <v>1397</v>
      </c>
      <c r="B120" s="5" t="s">
        <v>176</v>
      </c>
      <c r="C120" s="5" t="s">
        <v>230</v>
      </c>
      <c r="D120" s="5" t="s">
        <v>176</v>
      </c>
      <c r="E120" s="5" t="s">
        <v>177</v>
      </c>
      <c r="F120" s="5">
        <v>1431248</v>
      </c>
      <c r="G120" s="5">
        <v>592258</v>
      </c>
      <c r="H120" s="5">
        <v>158147</v>
      </c>
      <c r="I120" s="5">
        <v>29055</v>
      </c>
      <c r="J120" s="5">
        <v>50104</v>
      </c>
      <c r="K120" s="5">
        <v>193588</v>
      </c>
      <c r="L120" s="5">
        <v>399699</v>
      </c>
      <c r="M120" s="5">
        <v>1869</v>
      </c>
      <c r="N120" s="5">
        <v>6528</v>
      </c>
      <c r="O120" s="5">
        <v>12173</v>
      </c>
      <c r="P120" s="5">
        <v>10332</v>
      </c>
      <c r="Q120" s="5">
        <v>547</v>
      </c>
      <c r="R120" s="5">
        <v>916</v>
      </c>
      <c r="S120" s="5">
        <v>332</v>
      </c>
      <c r="T120" s="5">
        <v>45</v>
      </c>
      <c r="U120" s="5">
        <v>0</v>
      </c>
      <c r="V120" s="5">
        <v>1</v>
      </c>
      <c r="W120" s="5">
        <v>86293</v>
      </c>
      <c r="X120" s="5">
        <v>58642</v>
      </c>
      <c r="Y120" s="5">
        <v>3272</v>
      </c>
      <c r="Z120" s="5">
        <v>5</v>
      </c>
      <c r="AA120" s="5">
        <v>1780</v>
      </c>
      <c r="AB120" s="5">
        <v>22591</v>
      </c>
      <c r="AC120" s="5">
        <v>0</v>
      </c>
      <c r="AD120" s="5">
        <v>3</v>
      </c>
      <c r="AE120" s="5">
        <v>257279</v>
      </c>
      <c r="AF120" s="5">
        <v>169124</v>
      </c>
      <c r="AG120" s="5">
        <v>8537</v>
      </c>
      <c r="AH120" s="5">
        <v>1508</v>
      </c>
      <c r="AI120" s="5">
        <v>29069</v>
      </c>
      <c r="AJ120" s="5">
        <v>49025</v>
      </c>
      <c r="AK120" s="5">
        <v>15</v>
      </c>
      <c r="AL120" s="5">
        <v>53468</v>
      </c>
      <c r="AM120" s="5">
        <v>26402</v>
      </c>
      <c r="AN120" s="5">
        <v>158</v>
      </c>
      <c r="AO120" s="5">
        <v>448</v>
      </c>
      <c r="AP120" s="5">
        <v>10612</v>
      </c>
      <c r="AQ120" s="5">
        <v>15848</v>
      </c>
      <c r="AR120" s="5">
        <v>0</v>
      </c>
      <c r="AS120" s="5">
        <v>0</v>
      </c>
      <c r="AT120" s="5">
        <v>0</v>
      </c>
    </row>
    <row r="121" spans="1:46">
      <c r="A121" s="5">
        <v>1397</v>
      </c>
      <c r="B121" s="5" t="s">
        <v>176</v>
      </c>
      <c r="C121" s="5" t="s">
        <v>230</v>
      </c>
      <c r="D121" s="5" t="s">
        <v>178</v>
      </c>
      <c r="E121" s="5" t="s">
        <v>179</v>
      </c>
      <c r="F121" s="5">
        <v>401416</v>
      </c>
      <c r="G121" s="5">
        <v>237436</v>
      </c>
      <c r="H121" s="5">
        <v>8348</v>
      </c>
      <c r="I121" s="5">
        <v>14360</v>
      </c>
      <c r="J121" s="5">
        <v>30395</v>
      </c>
      <c r="K121" s="5">
        <v>106280</v>
      </c>
      <c r="L121" s="5">
        <v>2750</v>
      </c>
      <c r="M121" s="5">
        <v>930</v>
      </c>
      <c r="N121" s="5">
        <v>917</v>
      </c>
      <c r="O121" s="5">
        <v>55420</v>
      </c>
      <c r="P121" s="5">
        <v>54465</v>
      </c>
      <c r="Q121" s="5">
        <v>438</v>
      </c>
      <c r="R121" s="5">
        <v>118</v>
      </c>
      <c r="S121" s="5">
        <v>0</v>
      </c>
      <c r="T121" s="5">
        <v>0</v>
      </c>
      <c r="U121" s="5">
        <v>0</v>
      </c>
      <c r="V121" s="5">
        <v>400</v>
      </c>
      <c r="W121" s="5">
        <v>317879</v>
      </c>
      <c r="X121" s="5">
        <v>241343</v>
      </c>
      <c r="Y121" s="5">
        <v>788</v>
      </c>
      <c r="Z121" s="5">
        <v>575</v>
      </c>
      <c r="AA121" s="5">
        <v>68251</v>
      </c>
      <c r="AB121" s="5">
        <v>6921</v>
      </c>
      <c r="AC121" s="5">
        <v>0</v>
      </c>
      <c r="AD121" s="5">
        <v>0</v>
      </c>
      <c r="AE121" s="5">
        <v>55374</v>
      </c>
      <c r="AF121" s="5">
        <v>32323</v>
      </c>
      <c r="AG121" s="5">
        <v>13472</v>
      </c>
      <c r="AH121" s="5">
        <v>890</v>
      </c>
      <c r="AI121" s="5">
        <v>315</v>
      </c>
      <c r="AJ121" s="5">
        <v>8373</v>
      </c>
      <c r="AK121" s="5">
        <v>0</v>
      </c>
      <c r="AL121" s="5">
        <v>31354</v>
      </c>
      <c r="AM121" s="5">
        <v>366</v>
      </c>
      <c r="AN121" s="5">
        <v>5</v>
      </c>
      <c r="AO121" s="5">
        <v>934</v>
      </c>
      <c r="AP121" s="5">
        <v>1516</v>
      </c>
      <c r="AQ121" s="5">
        <v>28534</v>
      </c>
      <c r="AR121" s="5">
        <v>0</v>
      </c>
      <c r="AS121" s="5">
        <v>0</v>
      </c>
      <c r="AT121" s="5">
        <v>0</v>
      </c>
    </row>
    <row r="122" spans="1:46">
      <c r="A122" s="5">
        <v>1397</v>
      </c>
      <c r="B122" s="5" t="s">
        <v>176</v>
      </c>
      <c r="C122" s="5" t="s">
        <v>230</v>
      </c>
      <c r="D122" s="5" t="s">
        <v>180</v>
      </c>
      <c r="E122" s="5" t="s">
        <v>181</v>
      </c>
      <c r="F122" s="5">
        <v>6355654</v>
      </c>
      <c r="G122" s="5">
        <v>1280280</v>
      </c>
      <c r="H122" s="5">
        <v>175252</v>
      </c>
      <c r="I122" s="5">
        <v>66965</v>
      </c>
      <c r="J122" s="5">
        <v>63002</v>
      </c>
      <c r="K122" s="5">
        <v>1095665</v>
      </c>
      <c r="L122" s="5">
        <v>3659070</v>
      </c>
      <c r="M122" s="5">
        <v>5826</v>
      </c>
      <c r="N122" s="5">
        <v>9595</v>
      </c>
      <c r="O122" s="5">
        <v>147678</v>
      </c>
      <c r="P122" s="5">
        <v>136791</v>
      </c>
      <c r="Q122" s="5">
        <v>9598</v>
      </c>
      <c r="R122" s="5">
        <v>572</v>
      </c>
      <c r="S122" s="5">
        <v>0</v>
      </c>
      <c r="T122" s="5">
        <v>145</v>
      </c>
      <c r="U122" s="5">
        <v>127</v>
      </c>
      <c r="V122" s="5">
        <v>444</v>
      </c>
      <c r="W122" s="5">
        <v>109676</v>
      </c>
      <c r="X122" s="5">
        <v>76738</v>
      </c>
      <c r="Y122" s="5">
        <v>1735</v>
      </c>
      <c r="Z122" s="5">
        <v>728</v>
      </c>
      <c r="AA122" s="5">
        <v>1822</v>
      </c>
      <c r="AB122" s="5">
        <v>28159</v>
      </c>
      <c r="AC122" s="5">
        <v>275</v>
      </c>
      <c r="AD122" s="5">
        <v>222</v>
      </c>
      <c r="AE122" s="5">
        <v>234951</v>
      </c>
      <c r="AF122" s="5">
        <v>195388</v>
      </c>
      <c r="AG122" s="5">
        <v>14096</v>
      </c>
      <c r="AH122" s="5">
        <v>5640</v>
      </c>
      <c r="AI122" s="5">
        <v>1967</v>
      </c>
      <c r="AJ122" s="5">
        <v>17723</v>
      </c>
      <c r="AK122" s="5">
        <v>137</v>
      </c>
      <c r="AL122" s="5">
        <v>532703</v>
      </c>
      <c r="AM122" s="5">
        <v>25933</v>
      </c>
      <c r="AN122" s="5">
        <v>2593</v>
      </c>
      <c r="AO122" s="5">
        <v>1059</v>
      </c>
      <c r="AP122" s="5">
        <v>4037</v>
      </c>
      <c r="AQ122" s="5">
        <v>274609</v>
      </c>
      <c r="AR122" s="5">
        <v>224473</v>
      </c>
      <c r="AS122" s="5">
        <v>0</v>
      </c>
      <c r="AT122" s="5">
        <v>0</v>
      </c>
    </row>
    <row r="123" spans="1:46">
      <c r="A123" s="5">
        <v>1397</v>
      </c>
      <c r="B123" s="5" t="s">
        <v>176</v>
      </c>
      <c r="C123" s="5" t="s">
        <v>230</v>
      </c>
      <c r="D123" s="5" t="s">
        <v>182</v>
      </c>
      <c r="E123" s="5" t="s">
        <v>183</v>
      </c>
      <c r="F123" s="5">
        <v>1066249</v>
      </c>
      <c r="G123" s="5">
        <v>243119</v>
      </c>
      <c r="H123" s="5">
        <v>242242</v>
      </c>
      <c r="I123" s="5">
        <v>88912</v>
      </c>
      <c r="J123" s="5">
        <v>8081</v>
      </c>
      <c r="K123" s="5">
        <v>268263</v>
      </c>
      <c r="L123" s="5">
        <v>160122</v>
      </c>
      <c r="M123" s="5">
        <v>13922</v>
      </c>
      <c r="N123" s="5">
        <v>41588</v>
      </c>
      <c r="O123" s="5">
        <v>177780</v>
      </c>
      <c r="P123" s="5">
        <v>23759</v>
      </c>
      <c r="Q123" s="5">
        <v>113519</v>
      </c>
      <c r="R123" s="5">
        <v>4070</v>
      </c>
      <c r="S123" s="5">
        <v>1001</v>
      </c>
      <c r="T123" s="5">
        <v>8613</v>
      </c>
      <c r="U123" s="5">
        <v>0</v>
      </c>
      <c r="V123" s="5">
        <v>26818</v>
      </c>
      <c r="W123" s="5">
        <v>1969</v>
      </c>
      <c r="X123" s="5">
        <v>728</v>
      </c>
      <c r="Y123" s="5">
        <v>361</v>
      </c>
      <c r="Z123" s="5">
        <v>0</v>
      </c>
      <c r="AA123" s="5">
        <v>880</v>
      </c>
      <c r="AB123" s="5">
        <v>0</v>
      </c>
      <c r="AC123" s="5">
        <v>0</v>
      </c>
      <c r="AD123" s="5">
        <v>0</v>
      </c>
      <c r="AE123" s="5">
        <v>70365</v>
      </c>
      <c r="AF123" s="5">
        <v>50091</v>
      </c>
      <c r="AG123" s="5">
        <v>0</v>
      </c>
      <c r="AH123" s="5">
        <v>1370</v>
      </c>
      <c r="AI123" s="5">
        <v>707</v>
      </c>
      <c r="AJ123" s="5">
        <v>17670</v>
      </c>
      <c r="AK123" s="5">
        <v>528</v>
      </c>
      <c r="AL123" s="5">
        <v>258171</v>
      </c>
      <c r="AM123" s="5">
        <v>59171</v>
      </c>
      <c r="AN123" s="5">
        <v>4</v>
      </c>
      <c r="AO123" s="5">
        <v>2419</v>
      </c>
      <c r="AP123" s="5">
        <v>4765</v>
      </c>
      <c r="AQ123" s="5">
        <v>42808</v>
      </c>
      <c r="AR123" s="5">
        <v>148952</v>
      </c>
      <c r="AS123" s="5">
        <v>0</v>
      </c>
      <c r="AT123" s="5">
        <v>51</v>
      </c>
    </row>
    <row r="124" spans="1:46">
      <c r="A124" s="5">
        <v>1397</v>
      </c>
      <c r="B124" s="5" t="s">
        <v>176</v>
      </c>
      <c r="C124" s="5" t="s">
        <v>230</v>
      </c>
      <c r="D124" s="5" t="s">
        <v>184</v>
      </c>
      <c r="E124" s="5" t="s">
        <v>185</v>
      </c>
      <c r="F124" s="5">
        <v>1038948</v>
      </c>
      <c r="G124" s="5">
        <v>645390</v>
      </c>
      <c r="H124" s="5">
        <v>105666</v>
      </c>
      <c r="I124" s="5">
        <v>40747</v>
      </c>
      <c r="J124" s="5">
        <v>15548</v>
      </c>
      <c r="K124" s="5">
        <v>64288</v>
      </c>
      <c r="L124" s="5">
        <v>156824</v>
      </c>
      <c r="M124" s="5">
        <v>5344</v>
      </c>
      <c r="N124" s="5">
        <v>5140</v>
      </c>
      <c r="O124" s="5">
        <v>35148</v>
      </c>
      <c r="P124" s="5">
        <v>27274</v>
      </c>
      <c r="Q124" s="5">
        <v>4165</v>
      </c>
      <c r="R124" s="5">
        <v>1923</v>
      </c>
      <c r="S124" s="5">
        <v>0</v>
      </c>
      <c r="T124" s="5">
        <v>1215</v>
      </c>
      <c r="U124" s="5">
        <v>23</v>
      </c>
      <c r="V124" s="5">
        <v>550</v>
      </c>
      <c r="W124" s="5">
        <v>15970</v>
      </c>
      <c r="X124" s="5">
        <v>13049</v>
      </c>
      <c r="Y124" s="5">
        <v>155</v>
      </c>
      <c r="Z124" s="5">
        <v>0</v>
      </c>
      <c r="AA124" s="5">
        <v>0</v>
      </c>
      <c r="AB124" s="5">
        <v>2722</v>
      </c>
      <c r="AC124" s="5">
        <v>0</v>
      </c>
      <c r="AD124" s="5">
        <v>43</v>
      </c>
      <c r="AE124" s="5">
        <v>46134</v>
      </c>
      <c r="AF124" s="5">
        <v>30572</v>
      </c>
      <c r="AG124" s="5">
        <v>1291</v>
      </c>
      <c r="AH124" s="5">
        <v>0</v>
      </c>
      <c r="AI124" s="5">
        <v>950</v>
      </c>
      <c r="AJ124" s="5">
        <v>13302</v>
      </c>
      <c r="AK124" s="5">
        <v>18</v>
      </c>
      <c r="AL124" s="5">
        <v>104922</v>
      </c>
      <c r="AM124" s="5">
        <v>45467</v>
      </c>
      <c r="AN124" s="5">
        <v>198</v>
      </c>
      <c r="AO124" s="5">
        <v>697</v>
      </c>
      <c r="AP124" s="5">
        <v>2088</v>
      </c>
      <c r="AQ124" s="5">
        <v>50517</v>
      </c>
      <c r="AR124" s="5">
        <v>5954</v>
      </c>
      <c r="AS124" s="5">
        <v>0</v>
      </c>
      <c r="AT124" s="5">
        <v>0</v>
      </c>
    </row>
    <row r="125" spans="1:46">
      <c r="A125" s="5">
        <v>1397</v>
      </c>
      <c r="B125" s="5" t="s">
        <v>176</v>
      </c>
      <c r="C125" s="5" t="s">
        <v>230</v>
      </c>
      <c r="D125" s="5" t="s">
        <v>186</v>
      </c>
      <c r="E125" s="5" t="s">
        <v>187</v>
      </c>
      <c r="F125" s="5">
        <v>1570982</v>
      </c>
      <c r="G125" s="5">
        <v>710753</v>
      </c>
      <c r="H125" s="5">
        <v>93993</v>
      </c>
      <c r="I125" s="5">
        <v>69283</v>
      </c>
      <c r="J125" s="5">
        <v>47313</v>
      </c>
      <c r="K125" s="5">
        <v>427151</v>
      </c>
      <c r="L125" s="5">
        <v>199872</v>
      </c>
      <c r="M125" s="5">
        <v>18777</v>
      </c>
      <c r="N125" s="5">
        <v>3839</v>
      </c>
      <c r="O125" s="5">
        <v>168719</v>
      </c>
      <c r="P125" s="5">
        <v>157798</v>
      </c>
      <c r="Q125" s="5">
        <v>2607</v>
      </c>
      <c r="R125" s="5">
        <v>2531</v>
      </c>
      <c r="S125" s="5">
        <v>1818</v>
      </c>
      <c r="T125" s="5">
        <v>3964</v>
      </c>
      <c r="U125" s="5">
        <v>0</v>
      </c>
      <c r="V125" s="5">
        <v>0</v>
      </c>
      <c r="W125" s="5">
        <v>85651</v>
      </c>
      <c r="X125" s="5">
        <v>71838</v>
      </c>
      <c r="Y125" s="5">
        <v>2415</v>
      </c>
      <c r="Z125" s="5">
        <v>804</v>
      </c>
      <c r="AA125" s="5">
        <v>2354</v>
      </c>
      <c r="AB125" s="5">
        <v>8241</v>
      </c>
      <c r="AC125" s="5">
        <v>0</v>
      </c>
      <c r="AD125" s="5">
        <v>0</v>
      </c>
      <c r="AE125" s="5">
        <v>97992</v>
      </c>
      <c r="AF125" s="5">
        <v>20856</v>
      </c>
      <c r="AG125" s="5">
        <v>4918</v>
      </c>
      <c r="AH125" s="5">
        <v>2619</v>
      </c>
      <c r="AI125" s="5">
        <v>966</v>
      </c>
      <c r="AJ125" s="5">
        <v>68457</v>
      </c>
      <c r="AK125" s="5">
        <v>176</v>
      </c>
      <c r="AL125" s="5">
        <v>144108</v>
      </c>
      <c r="AM125" s="5">
        <v>113512</v>
      </c>
      <c r="AN125" s="5">
        <v>624</v>
      </c>
      <c r="AO125" s="5">
        <v>7180</v>
      </c>
      <c r="AP125" s="5">
        <v>9554</v>
      </c>
      <c r="AQ125" s="5">
        <v>12236</v>
      </c>
      <c r="AR125" s="5">
        <v>990</v>
      </c>
      <c r="AS125" s="5">
        <v>0</v>
      </c>
      <c r="AT125" s="5">
        <v>12</v>
      </c>
    </row>
    <row r="126" spans="1:46">
      <c r="A126" s="5">
        <v>1397</v>
      </c>
      <c r="B126" s="5" t="s">
        <v>176</v>
      </c>
      <c r="C126" s="5" t="s">
        <v>230</v>
      </c>
      <c r="D126" s="5" t="s">
        <v>188</v>
      </c>
      <c r="E126" s="5" t="s">
        <v>189</v>
      </c>
      <c r="F126" s="5">
        <v>5150999</v>
      </c>
      <c r="G126" s="5">
        <v>1155007</v>
      </c>
      <c r="H126" s="5">
        <v>1235942</v>
      </c>
      <c r="I126" s="5">
        <v>174165</v>
      </c>
      <c r="J126" s="5">
        <v>140588</v>
      </c>
      <c r="K126" s="5">
        <v>533731</v>
      </c>
      <c r="L126" s="5">
        <v>1515824</v>
      </c>
      <c r="M126" s="5">
        <v>12664</v>
      </c>
      <c r="N126" s="5">
        <v>383079</v>
      </c>
      <c r="O126" s="5">
        <v>492363</v>
      </c>
      <c r="P126" s="5">
        <v>282840</v>
      </c>
      <c r="Q126" s="5">
        <v>171358</v>
      </c>
      <c r="R126" s="5">
        <v>23642</v>
      </c>
      <c r="S126" s="5">
        <v>10228</v>
      </c>
      <c r="T126" s="5">
        <v>4140</v>
      </c>
      <c r="U126" s="5">
        <v>0</v>
      </c>
      <c r="V126" s="5">
        <v>155</v>
      </c>
      <c r="W126" s="5">
        <v>104874</v>
      </c>
      <c r="X126" s="5">
        <v>69075</v>
      </c>
      <c r="Y126" s="5">
        <v>15815</v>
      </c>
      <c r="Z126" s="5">
        <v>2407</v>
      </c>
      <c r="AA126" s="5">
        <v>5951</v>
      </c>
      <c r="AB126" s="5">
        <v>11553</v>
      </c>
      <c r="AC126" s="5">
        <v>0</v>
      </c>
      <c r="AD126" s="5">
        <v>73</v>
      </c>
      <c r="AE126" s="5">
        <v>2878701</v>
      </c>
      <c r="AF126" s="5">
        <v>491819</v>
      </c>
      <c r="AG126" s="5">
        <v>1185007</v>
      </c>
      <c r="AH126" s="5">
        <v>235486</v>
      </c>
      <c r="AI126" s="5">
        <v>77313</v>
      </c>
      <c r="AJ126" s="5">
        <v>888933</v>
      </c>
      <c r="AK126" s="5">
        <v>143</v>
      </c>
      <c r="AL126" s="5">
        <v>1692774</v>
      </c>
      <c r="AM126" s="5">
        <v>534593</v>
      </c>
      <c r="AN126" s="5">
        <v>571062</v>
      </c>
      <c r="AO126" s="5">
        <v>76165</v>
      </c>
      <c r="AP126" s="5">
        <v>118824</v>
      </c>
      <c r="AQ126" s="5">
        <v>341142</v>
      </c>
      <c r="AR126" s="5">
        <v>50929</v>
      </c>
      <c r="AS126" s="5">
        <v>0</v>
      </c>
      <c r="AT126" s="5">
        <v>60</v>
      </c>
    </row>
    <row r="127" spans="1:46">
      <c r="A127" s="5">
        <v>1397</v>
      </c>
      <c r="B127" s="5" t="s">
        <v>176</v>
      </c>
      <c r="C127" s="5" t="s">
        <v>230</v>
      </c>
      <c r="D127" s="5" t="s">
        <v>190</v>
      </c>
      <c r="E127" s="5" t="s">
        <v>191</v>
      </c>
      <c r="F127" s="5">
        <v>497682</v>
      </c>
      <c r="G127" s="5">
        <v>111670</v>
      </c>
      <c r="H127" s="5">
        <v>133245</v>
      </c>
      <c r="I127" s="5">
        <v>23736</v>
      </c>
      <c r="J127" s="5">
        <v>11712</v>
      </c>
      <c r="K127" s="5">
        <v>208173</v>
      </c>
      <c r="L127" s="5">
        <v>6885</v>
      </c>
      <c r="M127" s="5">
        <v>858</v>
      </c>
      <c r="N127" s="5">
        <v>1402</v>
      </c>
      <c r="O127" s="5">
        <v>66181</v>
      </c>
      <c r="P127" s="5">
        <v>65228</v>
      </c>
      <c r="Q127" s="5">
        <v>358</v>
      </c>
      <c r="R127" s="5">
        <v>493</v>
      </c>
      <c r="S127" s="5">
        <v>0</v>
      </c>
      <c r="T127" s="5">
        <v>0</v>
      </c>
      <c r="U127" s="5">
        <v>90</v>
      </c>
      <c r="V127" s="5">
        <v>12</v>
      </c>
      <c r="W127" s="5">
        <v>3030</v>
      </c>
      <c r="X127" s="5">
        <v>3030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65336</v>
      </c>
      <c r="AF127" s="5">
        <v>51392</v>
      </c>
      <c r="AG127" s="5">
        <v>463</v>
      </c>
      <c r="AH127" s="5">
        <v>301</v>
      </c>
      <c r="AI127" s="5">
        <v>1850</v>
      </c>
      <c r="AJ127" s="5">
        <v>11331</v>
      </c>
      <c r="AK127" s="5">
        <v>0</v>
      </c>
      <c r="AL127" s="5">
        <v>222802</v>
      </c>
      <c r="AM127" s="5">
        <v>48101</v>
      </c>
      <c r="AN127" s="5">
        <v>89</v>
      </c>
      <c r="AO127" s="5">
        <v>7330</v>
      </c>
      <c r="AP127" s="5">
        <v>10154</v>
      </c>
      <c r="AQ127" s="5">
        <v>157128</v>
      </c>
      <c r="AR127" s="5">
        <v>0</v>
      </c>
      <c r="AS127" s="5">
        <v>0</v>
      </c>
      <c r="AT127" s="5">
        <v>0</v>
      </c>
    </row>
    <row r="128" spans="1:46">
      <c r="A128" s="5">
        <v>1397</v>
      </c>
      <c r="B128" s="5" t="s">
        <v>176</v>
      </c>
      <c r="C128" s="5" t="s">
        <v>230</v>
      </c>
      <c r="D128" s="5" t="s">
        <v>192</v>
      </c>
      <c r="E128" s="5" t="s">
        <v>193</v>
      </c>
      <c r="F128" s="5">
        <v>709232</v>
      </c>
      <c r="G128" s="5">
        <v>508709</v>
      </c>
      <c r="H128" s="5">
        <v>28292</v>
      </c>
      <c r="I128" s="5">
        <v>10036</v>
      </c>
      <c r="J128" s="5">
        <v>16509</v>
      </c>
      <c r="K128" s="5">
        <v>57379</v>
      </c>
      <c r="L128" s="5">
        <v>40465</v>
      </c>
      <c r="M128" s="5">
        <v>1654</v>
      </c>
      <c r="N128" s="5">
        <v>46188</v>
      </c>
      <c r="O128" s="5">
        <v>137887</v>
      </c>
      <c r="P128" s="5">
        <v>122574</v>
      </c>
      <c r="Q128" s="5">
        <v>15206</v>
      </c>
      <c r="R128" s="5">
        <v>50</v>
      </c>
      <c r="S128" s="5">
        <v>0</v>
      </c>
      <c r="T128" s="5">
        <v>0</v>
      </c>
      <c r="U128" s="5">
        <v>0</v>
      </c>
      <c r="V128" s="5">
        <v>58</v>
      </c>
      <c r="W128" s="5">
        <v>22227</v>
      </c>
      <c r="X128" s="5">
        <v>9452</v>
      </c>
      <c r="Y128" s="5">
        <v>421</v>
      </c>
      <c r="Z128" s="5">
        <v>443</v>
      </c>
      <c r="AA128" s="5">
        <v>4884</v>
      </c>
      <c r="AB128" s="5">
        <v>7027</v>
      </c>
      <c r="AC128" s="5">
        <v>0</v>
      </c>
      <c r="AD128" s="5">
        <v>0</v>
      </c>
      <c r="AE128" s="5">
        <v>85500</v>
      </c>
      <c r="AF128" s="5">
        <v>16882</v>
      </c>
      <c r="AG128" s="5">
        <v>761</v>
      </c>
      <c r="AH128" s="5">
        <v>465</v>
      </c>
      <c r="AI128" s="5">
        <v>1180</v>
      </c>
      <c r="AJ128" s="5">
        <v>66070</v>
      </c>
      <c r="AK128" s="5">
        <v>142</v>
      </c>
      <c r="AL128" s="5">
        <v>35317</v>
      </c>
      <c r="AM128" s="5">
        <v>935</v>
      </c>
      <c r="AN128" s="5">
        <v>16</v>
      </c>
      <c r="AO128" s="5">
        <v>958</v>
      </c>
      <c r="AP128" s="5">
        <v>2018</v>
      </c>
      <c r="AQ128" s="5">
        <v>19187</v>
      </c>
      <c r="AR128" s="5">
        <v>12203</v>
      </c>
      <c r="AS128" s="5">
        <v>0</v>
      </c>
      <c r="AT128" s="5">
        <v>0</v>
      </c>
    </row>
    <row r="129" spans="1:46">
      <c r="A129" s="5">
        <v>1397</v>
      </c>
      <c r="B129" s="5" t="s">
        <v>176</v>
      </c>
      <c r="C129" s="5" t="s">
        <v>230</v>
      </c>
      <c r="D129" s="5" t="s">
        <v>194</v>
      </c>
      <c r="E129" s="5" t="s">
        <v>195</v>
      </c>
      <c r="F129" s="5">
        <v>254685</v>
      </c>
      <c r="G129" s="5">
        <v>129718</v>
      </c>
      <c r="H129" s="5">
        <v>25270</v>
      </c>
      <c r="I129" s="5">
        <v>13664</v>
      </c>
      <c r="J129" s="5">
        <v>9501</v>
      </c>
      <c r="K129" s="5">
        <v>72078</v>
      </c>
      <c r="L129" s="5">
        <v>625</v>
      </c>
      <c r="M129" s="5">
        <v>1785</v>
      </c>
      <c r="N129" s="5">
        <v>2044</v>
      </c>
      <c r="O129" s="5">
        <v>79939</v>
      </c>
      <c r="P129" s="5">
        <v>58704</v>
      </c>
      <c r="Q129" s="5">
        <v>15879</v>
      </c>
      <c r="R129" s="5">
        <v>12</v>
      </c>
      <c r="S129" s="5">
        <v>0</v>
      </c>
      <c r="T129" s="5">
        <v>5062</v>
      </c>
      <c r="U129" s="5">
        <v>91</v>
      </c>
      <c r="V129" s="5">
        <v>190</v>
      </c>
      <c r="W129" s="5">
        <v>24610</v>
      </c>
      <c r="X129" s="5">
        <v>12026</v>
      </c>
      <c r="Y129" s="5">
        <v>188</v>
      </c>
      <c r="Z129" s="5">
        <v>371</v>
      </c>
      <c r="AA129" s="5">
        <v>36</v>
      </c>
      <c r="AB129" s="5">
        <v>11832</v>
      </c>
      <c r="AC129" s="5">
        <v>61</v>
      </c>
      <c r="AD129" s="5">
        <v>97</v>
      </c>
      <c r="AE129" s="5">
        <v>8183</v>
      </c>
      <c r="AF129" s="5">
        <v>6912</v>
      </c>
      <c r="AG129" s="5">
        <v>327</v>
      </c>
      <c r="AH129" s="5">
        <v>0</v>
      </c>
      <c r="AI129" s="5">
        <v>35</v>
      </c>
      <c r="AJ129" s="5">
        <v>900</v>
      </c>
      <c r="AK129" s="5">
        <v>9</v>
      </c>
      <c r="AL129" s="5">
        <v>5726</v>
      </c>
      <c r="AM129" s="5">
        <v>231</v>
      </c>
      <c r="AN129" s="5">
        <v>0</v>
      </c>
      <c r="AO129" s="5">
        <v>0</v>
      </c>
      <c r="AP129" s="5">
        <v>0</v>
      </c>
      <c r="AQ129" s="5">
        <v>5495</v>
      </c>
      <c r="AR129" s="5">
        <v>0</v>
      </c>
      <c r="AS129" s="5">
        <v>0</v>
      </c>
      <c r="AT129" s="5">
        <v>0</v>
      </c>
    </row>
    <row r="130" spans="1:46">
      <c r="A130" s="5">
        <v>1397</v>
      </c>
      <c r="B130" s="5" t="s">
        <v>176</v>
      </c>
      <c r="C130" s="5" t="s">
        <v>230</v>
      </c>
      <c r="D130" s="5" t="s">
        <v>196</v>
      </c>
      <c r="E130" s="5" t="s">
        <v>197</v>
      </c>
      <c r="F130" s="5">
        <v>6738</v>
      </c>
      <c r="G130" s="5">
        <v>0</v>
      </c>
      <c r="H130" s="5">
        <v>6323</v>
      </c>
      <c r="I130" s="5">
        <v>135</v>
      </c>
      <c r="J130" s="5">
        <v>0</v>
      </c>
      <c r="K130" s="5">
        <v>0</v>
      </c>
      <c r="L130" s="5">
        <v>0</v>
      </c>
      <c r="M130" s="5">
        <v>0</v>
      </c>
      <c r="N130" s="5">
        <v>281</v>
      </c>
      <c r="O130" s="5">
        <v>2962</v>
      </c>
      <c r="P130" s="5">
        <v>0</v>
      </c>
      <c r="Q130" s="5">
        <v>2813</v>
      </c>
      <c r="R130" s="5">
        <v>13</v>
      </c>
      <c r="S130" s="5">
        <v>0</v>
      </c>
      <c r="T130" s="5">
        <v>0</v>
      </c>
      <c r="U130" s="5">
        <v>0</v>
      </c>
      <c r="V130" s="5">
        <v>137</v>
      </c>
      <c r="W130" s="5">
        <v>21</v>
      </c>
      <c r="X130" s="5">
        <v>21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4674</v>
      </c>
      <c r="AF130" s="5">
        <v>4388</v>
      </c>
      <c r="AG130" s="5">
        <v>0</v>
      </c>
      <c r="AH130" s="5">
        <v>0</v>
      </c>
      <c r="AI130" s="5">
        <v>286</v>
      </c>
      <c r="AJ130" s="5">
        <v>0</v>
      </c>
      <c r="AK130" s="5">
        <v>0</v>
      </c>
      <c r="AL130" s="5">
        <v>21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21</v>
      </c>
    </row>
    <row r="131" spans="1:46">
      <c r="A131" s="5">
        <v>1397</v>
      </c>
      <c r="B131" s="5" t="s">
        <v>158</v>
      </c>
      <c r="C131" s="5" t="s">
        <v>231</v>
      </c>
      <c r="D131" s="5" t="s">
        <v>152</v>
      </c>
      <c r="E131" s="5" t="s">
        <v>153</v>
      </c>
      <c r="F131" s="5">
        <v>1974021</v>
      </c>
      <c r="G131" s="5">
        <v>1566318</v>
      </c>
      <c r="H131" s="5">
        <v>34129</v>
      </c>
      <c r="I131" s="5">
        <v>13601</v>
      </c>
      <c r="J131" s="5">
        <v>23528</v>
      </c>
      <c r="K131" s="5">
        <v>312769</v>
      </c>
      <c r="L131" s="5">
        <v>16197</v>
      </c>
      <c r="M131" s="5">
        <v>5870</v>
      </c>
      <c r="N131" s="5">
        <v>1608</v>
      </c>
      <c r="O131" s="5">
        <v>75527</v>
      </c>
      <c r="P131" s="5">
        <v>50087</v>
      </c>
      <c r="Q131" s="5">
        <v>10290</v>
      </c>
      <c r="R131" s="5">
        <v>735</v>
      </c>
      <c r="S131" s="5">
        <v>4007</v>
      </c>
      <c r="T131" s="5">
        <v>9671</v>
      </c>
      <c r="U131" s="5">
        <v>17</v>
      </c>
      <c r="V131" s="5">
        <v>722</v>
      </c>
      <c r="W131" s="5">
        <v>39297</v>
      </c>
      <c r="X131" s="5">
        <v>31050</v>
      </c>
      <c r="Y131" s="5">
        <v>6346</v>
      </c>
      <c r="Z131" s="5">
        <v>219</v>
      </c>
      <c r="AA131" s="5">
        <v>540</v>
      </c>
      <c r="AB131" s="5">
        <v>1140</v>
      </c>
      <c r="AC131" s="5">
        <v>0</v>
      </c>
      <c r="AD131" s="5">
        <v>0</v>
      </c>
      <c r="AE131" s="5">
        <v>461290</v>
      </c>
      <c r="AF131" s="5">
        <v>323685</v>
      </c>
      <c r="AG131" s="5">
        <v>31460</v>
      </c>
      <c r="AH131" s="5">
        <v>33521</v>
      </c>
      <c r="AI131" s="5">
        <v>37606</v>
      </c>
      <c r="AJ131" s="5">
        <v>34806</v>
      </c>
      <c r="AK131" s="5">
        <v>212</v>
      </c>
      <c r="AL131" s="5">
        <v>16867</v>
      </c>
      <c r="AM131" s="5">
        <v>5385</v>
      </c>
      <c r="AN131" s="5">
        <v>64</v>
      </c>
      <c r="AO131" s="5">
        <v>73</v>
      </c>
      <c r="AP131" s="5">
        <v>6175</v>
      </c>
      <c r="AQ131" s="5">
        <v>169</v>
      </c>
      <c r="AR131" s="5">
        <v>5000</v>
      </c>
      <c r="AS131" s="5">
        <v>0</v>
      </c>
      <c r="AT131" s="5">
        <v>0</v>
      </c>
    </row>
    <row r="132" spans="1:46">
      <c r="A132" s="5">
        <v>1397</v>
      </c>
      <c r="B132" s="5" t="s">
        <v>158</v>
      </c>
      <c r="C132" s="5" t="s">
        <v>231</v>
      </c>
      <c r="D132" s="5" t="s">
        <v>154</v>
      </c>
      <c r="E132" s="5" t="s">
        <v>155</v>
      </c>
      <c r="F132" s="5">
        <v>148758</v>
      </c>
      <c r="G132" s="5">
        <v>62408</v>
      </c>
      <c r="H132" s="5">
        <v>14430</v>
      </c>
      <c r="I132" s="5">
        <v>4381</v>
      </c>
      <c r="J132" s="5">
        <v>9619</v>
      </c>
      <c r="K132" s="5">
        <v>51806</v>
      </c>
      <c r="L132" s="5">
        <v>5012</v>
      </c>
      <c r="M132" s="5">
        <v>529</v>
      </c>
      <c r="N132" s="5">
        <v>571</v>
      </c>
      <c r="O132" s="5">
        <v>25348</v>
      </c>
      <c r="P132" s="5">
        <v>22272</v>
      </c>
      <c r="Q132" s="5">
        <v>2745</v>
      </c>
      <c r="R132" s="5">
        <v>136</v>
      </c>
      <c r="S132" s="5">
        <v>0</v>
      </c>
      <c r="T132" s="5">
        <v>0</v>
      </c>
      <c r="U132" s="5">
        <v>5</v>
      </c>
      <c r="V132" s="5">
        <v>190</v>
      </c>
      <c r="W132" s="5">
        <v>5581</v>
      </c>
      <c r="X132" s="5">
        <v>5089</v>
      </c>
      <c r="Y132" s="5">
        <v>142</v>
      </c>
      <c r="Z132" s="5">
        <v>0</v>
      </c>
      <c r="AA132" s="5">
        <v>60</v>
      </c>
      <c r="AB132" s="5">
        <v>290</v>
      </c>
      <c r="AC132" s="5">
        <v>0</v>
      </c>
      <c r="AD132" s="5">
        <v>0</v>
      </c>
      <c r="AE132" s="5">
        <v>78018</v>
      </c>
      <c r="AF132" s="5">
        <v>64721</v>
      </c>
      <c r="AG132" s="5">
        <v>1328</v>
      </c>
      <c r="AH132" s="5">
        <v>224</v>
      </c>
      <c r="AI132" s="5">
        <v>1338</v>
      </c>
      <c r="AJ132" s="5">
        <v>10365</v>
      </c>
      <c r="AK132" s="5">
        <v>42</v>
      </c>
      <c r="AL132" s="5">
        <v>4229</v>
      </c>
      <c r="AM132" s="5">
        <v>2437</v>
      </c>
      <c r="AN132" s="5">
        <v>57</v>
      </c>
      <c r="AO132" s="5">
        <v>73</v>
      </c>
      <c r="AP132" s="5">
        <v>1495</v>
      </c>
      <c r="AQ132" s="5">
        <v>167</v>
      </c>
      <c r="AR132" s="5">
        <v>0</v>
      </c>
      <c r="AS132" s="5">
        <v>0</v>
      </c>
      <c r="AT132" s="5">
        <v>0</v>
      </c>
    </row>
    <row r="133" spans="1:46">
      <c r="A133" s="5">
        <v>1397</v>
      </c>
      <c r="B133" s="5" t="s">
        <v>158</v>
      </c>
      <c r="C133" s="5" t="s">
        <v>231</v>
      </c>
      <c r="D133" s="5" t="s">
        <v>200</v>
      </c>
      <c r="E133" s="5" t="s">
        <v>201</v>
      </c>
      <c r="F133" s="5">
        <v>518874</v>
      </c>
      <c r="G133" s="5">
        <v>363927</v>
      </c>
      <c r="H133" s="5">
        <v>4548</v>
      </c>
      <c r="I133" s="5">
        <v>2847</v>
      </c>
      <c r="J133" s="5">
        <v>2350</v>
      </c>
      <c r="K133" s="5">
        <v>135299</v>
      </c>
      <c r="L133" s="5">
        <v>8964</v>
      </c>
      <c r="M133" s="5">
        <v>544</v>
      </c>
      <c r="N133" s="5">
        <v>396</v>
      </c>
      <c r="O133" s="5">
        <v>1246</v>
      </c>
      <c r="P133" s="5">
        <v>286</v>
      </c>
      <c r="Q133" s="5">
        <v>734</v>
      </c>
      <c r="R133" s="5">
        <v>7</v>
      </c>
      <c r="S133" s="5">
        <v>0</v>
      </c>
      <c r="T133" s="5">
        <v>0</v>
      </c>
      <c r="U133" s="5">
        <v>4</v>
      </c>
      <c r="V133" s="5">
        <v>216</v>
      </c>
      <c r="W133" s="5">
        <v>310</v>
      </c>
      <c r="X133" s="5">
        <v>295</v>
      </c>
      <c r="Y133" s="5">
        <v>8</v>
      </c>
      <c r="Z133" s="5">
        <v>2</v>
      </c>
      <c r="AA133" s="5">
        <v>0</v>
      </c>
      <c r="AB133" s="5">
        <v>5</v>
      </c>
      <c r="AC133" s="5">
        <v>0</v>
      </c>
      <c r="AD133" s="5">
        <v>0</v>
      </c>
      <c r="AE133" s="5">
        <v>32394</v>
      </c>
      <c r="AF133" s="5">
        <v>30716</v>
      </c>
      <c r="AG133" s="5">
        <v>20</v>
      </c>
      <c r="AH133" s="5">
        <v>28</v>
      </c>
      <c r="AI133" s="5">
        <v>857</v>
      </c>
      <c r="AJ133" s="5">
        <v>643</v>
      </c>
      <c r="AK133" s="5">
        <v>130</v>
      </c>
      <c r="AL133" s="5">
        <v>457</v>
      </c>
      <c r="AM133" s="5">
        <v>448</v>
      </c>
      <c r="AN133" s="5">
        <v>7</v>
      </c>
      <c r="AO133" s="5">
        <v>0</v>
      </c>
      <c r="AP133" s="5">
        <v>0</v>
      </c>
      <c r="AQ133" s="5">
        <v>2</v>
      </c>
      <c r="AR133" s="5">
        <v>0</v>
      </c>
      <c r="AS133" s="5">
        <v>0</v>
      </c>
      <c r="AT133" s="5">
        <v>0</v>
      </c>
    </row>
    <row r="134" spans="1:46">
      <c r="A134" s="5">
        <v>1397</v>
      </c>
      <c r="B134" s="5" t="s">
        <v>158</v>
      </c>
      <c r="C134" s="5" t="s">
        <v>231</v>
      </c>
      <c r="D134" s="5" t="s">
        <v>202</v>
      </c>
      <c r="E134" s="5" t="s">
        <v>203</v>
      </c>
      <c r="F134" s="5">
        <v>4541</v>
      </c>
      <c r="G134" s="5">
        <v>4368</v>
      </c>
      <c r="H134" s="5">
        <v>23</v>
      </c>
      <c r="I134" s="5">
        <v>116</v>
      </c>
      <c r="J134" s="5">
        <v>0</v>
      </c>
      <c r="K134" s="5">
        <v>0</v>
      </c>
      <c r="L134" s="5">
        <v>0</v>
      </c>
      <c r="M134" s="5">
        <v>0</v>
      </c>
      <c r="N134" s="5">
        <v>35</v>
      </c>
      <c r="O134" s="5">
        <v>4291</v>
      </c>
      <c r="P134" s="5">
        <v>4274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17</v>
      </c>
      <c r="W134" s="5">
        <v>170</v>
      </c>
      <c r="X134" s="5">
        <v>170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923</v>
      </c>
      <c r="AF134" s="5">
        <v>406</v>
      </c>
      <c r="AG134" s="5">
        <v>0</v>
      </c>
      <c r="AH134" s="5">
        <v>55</v>
      </c>
      <c r="AI134" s="5">
        <v>0</v>
      </c>
      <c r="AJ134" s="5">
        <v>462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</row>
    <row r="135" spans="1:46">
      <c r="A135" s="5">
        <v>1397</v>
      </c>
      <c r="B135" s="5" t="s">
        <v>158</v>
      </c>
      <c r="C135" s="5" t="s">
        <v>231</v>
      </c>
      <c r="D135" s="5" t="s">
        <v>204</v>
      </c>
      <c r="E135" s="5" t="s">
        <v>205</v>
      </c>
      <c r="F135" s="5">
        <v>6210</v>
      </c>
      <c r="G135" s="5">
        <v>3765</v>
      </c>
      <c r="H135" s="5">
        <v>1769</v>
      </c>
      <c r="I135" s="5">
        <v>66</v>
      </c>
      <c r="J135" s="5">
        <v>0</v>
      </c>
      <c r="K135" s="5">
        <v>243</v>
      </c>
      <c r="L135" s="5">
        <v>0</v>
      </c>
      <c r="M135" s="5">
        <v>0</v>
      </c>
      <c r="N135" s="5">
        <v>367</v>
      </c>
      <c r="O135" s="5">
        <v>3679</v>
      </c>
      <c r="P135" s="5">
        <v>2999</v>
      </c>
      <c r="Q135" s="5">
        <v>559</v>
      </c>
      <c r="R135" s="5">
        <v>0</v>
      </c>
      <c r="S135" s="5">
        <v>0</v>
      </c>
      <c r="T135" s="5">
        <v>0</v>
      </c>
      <c r="U135" s="5">
        <v>0</v>
      </c>
      <c r="V135" s="5">
        <v>122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5441</v>
      </c>
      <c r="AF135" s="5">
        <v>4550</v>
      </c>
      <c r="AG135" s="5">
        <v>567</v>
      </c>
      <c r="AH135" s="5">
        <v>0</v>
      </c>
      <c r="AI135" s="5">
        <v>0</v>
      </c>
      <c r="AJ135" s="5">
        <v>324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</row>
    <row r="136" spans="1:46">
      <c r="A136" s="5">
        <v>1397</v>
      </c>
      <c r="B136" s="5" t="s">
        <v>158</v>
      </c>
      <c r="C136" s="5" t="s">
        <v>231</v>
      </c>
      <c r="D136" s="5" t="s">
        <v>174</v>
      </c>
      <c r="E136" s="5" t="s">
        <v>175</v>
      </c>
      <c r="F136" s="5">
        <v>1804</v>
      </c>
      <c r="G136" s="5">
        <v>400</v>
      </c>
      <c r="H136" s="5">
        <v>888</v>
      </c>
      <c r="I136" s="5">
        <v>286</v>
      </c>
      <c r="J136" s="5">
        <v>0</v>
      </c>
      <c r="K136" s="5">
        <v>132</v>
      </c>
      <c r="L136" s="5">
        <v>0</v>
      </c>
      <c r="M136" s="5">
        <v>0</v>
      </c>
      <c r="N136" s="5">
        <v>98</v>
      </c>
      <c r="O136" s="5">
        <v>1083</v>
      </c>
      <c r="P136" s="5">
        <v>200</v>
      </c>
      <c r="Q136" s="5">
        <v>498</v>
      </c>
      <c r="R136" s="5">
        <v>286</v>
      </c>
      <c r="S136" s="5">
        <v>0</v>
      </c>
      <c r="T136" s="5">
        <v>0</v>
      </c>
      <c r="U136" s="5">
        <v>0</v>
      </c>
      <c r="V136" s="5">
        <v>98</v>
      </c>
      <c r="W136" s="5">
        <v>1375</v>
      </c>
      <c r="X136" s="5">
        <v>825</v>
      </c>
      <c r="Y136" s="5">
        <v>550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3019</v>
      </c>
      <c r="AF136" s="5">
        <v>3019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</row>
    <row r="137" spans="1:46">
      <c r="A137" s="5">
        <v>1397</v>
      </c>
      <c r="B137" s="5" t="s">
        <v>158</v>
      </c>
      <c r="C137" s="5" t="s">
        <v>231</v>
      </c>
      <c r="D137" s="5" t="s">
        <v>176</v>
      </c>
      <c r="E137" s="5" t="s">
        <v>177</v>
      </c>
      <c r="F137" s="5">
        <v>111597</v>
      </c>
      <c r="G137" s="5">
        <v>31510</v>
      </c>
      <c r="H137" s="5">
        <v>9387</v>
      </c>
      <c r="I137" s="5">
        <v>4272</v>
      </c>
      <c r="J137" s="5">
        <v>9883</v>
      </c>
      <c r="K137" s="5">
        <v>56054</v>
      </c>
      <c r="L137" s="5">
        <v>0</v>
      </c>
      <c r="M137" s="5">
        <v>395</v>
      </c>
      <c r="N137" s="5">
        <v>96</v>
      </c>
      <c r="O137" s="5">
        <v>36252</v>
      </c>
      <c r="P137" s="5">
        <v>16925</v>
      </c>
      <c r="Q137" s="5">
        <v>5302</v>
      </c>
      <c r="R137" s="5">
        <v>260</v>
      </c>
      <c r="S137" s="5">
        <v>4007</v>
      </c>
      <c r="T137" s="5">
        <v>9671</v>
      </c>
      <c r="U137" s="5">
        <v>9</v>
      </c>
      <c r="V137" s="5">
        <v>78</v>
      </c>
      <c r="W137" s="5">
        <v>30955</v>
      </c>
      <c r="X137" s="5">
        <v>24156</v>
      </c>
      <c r="Y137" s="5">
        <v>5634</v>
      </c>
      <c r="Z137" s="5">
        <v>26</v>
      </c>
      <c r="AA137" s="5">
        <v>471</v>
      </c>
      <c r="AB137" s="5">
        <v>668</v>
      </c>
      <c r="AC137" s="5">
        <v>0</v>
      </c>
      <c r="AD137" s="5">
        <v>0</v>
      </c>
      <c r="AE137" s="5">
        <v>60468</v>
      </c>
      <c r="AF137" s="5">
        <v>25131</v>
      </c>
      <c r="AG137" s="5">
        <v>3951</v>
      </c>
      <c r="AH137" s="5">
        <v>31</v>
      </c>
      <c r="AI137" s="5">
        <v>25697</v>
      </c>
      <c r="AJ137" s="5">
        <v>5625</v>
      </c>
      <c r="AK137" s="5">
        <v>32</v>
      </c>
      <c r="AL137" s="5">
        <v>1174</v>
      </c>
      <c r="AM137" s="5">
        <v>0</v>
      </c>
      <c r="AN137" s="5">
        <v>0</v>
      </c>
      <c r="AO137" s="5">
        <v>0</v>
      </c>
      <c r="AP137" s="5">
        <v>1174</v>
      </c>
      <c r="AQ137" s="5">
        <v>0</v>
      </c>
      <c r="AR137" s="5">
        <v>0</v>
      </c>
      <c r="AS137" s="5">
        <v>0</v>
      </c>
      <c r="AT137" s="5">
        <v>0</v>
      </c>
    </row>
    <row r="138" spans="1:46">
      <c r="A138" s="5">
        <v>1397</v>
      </c>
      <c r="B138" s="5" t="s">
        <v>158</v>
      </c>
      <c r="C138" s="5" t="s">
        <v>231</v>
      </c>
      <c r="D138" s="5" t="s">
        <v>178</v>
      </c>
      <c r="E138" s="5" t="s">
        <v>179</v>
      </c>
      <c r="F138" s="5">
        <v>1178261</v>
      </c>
      <c r="G138" s="5">
        <v>1097668</v>
      </c>
      <c r="H138" s="5">
        <v>1880</v>
      </c>
      <c r="I138" s="5">
        <v>1399</v>
      </c>
      <c r="J138" s="5">
        <v>1571</v>
      </c>
      <c r="K138" s="5">
        <v>69222</v>
      </c>
      <c r="L138" s="5">
        <v>2221</v>
      </c>
      <c r="M138" s="5">
        <v>4300</v>
      </c>
      <c r="N138" s="5">
        <v>0</v>
      </c>
      <c r="O138" s="5">
        <v>2824</v>
      </c>
      <c r="P138" s="5">
        <v>2746</v>
      </c>
      <c r="Q138" s="5">
        <v>60</v>
      </c>
      <c r="R138" s="5">
        <v>18</v>
      </c>
      <c r="S138" s="5">
        <v>0</v>
      </c>
      <c r="T138" s="5">
        <v>0</v>
      </c>
      <c r="U138" s="5">
        <v>0</v>
      </c>
      <c r="V138" s="5">
        <v>0</v>
      </c>
      <c r="W138" s="5">
        <v>594</v>
      </c>
      <c r="X138" s="5">
        <v>235</v>
      </c>
      <c r="Y138" s="5">
        <v>0</v>
      </c>
      <c r="Z138" s="5">
        <v>191</v>
      </c>
      <c r="AA138" s="5">
        <v>0</v>
      </c>
      <c r="AB138" s="5">
        <v>167</v>
      </c>
      <c r="AC138" s="5">
        <v>0</v>
      </c>
      <c r="AD138" s="5">
        <v>0</v>
      </c>
      <c r="AE138" s="5">
        <v>272736</v>
      </c>
      <c r="AF138" s="5">
        <v>187142</v>
      </c>
      <c r="AG138" s="5">
        <v>25571</v>
      </c>
      <c r="AH138" s="5">
        <v>33183</v>
      </c>
      <c r="AI138" s="5">
        <v>9584</v>
      </c>
      <c r="AJ138" s="5">
        <v>17256</v>
      </c>
      <c r="AK138" s="5">
        <v>0</v>
      </c>
      <c r="AL138" s="5">
        <v>1506</v>
      </c>
      <c r="AM138" s="5">
        <v>0</v>
      </c>
      <c r="AN138" s="5">
        <v>0</v>
      </c>
      <c r="AO138" s="5">
        <v>0</v>
      </c>
      <c r="AP138" s="5">
        <v>1506</v>
      </c>
      <c r="AQ138" s="5">
        <v>0</v>
      </c>
      <c r="AR138" s="5">
        <v>0</v>
      </c>
      <c r="AS138" s="5">
        <v>0</v>
      </c>
      <c r="AT138" s="5">
        <v>0</v>
      </c>
    </row>
    <row r="139" spans="1:46">
      <c r="A139" s="5">
        <v>1397</v>
      </c>
      <c r="B139" s="5" t="s">
        <v>158</v>
      </c>
      <c r="C139" s="5" t="s">
        <v>231</v>
      </c>
      <c r="D139" s="5" t="s">
        <v>232</v>
      </c>
      <c r="E139" s="5" t="s">
        <v>233</v>
      </c>
      <c r="F139" s="5">
        <v>300</v>
      </c>
      <c r="G139" s="5">
        <v>0</v>
      </c>
      <c r="H139" s="5">
        <v>300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90</v>
      </c>
      <c r="P139" s="5">
        <v>0</v>
      </c>
      <c r="Q139" s="5">
        <v>90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336</v>
      </c>
      <c r="AF139" s="5">
        <v>336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</row>
    <row r="140" spans="1:46">
      <c r="A140" s="5">
        <v>1397</v>
      </c>
      <c r="B140" s="5" t="s">
        <v>158</v>
      </c>
      <c r="C140" s="5" t="s">
        <v>231</v>
      </c>
      <c r="D140" s="5" t="s">
        <v>215</v>
      </c>
      <c r="E140" s="5" t="s">
        <v>216</v>
      </c>
      <c r="F140" s="5">
        <v>626</v>
      </c>
      <c r="G140" s="5">
        <v>295</v>
      </c>
      <c r="H140" s="5">
        <v>163</v>
      </c>
      <c r="I140" s="5">
        <v>168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235</v>
      </c>
      <c r="P140" s="5">
        <v>160</v>
      </c>
      <c r="Q140" s="5">
        <v>49</v>
      </c>
      <c r="R140" s="5">
        <v>26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897</v>
      </c>
      <c r="AF140" s="5">
        <v>889</v>
      </c>
      <c r="AG140" s="5">
        <v>0</v>
      </c>
      <c r="AH140" s="5">
        <v>0</v>
      </c>
      <c r="AI140" s="5">
        <v>0</v>
      </c>
      <c r="AJ140" s="5">
        <v>0</v>
      </c>
      <c r="AK140" s="5">
        <v>8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</row>
    <row r="141" spans="1:46">
      <c r="A141" s="5">
        <v>1397</v>
      </c>
      <c r="B141" s="5" t="s">
        <v>158</v>
      </c>
      <c r="C141" s="5" t="s">
        <v>231</v>
      </c>
      <c r="D141" s="5" t="s">
        <v>234</v>
      </c>
      <c r="E141" s="5" t="s">
        <v>235</v>
      </c>
      <c r="F141" s="5">
        <v>3051</v>
      </c>
      <c r="G141" s="5">
        <v>1978</v>
      </c>
      <c r="H141" s="5">
        <v>742</v>
      </c>
      <c r="I141" s="5">
        <v>65</v>
      </c>
      <c r="J141" s="5">
        <v>105</v>
      </c>
      <c r="K141" s="5">
        <v>13</v>
      </c>
      <c r="L141" s="5">
        <v>0</v>
      </c>
      <c r="M141" s="5">
        <v>103</v>
      </c>
      <c r="N141" s="5">
        <v>44</v>
      </c>
      <c r="O141" s="5">
        <v>479</v>
      </c>
      <c r="P141" s="5">
        <v>225</v>
      </c>
      <c r="Q141" s="5">
        <v>252</v>
      </c>
      <c r="R141" s="5">
        <v>2</v>
      </c>
      <c r="S141" s="5">
        <v>0</v>
      </c>
      <c r="T141" s="5">
        <v>0</v>
      </c>
      <c r="U141" s="5">
        <v>0</v>
      </c>
      <c r="V141" s="5">
        <v>0</v>
      </c>
      <c r="W141" s="5">
        <v>312</v>
      </c>
      <c r="X141" s="5">
        <v>280</v>
      </c>
      <c r="Y141" s="5">
        <v>12</v>
      </c>
      <c r="Z141" s="5">
        <v>0</v>
      </c>
      <c r="AA141" s="5">
        <v>10</v>
      </c>
      <c r="AB141" s="5">
        <v>10</v>
      </c>
      <c r="AC141" s="5">
        <v>0</v>
      </c>
      <c r="AD141" s="5">
        <v>0</v>
      </c>
      <c r="AE141" s="5">
        <v>7058</v>
      </c>
      <c r="AF141" s="5">
        <v>6775</v>
      </c>
      <c r="AG141" s="5">
        <v>23</v>
      </c>
      <c r="AH141" s="5">
        <v>0</v>
      </c>
      <c r="AI141" s="5">
        <v>129</v>
      </c>
      <c r="AJ141" s="5">
        <v>130</v>
      </c>
      <c r="AK141" s="5">
        <v>0</v>
      </c>
      <c r="AL141" s="5">
        <v>9500</v>
      </c>
      <c r="AM141" s="5">
        <v>2500</v>
      </c>
      <c r="AN141" s="5">
        <v>0</v>
      </c>
      <c r="AO141" s="5">
        <v>0</v>
      </c>
      <c r="AP141" s="5">
        <v>2000</v>
      </c>
      <c r="AQ141" s="5">
        <v>0</v>
      </c>
      <c r="AR141" s="5">
        <v>5000</v>
      </c>
      <c r="AS141" s="5">
        <v>0</v>
      </c>
      <c r="AT141" s="5">
        <v>0</v>
      </c>
    </row>
    <row r="142" spans="1:46">
      <c r="A142" s="5">
        <v>1397</v>
      </c>
      <c r="B142" s="5" t="s">
        <v>188</v>
      </c>
      <c r="C142" s="5" t="s">
        <v>236</v>
      </c>
      <c r="D142" s="5" t="s">
        <v>152</v>
      </c>
      <c r="E142" s="5" t="s">
        <v>153</v>
      </c>
      <c r="F142" s="5">
        <v>746374</v>
      </c>
      <c r="G142" s="5">
        <v>369832</v>
      </c>
      <c r="H142" s="5">
        <v>53100</v>
      </c>
      <c r="I142" s="5">
        <v>21005</v>
      </c>
      <c r="J142" s="5">
        <v>30001</v>
      </c>
      <c r="K142" s="5">
        <v>241609</v>
      </c>
      <c r="L142" s="5">
        <v>20644</v>
      </c>
      <c r="M142" s="5">
        <v>7557</v>
      </c>
      <c r="N142" s="5">
        <v>2625</v>
      </c>
      <c r="O142" s="5">
        <v>45354</v>
      </c>
      <c r="P142" s="5">
        <v>43468</v>
      </c>
      <c r="Q142" s="5">
        <v>1343</v>
      </c>
      <c r="R142" s="5">
        <v>300</v>
      </c>
      <c r="S142" s="5">
        <v>0</v>
      </c>
      <c r="T142" s="5">
        <v>0</v>
      </c>
      <c r="U142" s="5">
        <v>0</v>
      </c>
      <c r="V142" s="5">
        <v>243</v>
      </c>
      <c r="W142" s="5">
        <v>185993</v>
      </c>
      <c r="X142" s="5">
        <v>33067</v>
      </c>
      <c r="Y142" s="5">
        <v>13802</v>
      </c>
      <c r="Z142" s="5">
        <v>1390</v>
      </c>
      <c r="AA142" s="5">
        <v>60</v>
      </c>
      <c r="AB142" s="5">
        <v>137034</v>
      </c>
      <c r="AC142" s="5">
        <v>557</v>
      </c>
      <c r="AD142" s="5">
        <v>82</v>
      </c>
      <c r="AE142" s="5">
        <v>61466</v>
      </c>
      <c r="AF142" s="5">
        <v>38311</v>
      </c>
      <c r="AG142" s="5">
        <v>1032</v>
      </c>
      <c r="AH142" s="5">
        <v>192</v>
      </c>
      <c r="AI142" s="5">
        <v>1605</v>
      </c>
      <c r="AJ142" s="5">
        <v>20285</v>
      </c>
      <c r="AK142" s="5">
        <v>42</v>
      </c>
      <c r="AL142" s="5">
        <v>29193</v>
      </c>
      <c r="AM142" s="5">
        <v>2031</v>
      </c>
      <c r="AN142" s="5">
        <v>0</v>
      </c>
      <c r="AO142" s="5">
        <v>14</v>
      </c>
      <c r="AP142" s="5">
        <v>2500</v>
      </c>
      <c r="AQ142" s="5">
        <v>19118</v>
      </c>
      <c r="AR142" s="5">
        <v>5464</v>
      </c>
      <c r="AS142" s="5">
        <v>0</v>
      </c>
      <c r="AT142" s="5">
        <v>66</v>
      </c>
    </row>
    <row r="143" spans="1:46">
      <c r="A143" s="5">
        <v>1397</v>
      </c>
      <c r="B143" s="5" t="s">
        <v>188</v>
      </c>
      <c r="C143" s="5" t="s">
        <v>236</v>
      </c>
      <c r="D143" s="5" t="s">
        <v>154</v>
      </c>
      <c r="E143" s="5" t="s">
        <v>155</v>
      </c>
      <c r="F143" s="5">
        <v>205619</v>
      </c>
      <c r="G143" s="5">
        <v>87692</v>
      </c>
      <c r="H143" s="5">
        <v>1687</v>
      </c>
      <c r="I143" s="5">
        <v>6025</v>
      </c>
      <c r="J143" s="5">
        <v>5019</v>
      </c>
      <c r="K143" s="5">
        <v>100245</v>
      </c>
      <c r="L143" s="5">
        <v>4093</v>
      </c>
      <c r="M143" s="5">
        <v>229</v>
      </c>
      <c r="N143" s="5">
        <v>628</v>
      </c>
      <c r="O143" s="5">
        <v>18774</v>
      </c>
      <c r="P143" s="5">
        <v>17988</v>
      </c>
      <c r="Q143" s="5">
        <v>511</v>
      </c>
      <c r="R143" s="5">
        <v>132</v>
      </c>
      <c r="S143" s="5">
        <v>0</v>
      </c>
      <c r="T143" s="5">
        <v>0</v>
      </c>
      <c r="U143" s="5">
        <v>0</v>
      </c>
      <c r="V143" s="5">
        <v>143</v>
      </c>
      <c r="W143" s="5">
        <v>7259</v>
      </c>
      <c r="X143" s="5">
        <v>3540</v>
      </c>
      <c r="Y143" s="5">
        <v>150</v>
      </c>
      <c r="Z143" s="5">
        <v>1390</v>
      </c>
      <c r="AA143" s="5">
        <v>60</v>
      </c>
      <c r="AB143" s="5">
        <v>1480</v>
      </c>
      <c r="AC143" s="5">
        <v>557</v>
      </c>
      <c r="AD143" s="5">
        <v>82</v>
      </c>
      <c r="AE143" s="5">
        <v>19144</v>
      </c>
      <c r="AF143" s="5">
        <v>6074</v>
      </c>
      <c r="AG143" s="5">
        <v>190</v>
      </c>
      <c r="AH143" s="5">
        <v>20</v>
      </c>
      <c r="AI143" s="5">
        <v>40</v>
      </c>
      <c r="AJ143" s="5">
        <v>12788</v>
      </c>
      <c r="AK143" s="5">
        <v>32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</row>
    <row r="144" spans="1:46">
      <c r="A144" s="5">
        <v>1397</v>
      </c>
      <c r="B144" s="5" t="s">
        <v>188</v>
      </c>
      <c r="C144" s="5" t="s">
        <v>236</v>
      </c>
      <c r="D144" s="5" t="s">
        <v>221</v>
      </c>
      <c r="E144" s="5" t="s">
        <v>222</v>
      </c>
      <c r="F144" s="5">
        <v>49856</v>
      </c>
      <c r="G144" s="5">
        <v>41641</v>
      </c>
      <c r="H144" s="5">
        <v>123</v>
      </c>
      <c r="I144" s="5">
        <v>26</v>
      </c>
      <c r="J144" s="5">
        <v>2500</v>
      </c>
      <c r="K144" s="5">
        <v>5000</v>
      </c>
      <c r="L144" s="5">
        <v>0</v>
      </c>
      <c r="M144" s="5">
        <v>150</v>
      </c>
      <c r="N144" s="5">
        <v>417</v>
      </c>
      <c r="O144" s="5">
        <v>24080</v>
      </c>
      <c r="P144" s="5">
        <v>23980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100</v>
      </c>
      <c r="W144" s="5">
        <v>1912</v>
      </c>
      <c r="X144" s="5">
        <v>1912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3365</v>
      </c>
      <c r="AF144" s="5">
        <v>1195</v>
      </c>
      <c r="AG144" s="5">
        <v>0</v>
      </c>
      <c r="AH144" s="5">
        <v>100</v>
      </c>
      <c r="AI144" s="5">
        <v>70</v>
      </c>
      <c r="AJ144" s="5">
        <v>2000</v>
      </c>
      <c r="AK144" s="5">
        <v>0</v>
      </c>
      <c r="AL144" s="5">
        <v>2500</v>
      </c>
      <c r="AM144" s="5">
        <v>0</v>
      </c>
      <c r="AN144" s="5">
        <v>0</v>
      </c>
      <c r="AO144" s="5">
        <v>0</v>
      </c>
      <c r="AP144" s="5">
        <v>2500</v>
      </c>
      <c r="AQ144" s="5">
        <v>0</v>
      </c>
      <c r="AR144" s="5">
        <v>0</v>
      </c>
      <c r="AS144" s="5">
        <v>0</v>
      </c>
      <c r="AT144" s="5">
        <v>0</v>
      </c>
    </row>
    <row r="145" spans="1:46">
      <c r="A145" s="5">
        <v>1397</v>
      </c>
      <c r="B145" s="5" t="s">
        <v>188</v>
      </c>
      <c r="C145" s="5" t="s">
        <v>236</v>
      </c>
      <c r="D145" s="5" t="s">
        <v>223</v>
      </c>
      <c r="E145" s="5" t="s">
        <v>224</v>
      </c>
      <c r="F145" s="5">
        <v>174662</v>
      </c>
      <c r="G145" s="5">
        <v>95603</v>
      </c>
      <c r="H145" s="5">
        <v>34117</v>
      </c>
      <c r="I145" s="5">
        <v>5661</v>
      </c>
      <c r="J145" s="5">
        <v>11430</v>
      </c>
      <c r="K145" s="5">
        <v>25214</v>
      </c>
      <c r="L145" s="5">
        <v>1806</v>
      </c>
      <c r="M145" s="5">
        <v>499</v>
      </c>
      <c r="N145" s="5">
        <v>333</v>
      </c>
      <c r="O145" s="5">
        <v>571</v>
      </c>
      <c r="P145" s="5">
        <v>0</v>
      </c>
      <c r="Q145" s="5">
        <v>571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2070</v>
      </c>
      <c r="X145" s="5">
        <v>2070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11377</v>
      </c>
      <c r="AF145" s="5">
        <v>10789</v>
      </c>
      <c r="AG145" s="5">
        <v>172</v>
      </c>
      <c r="AH145" s="5">
        <v>69</v>
      </c>
      <c r="AI145" s="5">
        <v>0</v>
      </c>
      <c r="AJ145" s="5">
        <v>347</v>
      </c>
      <c r="AK145" s="5">
        <v>0</v>
      </c>
      <c r="AL145" s="5">
        <v>16699</v>
      </c>
      <c r="AM145" s="5">
        <v>2031</v>
      </c>
      <c r="AN145" s="5">
        <v>0</v>
      </c>
      <c r="AO145" s="5">
        <v>14</v>
      </c>
      <c r="AP145" s="5">
        <v>0</v>
      </c>
      <c r="AQ145" s="5">
        <v>14654</v>
      </c>
      <c r="AR145" s="5">
        <v>0</v>
      </c>
      <c r="AS145" s="5">
        <v>0</v>
      </c>
      <c r="AT145" s="5">
        <v>0</v>
      </c>
    </row>
    <row r="146" spans="1:46">
      <c r="A146" s="5">
        <v>1397</v>
      </c>
      <c r="B146" s="5" t="s">
        <v>188</v>
      </c>
      <c r="C146" s="5" t="s">
        <v>236</v>
      </c>
      <c r="D146" s="5" t="s">
        <v>213</v>
      </c>
      <c r="E146" s="5" t="s">
        <v>214</v>
      </c>
      <c r="F146" s="5">
        <v>312222</v>
      </c>
      <c r="G146" s="5">
        <v>141065</v>
      </c>
      <c r="H146" s="5">
        <v>17115</v>
      </c>
      <c r="I146" s="5">
        <v>9172</v>
      </c>
      <c r="J146" s="5">
        <v>11052</v>
      </c>
      <c r="K146" s="5">
        <v>111151</v>
      </c>
      <c r="L146" s="5">
        <v>14746</v>
      </c>
      <c r="M146" s="5">
        <v>6679</v>
      </c>
      <c r="N146" s="5">
        <v>1242</v>
      </c>
      <c r="O146" s="5">
        <v>430</v>
      </c>
      <c r="P146" s="5">
        <v>0</v>
      </c>
      <c r="Q146" s="5">
        <v>262</v>
      </c>
      <c r="R146" s="5">
        <v>168</v>
      </c>
      <c r="S146" s="5">
        <v>0</v>
      </c>
      <c r="T146" s="5">
        <v>0</v>
      </c>
      <c r="U146" s="5">
        <v>0</v>
      </c>
      <c r="V146" s="5">
        <v>0</v>
      </c>
      <c r="W146" s="5">
        <v>171450</v>
      </c>
      <c r="X146" s="5">
        <v>22244</v>
      </c>
      <c r="Y146" s="5">
        <v>13652</v>
      </c>
      <c r="Z146" s="5">
        <v>0</v>
      </c>
      <c r="AA146" s="5">
        <v>0</v>
      </c>
      <c r="AB146" s="5">
        <v>135554</v>
      </c>
      <c r="AC146" s="5">
        <v>0</v>
      </c>
      <c r="AD146" s="5">
        <v>0</v>
      </c>
      <c r="AE146" s="5">
        <v>20580</v>
      </c>
      <c r="AF146" s="5">
        <v>18253</v>
      </c>
      <c r="AG146" s="5">
        <v>670</v>
      </c>
      <c r="AH146" s="5">
        <v>3</v>
      </c>
      <c r="AI146" s="5">
        <v>1495</v>
      </c>
      <c r="AJ146" s="5">
        <v>150</v>
      </c>
      <c r="AK146" s="5">
        <v>10</v>
      </c>
      <c r="AL146" s="5">
        <v>9994</v>
      </c>
      <c r="AM146" s="5">
        <v>0</v>
      </c>
      <c r="AN146" s="5">
        <v>0</v>
      </c>
      <c r="AO146" s="5">
        <v>0</v>
      </c>
      <c r="AP146" s="5">
        <v>0</v>
      </c>
      <c r="AQ146" s="5">
        <v>4464</v>
      </c>
      <c r="AR146" s="5">
        <v>5464</v>
      </c>
      <c r="AS146" s="5">
        <v>0</v>
      </c>
      <c r="AT146" s="5">
        <v>66</v>
      </c>
    </row>
    <row r="147" spans="1:46">
      <c r="A147" s="5">
        <v>1397</v>
      </c>
      <c r="B147" s="5" t="s">
        <v>188</v>
      </c>
      <c r="C147" s="5" t="s">
        <v>236</v>
      </c>
      <c r="D147" s="5" t="s">
        <v>225</v>
      </c>
      <c r="E147" s="5" t="s">
        <v>226</v>
      </c>
      <c r="F147" s="5">
        <v>4016</v>
      </c>
      <c r="G147" s="5">
        <v>3831</v>
      </c>
      <c r="H147" s="5">
        <v>58</v>
      </c>
      <c r="I147" s="5">
        <v>121</v>
      </c>
      <c r="J147" s="5">
        <v>0</v>
      </c>
      <c r="K147" s="5">
        <v>0</v>
      </c>
      <c r="L147" s="5">
        <v>0</v>
      </c>
      <c r="M147" s="5">
        <v>0</v>
      </c>
      <c r="N147" s="5">
        <v>6</v>
      </c>
      <c r="O147" s="5">
        <v>1500</v>
      </c>
      <c r="P147" s="5">
        <v>1500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3301</v>
      </c>
      <c r="X147" s="5">
        <v>3301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7000</v>
      </c>
      <c r="AF147" s="5">
        <v>2000</v>
      </c>
      <c r="AG147" s="5">
        <v>0</v>
      </c>
      <c r="AH147" s="5">
        <v>0</v>
      </c>
      <c r="AI147" s="5">
        <v>0</v>
      </c>
      <c r="AJ147" s="5">
        <v>5000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</row>
    <row r="148" spans="1:46">
      <c r="A148" s="5">
        <v>1397</v>
      </c>
      <c r="B148" s="5" t="s">
        <v>237</v>
      </c>
      <c r="C148" s="5" t="s">
        <v>238</v>
      </c>
      <c r="D148" s="5" t="s">
        <v>152</v>
      </c>
      <c r="E148" s="5" t="s">
        <v>153</v>
      </c>
      <c r="F148" s="5">
        <v>16417051</v>
      </c>
      <c r="G148" s="5">
        <v>9683138</v>
      </c>
      <c r="H148" s="5">
        <v>466660</v>
      </c>
      <c r="I148" s="5">
        <v>288058</v>
      </c>
      <c r="J148" s="5">
        <v>307477</v>
      </c>
      <c r="K148" s="5">
        <v>3837993</v>
      </c>
      <c r="L148" s="5">
        <v>1649554</v>
      </c>
      <c r="M148" s="5">
        <v>119600</v>
      </c>
      <c r="N148" s="5">
        <v>64570</v>
      </c>
      <c r="O148" s="5">
        <v>2692533</v>
      </c>
      <c r="P148" s="5">
        <v>2551922</v>
      </c>
      <c r="Q148" s="5">
        <v>28903</v>
      </c>
      <c r="R148" s="5">
        <v>21439</v>
      </c>
      <c r="S148" s="5">
        <v>34488</v>
      </c>
      <c r="T148" s="5">
        <v>22134</v>
      </c>
      <c r="U148" s="5">
        <v>340</v>
      </c>
      <c r="V148" s="5">
        <v>33307</v>
      </c>
      <c r="W148" s="5">
        <v>1306177</v>
      </c>
      <c r="X148" s="5">
        <v>818077</v>
      </c>
      <c r="Y148" s="5">
        <v>51553</v>
      </c>
      <c r="Z148" s="5">
        <v>6900</v>
      </c>
      <c r="AA148" s="5">
        <v>7832</v>
      </c>
      <c r="AB148" s="5">
        <v>421535</v>
      </c>
      <c r="AC148" s="5">
        <v>216</v>
      </c>
      <c r="AD148" s="5">
        <v>65</v>
      </c>
      <c r="AE148" s="5">
        <v>6898577</v>
      </c>
      <c r="AF148" s="5">
        <v>5958767</v>
      </c>
      <c r="AG148" s="5">
        <v>75991</v>
      </c>
      <c r="AH148" s="5">
        <v>41927</v>
      </c>
      <c r="AI148" s="5">
        <v>83119</v>
      </c>
      <c r="AJ148" s="5">
        <v>736279</v>
      </c>
      <c r="AK148" s="5">
        <v>2494</v>
      </c>
      <c r="AL148" s="5">
        <v>1352136</v>
      </c>
      <c r="AM148" s="5">
        <v>788190</v>
      </c>
      <c r="AN148" s="5">
        <v>8289</v>
      </c>
      <c r="AO148" s="5">
        <v>7941</v>
      </c>
      <c r="AP148" s="5">
        <v>38805</v>
      </c>
      <c r="AQ148" s="5">
        <v>203598</v>
      </c>
      <c r="AR148" s="5">
        <v>305230</v>
      </c>
      <c r="AS148" s="5">
        <v>0</v>
      </c>
      <c r="AT148" s="5">
        <v>84</v>
      </c>
    </row>
    <row r="149" spans="1:46">
      <c r="A149" s="5">
        <v>1397</v>
      </c>
      <c r="B149" s="5" t="s">
        <v>237</v>
      </c>
      <c r="C149" s="5" t="s">
        <v>238</v>
      </c>
      <c r="D149" s="5" t="s">
        <v>154</v>
      </c>
      <c r="E149" s="5" t="s">
        <v>155</v>
      </c>
      <c r="F149" s="5">
        <v>9956306</v>
      </c>
      <c r="G149" s="5">
        <v>5600204</v>
      </c>
      <c r="H149" s="5">
        <v>91805</v>
      </c>
      <c r="I149" s="5">
        <v>102239</v>
      </c>
      <c r="J149" s="5">
        <v>139107</v>
      </c>
      <c r="K149" s="5">
        <v>2736675</v>
      </c>
      <c r="L149" s="5">
        <v>1247689</v>
      </c>
      <c r="M149" s="5">
        <v>6133</v>
      </c>
      <c r="N149" s="5">
        <v>32453</v>
      </c>
      <c r="O149" s="5">
        <v>1499098</v>
      </c>
      <c r="P149" s="5">
        <v>1434171</v>
      </c>
      <c r="Q149" s="5">
        <v>13076</v>
      </c>
      <c r="R149" s="5">
        <v>5811</v>
      </c>
      <c r="S149" s="5">
        <v>5165</v>
      </c>
      <c r="T149" s="5">
        <v>18978</v>
      </c>
      <c r="U149" s="5">
        <v>0</v>
      </c>
      <c r="V149" s="5">
        <v>21895</v>
      </c>
      <c r="W149" s="5">
        <v>290888</v>
      </c>
      <c r="X149" s="5">
        <v>264039</v>
      </c>
      <c r="Y149" s="5">
        <v>1236</v>
      </c>
      <c r="Z149" s="5">
        <v>1817</v>
      </c>
      <c r="AA149" s="5">
        <v>5160</v>
      </c>
      <c r="AB149" s="5">
        <v>18545</v>
      </c>
      <c r="AC149" s="5">
        <v>91</v>
      </c>
      <c r="AD149" s="5">
        <v>0</v>
      </c>
      <c r="AE149" s="5">
        <v>392784</v>
      </c>
      <c r="AF149" s="5">
        <v>220513</v>
      </c>
      <c r="AG149" s="5">
        <v>3445</v>
      </c>
      <c r="AH149" s="5">
        <v>6465</v>
      </c>
      <c r="AI149" s="5">
        <v>10487</v>
      </c>
      <c r="AJ149" s="5">
        <v>151002</v>
      </c>
      <c r="AK149" s="5">
        <v>872</v>
      </c>
      <c r="AL149" s="5">
        <v>498347</v>
      </c>
      <c r="AM149" s="5">
        <v>68167</v>
      </c>
      <c r="AN149" s="5">
        <v>209</v>
      </c>
      <c r="AO149" s="5">
        <v>1031</v>
      </c>
      <c r="AP149" s="5">
        <v>19723</v>
      </c>
      <c r="AQ149" s="5">
        <v>170051</v>
      </c>
      <c r="AR149" s="5">
        <v>239158</v>
      </c>
      <c r="AS149" s="5">
        <v>0</v>
      </c>
      <c r="AT149" s="5">
        <v>8</v>
      </c>
    </row>
    <row r="150" spans="1:46">
      <c r="A150" s="5">
        <v>1397</v>
      </c>
      <c r="B150" s="5" t="s">
        <v>237</v>
      </c>
      <c r="C150" s="5" t="s">
        <v>238</v>
      </c>
      <c r="D150" s="5" t="s">
        <v>156</v>
      </c>
      <c r="E150" s="5" t="s">
        <v>157</v>
      </c>
      <c r="F150" s="5">
        <v>368037</v>
      </c>
      <c r="G150" s="5">
        <v>311348</v>
      </c>
      <c r="H150" s="5">
        <v>7776</v>
      </c>
      <c r="I150" s="5">
        <v>10944</v>
      </c>
      <c r="J150" s="5">
        <v>4803</v>
      </c>
      <c r="K150" s="5">
        <v>26357</v>
      </c>
      <c r="L150" s="5">
        <v>2981</v>
      </c>
      <c r="M150" s="5">
        <v>1555</v>
      </c>
      <c r="N150" s="5">
        <v>2274</v>
      </c>
      <c r="O150" s="5">
        <v>57912</v>
      </c>
      <c r="P150" s="5">
        <v>56977</v>
      </c>
      <c r="Q150" s="5">
        <v>46</v>
      </c>
      <c r="R150" s="5">
        <v>463</v>
      </c>
      <c r="S150" s="5">
        <v>126</v>
      </c>
      <c r="T150" s="5">
        <v>0</v>
      </c>
      <c r="U150" s="5">
        <v>25</v>
      </c>
      <c r="V150" s="5">
        <v>276</v>
      </c>
      <c r="W150" s="5">
        <v>65558</v>
      </c>
      <c r="X150" s="5">
        <v>62044</v>
      </c>
      <c r="Y150" s="5">
        <v>1528</v>
      </c>
      <c r="Z150" s="5">
        <v>52</v>
      </c>
      <c r="AA150" s="5">
        <v>89</v>
      </c>
      <c r="AB150" s="5">
        <v>1693</v>
      </c>
      <c r="AC150" s="5">
        <v>112</v>
      </c>
      <c r="AD150" s="5">
        <v>40</v>
      </c>
      <c r="AE150" s="5">
        <v>304588</v>
      </c>
      <c r="AF150" s="5">
        <v>286842</v>
      </c>
      <c r="AG150" s="5">
        <v>1784</v>
      </c>
      <c r="AH150" s="5">
        <v>8142</v>
      </c>
      <c r="AI150" s="5">
        <v>191</v>
      </c>
      <c r="AJ150" s="5">
        <v>7630</v>
      </c>
      <c r="AK150" s="5">
        <v>0</v>
      </c>
      <c r="AL150" s="5">
        <v>119255</v>
      </c>
      <c r="AM150" s="5">
        <v>99265</v>
      </c>
      <c r="AN150" s="5">
        <v>128</v>
      </c>
      <c r="AO150" s="5">
        <v>946</v>
      </c>
      <c r="AP150" s="5">
        <v>715</v>
      </c>
      <c r="AQ150" s="5">
        <v>9093</v>
      </c>
      <c r="AR150" s="5">
        <v>9033</v>
      </c>
      <c r="AS150" s="5">
        <v>0</v>
      </c>
      <c r="AT150" s="5">
        <v>75</v>
      </c>
    </row>
    <row r="151" spans="1:46">
      <c r="A151" s="5">
        <v>1397</v>
      </c>
      <c r="B151" s="5" t="s">
        <v>237</v>
      </c>
      <c r="C151" s="5" t="s">
        <v>238</v>
      </c>
      <c r="D151" s="5" t="s">
        <v>158</v>
      </c>
      <c r="E151" s="5" t="s">
        <v>159</v>
      </c>
      <c r="F151" s="5">
        <v>9997</v>
      </c>
      <c r="G151" s="5">
        <v>2812</v>
      </c>
      <c r="H151" s="5">
        <v>136</v>
      </c>
      <c r="I151" s="5">
        <v>814</v>
      </c>
      <c r="J151" s="5">
        <v>0</v>
      </c>
      <c r="K151" s="5">
        <v>6030</v>
      </c>
      <c r="L151" s="5">
        <v>163</v>
      </c>
      <c r="M151" s="5">
        <v>30</v>
      </c>
      <c r="N151" s="5">
        <v>11</v>
      </c>
      <c r="O151" s="5">
        <v>1725</v>
      </c>
      <c r="P151" s="5">
        <v>1725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177</v>
      </c>
      <c r="X151" s="5">
        <v>159</v>
      </c>
      <c r="Y151" s="5">
        <v>18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485</v>
      </c>
      <c r="AF151" s="5">
        <v>455</v>
      </c>
      <c r="AG151" s="5">
        <v>30</v>
      </c>
      <c r="AH151" s="5">
        <v>0</v>
      </c>
      <c r="AI151" s="5">
        <v>0</v>
      </c>
      <c r="AJ151" s="5">
        <v>0</v>
      </c>
      <c r="AK151" s="5">
        <v>0</v>
      </c>
      <c r="AL151" s="5">
        <v>32</v>
      </c>
      <c r="AM151" s="5">
        <v>0</v>
      </c>
      <c r="AN151" s="5">
        <v>32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</row>
    <row r="152" spans="1:46">
      <c r="A152" s="5">
        <v>1397</v>
      </c>
      <c r="B152" s="5" t="s">
        <v>237</v>
      </c>
      <c r="C152" s="5" t="s">
        <v>238</v>
      </c>
      <c r="D152" s="5" t="s">
        <v>160</v>
      </c>
      <c r="E152" s="5" t="s">
        <v>161</v>
      </c>
      <c r="F152" s="5">
        <v>32109</v>
      </c>
      <c r="G152" s="5">
        <v>16354</v>
      </c>
      <c r="H152" s="5">
        <v>318</v>
      </c>
      <c r="I152" s="5">
        <v>6312</v>
      </c>
      <c r="J152" s="5">
        <v>3904</v>
      </c>
      <c r="K152" s="5">
        <v>5054</v>
      </c>
      <c r="L152" s="5">
        <v>0</v>
      </c>
      <c r="M152" s="5">
        <v>144</v>
      </c>
      <c r="N152" s="5">
        <v>24</v>
      </c>
      <c r="O152" s="5">
        <v>12741</v>
      </c>
      <c r="P152" s="5">
        <v>12484</v>
      </c>
      <c r="Q152" s="5">
        <v>13</v>
      </c>
      <c r="R152" s="5">
        <v>206</v>
      </c>
      <c r="S152" s="5">
        <v>0</v>
      </c>
      <c r="T152" s="5">
        <v>34</v>
      </c>
      <c r="U152" s="5">
        <v>0</v>
      </c>
      <c r="V152" s="5">
        <v>4</v>
      </c>
      <c r="W152" s="5">
        <v>1341</v>
      </c>
      <c r="X152" s="5">
        <v>1341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27695</v>
      </c>
      <c r="AF152" s="5">
        <v>1001</v>
      </c>
      <c r="AG152" s="5">
        <v>128</v>
      </c>
      <c r="AH152" s="5">
        <v>0</v>
      </c>
      <c r="AI152" s="5">
        <v>20</v>
      </c>
      <c r="AJ152" s="5">
        <v>26546</v>
      </c>
      <c r="AK152" s="5">
        <v>0</v>
      </c>
      <c r="AL152" s="5">
        <v>3208</v>
      </c>
      <c r="AM152" s="5">
        <v>728</v>
      </c>
      <c r="AN152" s="5">
        <v>0</v>
      </c>
      <c r="AO152" s="5">
        <v>1388</v>
      </c>
      <c r="AP152" s="5">
        <v>872</v>
      </c>
      <c r="AQ152" s="5">
        <v>220</v>
      </c>
      <c r="AR152" s="5">
        <v>0</v>
      </c>
      <c r="AS152" s="5">
        <v>0</v>
      </c>
      <c r="AT152" s="5">
        <v>0</v>
      </c>
    </row>
    <row r="153" spans="1:46">
      <c r="A153" s="5">
        <v>1397</v>
      </c>
      <c r="B153" s="5" t="s">
        <v>237</v>
      </c>
      <c r="C153" s="5" t="s">
        <v>238</v>
      </c>
      <c r="D153" s="5" t="s">
        <v>162</v>
      </c>
      <c r="E153" s="5" t="s">
        <v>163</v>
      </c>
      <c r="F153" s="5">
        <v>31300</v>
      </c>
      <c r="G153" s="5">
        <v>30910</v>
      </c>
      <c r="H153" s="5">
        <v>0</v>
      </c>
      <c r="I153" s="5">
        <v>50</v>
      </c>
      <c r="J153" s="5">
        <v>0</v>
      </c>
      <c r="K153" s="5">
        <v>0</v>
      </c>
      <c r="L153" s="5">
        <v>0</v>
      </c>
      <c r="M153" s="5">
        <v>340</v>
      </c>
      <c r="N153" s="5">
        <v>0</v>
      </c>
      <c r="O153" s="5">
        <v>24310</v>
      </c>
      <c r="P153" s="5">
        <v>24310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3316</v>
      </c>
      <c r="X153" s="5">
        <v>3316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7171</v>
      </c>
      <c r="AF153" s="5">
        <v>0</v>
      </c>
      <c r="AG153" s="5">
        <v>0</v>
      </c>
      <c r="AH153" s="5">
        <v>0</v>
      </c>
      <c r="AI153" s="5">
        <v>26</v>
      </c>
      <c r="AJ153" s="5">
        <v>7145</v>
      </c>
      <c r="AK153" s="5">
        <v>0</v>
      </c>
      <c r="AL153" s="5">
        <v>5938</v>
      </c>
      <c r="AM153" s="5">
        <v>5938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</row>
    <row r="154" spans="1:46">
      <c r="A154" s="5">
        <v>1397</v>
      </c>
      <c r="B154" s="5" t="s">
        <v>237</v>
      </c>
      <c r="C154" s="5" t="s">
        <v>238</v>
      </c>
      <c r="D154" s="5" t="s">
        <v>164</v>
      </c>
      <c r="E154" s="5" t="s">
        <v>165</v>
      </c>
      <c r="F154" s="5">
        <v>61645</v>
      </c>
      <c r="G154" s="5">
        <v>35408</v>
      </c>
      <c r="H154" s="5">
        <v>18295</v>
      </c>
      <c r="I154" s="5">
        <v>1473</v>
      </c>
      <c r="J154" s="5">
        <v>6252</v>
      </c>
      <c r="K154" s="5">
        <v>20</v>
      </c>
      <c r="L154" s="5">
        <v>0</v>
      </c>
      <c r="M154" s="5">
        <v>0</v>
      </c>
      <c r="N154" s="5">
        <v>197</v>
      </c>
      <c r="O154" s="5">
        <v>901</v>
      </c>
      <c r="P154" s="5">
        <v>0</v>
      </c>
      <c r="Q154" s="5">
        <v>75</v>
      </c>
      <c r="R154" s="5">
        <v>629</v>
      </c>
      <c r="S154" s="5">
        <v>0</v>
      </c>
      <c r="T154" s="5">
        <v>0</v>
      </c>
      <c r="U154" s="5">
        <v>0</v>
      </c>
      <c r="V154" s="5">
        <v>197</v>
      </c>
      <c r="W154" s="5">
        <v>23653</v>
      </c>
      <c r="X154" s="5">
        <v>23653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29717</v>
      </c>
      <c r="AF154" s="5">
        <v>21455</v>
      </c>
      <c r="AG154" s="5">
        <v>283</v>
      </c>
      <c r="AH154" s="5">
        <v>51</v>
      </c>
      <c r="AI154" s="5">
        <v>233</v>
      </c>
      <c r="AJ154" s="5">
        <v>7694</v>
      </c>
      <c r="AK154" s="5">
        <v>0</v>
      </c>
      <c r="AL154" s="5">
        <v>1029</v>
      </c>
      <c r="AM154" s="5">
        <v>500</v>
      </c>
      <c r="AN154" s="5">
        <v>0</v>
      </c>
      <c r="AO154" s="5">
        <v>0</v>
      </c>
      <c r="AP154" s="5">
        <v>529</v>
      </c>
      <c r="AQ154" s="5">
        <v>0</v>
      </c>
      <c r="AR154" s="5">
        <v>0</v>
      </c>
      <c r="AS154" s="5">
        <v>0</v>
      </c>
      <c r="AT154" s="5">
        <v>0</v>
      </c>
    </row>
    <row r="155" spans="1:46">
      <c r="A155" s="5">
        <v>1397</v>
      </c>
      <c r="B155" s="5" t="s">
        <v>237</v>
      </c>
      <c r="C155" s="5" t="s">
        <v>238</v>
      </c>
      <c r="D155" s="5" t="s">
        <v>166</v>
      </c>
      <c r="E155" s="5" t="s">
        <v>167</v>
      </c>
      <c r="F155" s="5">
        <v>110504</v>
      </c>
      <c r="G155" s="5">
        <v>41162</v>
      </c>
      <c r="H155" s="5">
        <v>0</v>
      </c>
      <c r="I155" s="5">
        <v>0</v>
      </c>
      <c r="J155" s="5">
        <v>1084</v>
      </c>
      <c r="K155" s="5">
        <v>120</v>
      </c>
      <c r="L155" s="5">
        <v>59290</v>
      </c>
      <c r="M155" s="5">
        <v>1045</v>
      </c>
      <c r="N155" s="5">
        <v>7802</v>
      </c>
      <c r="O155" s="5">
        <v>30961</v>
      </c>
      <c r="P155" s="5">
        <v>23159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7802</v>
      </c>
      <c r="W155" s="5">
        <v>2560</v>
      </c>
      <c r="X155" s="5">
        <v>1829</v>
      </c>
      <c r="Y155" s="5">
        <v>116</v>
      </c>
      <c r="Z155" s="5">
        <v>294</v>
      </c>
      <c r="AA155" s="5">
        <v>67</v>
      </c>
      <c r="AB155" s="5">
        <v>253</v>
      </c>
      <c r="AC155" s="5">
        <v>0</v>
      </c>
      <c r="AD155" s="5">
        <v>0</v>
      </c>
      <c r="AE155" s="5">
        <v>26935</v>
      </c>
      <c r="AF155" s="5">
        <v>1028</v>
      </c>
      <c r="AG155" s="5">
        <v>8</v>
      </c>
      <c r="AH155" s="5">
        <v>0</v>
      </c>
      <c r="AI155" s="5">
        <v>0</v>
      </c>
      <c r="AJ155" s="5">
        <v>25900</v>
      </c>
      <c r="AK155" s="5">
        <v>0</v>
      </c>
      <c r="AL155" s="5">
        <v>191</v>
      </c>
      <c r="AM155" s="5">
        <v>0</v>
      </c>
      <c r="AN155" s="5">
        <v>0</v>
      </c>
      <c r="AO155" s="5">
        <v>0</v>
      </c>
      <c r="AP155" s="5">
        <v>191</v>
      </c>
      <c r="AQ155" s="5">
        <v>0</v>
      </c>
      <c r="AR155" s="5">
        <v>0</v>
      </c>
      <c r="AS155" s="5">
        <v>0</v>
      </c>
      <c r="AT155" s="5">
        <v>0</v>
      </c>
    </row>
    <row r="156" spans="1:46">
      <c r="A156" s="5">
        <v>1397</v>
      </c>
      <c r="B156" s="5" t="s">
        <v>237</v>
      </c>
      <c r="C156" s="5" t="s">
        <v>238</v>
      </c>
      <c r="D156" s="5" t="s">
        <v>168</v>
      </c>
      <c r="E156" s="5" t="s">
        <v>169</v>
      </c>
      <c r="F156" s="5">
        <v>20133</v>
      </c>
      <c r="G156" s="5">
        <v>3884</v>
      </c>
      <c r="H156" s="5">
        <v>775</v>
      </c>
      <c r="I156" s="5">
        <v>11202</v>
      </c>
      <c r="J156" s="5">
        <v>0</v>
      </c>
      <c r="K156" s="5">
        <v>4150</v>
      </c>
      <c r="L156" s="5">
        <v>0</v>
      </c>
      <c r="M156" s="5">
        <v>0</v>
      </c>
      <c r="N156" s="5">
        <v>121</v>
      </c>
      <c r="O156" s="5">
        <v>5000</v>
      </c>
      <c r="P156" s="5">
        <v>0</v>
      </c>
      <c r="Q156" s="5">
        <v>0</v>
      </c>
      <c r="R156" s="5">
        <v>5000</v>
      </c>
      <c r="S156" s="5">
        <v>0</v>
      </c>
      <c r="T156" s="5">
        <v>0</v>
      </c>
      <c r="U156" s="5">
        <v>0</v>
      </c>
      <c r="V156" s="5">
        <v>0</v>
      </c>
      <c r="W156" s="5">
        <v>40382</v>
      </c>
      <c r="X156" s="5">
        <v>34842</v>
      </c>
      <c r="Y156" s="5">
        <v>0</v>
      </c>
      <c r="Z156" s="5">
        <v>0</v>
      </c>
      <c r="AA156" s="5">
        <v>0</v>
      </c>
      <c r="AB156" s="5">
        <v>5540</v>
      </c>
      <c r="AC156" s="5">
        <v>0</v>
      </c>
      <c r="AD156" s="5">
        <v>0</v>
      </c>
      <c r="AE156" s="5">
        <v>542</v>
      </c>
      <c r="AF156" s="5">
        <v>367</v>
      </c>
      <c r="AG156" s="5">
        <v>31</v>
      </c>
      <c r="AH156" s="5">
        <v>0</v>
      </c>
      <c r="AI156" s="5">
        <v>144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</row>
    <row r="157" spans="1:46">
      <c r="A157" s="5">
        <v>1397</v>
      </c>
      <c r="B157" s="5" t="s">
        <v>237</v>
      </c>
      <c r="C157" s="5" t="s">
        <v>238</v>
      </c>
      <c r="D157" s="5" t="s">
        <v>170</v>
      </c>
      <c r="E157" s="5" t="s">
        <v>171</v>
      </c>
      <c r="F157" s="5">
        <v>163836</v>
      </c>
      <c r="G157" s="5">
        <v>102274</v>
      </c>
      <c r="H157" s="5">
        <v>23895</v>
      </c>
      <c r="I157" s="5">
        <v>8044</v>
      </c>
      <c r="J157" s="5">
        <v>25075</v>
      </c>
      <c r="K157" s="5">
        <v>3999</v>
      </c>
      <c r="L157" s="5">
        <v>0</v>
      </c>
      <c r="M157" s="5">
        <v>40</v>
      </c>
      <c r="N157" s="5">
        <v>508</v>
      </c>
      <c r="O157" s="5">
        <v>43685</v>
      </c>
      <c r="P157" s="5">
        <v>41059</v>
      </c>
      <c r="Q157" s="5">
        <v>7</v>
      </c>
      <c r="R157" s="5">
        <v>246</v>
      </c>
      <c r="S157" s="5">
        <v>2061</v>
      </c>
      <c r="T157" s="5">
        <v>7</v>
      </c>
      <c r="U157" s="5">
        <v>0</v>
      </c>
      <c r="V157" s="5">
        <v>305</v>
      </c>
      <c r="W157" s="5">
        <v>288850</v>
      </c>
      <c r="X157" s="5">
        <v>65578</v>
      </c>
      <c r="Y157" s="5">
        <v>0</v>
      </c>
      <c r="Z157" s="5">
        <v>0</v>
      </c>
      <c r="AA157" s="5">
        <v>0</v>
      </c>
      <c r="AB157" s="5">
        <v>223272</v>
      </c>
      <c r="AC157" s="5">
        <v>0</v>
      </c>
      <c r="AD157" s="5">
        <v>0</v>
      </c>
      <c r="AE157" s="5">
        <v>7433</v>
      </c>
      <c r="AF157" s="5">
        <v>5753</v>
      </c>
      <c r="AG157" s="5">
        <v>17</v>
      </c>
      <c r="AH157" s="5">
        <v>0</v>
      </c>
      <c r="AI157" s="5">
        <v>134</v>
      </c>
      <c r="AJ157" s="5">
        <v>1288</v>
      </c>
      <c r="AK157" s="5">
        <v>241</v>
      </c>
      <c r="AL157" s="5">
        <v>1051</v>
      </c>
      <c r="AM157" s="5">
        <v>65</v>
      </c>
      <c r="AN157" s="5">
        <v>0</v>
      </c>
      <c r="AO157" s="5">
        <v>45</v>
      </c>
      <c r="AP157" s="5">
        <v>941</v>
      </c>
      <c r="AQ157" s="5">
        <v>0</v>
      </c>
      <c r="AR157" s="5">
        <v>0</v>
      </c>
      <c r="AS157" s="5">
        <v>0</v>
      </c>
      <c r="AT157" s="5">
        <v>0</v>
      </c>
    </row>
    <row r="158" spans="1:46">
      <c r="A158" s="5">
        <v>1397</v>
      </c>
      <c r="B158" s="5" t="s">
        <v>237</v>
      </c>
      <c r="C158" s="5" t="s">
        <v>238</v>
      </c>
      <c r="D158" s="5" t="s">
        <v>172</v>
      </c>
      <c r="E158" s="5" t="s">
        <v>173</v>
      </c>
      <c r="F158" s="5">
        <v>77892</v>
      </c>
      <c r="G158" s="5">
        <v>54856</v>
      </c>
      <c r="H158" s="5">
        <v>3641</v>
      </c>
      <c r="I158" s="5">
        <v>4083</v>
      </c>
      <c r="J158" s="5">
        <v>1283</v>
      </c>
      <c r="K158" s="5">
        <v>13325</v>
      </c>
      <c r="L158" s="5">
        <v>134</v>
      </c>
      <c r="M158" s="5">
        <v>120</v>
      </c>
      <c r="N158" s="5">
        <v>450</v>
      </c>
      <c r="O158" s="5">
        <v>29519</v>
      </c>
      <c r="P158" s="5">
        <v>27246</v>
      </c>
      <c r="Q158" s="5">
        <v>0</v>
      </c>
      <c r="R158" s="5">
        <v>1057</v>
      </c>
      <c r="S158" s="5">
        <v>770</v>
      </c>
      <c r="T158" s="5">
        <v>102</v>
      </c>
      <c r="U158" s="5">
        <v>12</v>
      </c>
      <c r="V158" s="5">
        <v>331</v>
      </c>
      <c r="W158" s="5">
        <v>12017</v>
      </c>
      <c r="X158" s="5">
        <v>9067</v>
      </c>
      <c r="Y158" s="5">
        <v>0</v>
      </c>
      <c r="Z158" s="5">
        <v>0</v>
      </c>
      <c r="AA158" s="5">
        <v>0</v>
      </c>
      <c r="AB158" s="5">
        <v>2950</v>
      </c>
      <c r="AC158" s="5">
        <v>0</v>
      </c>
      <c r="AD158" s="5">
        <v>0</v>
      </c>
      <c r="AE158" s="5">
        <v>30807</v>
      </c>
      <c r="AF158" s="5">
        <v>18682</v>
      </c>
      <c r="AG158" s="5">
        <v>155</v>
      </c>
      <c r="AH158" s="5">
        <v>0</v>
      </c>
      <c r="AI158" s="5">
        <v>27</v>
      </c>
      <c r="AJ158" s="5">
        <v>11943</v>
      </c>
      <c r="AK158" s="5">
        <v>0</v>
      </c>
      <c r="AL158" s="5">
        <v>22716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22716</v>
      </c>
      <c r="AS158" s="5">
        <v>0</v>
      </c>
      <c r="AT158" s="5">
        <v>0</v>
      </c>
    </row>
    <row r="159" spans="1:46">
      <c r="A159" s="5">
        <v>1397</v>
      </c>
      <c r="B159" s="5" t="s">
        <v>237</v>
      </c>
      <c r="C159" s="5" t="s">
        <v>238</v>
      </c>
      <c r="D159" s="5" t="s">
        <v>174</v>
      </c>
      <c r="E159" s="5" t="s">
        <v>175</v>
      </c>
      <c r="F159" s="5">
        <v>827664</v>
      </c>
      <c r="G159" s="5">
        <v>440551</v>
      </c>
      <c r="H159" s="5">
        <v>118983</v>
      </c>
      <c r="I159" s="5">
        <v>25934</v>
      </c>
      <c r="J159" s="5">
        <v>24538</v>
      </c>
      <c r="K159" s="5">
        <v>147798</v>
      </c>
      <c r="L159" s="5">
        <v>68148</v>
      </c>
      <c r="M159" s="5">
        <v>83</v>
      </c>
      <c r="N159" s="5">
        <v>1629</v>
      </c>
      <c r="O159" s="5">
        <v>79552</v>
      </c>
      <c r="P159" s="5">
        <v>71338</v>
      </c>
      <c r="Q159" s="5">
        <v>2047</v>
      </c>
      <c r="R159" s="5">
        <v>101</v>
      </c>
      <c r="S159" s="5">
        <v>3020</v>
      </c>
      <c r="T159" s="5">
        <v>2982</v>
      </c>
      <c r="U159" s="5">
        <v>6</v>
      </c>
      <c r="V159" s="5">
        <v>58</v>
      </c>
      <c r="W159" s="5">
        <v>29203</v>
      </c>
      <c r="X159" s="5">
        <v>21348</v>
      </c>
      <c r="Y159" s="5">
        <v>7252</v>
      </c>
      <c r="Z159" s="5">
        <v>0</v>
      </c>
      <c r="AA159" s="5">
        <v>112</v>
      </c>
      <c r="AB159" s="5">
        <v>485</v>
      </c>
      <c r="AC159" s="5">
        <v>6</v>
      </c>
      <c r="AD159" s="5">
        <v>0</v>
      </c>
      <c r="AE159" s="5">
        <v>29360</v>
      </c>
      <c r="AF159" s="5">
        <v>16813</v>
      </c>
      <c r="AG159" s="5">
        <v>10977</v>
      </c>
      <c r="AH159" s="5">
        <v>8</v>
      </c>
      <c r="AI159" s="5">
        <v>436</v>
      </c>
      <c r="AJ159" s="5">
        <v>1106</v>
      </c>
      <c r="AK159" s="5">
        <v>21</v>
      </c>
      <c r="AL159" s="5">
        <v>1244</v>
      </c>
      <c r="AM159" s="5">
        <v>91</v>
      </c>
      <c r="AN159" s="5">
        <v>1</v>
      </c>
      <c r="AO159" s="5">
        <v>10</v>
      </c>
      <c r="AP159" s="5">
        <v>854</v>
      </c>
      <c r="AQ159" s="5">
        <v>288</v>
      </c>
      <c r="AR159" s="5">
        <v>0</v>
      </c>
      <c r="AS159" s="5">
        <v>0</v>
      </c>
      <c r="AT159" s="5">
        <v>0</v>
      </c>
    </row>
    <row r="160" spans="1:46">
      <c r="A160" s="5">
        <v>1397</v>
      </c>
      <c r="B160" s="5" t="s">
        <v>237</v>
      </c>
      <c r="C160" s="5" t="s">
        <v>238</v>
      </c>
      <c r="D160" s="5" t="s">
        <v>176</v>
      </c>
      <c r="E160" s="5" t="s">
        <v>177</v>
      </c>
      <c r="F160" s="5">
        <v>3139298</v>
      </c>
      <c r="G160" s="5">
        <v>2182033</v>
      </c>
      <c r="H160" s="5">
        <v>47514</v>
      </c>
      <c r="I160" s="5">
        <v>24296</v>
      </c>
      <c r="J160" s="5">
        <v>62270</v>
      </c>
      <c r="K160" s="5">
        <v>658766</v>
      </c>
      <c r="L160" s="5">
        <v>58343</v>
      </c>
      <c r="M160" s="5">
        <v>102596</v>
      </c>
      <c r="N160" s="5">
        <v>3481</v>
      </c>
      <c r="O160" s="5">
        <v>698105</v>
      </c>
      <c r="P160" s="5">
        <v>668006</v>
      </c>
      <c r="Q160" s="5">
        <v>2804</v>
      </c>
      <c r="R160" s="5">
        <v>4438</v>
      </c>
      <c r="S160" s="5">
        <v>22196</v>
      </c>
      <c r="T160" s="5">
        <v>0</v>
      </c>
      <c r="U160" s="5">
        <v>0</v>
      </c>
      <c r="V160" s="5">
        <v>661</v>
      </c>
      <c r="W160" s="5">
        <v>279596</v>
      </c>
      <c r="X160" s="5">
        <v>129208</v>
      </c>
      <c r="Y160" s="5">
        <v>1934</v>
      </c>
      <c r="Z160" s="5">
        <v>4222</v>
      </c>
      <c r="AA160" s="5">
        <v>985</v>
      </c>
      <c r="AB160" s="5">
        <v>143247</v>
      </c>
      <c r="AC160" s="5">
        <v>0</v>
      </c>
      <c r="AD160" s="5">
        <v>0</v>
      </c>
      <c r="AE160" s="5">
        <v>461751</v>
      </c>
      <c r="AF160" s="5">
        <v>290151</v>
      </c>
      <c r="AG160" s="5">
        <v>34955</v>
      </c>
      <c r="AH160" s="5">
        <v>12452</v>
      </c>
      <c r="AI160" s="5">
        <v>66881</v>
      </c>
      <c r="AJ160" s="5">
        <v>57111</v>
      </c>
      <c r="AK160" s="5">
        <v>200</v>
      </c>
      <c r="AL160" s="5">
        <v>632039</v>
      </c>
      <c r="AM160" s="5">
        <v>583947</v>
      </c>
      <c r="AN160" s="5">
        <v>7</v>
      </c>
      <c r="AO160" s="5">
        <v>3612</v>
      </c>
      <c r="AP160" s="5">
        <v>4301</v>
      </c>
      <c r="AQ160" s="5">
        <v>23301</v>
      </c>
      <c r="AR160" s="5">
        <v>16871</v>
      </c>
      <c r="AS160" s="5">
        <v>0</v>
      </c>
      <c r="AT160" s="5">
        <v>0</v>
      </c>
    </row>
    <row r="161" spans="1:46">
      <c r="A161" s="5">
        <v>1397</v>
      </c>
      <c r="B161" s="5" t="s">
        <v>237</v>
      </c>
      <c r="C161" s="5" t="s">
        <v>238</v>
      </c>
      <c r="D161" s="5" t="s">
        <v>178</v>
      </c>
      <c r="E161" s="5" t="s">
        <v>179</v>
      </c>
      <c r="F161" s="5">
        <v>510755</v>
      </c>
      <c r="G161" s="5">
        <v>259744</v>
      </c>
      <c r="H161" s="5">
        <v>27541</v>
      </c>
      <c r="I161" s="5">
        <v>33383</v>
      </c>
      <c r="J161" s="5">
        <v>6502</v>
      </c>
      <c r="K161" s="5">
        <v>98055</v>
      </c>
      <c r="L161" s="5">
        <v>78037</v>
      </c>
      <c r="M161" s="5">
        <v>1300</v>
      </c>
      <c r="N161" s="5">
        <v>6193</v>
      </c>
      <c r="O161" s="5">
        <v>26792</v>
      </c>
      <c r="P161" s="5">
        <v>26792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73287</v>
      </c>
      <c r="X161" s="5">
        <v>64987</v>
      </c>
      <c r="Y161" s="5">
        <v>0</v>
      </c>
      <c r="Z161" s="5">
        <v>0</v>
      </c>
      <c r="AA161" s="5">
        <v>0</v>
      </c>
      <c r="AB161" s="5">
        <v>8300</v>
      </c>
      <c r="AC161" s="5">
        <v>0</v>
      </c>
      <c r="AD161" s="5">
        <v>0</v>
      </c>
      <c r="AE161" s="5">
        <v>5310377</v>
      </c>
      <c r="AF161" s="5">
        <v>4904970</v>
      </c>
      <c r="AG161" s="5">
        <v>2874</v>
      </c>
      <c r="AH161" s="5">
        <v>36</v>
      </c>
      <c r="AI161" s="5">
        <v>43</v>
      </c>
      <c r="AJ161" s="5">
        <v>402455</v>
      </c>
      <c r="AK161" s="5">
        <v>0</v>
      </c>
      <c r="AL161" s="5">
        <v>9257</v>
      </c>
      <c r="AM161" s="5">
        <v>6461</v>
      </c>
      <c r="AN161" s="5">
        <v>0</v>
      </c>
      <c r="AO161" s="5">
        <v>329</v>
      </c>
      <c r="AP161" s="5">
        <v>2467</v>
      </c>
      <c r="AQ161" s="5">
        <v>0</v>
      </c>
      <c r="AR161" s="5">
        <v>0</v>
      </c>
      <c r="AS161" s="5">
        <v>0</v>
      </c>
      <c r="AT161" s="5">
        <v>0</v>
      </c>
    </row>
    <row r="162" spans="1:46">
      <c r="A162" s="5">
        <v>1397</v>
      </c>
      <c r="B162" s="5" t="s">
        <v>237</v>
      </c>
      <c r="C162" s="5" t="s">
        <v>238</v>
      </c>
      <c r="D162" s="5" t="s">
        <v>180</v>
      </c>
      <c r="E162" s="5" t="s">
        <v>181</v>
      </c>
      <c r="F162" s="5">
        <v>147640</v>
      </c>
      <c r="G162" s="5">
        <v>100851</v>
      </c>
      <c r="H162" s="5">
        <v>1987</v>
      </c>
      <c r="I162" s="5">
        <v>5799</v>
      </c>
      <c r="J162" s="5">
        <v>6424</v>
      </c>
      <c r="K162" s="5">
        <v>23261</v>
      </c>
      <c r="L162" s="5">
        <v>8362</v>
      </c>
      <c r="M162" s="5">
        <v>250</v>
      </c>
      <c r="N162" s="5">
        <v>706</v>
      </c>
      <c r="O162" s="5">
        <v>56680</v>
      </c>
      <c r="P162" s="5">
        <v>56670</v>
      </c>
      <c r="Q162" s="5">
        <v>0</v>
      </c>
      <c r="R162" s="5">
        <v>8</v>
      </c>
      <c r="S162" s="5">
        <v>0</v>
      </c>
      <c r="T162" s="5">
        <v>0</v>
      </c>
      <c r="U162" s="5">
        <v>0</v>
      </c>
      <c r="V162" s="5">
        <v>2</v>
      </c>
      <c r="W162" s="5">
        <v>60922</v>
      </c>
      <c r="X162" s="5">
        <v>60635</v>
      </c>
      <c r="Y162" s="5">
        <v>288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9894</v>
      </c>
      <c r="AF162" s="5">
        <v>7027</v>
      </c>
      <c r="AG162" s="5">
        <v>1460</v>
      </c>
      <c r="AH162" s="5">
        <v>159</v>
      </c>
      <c r="AI162" s="5">
        <v>104</v>
      </c>
      <c r="AJ162" s="5">
        <v>1143</v>
      </c>
      <c r="AK162" s="5">
        <v>0</v>
      </c>
      <c r="AL162" s="5">
        <v>934</v>
      </c>
      <c r="AM162" s="5">
        <v>0</v>
      </c>
      <c r="AN162" s="5">
        <v>144</v>
      </c>
      <c r="AO162" s="5">
        <v>68</v>
      </c>
      <c r="AP162" s="5">
        <v>718</v>
      </c>
      <c r="AQ162" s="5">
        <v>3</v>
      </c>
      <c r="AR162" s="5">
        <v>0</v>
      </c>
      <c r="AS162" s="5">
        <v>0</v>
      </c>
      <c r="AT162" s="5">
        <v>0</v>
      </c>
    </row>
    <row r="163" spans="1:46">
      <c r="A163" s="5">
        <v>1397</v>
      </c>
      <c r="B163" s="5" t="s">
        <v>237</v>
      </c>
      <c r="C163" s="5" t="s">
        <v>238</v>
      </c>
      <c r="D163" s="5" t="s">
        <v>182</v>
      </c>
      <c r="E163" s="5" t="s">
        <v>183</v>
      </c>
      <c r="F163" s="5">
        <v>18701</v>
      </c>
      <c r="G163" s="5">
        <v>4124</v>
      </c>
      <c r="H163" s="5">
        <v>532</v>
      </c>
      <c r="I163" s="5">
        <v>7315</v>
      </c>
      <c r="J163" s="5">
        <v>2145</v>
      </c>
      <c r="K163" s="5">
        <v>4346</v>
      </c>
      <c r="L163" s="5">
        <v>0</v>
      </c>
      <c r="M163" s="5">
        <v>233</v>
      </c>
      <c r="N163" s="5">
        <v>7</v>
      </c>
      <c r="O163" s="5">
        <v>4319</v>
      </c>
      <c r="P163" s="5">
        <v>1575</v>
      </c>
      <c r="Q163" s="5">
        <v>1</v>
      </c>
      <c r="R163" s="5">
        <v>2743</v>
      </c>
      <c r="S163" s="5">
        <v>0</v>
      </c>
      <c r="T163" s="5">
        <v>0</v>
      </c>
      <c r="U163" s="5">
        <v>0</v>
      </c>
      <c r="V163" s="5">
        <v>0</v>
      </c>
      <c r="W163" s="5">
        <v>183</v>
      </c>
      <c r="X163" s="5">
        <v>183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6680</v>
      </c>
      <c r="AF163" s="5">
        <v>5568</v>
      </c>
      <c r="AG163" s="5">
        <v>0</v>
      </c>
      <c r="AH163" s="5">
        <v>0</v>
      </c>
      <c r="AI163" s="5">
        <v>0</v>
      </c>
      <c r="AJ163" s="5">
        <v>1112</v>
      </c>
      <c r="AK163" s="5">
        <v>0</v>
      </c>
      <c r="AL163" s="5">
        <v>4307</v>
      </c>
      <c r="AM163" s="5">
        <v>0</v>
      </c>
      <c r="AN163" s="5">
        <v>3728</v>
      </c>
      <c r="AO163" s="5">
        <v>4</v>
      </c>
      <c r="AP163" s="5">
        <v>0</v>
      </c>
      <c r="AQ163" s="5">
        <v>574</v>
      </c>
      <c r="AR163" s="5">
        <v>0</v>
      </c>
      <c r="AS163" s="5">
        <v>0</v>
      </c>
      <c r="AT163" s="5">
        <v>0</v>
      </c>
    </row>
    <row r="164" spans="1:46">
      <c r="A164" s="5">
        <v>1397</v>
      </c>
      <c r="B164" s="5" t="s">
        <v>237</v>
      </c>
      <c r="C164" s="5" t="s">
        <v>238</v>
      </c>
      <c r="D164" s="5" t="s">
        <v>184</v>
      </c>
      <c r="E164" s="5" t="s">
        <v>185</v>
      </c>
      <c r="F164" s="5">
        <v>276259</v>
      </c>
      <c r="G164" s="5">
        <v>159848</v>
      </c>
      <c r="H164" s="5">
        <v>22518</v>
      </c>
      <c r="I164" s="5">
        <v>12457</v>
      </c>
      <c r="J164" s="5">
        <v>3171</v>
      </c>
      <c r="K164" s="5">
        <v>62514</v>
      </c>
      <c r="L164" s="5">
        <v>13048</v>
      </c>
      <c r="M164" s="5">
        <v>627</v>
      </c>
      <c r="N164" s="5">
        <v>2075</v>
      </c>
      <c r="O164" s="5">
        <v>58727</v>
      </c>
      <c r="P164" s="5">
        <v>55221</v>
      </c>
      <c r="Q164" s="5">
        <v>1287</v>
      </c>
      <c r="R164" s="5">
        <v>213</v>
      </c>
      <c r="S164" s="5">
        <v>1150</v>
      </c>
      <c r="T164" s="5">
        <v>30</v>
      </c>
      <c r="U164" s="5">
        <v>297</v>
      </c>
      <c r="V164" s="5">
        <v>530</v>
      </c>
      <c r="W164" s="5">
        <v>37490</v>
      </c>
      <c r="X164" s="5">
        <v>13487</v>
      </c>
      <c r="Y164" s="5">
        <v>8253</v>
      </c>
      <c r="Z164" s="5">
        <v>0</v>
      </c>
      <c r="AA164" s="5">
        <v>0</v>
      </c>
      <c r="AB164" s="5">
        <v>15750</v>
      </c>
      <c r="AC164" s="5">
        <v>0</v>
      </c>
      <c r="AD164" s="5">
        <v>0</v>
      </c>
      <c r="AE164" s="5">
        <v>56866</v>
      </c>
      <c r="AF164" s="5">
        <v>46271</v>
      </c>
      <c r="AG164" s="5">
        <v>1945</v>
      </c>
      <c r="AH164" s="5">
        <v>168</v>
      </c>
      <c r="AI164" s="5">
        <v>471</v>
      </c>
      <c r="AJ164" s="5">
        <v>6857</v>
      </c>
      <c r="AK164" s="5">
        <v>1153</v>
      </c>
      <c r="AL164" s="5">
        <v>2868</v>
      </c>
      <c r="AM164" s="5">
        <v>1323</v>
      </c>
      <c r="AN164" s="5">
        <v>0</v>
      </c>
      <c r="AO164" s="5">
        <v>0</v>
      </c>
      <c r="AP164" s="5">
        <v>1545</v>
      </c>
      <c r="AQ164" s="5">
        <v>0</v>
      </c>
      <c r="AR164" s="5">
        <v>0</v>
      </c>
      <c r="AS164" s="5">
        <v>0</v>
      </c>
      <c r="AT164" s="5">
        <v>0</v>
      </c>
    </row>
    <row r="165" spans="1:46">
      <c r="A165" s="5">
        <v>1397</v>
      </c>
      <c r="B165" s="5" t="s">
        <v>237</v>
      </c>
      <c r="C165" s="5" t="s">
        <v>238</v>
      </c>
      <c r="D165" s="5" t="s">
        <v>208</v>
      </c>
      <c r="E165" s="5" t="s">
        <v>209</v>
      </c>
      <c r="F165" s="5">
        <v>194150</v>
      </c>
      <c r="G165" s="5">
        <v>57913</v>
      </c>
      <c r="H165" s="5">
        <v>12079</v>
      </c>
      <c r="I165" s="5">
        <v>14578</v>
      </c>
      <c r="J165" s="5">
        <v>3803</v>
      </c>
      <c r="K165" s="5">
        <v>11185</v>
      </c>
      <c r="L165" s="5">
        <v>91239</v>
      </c>
      <c r="M165" s="5">
        <v>70</v>
      </c>
      <c r="N165" s="5">
        <v>3283</v>
      </c>
      <c r="O165" s="5">
        <v>9592</v>
      </c>
      <c r="P165" s="5">
        <v>7811</v>
      </c>
      <c r="Q165" s="5">
        <v>1411</v>
      </c>
      <c r="R165" s="5">
        <v>192</v>
      </c>
      <c r="S165" s="5">
        <v>0</v>
      </c>
      <c r="T165" s="5">
        <v>0</v>
      </c>
      <c r="U165" s="5">
        <v>0</v>
      </c>
      <c r="V165" s="5">
        <v>177</v>
      </c>
      <c r="W165" s="5">
        <v>39444</v>
      </c>
      <c r="X165" s="5">
        <v>35936</v>
      </c>
      <c r="Y165" s="5">
        <v>204</v>
      </c>
      <c r="Z165" s="5">
        <v>516</v>
      </c>
      <c r="AA165" s="5">
        <v>1411</v>
      </c>
      <c r="AB165" s="5">
        <v>1358</v>
      </c>
      <c r="AC165" s="5">
        <v>6</v>
      </c>
      <c r="AD165" s="5">
        <v>13</v>
      </c>
      <c r="AE165" s="5">
        <v>2982</v>
      </c>
      <c r="AF165" s="5">
        <v>1814</v>
      </c>
      <c r="AG165" s="5">
        <v>204</v>
      </c>
      <c r="AH165" s="5">
        <v>12</v>
      </c>
      <c r="AI165" s="5">
        <v>561</v>
      </c>
      <c r="AJ165" s="5">
        <v>391</v>
      </c>
      <c r="AK165" s="5">
        <v>0</v>
      </c>
      <c r="AL165" s="5">
        <v>32608</v>
      </c>
      <c r="AM165" s="5">
        <v>12574</v>
      </c>
      <c r="AN165" s="5">
        <v>2306</v>
      </c>
      <c r="AO165" s="5">
        <v>0</v>
      </c>
      <c r="AP165" s="5">
        <v>275</v>
      </c>
      <c r="AQ165" s="5">
        <v>0</v>
      </c>
      <c r="AR165" s="5">
        <v>17452</v>
      </c>
      <c r="AS165" s="5">
        <v>0</v>
      </c>
      <c r="AT165" s="5">
        <v>0</v>
      </c>
    </row>
    <row r="166" spans="1:46">
      <c r="A166" s="5">
        <v>1397</v>
      </c>
      <c r="B166" s="5" t="s">
        <v>237</v>
      </c>
      <c r="C166" s="5" t="s">
        <v>238</v>
      </c>
      <c r="D166" s="5" t="s">
        <v>188</v>
      </c>
      <c r="E166" s="5" t="s">
        <v>189</v>
      </c>
      <c r="F166" s="5">
        <v>333189</v>
      </c>
      <c r="G166" s="5">
        <v>161981</v>
      </c>
      <c r="H166" s="5">
        <v>87753</v>
      </c>
      <c r="I166" s="5">
        <v>18484</v>
      </c>
      <c r="J166" s="5">
        <v>16667</v>
      </c>
      <c r="K166" s="5">
        <v>33060</v>
      </c>
      <c r="L166" s="5">
        <v>7120</v>
      </c>
      <c r="M166" s="5">
        <v>4944</v>
      </c>
      <c r="N166" s="5">
        <v>3179</v>
      </c>
      <c r="O166" s="5">
        <v>26132</v>
      </c>
      <c r="P166" s="5">
        <v>16830</v>
      </c>
      <c r="Q166" s="5">
        <v>8056</v>
      </c>
      <c r="R166" s="5">
        <v>176</v>
      </c>
      <c r="S166" s="5">
        <v>0</v>
      </c>
      <c r="T166" s="5">
        <v>0</v>
      </c>
      <c r="U166" s="5">
        <v>0</v>
      </c>
      <c r="V166" s="5">
        <v>1070</v>
      </c>
      <c r="W166" s="5">
        <v>28204</v>
      </c>
      <c r="X166" s="5">
        <v>26040</v>
      </c>
      <c r="Y166" s="5">
        <v>2002</v>
      </c>
      <c r="Z166" s="5">
        <v>0</v>
      </c>
      <c r="AA166" s="5">
        <v>8</v>
      </c>
      <c r="AB166" s="5">
        <v>142</v>
      </c>
      <c r="AC166" s="5">
        <v>0</v>
      </c>
      <c r="AD166" s="5">
        <v>12</v>
      </c>
      <c r="AE166" s="5">
        <v>190122</v>
      </c>
      <c r="AF166" s="5">
        <v>127670</v>
      </c>
      <c r="AG166" s="5">
        <v>17697</v>
      </c>
      <c r="AH166" s="5">
        <v>14432</v>
      </c>
      <c r="AI166" s="5">
        <v>3358</v>
      </c>
      <c r="AJ166" s="5">
        <v>26956</v>
      </c>
      <c r="AK166" s="5">
        <v>8</v>
      </c>
      <c r="AL166" s="5">
        <v>17019</v>
      </c>
      <c r="AM166" s="5">
        <v>9130</v>
      </c>
      <c r="AN166" s="5">
        <v>1699</v>
      </c>
      <c r="AO166" s="5">
        <v>499</v>
      </c>
      <c r="AP166" s="5">
        <v>5623</v>
      </c>
      <c r="AQ166" s="5">
        <v>68</v>
      </c>
      <c r="AR166" s="5">
        <v>0</v>
      </c>
      <c r="AS166" s="5">
        <v>0</v>
      </c>
      <c r="AT166" s="5">
        <v>0</v>
      </c>
    </row>
    <row r="167" spans="1:46">
      <c r="A167" s="5">
        <v>1397</v>
      </c>
      <c r="B167" s="5" t="s">
        <v>237</v>
      </c>
      <c r="C167" s="5" t="s">
        <v>238</v>
      </c>
      <c r="D167" s="5" t="s">
        <v>190</v>
      </c>
      <c r="E167" s="5" t="s">
        <v>191</v>
      </c>
      <c r="F167" s="5">
        <v>1696</v>
      </c>
      <c r="G167" s="5">
        <v>1227</v>
      </c>
      <c r="H167" s="5">
        <v>240</v>
      </c>
      <c r="I167" s="5">
        <v>229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150</v>
      </c>
      <c r="P167" s="5">
        <v>0</v>
      </c>
      <c r="Q167" s="5">
        <v>0</v>
      </c>
      <c r="R167" s="5">
        <v>150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</row>
    <row r="168" spans="1:46">
      <c r="A168" s="5">
        <v>1397</v>
      </c>
      <c r="B168" s="5" t="s">
        <v>237</v>
      </c>
      <c r="C168" s="5" t="s">
        <v>238</v>
      </c>
      <c r="D168" s="5" t="s">
        <v>192</v>
      </c>
      <c r="E168" s="5" t="s">
        <v>193</v>
      </c>
      <c r="F168" s="5">
        <v>75944</v>
      </c>
      <c r="G168" s="5">
        <v>73932</v>
      </c>
      <c r="H168" s="5">
        <v>382</v>
      </c>
      <c r="I168" s="5">
        <v>194</v>
      </c>
      <c r="J168" s="5">
        <v>450</v>
      </c>
      <c r="K168" s="5">
        <v>880</v>
      </c>
      <c r="L168" s="5">
        <v>0</v>
      </c>
      <c r="M168" s="5">
        <v>0</v>
      </c>
      <c r="N168" s="5">
        <v>106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348</v>
      </c>
      <c r="X168" s="5">
        <v>348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792</v>
      </c>
      <c r="AF168" s="5">
        <v>792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95</v>
      </c>
      <c r="AM168" s="5">
        <v>0</v>
      </c>
      <c r="AN168" s="5">
        <v>36</v>
      </c>
      <c r="AO168" s="5">
        <v>9</v>
      </c>
      <c r="AP168" s="5">
        <v>50</v>
      </c>
      <c r="AQ168" s="5">
        <v>0</v>
      </c>
      <c r="AR168" s="5">
        <v>0</v>
      </c>
      <c r="AS168" s="5">
        <v>0</v>
      </c>
      <c r="AT168" s="5">
        <v>0</v>
      </c>
    </row>
    <row r="169" spans="1:46">
      <c r="A169" s="5">
        <v>1397</v>
      </c>
      <c r="B169" s="5" t="s">
        <v>237</v>
      </c>
      <c r="C169" s="5" t="s">
        <v>238</v>
      </c>
      <c r="D169" s="5" t="s">
        <v>194</v>
      </c>
      <c r="E169" s="5" t="s">
        <v>195</v>
      </c>
      <c r="F169" s="5">
        <v>59997</v>
      </c>
      <c r="G169" s="5">
        <v>41721</v>
      </c>
      <c r="H169" s="5">
        <v>489</v>
      </c>
      <c r="I169" s="5">
        <v>228</v>
      </c>
      <c r="J169" s="5">
        <v>0</v>
      </c>
      <c r="K169" s="5">
        <v>2396</v>
      </c>
      <c r="L169" s="5">
        <v>15000</v>
      </c>
      <c r="M169" s="5">
        <v>91</v>
      </c>
      <c r="N169" s="5">
        <v>73</v>
      </c>
      <c r="O169" s="5">
        <v>26635</v>
      </c>
      <c r="P169" s="5">
        <v>26548</v>
      </c>
      <c r="Q169" s="5">
        <v>80</v>
      </c>
      <c r="R169" s="5">
        <v>7</v>
      </c>
      <c r="S169" s="5">
        <v>0</v>
      </c>
      <c r="T169" s="5">
        <v>0</v>
      </c>
      <c r="U169" s="5">
        <v>0</v>
      </c>
      <c r="V169" s="5">
        <v>0</v>
      </c>
      <c r="W169" s="5">
        <v>28757</v>
      </c>
      <c r="X169" s="5">
        <v>36</v>
      </c>
      <c r="Y169" s="5">
        <v>28721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1595</v>
      </c>
      <c r="AF169" s="5">
        <v>1595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</row>
    <row r="170" spans="1:46">
      <c r="A170" s="5">
        <v>1397</v>
      </c>
      <c r="B170" s="5" t="s">
        <v>186</v>
      </c>
      <c r="C170" s="5" t="s">
        <v>239</v>
      </c>
      <c r="D170" s="5" t="s">
        <v>152</v>
      </c>
      <c r="E170" s="5" t="s">
        <v>153</v>
      </c>
      <c r="F170" s="5">
        <v>3006222</v>
      </c>
      <c r="G170" s="5">
        <v>1052833</v>
      </c>
      <c r="H170" s="5">
        <v>153231</v>
      </c>
      <c r="I170" s="5">
        <v>48344</v>
      </c>
      <c r="J170" s="5">
        <v>45005</v>
      </c>
      <c r="K170" s="5">
        <v>1265468</v>
      </c>
      <c r="L170" s="5">
        <v>431674</v>
      </c>
      <c r="M170" s="5">
        <v>4075</v>
      </c>
      <c r="N170" s="5">
        <v>5593</v>
      </c>
      <c r="O170" s="5">
        <v>13849</v>
      </c>
      <c r="P170" s="5">
        <v>8649</v>
      </c>
      <c r="Q170" s="5">
        <v>5020</v>
      </c>
      <c r="R170" s="5">
        <v>4</v>
      </c>
      <c r="S170" s="5">
        <v>0</v>
      </c>
      <c r="T170" s="5">
        <v>0</v>
      </c>
      <c r="U170" s="5">
        <v>176</v>
      </c>
      <c r="V170" s="5">
        <v>0</v>
      </c>
      <c r="W170" s="5">
        <v>55193</v>
      </c>
      <c r="X170" s="5">
        <v>7361</v>
      </c>
      <c r="Y170" s="5">
        <v>335</v>
      </c>
      <c r="Z170" s="5">
        <v>48</v>
      </c>
      <c r="AA170" s="5">
        <v>0</v>
      </c>
      <c r="AB170" s="5">
        <v>47449</v>
      </c>
      <c r="AC170" s="5">
        <v>0</v>
      </c>
      <c r="AD170" s="5">
        <v>0</v>
      </c>
      <c r="AE170" s="5">
        <v>119143</v>
      </c>
      <c r="AF170" s="5">
        <v>33049</v>
      </c>
      <c r="AG170" s="5">
        <v>337</v>
      </c>
      <c r="AH170" s="5">
        <v>11703</v>
      </c>
      <c r="AI170" s="5">
        <v>9686</v>
      </c>
      <c r="AJ170" s="5">
        <v>64160</v>
      </c>
      <c r="AK170" s="5">
        <v>207</v>
      </c>
      <c r="AL170" s="5">
        <v>7180</v>
      </c>
      <c r="AM170" s="5">
        <v>2365</v>
      </c>
      <c r="AN170" s="5">
        <v>25</v>
      </c>
      <c r="AO170" s="5">
        <v>270</v>
      </c>
      <c r="AP170" s="5">
        <v>4291</v>
      </c>
      <c r="AQ170" s="5">
        <v>230</v>
      </c>
      <c r="AR170" s="5">
        <v>0</v>
      </c>
      <c r="AS170" s="5">
        <v>0</v>
      </c>
      <c r="AT170" s="5">
        <v>0</v>
      </c>
    </row>
    <row r="171" spans="1:46">
      <c r="A171" s="5">
        <v>1397</v>
      </c>
      <c r="B171" s="5" t="s">
        <v>186</v>
      </c>
      <c r="C171" s="5" t="s">
        <v>239</v>
      </c>
      <c r="D171" s="5" t="s">
        <v>154</v>
      </c>
      <c r="E171" s="5" t="s">
        <v>155</v>
      </c>
      <c r="F171" s="5">
        <v>428368</v>
      </c>
      <c r="G171" s="5">
        <v>125836</v>
      </c>
      <c r="H171" s="5">
        <v>12749</v>
      </c>
      <c r="I171" s="5">
        <v>14099</v>
      </c>
      <c r="J171" s="5">
        <v>26562</v>
      </c>
      <c r="K171" s="5">
        <v>161123</v>
      </c>
      <c r="L171" s="5">
        <v>83562</v>
      </c>
      <c r="M171" s="5">
        <v>1645</v>
      </c>
      <c r="N171" s="5">
        <v>2791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853</v>
      </c>
      <c r="X171" s="5">
        <v>601</v>
      </c>
      <c r="Y171" s="5">
        <v>0</v>
      </c>
      <c r="Z171" s="5">
        <v>0</v>
      </c>
      <c r="AA171" s="5">
        <v>0</v>
      </c>
      <c r="AB171" s="5">
        <v>252</v>
      </c>
      <c r="AC171" s="5">
        <v>0</v>
      </c>
      <c r="AD171" s="5">
        <v>0</v>
      </c>
      <c r="AE171" s="5">
        <v>18268</v>
      </c>
      <c r="AF171" s="5">
        <v>6304</v>
      </c>
      <c r="AG171" s="5">
        <v>150</v>
      </c>
      <c r="AH171" s="5">
        <v>730</v>
      </c>
      <c r="AI171" s="5">
        <v>776</v>
      </c>
      <c r="AJ171" s="5">
        <v>10211</v>
      </c>
      <c r="AK171" s="5">
        <v>97</v>
      </c>
      <c r="AL171" s="5">
        <v>712</v>
      </c>
      <c r="AM171" s="5">
        <v>0</v>
      </c>
      <c r="AN171" s="5">
        <v>19</v>
      </c>
      <c r="AO171" s="5">
        <v>0</v>
      </c>
      <c r="AP171" s="5">
        <v>553</v>
      </c>
      <c r="AQ171" s="5">
        <v>140</v>
      </c>
      <c r="AR171" s="5">
        <v>0</v>
      </c>
      <c r="AS171" s="5">
        <v>0</v>
      </c>
      <c r="AT171" s="5">
        <v>0</v>
      </c>
    </row>
    <row r="172" spans="1:46">
      <c r="A172" s="5">
        <v>1397</v>
      </c>
      <c r="B172" s="5" t="s">
        <v>186</v>
      </c>
      <c r="C172" s="5" t="s">
        <v>239</v>
      </c>
      <c r="D172" s="5" t="s">
        <v>221</v>
      </c>
      <c r="E172" s="5" t="s">
        <v>222</v>
      </c>
      <c r="F172" s="5">
        <v>75279</v>
      </c>
      <c r="G172" s="5">
        <v>13940</v>
      </c>
      <c r="H172" s="5">
        <v>1505</v>
      </c>
      <c r="I172" s="5">
        <v>1403</v>
      </c>
      <c r="J172" s="5">
        <v>1007</v>
      </c>
      <c r="K172" s="5">
        <v>24449</v>
      </c>
      <c r="L172" s="5">
        <v>31500</v>
      </c>
      <c r="M172" s="5">
        <v>500</v>
      </c>
      <c r="N172" s="5">
        <v>976</v>
      </c>
      <c r="O172" s="5">
        <v>15</v>
      </c>
      <c r="P172" s="5">
        <v>0</v>
      </c>
      <c r="Q172" s="5">
        <v>15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300</v>
      </c>
      <c r="X172" s="5">
        <v>0</v>
      </c>
      <c r="Y172" s="5">
        <v>0</v>
      </c>
      <c r="Z172" s="5">
        <v>0</v>
      </c>
      <c r="AA172" s="5">
        <v>0</v>
      </c>
      <c r="AB172" s="5">
        <v>300</v>
      </c>
      <c r="AC172" s="5">
        <v>0</v>
      </c>
      <c r="AD172" s="5">
        <v>0</v>
      </c>
      <c r="AE172" s="5">
        <v>733</v>
      </c>
      <c r="AF172" s="5">
        <v>577</v>
      </c>
      <c r="AG172" s="5">
        <v>11</v>
      </c>
      <c r="AH172" s="5">
        <v>22</v>
      </c>
      <c r="AI172" s="5">
        <v>6</v>
      </c>
      <c r="AJ172" s="5">
        <v>95</v>
      </c>
      <c r="AK172" s="5">
        <v>22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</row>
    <row r="173" spans="1:46">
      <c r="A173" s="5">
        <v>1397</v>
      </c>
      <c r="B173" s="5" t="s">
        <v>186</v>
      </c>
      <c r="C173" s="5" t="s">
        <v>239</v>
      </c>
      <c r="D173" s="5" t="s">
        <v>223</v>
      </c>
      <c r="E173" s="5" t="s">
        <v>224</v>
      </c>
      <c r="F173" s="5">
        <v>90758</v>
      </c>
      <c r="G173" s="5">
        <v>29017</v>
      </c>
      <c r="H173" s="5">
        <v>2309</v>
      </c>
      <c r="I173" s="5">
        <v>15342</v>
      </c>
      <c r="J173" s="5">
        <v>11560</v>
      </c>
      <c r="K173" s="5">
        <v>28085</v>
      </c>
      <c r="L173" s="5">
        <v>2454</v>
      </c>
      <c r="M173" s="5">
        <v>1316</v>
      </c>
      <c r="N173" s="5">
        <v>675</v>
      </c>
      <c r="O173" s="5">
        <v>791</v>
      </c>
      <c r="P173" s="5">
        <v>791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75</v>
      </c>
      <c r="X173" s="5">
        <v>75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79729</v>
      </c>
      <c r="AF173" s="5">
        <v>17038</v>
      </c>
      <c r="AG173" s="5">
        <v>54</v>
      </c>
      <c r="AH173" s="5">
        <v>10138</v>
      </c>
      <c r="AI173" s="5">
        <v>961</v>
      </c>
      <c r="AJ173" s="5">
        <v>51521</v>
      </c>
      <c r="AK173" s="5">
        <v>18</v>
      </c>
      <c r="AL173" s="5">
        <v>2667</v>
      </c>
      <c r="AM173" s="5">
        <v>2365</v>
      </c>
      <c r="AN173" s="5">
        <v>0</v>
      </c>
      <c r="AO173" s="5">
        <v>225</v>
      </c>
      <c r="AP173" s="5">
        <v>0</v>
      </c>
      <c r="AQ173" s="5">
        <v>77</v>
      </c>
      <c r="AR173" s="5">
        <v>0</v>
      </c>
      <c r="AS173" s="5">
        <v>0</v>
      </c>
      <c r="AT173" s="5">
        <v>0</v>
      </c>
    </row>
    <row r="174" spans="1:46">
      <c r="A174" s="5">
        <v>1397</v>
      </c>
      <c r="B174" s="5" t="s">
        <v>186</v>
      </c>
      <c r="C174" s="5" t="s">
        <v>239</v>
      </c>
      <c r="D174" s="5" t="s">
        <v>213</v>
      </c>
      <c r="E174" s="5" t="s">
        <v>214</v>
      </c>
      <c r="F174" s="5">
        <v>2403749</v>
      </c>
      <c r="G174" s="5">
        <v>879391</v>
      </c>
      <c r="H174" s="5">
        <v>136351</v>
      </c>
      <c r="I174" s="5">
        <v>16239</v>
      </c>
      <c r="J174" s="5">
        <v>4875</v>
      </c>
      <c r="K174" s="5">
        <v>1051811</v>
      </c>
      <c r="L174" s="5">
        <v>314158</v>
      </c>
      <c r="M174" s="5">
        <v>264</v>
      </c>
      <c r="N174" s="5">
        <v>659</v>
      </c>
      <c r="O174" s="5">
        <v>13043</v>
      </c>
      <c r="P174" s="5">
        <v>7858</v>
      </c>
      <c r="Q174" s="5">
        <v>5005</v>
      </c>
      <c r="R174" s="5">
        <v>4</v>
      </c>
      <c r="S174" s="5">
        <v>0</v>
      </c>
      <c r="T174" s="5">
        <v>0</v>
      </c>
      <c r="U174" s="5">
        <v>176</v>
      </c>
      <c r="V174" s="5">
        <v>0</v>
      </c>
      <c r="W174" s="5">
        <v>52174</v>
      </c>
      <c r="X174" s="5">
        <v>4904</v>
      </c>
      <c r="Y174" s="5">
        <v>335</v>
      </c>
      <c r="Z174" s="5">
        <v>48</v>
      </c>
      <c r="AA174" s="5">
        <v>0</v>
      </c>
      <c r="AB174" s="5">
        <v>46887</v>
      </c>
      <c r="AC174" s="5">
        <v>0</v>
      </c>
      <c r="AD174" s="5">
        <v>0</v>
      </c>
      <c r="AE174" s="5">
        <v>17998</v>
      </c>
      <c r="AF174" s="5">
        <v>8295</v>
      </c>
      <c r="AG174" s="5">
        <v>123</v>
      </c>
      <c r="AH174" s="5">
        <v>675</v>
      </c>
      <c r="AI174" s="5">
        <v>7622</v>
      </c>
      <c r="AJ174" s="5">
        <v>1234</v>
      </c>
      <c r="AK174" s="5">
        <v>49</v>
      </c>
      <c r="AL174" s="5">
        <v>3801</v>
      </c>
      <c r="AM174" s="5">
        <v>0</v>
      </c>
      <c r="AN174" s="5">
        <v>6</v>
      </c>
      <c r="AO174" s="5">
        <v>45</v>
      </c>
      <c r="AP174" s="5">
        <v>3738</v>
      </c>
      <c r="AQ174" s="5">
        <v>13</v>
      </c>
      <c r="AR174" s="5">
        <v>0</v>
      </c>
      <c r="AS174" s="5">
        <v>0</v>
      </c>
      <c r="AT174" s="5">
        <v>0</v>
      </c>
    </row>
    <row r="175" spans="1:46">
      <c r="A175" s="5">
        <v>1397</v>
      </c>
      <c r="B175" s="5" t="s">
        <v>186</v>
      </c>
      <c r="C175" s="5" t="s">
        <v>239</v>
      </c>
      <c r="D175" s="5" t="s">
        <v>225</v>
      </c>
      <c r="E175" s="5" t="s">
        <v>226</v>
      </c>
      <c r="F175" s="5">
        <v>8069</v>
      </c>
      <c r="G175" s="5">
        <v>4649</v>
      </c>
      <c r="H175" s="5">
        <v>317</v>
      </c>
      <c r="I175" s="5">
        <v>1261</v>
      </c>
      <c r="J175" s="5">
        <v>1000</v>
      </c>
      <c r="K175" s="5">
        <v>0</v>
      </c>
      <c r="L175" s="5">
        <v>0</v>
      </c>
      <c r="M175" s="5">
        <v>350</v>
      </c>
      <c r="N175" s="5">
        <v>492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1791</v>
      </c>
      <c r="X175" s="5">
        <v>1781</v>
      </c>
      <c r="Y175" s="5">
        <v>0</v>
      </c>
      <c r="Z175" s="5">
        <v>0</v>
      </c>
      <c r="AA175" s="5">
        <v>0</v>
      </c>
      <c r="AB175" s="5">
        <v>9</v>
      </c>
      <c r="AC175" s="5">
        <v>0</v>
      </c>
      <c r="AD175" s="5">
        <v>0</v>
      </c>
      <c r="AE175" s="5">
        <v>2415</v>
      </c>
      <c r="AF175" s="5">
        <v>835</v>
      </c>
      <c r="AG175" s="5">
        <v>0</v>
      </c>
      <c r="AH175" s="5">
        <v>138</v>
      </c>
      <c r="AI175" s="5">
        <v>322</v>
      </c>
      <c r="AJ175" s="5">
        <v>1100</v>
      </c>
      <c r="AK175" s="5">
        <v>21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</row>
    <row r="176" spans="1:46">
      <c r="A176" s="5">
        <v>1397</v>
      </c>
      <c r="B176" s="5" t="s">
        <v>240</v>
      </c>
      <c r="C176" s="5" t="s">
        <v>241</v>
      </c>
      <c r="D176" s="5" t="s">
        <v>152</v>
      </c>
      <c r="E176" s="5" t="s">
        <v>153</v>
      </c>
      <c r="F176" s="5">
        <v>14050276</v>
      </c>
      <c r="G176" s="5">
        <v>7482787</v>
      </c>
      <c r="H176" s="5">
        <v>232341</v>
      </c>
      <c r="I176" s="5">
        <v>446886</v>
      </c>
      <c r="J176" s="5">
        <v>291295</v>
      </c>
      <c r="K176" s="5">
        <v>4375978</v>
      </c>
      <c r="L176" s="5">
        <v>1149720</v>
      </c>
      <c r="M176" s="5">
        <v>49127</v>
      </c>
      <c r="N176" s="5">
        <v>22142</v>
      </c>
      <c r="O176" s="5">
        <v>569249</v>
      </c>
      <c r="P176" s="5">
        <v>448021</v>
      </c>
      <c r="Q176" s="5">
        <v>16852</v>
      </c>
      <c r="R176" s="5">
        <v>4508</v>
      </c>
      <c r="S176" s="5">
        <v>23725</v>
      </c>
      <c r="T176" s="5">
        <v>68062</v>
      </c>
      <c r="U176" s="5">
        <v>391</v>
      </c>
      <c r="V176" s="5">
        <v>7689</v>
      </c>
      <c r="W176" s="5">
        <v>2093391</v>
      </c>
      <c r="X176" s="5">
        <v>278723</v>
      </c>
      <c r="Y176" s="5">
        <v>5281</v>
      </c>
      <c r="Z176" s="5">
        <v>83</v>
      </c>
      <c r="AA176" s="5">
        <v>780</v>
      </c>
      <c r="AB176" s="5">
        <v>1808525</v>
      </c>
      <c r="AC176" s="5">
        <v>0</v>
      </c>
      <c r="AD176" s="5">
        <v>0</v>
      </c>
      <c r="AE176" s="5">
        <v>7492259</v>
      </c>
      <c r="AF176" s="5">
        <v>1354826</v>
      </c>
      <c r="AG176" s="5">
        <v>776806</v>
      </c>
      <c r="AH176" s="5">
        <v>204330</v>
      </c>
      <c r="AI176" s="5">
        <v>90974</v>
      </c>
      <c r="AJ176" s="5">
        <v>5058724</v>
      </c>
      <c r="AK176" s="5">
        <v>6598</v>
      </c>
      <c r="AL176" s="5">
        <v>209022</v>
      </c>
      <c r="AM176" s="5">
        <v>18504</v>
      </c>
      <c r="AN176" s="5">
        <v>12860</v>
      </c>
      <c r="AO176" s="5">
        <v>12770</v>
      </c>
      <c r="AP176" s="5">
        <v>23993</v>
      </c>
      <c r="AQ176" s="5">
        <v>137710</v>
      </c>
      <c r="AR176" s="5">
        <v>2092</v>
      </c>
      <c r="AS176" s="5">
        <v>0</v>
      </c>
      <c r="AT176" s="5">
        <v>1092</v>
      </c>
    </row>
    <row r="177" spans="1:46">
      <c r="A177" s="5">
        <v>1397</v>
      </c>
      <c r="B177" s="5" t="s">
        <v>240</v>
      </c>
      <c r="C177" s="5" t="s">
        <v>241</v>
      </c>
      <c r="D177" s="5" t="s">
        <v>154</v>
      </c>
      <c r="E177" s="5" t="s">
        <v>155</v>
      </c>
      <c r="F177" s="5">
        <v>627342</v>
      </c>
      <c r="G177" s="5">
        <v>369851</v>
      </c>
      <c r="H177" s="5">
        <v>40913</v>
      </c>
      <c r="I177" s="5">
        <v>27422</v>
      </c>
      <c r="J177" s="5">
        <v>35270</v>
      </c>
      <c r="K177" s="5">
        <v>85344</v>
      </c>
      <c r="L177" s="5">
        <v>60336</v>
      </c>
      <c r="M177" s="5">
        <v>1510</v>
      </c>
      <c r="N177" s="5">
        <v>6696</v>
      </c>
      <c r="O177" s="5">
        <v>254904</v>
      </c>
      <c r="P177" s="5">
        <v>220928</v>
      </c>
      <c r="Q177" s="5">
        <v>10332</v>
      </c>
      <c r="R177" s="5">
        <v>2455</v>
      </c>
      <c r="S177" s="5">
        <v>17474</v>
      </c>
      <c r="T177" s="5">
        <v>3067</v>
      </c>
      <c r="U177" s="5">
        <v>153</v>
      </c>
      <c r="V177" s="5">
        <v>496</v>
      </c>
      <c r="W177" s="5">
        <v>757074</v>
      </c>
      <c r="X177" s="5">
        <v>116665</v>
      </c>
      <c r="Y177" s="5">
        <v>824</v>
      </c>
      <c r="Z177" s="5">
        <v>83</v>
      </c>
      <c r="AA177" s="5">
        <v>11</v>
      </c>
      <c r="AB177" s="5">
        <v>639491</v>
      </c>
      <c r="AC177" s="5">
        <v>0</v>
      </c>
      <c r="AD177" s="5">
        <v>0</v>
      </c>
      <c r="AE177" s="5">
        <v>123495</v>
      </c>
      <c r="AF177" s="5">
        <v>97872</v>
      </c>
      <c r="AG177" s="5">
        <v>62</v>
      </c>
      <c r="AH177" s="5">
        <v>804</v>
      </c>
      <c r="AI177" s="5">
        <v>2411</v>
      </c>
      <c r="AJ177" s="5">
        <v>22321</v>
      </c>
      <c r="AK177" s="5">
        <v>24</v>
      </c>
      <c r="AL177" s="5">
        <v>20786</v>
      </c>
      <c r="AM177" s="5">
        <v>6597</v>
      </c>
      <c r="AN177" s="5">
        <v>1834</v>
      </c>
      <c r="AO177" s="5">
        <v>1065</v>
      </c>
      <c r="AP177" s="5">
        <v>11009</v>
      </c>
      <c r="AQ177" s="5">
        <v>281</v>
      </c>
      <c r="AR177" s="5">
        <v>0</v>
      </c>
      <c r="AS177" s="5">
        <v>0</v>
      </c>
      <c r="AT177" s="5">
        <v>0</v>
      </c>
    </row>
    <row r="178" spans="1:46">
      <c r="A178" s="5">
        <v>1397</v>
      </c>
      <c r="B178" s="5" t="s">
        <v>240</v>
      </c>
      <c r="C178" s="5" t="s">
        <v>241</v>
      </c>
      <c r="D178" s="5" t="s">
        <v>200</v>
      </c>
      <c r="E178" s="5" t="s">
        <v>201</v>
      </c>
      <c r="F178" s="5">
        <v>9166</v>
      </c>
      <c r="G178" s="5">
        <v>1990</v>
      </c>
      <c r="H178" s="5">
        <v>439</v>
      </c>
      <c r="I178" s="5">
        <v>37</v>
      </c>
      <c r="J178" s="5">
        <v>121</v>
      </c>
      <c r="K178" s="5">
        <v>6535</v>
      </c>
      <c r="L178" s="5">
        <v>0</v>
      </c>
      <c r="M178" s="5">
        <v>43</v>
      </c>
      <c r="N178" s="5">
        <v>0</v>
      </c>
      <c r="O178" s="5">
        <v>1594</v>
      </c>
      <c r="P178" s="5">
        <v>1458</v>
      </c>
      <c r="Q178" s="5">
        <v>136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88</v>
      </c>
      <c r="X178" s="5">
        <v>69</v>
      </c>
      <c r="Y178" s="5">
        <v>19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540</v>
      </c>
      <c r="AF178" s="5">
        <v>254</v>
      </c>
      <c r="AG178" s="5">
        <v>15</v>
      </c>
      <c r="AH178" s="5">
        <v>271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</row>
    <row r="179" spans="1:46">
      <c r="A179" s="5">
        <v>1397</v>
      </c>
      <c r="B179" s="5" t="s">
        <v>240</v>
      </c>
      <c r="C179" s="5" t="s">
        <v>241</v>
      </c>
      <c r="D179" s="5" t="s">
        <v>202</v>
      </c>
      <c r="E179" s="5" t="s">
        <v>203</v>
      </c>
      <c r="F179" s="5">
        <v>174201</v>
      </c>
      <c r="G179" s="5">
        <v>43418</v>
      </c>
      <c r="H179" s="5">
        <v>1548</v>
      </c>
      <c r="I179" s="5">
        <v>1266</v>
      </c>
      <c r="J179" s="5">
        <v>0</v>
      </c>
      <c r="K179" s="5">
        <v>127396</v>
      </c>
      <c r="L179" s="5">
        <v>0</v>
      </c>
      <c r="M179" s="5">
        <v>0</v>
      </c>
      <c r="N179" s="5">
        <v>573</v>
      </c>
      <c r="O179" s="5">
        <v>5607</v>
      </c>
      <c r="P179" s="5">
        <v>5334</v>
      </c>
      <c r="Q179" s="5">
        <v>103</v>
      </c>
      <c r="R179" s="5">
        <v>170</v>
      </c>
      <c r="S179" s="5">
        <v>0</v>
      </c>
      <c r="T179" s="5">
        <v>0</v>
      </c>
      <c r="U179" s="5">
        <v>0</v>
      </c>
      <c r="V179" s="5">
        <v>0</v>
      </c>
      <c r="W179" s="5">
        <v>31900</v>
      </c>
      <c r="X179" s="5">
        <v>31900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602521</v>
      </c>
      <c r="AF179" s="5">
        <v>337326</v>
      </c>
      <c r="AG179" s="5">
        <v>0</v>
      </c>
      <c r="AH179" s="5">
        <v>0</v>
      </c>
      <c r="AI179" s="5">
        <v>189</v>
      </c>
      <c r="AJ179" s="5">
        <v>265006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</row>
    <row r="180" spans="1:46">
      <c r="A180" s="5">
        <v>1397</v>
      </c>
      <c r="B180" s="5" t="s">
        <v>240</v>
      </c>
      <c r="C180" s="5" t="s">
        <v>241</v>
      </c>
      <c r="D180" s="5" t="s">
        <v>168</v>
      </c>
      <c r="E180" s="5" t="s">
        <v>169</v>
      </c>
      <c r="F180" s="5">
        <v>225373</v>
      </c>
      <c r="G180" s="5">
        <v>95892</v>
      </c>
      <c r="H180" s="5">
        <v>1641</v>
      </c>
      <c r="I180" s="5">
        <v>58763</v>
      </c>
      <c r="J180" s="5">
        <v>4855</v>
      </c>
      <c r="K180" s="5">
        <v>63474</v>
      </c>
      <c r="L180" s="5">
        <v>0</v>
      </c>
      <c r="M180" s="5">
        <v>61</v>
      </c>
      <c r="N180" s="5">
        <v>688</v>
      </c>
      <c r="O180" s="5">
        <v>200</v>
      </c>
      <c r="P180" s="5">
        <v>0</v>
      </c>
      <c r="Q180" s="5">
        <v>200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1151299</v>
      </c>
      <c r="AF180" s="5">
        <v>99</v>
      </c>
      <c r="AG180" s="5">
        <v>740341</v>
      </c>
      <c r="AH180" s="5">
        <v>0</v>
      </c>
      <c r="AI180" s="5">
        <v>500</v>
      </c>
      <c r="AJ180" s="5">
        <v>403931</v>
      </c>
      <c r="AK180" s="5">
        <v>6428</v>
      </c>
      <c r="AL180" s="5">
        <v>16140</v>
      </c>
      <c r="AM180" s="5">
        <v>4538</v>
      </c>
      <c r="AN180" s="5">
        <v>6071</v>
      </c>
      <c r="AO180" s="5">
        <v>4168</v>
      </c>
      <c r="AP180" s="5">
        <v>1</v>
      </c>
      <c r="AQ180" s="5">
        <v>272</v>
      </c>
      <c r="AR180" s="5">
        <v>0</v>
      </c>
      <c r="AS180" s="5">
        <v>0</v>
      </c>
      <c r="AT180" s="5">
        <v>1090</v>
      </c>
    </row>
    <row r="181" spans="1:46">
      <c r="A181" s="5">
        <v>1397</v>
      </c>
      <c r="B181" s="5" t="s">
        <v>240</v>
      </c>
      <c r="C181" s="5" t="s">
        <v>241</v>
      </c>
      <c r="D181" s="5" t="s">
        <v>242</v>
      </c>
      <c r="E181" s="5" t="s">
        <v>243</v>
      </c>
      <c r="F181" s="5">
        <v>11636370</v>
      </c>
      <c r="G181" s="5">
        <v>6253196</v>
      </c>
      <c r="H181" s="5">
        <v>51552</v>
      </c>
      <c r="I181" s="5">
        <v>235464</v>
      </c>
      <c r="J181" s="5">
        <v>139089</v>
      </c>
      <c r="K181" s="5">
        <v>3909757</v>
      </c>
      <c r="L181" s="5">
        <v>1012512</v>
      </c>
      <c r="M181" s="5">
        <v>33002</v>
      </c>
      <c r="N181" s="5">
        <v>1799</v>
      </c>
      <c r="O181" s="5">
        <v>130655</v>
      </c>
      <c r="P181" s="5">
        <v>61414</v>
      </c>
      <c r="Q181" s="5">
        <v>2813</v>
      </c>
      <c r="R181" s="5">
        <v>706</v>
      </c>
      <c r="S181" s="5">
        <v>0</v>
      </c>
      <c r="T181" s="5">
        <v>64996</v>
      </c>
      <c r="U181" s="5">
        <v>231</v>
      </c>
      <c r="V181" s="5">
        <v>495</v>
      </c>
      <c r="W181" s="5">
        <v>1172857</v>
      </c>
      <c r="X181" s="5">
        <v>4469</v>
      </c>
      <c r="Y181" s="5">
        <v>0</v>
      </c>
      <c r="Z181" s="5">
        <v>0</v>
      </c>
      <c r="AA181" s="5">
        <v>0</v>
      </c>
      <c r="AB181" s="5">
        <v>1168388</v>
      </c>
      <c r="AC181" s="5">
        <v>0</v>
      </c>
      <c r="AD181" s="5">
        <v>0</v>
      </c>
      <c r="AE181" s="5">
        <v>1669540</v>
      </c>
      <c r="AF181" s="5">
        <v>453565</v>
      </c>
      <c r="AG181" s="5">
        <v>22245</v>
      </c>
      <c r="AH181" s="5">
        <v>141781</v>
      </c>
      <c r="AI181" s="5">
        <v>7613</v>
      </c>
      <c r="AJ181" s="5">
        <v>1044305</v>
      </c>
      <c r="AK181" s="5">
        <v>30</v>
      </c>
      <c r="AL181" s="5">
        <v>153450</v>
      </c>
      <c r="AM181" s="5">
        <v>1820</v>
      </c>
      <c r="AN181" s="5">
        <v>218</v>
      </c>
      <c r="AO181" s="5">
        <v>3402</v>
      </c>
      <c r="AP181" s="5">
        <v>9506</v>
      </c>
      <c r="AQ181" s="5">
        <v>137155</v>
      </c>
      <c r="AR181" s="5">
        <v>1349</v>
      </c>
      <c r="AS181" s="5">
        <v>0</v>
      </c>
      <c r="AT181" s="5">
        <v>0</v>
      </c>
    </row>
    <row r="182" spans="1:46">
      <c r="A182" s="5">
        <v>1397</v>
      </c>
      <c r="B182" s="5" t="s">
        <v>240</v>
      </c>
      <c r="C182" s="5" t="s">
        <v>241</v>
      </c>
      <c r="D182" s="5" t="s">
        <v>174</v>
      </c>
      <c r="E182" s="5" t="s">
        <v>175</v>
      </c>
      <c r="F182" s="5">
        <v>112794</v>
      </c>
      <c r="G182" s="5">
        <v>65911</v>
      </c>
      <c r="H182" s="5">
        <v>5918</v>
      </c>
      <c r="I182" s="5">
        <v>5893</v>
      </c>
      <c r="J182" s="5">
        <v>3900</v>
      </c>
      <c r="K182" s="5">
        <v>5443</v>
      </c>
      <c r="L182" s="5">
        <v>22657</v>
      </c>
      <c r="M182" s="5">
        <v>1534</v>
      </c>
      <c r="N182" s="5">
        <v>1537</v>
      </c>
      <c r="O182" s="5">
        <v>42743</v>
      </c>
      <c r="P182" s="5">
        <v>39213</v>
      </c>
      <c r="Q182" s="5">
        <v>1343</v>
      </c>
      <c r="R182" s="5">
        <v>135</v>
      </c>
      <c r="S182" s="5">
        <v>994</v>
      </c>
      <c r="T182" s="5">
        <v>0</v>
      </c>
      <c r="U182" s="5">
        <v>8</v>
      </c>
      <c r="V182" s="5">
        <v>1050</v>
      </c>
      <c r="W182" s="5">
        <v>3226</v>
      </c>
      <c r="X182" s="5">
        <v>3100</v>
      </c>
      <c r="Y182" s="5">
        <v>126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19901</v>
      </c>
      <c r="AF182" s="5">
        <v>12141</v>
      </c>
      <c r="AG182" s="5">
        <v>18</v>
      </c>
      <c r="AH182" s="5">
        <v>0</v>
      </c>
      <c r="AI182" s="5">
        <v>45</v>
      </c>
      <c r="AJ182" s="5">
        <v>7697</v>
      </c>
      <c r="AK182" s="5">
        <v>0</v>
      </c>
      <c r="AL182" s="5">
        <v>3430</v>
      </c>
      <c r="AM182" s="5">
        <v>1098</v>
      </c>
      <c r="AN182" s="5">
        <v>46</v>
      </c>
      <c r="AO182" s="5">
        <v>53</v>
      </c>
      <c r="AP182" s="5">
        <v>1490</v>
      </c>
      <c r="AQ182" s="5">
        <v>0</v>
      </c>
      <c r="AR182" s="5">
        <v>743</v>
      </c>
      <c r="AS182" s="5">
        <v>0</v>
      </c>
      <c r="AT182" s="5">
        <v>0</v>
      </c>
    </row>
    <row r="183" spans="1:46">
      <c r="A183" s="5">
        <v>1397</v>
      </c>
      <c r="B183" s="5" t="s">
        <v>240</v>
      </c>
      <c r="C183" s="5" t="s">
        <v>241</v>
      </c>
      <c r="D183" s="5" t="s">
        <v>176</v>
      </c>
      <c r="E183" s="5" t="s">
        <v>177</v>
      </c>
      <c r="F183" s="5">
        <v>336357</v>
      </c>
      <c r="G183" s="5">
        <v>283732</v>
      </c>
      <c r="H183" s="5">
        <v>8771</v>
      </c>
      <c r="I183" s="5">
        <v>7088</v>
      </c>
      <c r="J183" s="5">
        <v>6513</v>
      </c>
      <c r="K183" s="5">
        <v>29452</v>
      </c>
      <c r="L183" s="5">
        <v>422</v>
      </c>
      <c r="M183" s="5">
        <v>0</v>
      </c>
      <c r="N183" s="5">
        <v>379</v>
      </c>
      <c r="O183" s="5">
        <v>41228</v>
      </c>
      <c r="P183" s="5">
        <v>37004</v>
      </c>
      <c r="Q183" s="5">
        <v>618</v>
      </c>
      <c r="R183" s="5">
        <v>627</v>
      </c>
      <c r="S183" s="5">
        <v>2625</v>
      </c>
      <c r="T183" s="5">
        <v>0</v>
      </c>
      <c r="U183" s="5">
        <v>0</v>
      </c>
      <c r="V183" s="5">
        <v>354</v>
      </c>
      <c r="W183" s="5">
        <v>5979</v>
      </c>
      <c r="X183" s="5">
        <v>4507</v>
      </c>
      <c r="Y183" s="5">
        <v>703</v>
      </c>
      <c r="Z183" s="5">
        <v>0</v>
      </c>
      <c r="AA183" s="5">
        <v>769</v>
      </c>
      <c r="AB183" s="5">
        <v>0</v>
      </c>
      <c r="AC183" s="5">
        <v>0</v>
      </c>
      <c r="AD183" s="5">
        <v>0</v>
      </c>
      <c r="AE183" s="5">
        <v>113737</v>
      </c>
      <c r="AF183" s="5">
        <v>73795</v>
      </c>
      <c r="AG183" s="5">
        <v>4037</v>
      </c>
      <c r="AH183" s="5">
        <v>4355</v>
      </c>
      <c r="AI183" s="5">
        <v>14548</v>
      </c>
      <c r="AJ183" s="5">
        <v>16951</v>
      </c>
      <c r="AK183" s="5">
        <v>50</v>
      </c>
      <c r="AL183" s="5">
        <v>1413</v>
      </c>
      <c r="AM183" s="5">
        <v>1108</v>
      </c>
      <c r="AN183" s="5">
        <v>258</v>
      </c>
      <c r="AO183" s="5">
        <v>42</v>
      </c>
      <c r="AP183" s="5">
        <v>6</v>
      </c>
      <c r="AQ183" s="5">
        <v>0</v>
      </c>
      <c r="AR183" s="5">
        <v>0</v>
      </c>
      <c r="AS183" s="5">
        <v>0</v>
      </c>
      <c r="AT183" s="5">
        <v>0</v>
      </c>
    </row>
    <row r="184" spans="1:46">
      <c r="A184" s="5">
        <v>1397</v>
      </c>
      <c r="B184" s="5" t="s">
        <v>240</v>
      </c>
      <c r="C184" s="5" t="s">
        <v>241</v>
      </c>
      <c r="D184" s="5" t="s">
        <v>178</v>
      </c>
      <c r="E184" s="5" t="s">
        <v>179</v>
      </c>
      <c r="F184" s="5">
        <v>607169</v>
      </c>
      <c r="G184" s="5">
        <v>244050</v>
      </c>
      <c r="H184" s="5">
        <v>100535</v>
      </c>
      <c r="I184" s="5">
        <v>82736</v>
      </c>
      <c r="J184" s="5">
        <v>95579</v>
      </c>
      <c r="K184" s="5">
        <v>62092</v>
      </c>
      <c r="L184" s="5">
        <v>58</v>
      </c>
      <c r="M184" s="5">
        <v>12740</v>
      </c>
      <c r="N184" s="5">
        <v>9381</v>
      </c>
      <c r="O184" s="5">
        <v>70394</v>
      </c>
      <c r="P184" s="5">
        <v>65219</v>
      </c>
      <c r="Q184" s="5">
        <v>3</v>
      </c>
      <c r="R184" s="5">
        <v>23</v>
      </c>
      <c r="S184" s="5">
        <v>0</v>
      </c>
      <c r="T184" s="5">
        <v>0</v>
      </c>
      <c r="U184" s="5">
        <v>0</v>
      </c>
      <c r="V184" s="5">
        <v>5149</v>
      </c>
      <c r="W184" s="5">
        <v>112686</v>
      </c>
      <c r="X184" s="5">
        <v>109238</v>
      </c>
      <c r="Y184" s="5">
        <v>3448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3706496</v>
      </c>
      <c r="AF184" s="5">
        <v>285093</v>
      </c>
      <c r="AG184" s="5">
        <v>9410</v>
      </c>
      <c r="AH184" s="5">
        <v>56145</v>
      </c>
      <c r="AI184" s="5">
        <v>63237</v>
      </c>
      <c r="AJ184" s="5">
        <v>3292611</v>
      </c>
      <c r="AK184" s="5">
        <v>0</v>
      </c>
      <c r="AL184" s="5">
        <v>5619</v>
      </c>
      <c r="AM184" s="5">
        <v>48</v>
      </c>
      <c r="AN184" s="5">
        <v>3172</v>
      </c>
      <c r="AO184" s="5">
        <v>2226</v>
      </c>
      <c r="AP184" s="5">
        <v>173</v>
      </c>
      <c r="AQ184" s="5">
        <v>0</v>
      </c>
      <c r="AR184" s="5">
        <v>0</v>
      </c>
      <c r="AS184" s="5">
        <v>0</v>
      </c>
      <c r="AT184" s="5">
        <v>0</v>
      </c>
    </row>
    <row r="185" spans="1:46">
      <c r="A185" s="5">
        <v>1397</v>
      </c>
      <c r="B185" s="5" t="s">
        <v>240</v>
      </c>
      <c r="C185" s="5" t="s">
        <v>241</v>
      </c>
      <c r="D185" s="5" t="s">
        <v>232</v>
      </c>
      <c r="E185" s="5" t="s">
        <v>233</v>
      </c>
      <c r="F185" s="5">
        <v>281731</v>
      </c>
      <c r="G185" s="5">
        <v>109322</v>
      </c>
      <c r="H185" s="5">
        <v>16019</v>
      </c>
      <c r="I185" s="5">
        <v>23653</v>
      </c>
      <c r="J185" s="5">
        <v>4433</v>
      </c>
      <c r="K185" s="5">
        <v>73873</v>
      </c>
      <c r="L185" s="5">
        <v>53736</v>
      </c>
      <c r="M185" s="5">
        <v>164</v>
      </c>
      <c r="N185" s="5">
        <v>533</v>
      </c>
      <c r="O185" s="5">
        <v>21080</v>
      </c>
      <c r="P185" s="5">
        <v>17116</v>
      </c>
      <c r="Q185" s="5">
        <v>962</v>
      </c>
      <c r="R185" s="5">
        <v>344</v>
      </c>
      <c r="S185" s="5">
        <v>2632</v>
      </c>
      <c r="T185" s="5">
        <v>0</v>
      </c>
      <c r="U185" s="5">
        <v>0</v>
      </c>
      <c r="V185" s="5">
        <v>27</v>
      </c>
      <c r="W185" s="5">
        <v>8933</v>
      </c>
      <c r="X185" s="5">
        <v>8166</v>
      </c>
      <c r="Y185" s="5">
        <v>162</v>
      </c>
      <c r="Z185" s="5">
        <v>0</v>
      </c>
      <c r="AA185" s="5">
        <v>0</v>
      </c>
      <c r="AB185" s="5">
        <v>605</v>
      </c>
      <c r="AC185" s="5">
        <v>0</v>
      </c>
      <c r="AD185" s="5">
        <v>0</v>
      </c>
      <c r="AE185" s="5">
        <v>103891</v>
      </c>
      <c r="AF185" s="5">
        <v>94137</v>
      </c>
      <c r="AG185" s="5">
        <v>677</v>
      </c>
      <c r="AH185" s="5">
        <v>873</v>
      </c>
      <c r="AI185" s="5">
        <v>2351</v>
      </c>
      <c r="AJ185" s="5">
        <v>5786</v>
      </c>
      <c r="AK185" s="5">
        <v>67</v>
      </c>
      <c r="AL185" s="5">
        <v>3077</v>
      </c>
      <c r="AM185" s="5">
        <v>2800</v>
      </c>
      <c r="AN185" s="5">
        <v>0</v>
      </c>
      <c r="AO185" s="5">
        <v>45</v>
      </c>
      <c r="AP185" s="5">
        <v>232</v>
      </c>
      <c r="AQ185" s="5">
        <v>0</v>
      </c>
      <c r="AR185" s="5">
        <v>0</v>
      </c>
      <c r="AS185" s="5">
        <v>0</v>
      </c>
      <c r="AT185" s="5">
        <v>0</v>
      </c>
    </row>
    <row r="186" spans="1:46">
      <c r="A186" s="5">
        <v>1397</v>
      </c>
      <c r="B186" s="5" t="s">
        <v>240</v>
      </c>
      <c r="C186" s="5" t="s">
        <v>241</v>
      </c>
      <c r="D186" s="5" t="s">
        <v>215</v>
      </c>
      <c r="E186" s="5" t="s">
        <v>216</v>
      </c>
      <c r="F186" s="5">
        <v>29107</v>
      </c>
      <c r="G186" s="5">
        <v>13463</v>
      </c>
      <c r="H186" s="5">
        <v>1581</v>
      </c>
      <c r="I186" s="5">
        <v>1116</v>
      </c>
      <c r="J186" s="5">
        <v>0</v>
      </c>
      <c r="K186" s="5">
        <v>12455</v>
      </c>
      <c r="L186" s="5">
        <v>0</v>
      </c>
      <c r="M186" s="5">
        <v>58</v>
      </c>
      <c r="N186" s="5">
        <v>435</v>
      </c>
      <c r="O186" s="5">
        <v>385</v>
      </c>
      <c r="P186" s="5">
        <v>0</v>
      </c>
      <c r="Q186" s="5">
        <v>344</v>
      </c>
      <c r="R186" s="5">
        <v>0</v>
      </c>
      <c r="S186" s="5">
        <v>0</v>
      </c>
      <c r="T186" s="5">
        <v>0</v>
      </c>
      <c r="U186" s="5">
        <v>0</v>
      </c>
      <c r="V186" s="5">
        <v>41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450</v>
      </c>
      <c r="AF186" s="5">
        <v>300</v>
      </c>
      <c r="AG186" s="5">
        <v>0</v>
      </c>
      <c r="AH186" s="5">
        <v>100</v>
      </c>
      <c r="AI186" s="5">
        <v>0</v>
      </c>
      <c r="AJ186" s="5">
        <v>50</v>
      </c>
      <c r="AK186" s="5">
        <v>0</v>
      </c>
      <c r="AL186" s="5">
        <v>1825</v>
      </c>
      <c r="AM186" s="5">
        <v>0</v>
      </c>
      <c r="AN186" s="5">
        <v>1152</v>
      </c>
      <c r="AO186" s="5">
        <v>671</v>
      </c>
      <c r="AP186" s="5">
        <v>0</v>
      </c>
      <c r="AQ186" s="5">
        <v>0</v>
      </c>
      <c r="AR186" s="5">
        <v>0</v>
      </c>
      <c r="AS186" s="5">
        <v>0</v>
      </c>
      <c r="AT186" s="5">
        <v>2</v>
      </c>
    </row>
    <row r="187" spans="1:46">
      <c r="A187" s="5">
        <v>1397</v>
      </c>
      <c r="B187" s="5" t="s">
        <v>240</v>
      </c>
      <c r="C187" s="5" t="s">
        <v>241</v>
      </c>
      <c r="D187" s="5" t="s">
        <v>210</v>
      </c>
      <c r="E187" s="5" t="s">
        <v>211</v>
      </c>
      <c r="F187" s="5">
        <v>10665</v>
      </c>
      <c r="G187" s="5">
        <v>1962</v>
      </c>
      <c r="H187" s="5">
        <v>3425</v>
      </c>
      <c r="I187" s="5">
        <v>3450</v>
      </c>
      <c r="J187" s="5">
        <v>1536</v>
      </c>
      <c r="K187" s="5">
        <v>157</v>
      </c>
      <c r="L187" s="5">
        <v>0</v>
      </c>
      <c r="M187" s="5">
        <v>15</v>
      </c>
      <c r="N187" s="5">
        <v>120</v>
      </c>
      <c r="O187" s="5">
        <v>460</v>
      </c>
      <c r="P187" s="5">
        <v>336</v>
      </c>
      <c r="Q187" s="5">
        <v>0</v>
      </c>
      <c r="R187" s="5">
        <v>48</v>
      </c>
      <c r="S187" s="5">
        <v>0</v>
      </c>
      <c r="T187" s="5">
        <v>0</v>
      </c>
      <c r="U187" s="5">
        <v>0</v>
      </c>
      <c r="V187" s="5">
        <v>76</v>
      </c>
      <c r="W187" s="5">
        <v>649</v>
      </c>
      <c r="X187" s="5">
        <v>608</v>
      </c>
      <c r="Y187" s="5">
        <v>0</v>
      </c>
      <c r="Z187" s="5">
        <v>0</v>
      </c>
      <c r="AA187" s="5">
        <v>0</v>
      </c>
      <c r="AB187" s="5">
        <v>40</v>
      </c>
      <c r="AC187" s="5">
        <v>0</v>
      </c>
      <c r="AD187" s="5">
        <v>0</v>
      </c>
      <c r="AE187" s="5">
        <v>390</v>
      </c>
      <c r="AF187" s="5">
        <v>244</v>
      </c>
      <c r="AG187" s="5">
        <v>0</v>
      </c>
      <c r="AH187" s="5">
        <v>0</v>
      </c>
      <c r="AI187" s="5">
        <v>80</v>
      </c>
      <c r="AJ187" s="5">
        <v>67</v>
      </c>
      <c r="AK187" s="5">
        <v>0</v>
      </c>
      <c r="AL187" s="5">
        <v>3281</v>
      </c>
      <c r="AM187" s="5">
        <v>496</v>
      </c>
      <c r="AN187" s="5">
        <v>110</v>
      </c>
      <c r="AO187" s="5">
        <v>1098</v>
      </c>
      <c r="AP187" s="5">
        <v>1576</v>
      </c>
      <c r="AQ187" s="5">
        <v>2</v>
      </c>
      <c r="AR187" s="5">
        <v>0</v>
      </c>
      <c r="AS187" s="5">
        <v>0</v>
      </c>
      <c r="AT187" s="5">
        <v>0</v>
      </c>
    </row>
    <row r="188" spans="1:46">
      <c r="A188" s="5">
        <v>1397</v>
      </c>
      <c r="B188" s="5" t="s">
        <v>168</v>
      </c>
      <c r="C188" s="5" t="s">
        <v>244</v>
      </c>
      <c r="D188" s="5" t="s">
        <v>152</v>
      </c>
      <c r="E188" s="5" t="s">
        <v>153</v>
      </c>
      <c r="F188" s="5">
        <v>7852450</v>
      </c>
      <c r="G188" s="5">
        <v>4750570</v>
      </c>
      <c r="H188" s="5">
        <v>248451</v>
      </c>
      <c r="I188" s="5">
        <v>201806</v>
      </c>
      <c r="J188" s="5">
        <v>160774</v>
      </c>
      <c r="K188" s="5">
        <v>1675704</v>
      </c>
      <c r="L188" s="5">
        <v>693603</v>
      </c>
      <c r="M188" s="5">
        <v>10429</v>
      </c>
      <c r="N188" s="5">
        <v>111113</v>
      </c>
      <c r="O188" s="5">
        <v>3175451</v>
      </c>
      <c r="P188" s="5">
        <v>2854733</v>
      </c>
      <c r="Q188" s="5">
        <v>83539</v>
      </c>
      <c r="R188" s="5">
        <v>62668</v>
      </c>
      <c r="S188" s="5">
        <v>9750</v>
      </c>
      <c r="T188" s="5">
        <v>56524</v>
      </c>
      <c r="U188" s="5">
        <v>467</v>
      </c>
      <c r="V188" s="5">
        <v>107770</v>
      </c>
      <c r="W188" s="5">
        <v>1207302</v>
      </c>
      <c r="X188" s="5">
        <v>581824</v>
      </c>
      <c r="Y188" s="5">
        <v>71133</v>
      </c>
      <c r="Z188" s="5">
        <v>12302</v>
      </c>
      <c r="AA188" s="5">
        <v>33897</v>
      </c>
      <c r="AB188" s="5">
        <v>505383</v>
      </c>
      <c r="AC188" s="5">
        <v>180</v>
      </c>
      <c r="AD188" s="5">
        <v>2583</v>
      </c>
      <c r="AE188" s="5">
        <v>995803</v>
      </c>
      <c r="AF188" s="5">
        <v>603604</v>
      </c>
      <c r="AG188" s="5">
        <v>100548</v>
      </c>
      <c r="AH188" s="5">
        <v>47864</v>
      </c>
      <c r="AI188" s="5">
        <v>84647</v>
      </c>
      <c r="AJ188" s="5">
        <v>157763</v>
      </c>
      <c r="AK188" s="5">
        <v>1378</v>
      </c>
      <c r="AL188" s="5">
        <v>109084</v>
      </c>
      <c r="AM188" s="5">
        <v>47554</v>
      </c>
      <c r="AN188" s="5">
        <v>2447</v>
      </c>
      <c r="AO188" s="5">
        <v>2639</v>
      </c>
      <c r="AP188" s="5">
        <v>11793</v>
      </c>
      <c r="AQ188" s="5">
        <v>43532</v>
      </c>
      <c r="AR188" s="5">
        <v>1120</v>
      </c>
      <c r="AS188" s="5">
        <v>0</v>
      </c>
      <c r="AT188" s="5">
        <v>0</v>
      </c>
    </row>
    <row r="189" spans="1:46">
      <c r="A189" s="5">
        <v>1397</v>
      </c>
      <c r="B189" s="5" t="s">
        <v>168</v>
      </c>
      <c r="C189" s="5" t="s">
        <v>244</v>
      </c>
      <c r="D189" s="5" t="s">
        <v>154</v>
      </c>
      <c r="E189" s="5" t="s">
        <v>155</v>
      </c>
      <c r="F189" s="5">
        <v>1363526</v>
      </c>
      <c r="G189" s="5">
        <v>876424</v>
      </c>
      <c r="H189" s="5">
        <v>63796</v>
      </c>
      <c r="I189" s="5">
        <v>91876</v>
      </c>
      <c r="J189" s="5">
        <v>26137</v>
      </c>
      <c r="K189" s="5">
        <v>119678</v>
      </c>
      <c r="L189" s="5">
        <v>92884</v>
      </c>
      <c r="M189" s="5">
        <v>1597</v>
      </c>
      <c r="N189" s="5">
        <v>91133</v>
      </c>
      <c r="O189" s="5">
        <v>946448</v>
      </c>
      <c r="P189" s="5">
        <v>771968</v>
      </c>
      <c r="Q189" s="5">
        <v>22410</v>
      </c>
      <c r="R189" s="5">
        <v>43334</v>
      </c>
      <c r="S189" s="5">
        <v>359</v>
      </c>
      <c r="T189" s="5">
        <v>17312</v>
      </c>
      <c r="U189" s="5">
        <v>0</v>
      </c>
      <c r="V189" s="5">
        <v>91066</v>
      </c>
      <c r="W189" s="5">
        <v>66904</v>
      </c>
      <c r="X189" s="5">
        <v>40470</v>
      </c>
      <c r="Y189" s="5">
        <v>9212</v>
      </c>
      <c r="Z189" s="5">
        <v>3065</v>
      </c>
      <c r="AA189" s="5">
        <v>2487</v>
      </c>
      <c r="AB189" s="5">
        <v>10749</v>
      </c>
      <c r="AC189" s="5">
        <v>0</v>
      </c>
      <c r="AD189" s="5">
        <v>921</v>
      </c>
      <c r="AE189" s="5">
        <v>25049</v>
      </c>
      <c r="AF189" s="5">
        <v>13635</v>
      </c>
      <c r="AG189" s="5">
        <v>3744</v>
      </c>
      <c r="AH189" s="5">
        <v>1061</v>
      </c>
      <c r="AI189" s="5">
        <v>3525</v>
      </c>
      <c r="AJ189" s="5">
        <v>3084</v>
      </c>
      <c r="AK189" s="5">
        <v>0</v>
      </c>
      <c r="AL189" s="5">
        <v>3216</v>
      </c>
      <c r="AM189" s="5">
        <v>0</v>
      </c>
      <c r="AN189" s="5">
        <v>45</v>
      </c>
      <c r="AO189" s="5">
        <v>0</v>
      </c>
      <c r="AP189" s="5">
        <v>1292</v>
      </c>
      <c r="AQ189" s="5">
        <v>1878</v>
      </c>
      <c r="AR189" s="5">
        <v>0</v>
      </c>
      <c r="AS189" s="5">
        <v>0</v>
      </c>
      <c r="AT189" s="5">
        <v>0</v>
      </c>
    </row>
    <row r="190" spans="1:46">
      <c r="A190" s="5">
        <v>1397</v>
      </c>
      <c r="B190" s="5" t="s">
        <v>168</v>
      </c>
      <c r="C190" s="5" t="s">
        <v>244</v>
      </c>
      <c r="D190" s="5" t="s">
        <v>200</v>
      </c>
      <c r="E190" s="5" t="s">
        <v>201</v>
      </c>
      <c r="F190" s="5">
        <v>553440</v>
      </c>
      <c r="G190" s="5">
        <v>417614</v>
      </c>
      <c r="H190" s="5">
        <v>41995</v>
      </c>
      <c r="I190" s="5">
        <v>1554</v>
      </c>
      <c r="J190" s="5">
        <v>10777</v>
      </c>
      <c r="K190" s="5">
        <v>80584</v>
      </c>
      <c r="L190" s="5">
        <v>0</v>
      </c>
      <c r="M190" s="5">
        <v>152</v>
      </c>
      <c r="N190" s="5">
        <v>764</v>
      </c>
      <c r="O190" s="5">
        <v>261212</v>
      </c>
      <c r="P190" s="5">
        <v>241761</v>
      </c>
      <c r="Q190" s="5">
        <v>18467</v>
      </c>
      <c r="R190" s="5">
        <v>274</v>
      </c>
      <c r="S190" s="5">
        <v>0</v>
      </c>
      <c r="T190" s="5">
        <v>36</v>
      </c>
      <c r="U190" s="5">
        <v>0</v>
      </c>
      <c r="V190" s="5">
        <v>674</v>
      </c>
      <c r="W190" s="5">
        <v>58811</v>
      </c>
      <c r="X190" s="5">
        <v>48613</v>
      </c>
      <c r="Y190" s="5">
        <v>8445</v>
      </c>
      <c r="Z190" s="5">
        <v>445</v>
      </c>
      <c r="AA190" s="5">
        <v>891</v>
      </c>
      <c r="AB190" s="5">
        <v>417</v>
      </c>
      <c r="AC190" s="5">
        <v>0</v>
      </c>
      <c r="AD190" s="5">
        <v>0</v>
      </c>
      <c r="AE190" s="5">
        <v>9663</v>
      </c>
      <c r="AF190" s="5">
        <v>5317</v>
      </c>
      <c r="AG190" s="5">
        <v>865</v>
      </c>
      <c r="AH190" s="5">
        <v>587</v>
      </c>
      <c r="AI190" s="5">
        <v>2562</v>
      </c>
      <c r="AJ190" s="5">
        <v>331</v>
      </c>
      <c r="AK190" s="5">
        <v>0</v>
      </c>
      <c r="AL190" s="5">
        <v>36087</v>
      </c>
      <c r="AM190" s="5">
        <v>21847</v>
      </c>
      <c r="AN190" s="5">
        <v>0</v>
      </c>
      <c r="AO190" s="5">
        <v>0</v>
      </c>
      <c r="AP190" s="5">
        <v>989</v>
      </c>
      <c r="AQ190" s="5">
        <v>13250</v>
      </c>
      <c r="AR190" s="5">
        <v>0</v>
      </c>
      <c r="AS190" s="5">
        <v>0</v>
      </c>
      <c r="AT190" s="5">
        <v>0</v>
      </c>
    </row>
    <row r="191" spans="1:46">
      <c r="A191" s="5">
        <v>1397</v>
      </c>
      <c r="B191" s="5" t="s">
        <v>168</v>
      </c>
      <c r="C191" s="5" t="s">
        <v>244</v>
      </c>
      <c r="D191" s="5" t="s">
        <v>202</v>
      </c>
      <c r="E191" s="5" t="s">
        <v>203</v>
      </c>
      <c r="F191" s="5">
        <v>600220</v>
      </c>
      <c r="G191" s="5">
        <v>503764</v>
      </c>
      <c r="H191" s="5">
        <v>13693</v>
      </c>
      <c r="I191" s="5">
        <v>14182</v>
      </c>
      <c r="J191" s="5">
        <v>11297</v>
      </c>
      <c r="K191" s="5">
        <v>39768</v>
      </c>
      <c r="L191" s="5">
        <v>15632</v>
      </c>
      <c r="M191" s="5">
        <v>70</v>
      </c>
      <c r="N191" s="5">
        <v>1813</v>
      </c>
      <c r="O191" s="5">
        <v>403980</v>
      </c>
      <c r="P191" s="5">
        <v>386148</v>
      </c>
      <c r="Q191" s="5">
        <v>3374</v>
      </c>
      <c r="R191" s="5">
        <v>5562</v>
      </c>
      <c r="S191" s="5">
        <v>4519</v>
      </c>
      <c r="T191" s="5">
        <v>2658</v>
      </c>
      <c r="U191" s="5">
        <v>0</v>
      </c>
      <c r="V191" s="5">
        <v>1719</v>
      </c>
      <c r="W191" s="5">
        <v>164136</v>
      </c>
      <c r="X191" s="5">
        <v>51898</v>
      </c>
      <c r="Y191" s="5">
        <v>947</v>
      </c>
      <c r="Z191" s="5">
        <v>80</v>
      </c>
      <c r="AA191" s="5">
        <v>14989</v>
      </c>
      <c r="AB191" s="5">
        <v>96222</v>
      </c>
      <c r="AC191" s="5">
        <v>0</v>
      </c>
      <c r="AD191" s="5">
        <v>0</v>
      </c>
      <c r="AE191" s="5">
        <v>49712</v>
      </c>
      <c r="AF191" s="5">
        <v>46424</v>
      </c>
      <c r="AG191" s="5">
        <v>1896</v>
      </c>
      <c r="AH191" s="5">
        <v>26</v>
      </c>
      <c r="AI191" s="5">
        <v>177</v>
      </c>
      <c r="AJ191" s="5">
        <v>990</v>
      </c>
      <c r="AK191" s="5">
        <v>198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</row>
    <row r="192" spans="1:46">
      <c r="A192" s="5">
        <v>1397</v>
      </c>
      <c r="B192" s="5" t="s">
        <v>168</v>
      </c>
      <c r="C192" s="5" t="s">
        <v>244</v>
      </c>
      <c r="D192" s="5" t="s">
        <v>204</v>
      </c>
      <c r="E192" s="5" t="s">
        <v>205</v>
      </c>
      <c r="F192" s="5">
        <v>238104</v>
      </c>
      <c r="G192" s="5">
        <v>145762</v>
      </c>
      <c r="H192" s="5">
        <v>13074</v>
      </c>
      <c r="I192" s="5">
        <v>13292</v>
      </c>
      <c r="J192" s="5">
        <v>9834</v>
      </c>
      <c r="K192" s="5">
        <v>41887</v>
      </c>
      <c r="L192" s="5">
        <v>11825</v>
      </c>
      <c r="M192" s="5">
        <v>603</v>
      </c>
      <c r="N192" s="5">
        <v>1827</v>
      </c>
      <c r="O192" s="5">
        <v>55943</v>
      </c>
      <c r="P192" s="5">
        <v>52444</v>
      </c>
      <c r="Q192" s="5">
        <v>2753</v>
      </c>
      <c r="R192" s="5">
        <v>83</v>
      </c>
      <c r="S192" s="5">
        <v>0</v>
      </c>
      <c r="T192" s="5">
        <v>0</v>
      </c>
      <c r="U192" s="5">
        <v>0</v>
      </c>
      <c r="V192" s="5">
        <v>663</v>
      </c>
      <c r="W192" s="5">
        <v>411447</v>
      </c>
      <c r="X192" s="5">
        <v>25000</v>
      </c>
      <c r="Y192" s="5">
        <v>2166</v>
      </c>
      <c r="Z192" s="5">
        <v>0</v>
      </c>
      <c r="AA192" s="5">
        <v>54</v>
      </c>
      <c r="AB192" s="5">
        <v>384228</v>
      </c>
      <c r="AC192" s="5">
        <v>0</v>
      </c>
      <c r="AD192" s="5">
        <v>0</v>
      </c>
      <c r="AE192" s="5">
        <v>72918</v>
      </c>
      <c r="AF192" s="5">
        <v>52222</v>
      </c>
      <c r="AG192" s="5">
        <v>3137</v>
      </c>
      <c r="AH192" s="5">
        <v>9412</v>
      </c>
      <c r="AI192" s="5">
        <v>3537</v>
      </c>
      <c r="AJ192" s="5">
        <v>4610</v>
      </c>
      <c r="AK192" s="5">
        <v>0</v>
      </c>
      <c r="AL192" s="5">
        <v>8322</v>
      </c>
      <c r="AM192" s="5">
        <v>3491</v>
      </c>
      <c r="AN192" s="5">
        <v>0</v>
      </c>
      <c r="AO192" s="5">
        <v>86</v>
      </c>
      <c r="AP192" s="5">
        <v>220</v>
      </c>
      <c r="AQ192" s="5">
        <v>4525</v>
      </c>
      <c r="AR192" s="5">
        <v>0</v>
      </c>
      <c r="AS192" s="5">
        <v>0</v>
      </c>
      <c r="AT192" s="5">
        <v>0</v>
      </c>
    </row>
    <row r="193" spans="1:46">
      <c r="A193" s="5">
        <v>1397</v>
      </c>
      <c r="B193" s="5" t="s">
        <v>168</v>
      </c>
      <c r="C193" s="5" t="s">
        <v>244</v>
      </c>
      <c r="D193" s="5" t="s">
        <v>174</v>
      </c>
      <c r="E193" s="5" t="s">
        <v>175</v>
      </c>
      <c r="F193" s="5">
        <v>1367666</v>
      </c>
      <c r="G193" s="5">
        <v>692802</v>
      </c>
      <c r="H193" s="5">
        <v>9736</v>
      </c>
      <c r="I193" s="5">
        <v>11698</v>
      </c>
      <c r="J193" s="5">
        <v>18843</v>
      </c>
      <c r="K193" s="5">
        <v>131223</v>
      </c>
      <c r="L193" s="5">
        <v>502532</v>
      </c>
      <c r="M193" s="5">
        <v>163</v>
      </c>
      <c r="N193" s="5">
        <v>669</v>
      </c>
      <c r="O193" s="5">
        <v>321679</v>
      </c>
      <c r="P193" s="5">
        <v>313468</v>
      </c>
      <c r="Q193" s="5">
        <v>4123</v>
      </c>
      <c r="R193" s="5">
        <v>3337</v>
      </c>
      <c r="S193" s="5">
        <v>0</v>
      </c>
      <c r="T193" s="5">
        <v>83</v>
      </c>
      <c r="U193" s="5">
        <v>0</v>
      </c>
      <c r="V193" s="5">
        <v>669</v>
      </c>
      <c r="W193" s="5">
        <v>79057</v>
      </c>
      <c r="X193" s="5">
        <v>68200</v>
      </c>
      <c r="Y193" s="5">
        <v>8768</v>
      </c>
      <c r="Z193" s="5">
        <v>287</v>
      </c>
      <c r="AA193" s="5">
        <v>1802</v>
      </c>
      <c r="AB193" s="5">
        <v>0</v>
      </c>
      <c r="AC193" s="5">
        <v>0</v>
      </c>
      <c r="AD193" s="5">
        <v>0</v>
      </c>
      <c r="AE193" s="5">
        <v>14302</v>
      </c>
      <c r="AF193" s="5">
        <v>7996</v>
      </c>
      <c r="AG193" s="5">
        <v>2407</v>
      </c>
      <c r="AH193" s="5">
        <v>787</v>
      </c>
      <c r="AI193" s="5">
        <v>3113</v>
      </c>
      <c r="AJ193" s="5">
        <v>0</v>
      </c>
      <c r="AK193" s="5">
        <v>0</v>
      </c>
      <c r="AL193" s="5">
        <v>2813</v>
      </c>
      <c r="AM193" s="5">
        <v>57</v>
      </c>
      <c r="AN193" s="5">
        <v>241</v>
      </c>
      <c r="AO193" s="5">
        <v>9</v>
      </c>
      <c r="AP193" s="5">
        <v>478</v>
      </c>
      <c r="AQ193" s="5">
        <v>908</v>
      </c>
      <c r="AR193" s="5">
        <v>1120</v>
      </c>
      <c r="AS193" s="5">
        <v>0</v>
      </c>
      <c r="AT193" s="5">
        <v>0</v>
      </c>
    </row>
    <row r="194" spans="1:46">
      <c r="A194" s="5">
        <v>1397</v>
      </c>
      <c r="B194" s="5" t="s">
        <v>168</v>
      </c>
      <c r="C194" s="5" t="s">
        <v>244</v>
      </c>
      <c r="D194" s="5" t="s">
        <v>176</v>
      </c>
      <c r="E194" s="5" t="s">
        <v>177</v>
      </c>
      <c r="F194" s="5">
        <v>2444417</v>
      </c>
      <c r="G194" s="5">
        <v>1350828</v>
      </c>
      <c r="H194" s="5">
        <v>18626</v>
      </c>
      <c r="I194" s="5">
        <v>8137</v>
      </c>
      <c r="J194" s="5">
        <v>20754</v>
      </c>
      <c r="K194" s="5">
        <v>1019584</v>
      </c>
      <c r="L194" s="5">
        <v>18931</v>
      </c>
      <c r="M194" s="5">
        <v>1846</v>
      </c>
      <c r="N194" s="5">
        <v>5711</v>
      </c>
      <c r="O194" s="5">
        <v>832340</v>
      </c>
      <c r="P194" s="5">
        <v>804075</v>
      </c>
      <c r="Q194" s="5">
        <v>7403</v>
      </c>
      <c r="R194" s="5">
        <v>2479</v>
      </c>
      <c r="S194" s="5">
        <v>3256</v>
      </c>
      <c r="T194" s="5">
        <v>10051</v>
      </c>
      <c r="U194" s="5">
        <v>0</v>
      </c>
      <c r="V194" s="5">
        <v>5077</v>
      </c>
      <c r="W194" s="5">
        <v>78789</v>
      </c>
      <c r="X194" s="5">
        <v>57661</v>
      </c>
      <c r="Y194" s="5">
        <v>11523</v>
      </c>
      <c r="Z194" s="5">
        <v>531</v>
      </c>
      <c r="AA194" s="5">
        <v>6376</v>
      </c>
      <c r="AB194" s="5">
        <v>2610</v>
      </c>
      <c r="AC194" s="5">
        <v>0</v>
      </c>
      <c r="AD194" s="5">
        <v>88</v>
      </c>
      <c r="AE194" s="5">
        <v>56435</v>
      </c>
      <c r="AF194" s="5">
        <v>42244</v>
      </c>
      <c r="AG194" s="5">
        <v>2610</v>
      </c>
      <c r="AH194" s="5">
        <v>594</v>
      </c>
      <c r="AI194" s="5">
        <v>9554</v>
      </c>
      <c r="AJ194" s="5">
        <v>1183</v>
      </c>
      <c r="AK194" s="5">
        <v>250</v>
      </c>
      <c r="AL194" s="5">
        <v>24715</v>
      </c>
      <c r="AM194" s="5">
        <v>0</v>
      </c>
      <c r="AN194" s="5">
        <v>0</v>
      </c>
      <c r="AO194" s="5">
        <v>0</v>
      </c>
      <c r="AP194" s="5">
        <v>6265</v>
      </c>
      <c r="AQ194" s="5">
        <v>18450</v>
      </c>
      <c r="AR194" s="5">
        <v>0</v>
      </c>
      <c r="AS194" s="5">
        <v>0</v>
      </c>
      <c r="AT194" s="5">
        <v>0</v>
      </c>
    </row>
    <row r="195" spans="1:46">
      <c r="A195" s="5">
        <v>1397</v>
      </c>
      <c r="B195" s="5" t="s">
        <v>168</v>
      </c>
      <c r="C195" s="5" t="s">
        <v>244</v>
      </c>
      <c r="D195" s="5" t="s">
        <v>178</v>
      </c>
      <c r="E195" s="5" t="s">
        <v>179</v>
      </c>
      <c r="F195" s="5">
        <v>1033371</v>
      </c>
      <c r="G195" s="5">
        <v>610241</v>
      </c>
      <c r="H195" s="5">
        <v>68809</v>
      </c>
      <c r="I195" s="5">
        <v>43097</v>
      </c>
      <c r="J195" s="5">
        <v>44714</v>
      </c>
      <c r="K195" s="5">
        <v>207726</v>
      </c>
      <c r="L195" s="5">
        <v>49973</v>
      </c>
      <c r="M195" s="5">
        <v>2677</v>
      </c>
      <c r="N195" s="5">
        <v>6134</v>
      </c>
      <c r="O195" s="5">
        <v>257313</v>
      </c>
      <c r="P195" s="5">
        <v>196841</v>
      </c>
      <c r="Q195" s="5">
        <v>21858</v>
      </c>
      <c r="R195" s="5">
        <v>6302</v>
      </c>
      <c r="S195" s="5">
        <v>1617</v>
      </c>
      <c r="T195" s="5">
        <v>25205</v>
      </c>
      <c r="U195" s="5">
        <v>467</v>
      </c>
      <c r="V195" s="5">
        <v>5023</v>
      </c>
      <c r="W195" s="5">
        <v>299709</v>
      </c>
      <c r="X195" s="5">
        <v>249772</v>
      </c>
      <c r="Y195" s="5">
        <v>27063</v>
      </c>
      <c r="Z195" s="5">
        <v>7757</v>
      </c>
      <c r="AA195" s="5">
        <v>6367</v>
      </c>
      <c r="AB195" s="5">
        <v>7896</v>
      </c>
      <c r="AC195" s="5">
        <v>0</v>
      </c>
      <c r="AD195" s="5">
        <v>854</v>
      </c>
      <c r="AE195" s="5">
        <v>356281</v>
      </c>
      <c r="AF195" s="5">
        <v>204115</v>
      </c>
      <c r="AG195" s="5">
        <v>43767</v>
      </c>
      <c r="AH195" s="5">
        <v>11678</v>
      </c>
      <c r="AI195" s="5">
        <v>34720</v>
      </c>
      <c r="AJ195" s="5">
        <v>61071</v>
      </c>
      <c r="AK195" s="5">
        <v>930</v>
      </c>
      <c r="AL195" s="5">
        <v>8539</v>
      </c>
      <c r="AM195" s="5">
        <v>0</v>
      </c>
      <c r="AN195" s="5">
        <v>2053</v>
      </c>
      <c r="AO195" s="5">
        <v>220</v>
      </c>
      <c r="AP195" s="5">
        <v>1745</v>
      </c>
      <c r="AQ195" s="5">
        <v>4521</v>
      </c>
      <c r="AR195" s="5">
        <v>0</v>
      </c>
      <c r="AS195" s="5">
        <v>0</v>
      </c>
      <c r="AT195" s="5">
        <v>0</v>
      </c>
    </row>
    <row r="196" spans="1:46">
      <c r="A196" s="5">
        <v>1397</v>
      </c>
      <c r="B196" s="5" t="s">
        <v>168</v>
      </c>
      <c r="C196" s="5" t="s">
        <v>244</v>
      </c>
      <c r="D196" s="5" t="s">
        <v>180</v>
      </c>
      <c r="E196" s="5" t="s">
        <v>181</v>
      </c>
      <c r="F196" s="5">
        <v>48325</v>
      </c>
      <c r="G196" s="5">
        <v>25192</v>
      </c>
      <c r="H196" s="5">
        <v>3309</v>
      </c>
      <c r="I196" s="5">
        <v>1051</v>
      </c>
      <c r="J196" s="5">
        <v>12147</v>
      </c>
      <c r="K196" s="5">
        <v>6086</v>
      </c>
      <c r="L196" s="5">
        <v>500</v>
      </c>
      <c r="M196" s="5">
        <v>7</v>
      </c>
      <c r="N196" s="5">
        <v>34</v>
      </c>
      <c r="O196" s="5">
        <v>12489</v>
      </c>
      <c r="P196" s="5">
        <v>10309</v>
      </c>
      <c r="Q196" s="5">
        <v>852</v>
      </c>
      <c r="R196" s="5">
        <v>190</v>
      </c>
      <c r="S196" s="5">
        <v>0</v>
      </c>
      <c r="T196" s="5">
        <v>1103</v>
      </c>
      <c r="U196" s="5">
        <v>0</v>
      </c>
      <c r="V196" s="5">
        <v>34</v>
      </c>
      <c r="W196" s="5">
        <v>16288</v>
      </c>
      <c r="X196" s="5">
        <v>14432</v>
      </c>
      <c r="Y196" s="5">
        <v>1841</v>
      </c>
      <c r="Z196" s="5">
        <v>0</v>
      </c>
      <c r="AA196" s="5">
        <v>15</v>
      </c>
      <c r="AB196" s="5">
        <v>0</v>
      </c>
      <c r="AC196" s="5">
        <v>0</v>
      </c>
      <c r="AD196" s="5">
        <v>0</v>
      </c>
      <c r="AE196" s="5">
        <v>25502</v>
      </c>
      <c r="AF196" s="5">
        <v>21221</v>
      </c>
      <c r="AG196" s="5">
        <v>1135</v>
      </c>
      <c r="AH196" s="5">
        <v>0</v>
      </c>
      <c r="AI196" s="5">
        <v>3146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</row>
    <row r="197" spans="1:46">
      <c r="A197" s="5">
        <v>1397</v>
      </c>
      <c r="B197" s="5" t="s">
        <v>168</v>
      </c>
      <c r="C197" s="5" t="s">
        <v>244</v>
      </c>
      <c r="D197" s="5" t="s">
        <v>206</v>
      </c>
      <c r="E197" s="5" t="s">
        <v>207</v>
      </c>
      <c r="F197" s="5">
        <v>86296</v>
      </c>
      <c r="G197" s="5">
        <v>35486</v>
      </c>
      <c r="H197" s="5">
        <v>10401</v>
      </c>
      <c r="I197" s="5">
        <v>13060</v>
      </c>
      <c r="J197" s="5">
        <v>6251</v>
      </c>
      <c r="K197" s="5">
        <v>16793</v>
      </c>
      <c r="L197" s="5">
        <v>496</v>
      </c>
      <c r="M197" s="5">
        <v>2769</v>
      </c>
      <c r="N197" s="5">
        <v>1039</v>
      </c>
      <c r="O197" s="5">
        <v>13831</v>
      </c>
      <c r="P197" s="5">
        <v>10168</v>
      </c>
      <c r="Q197" s="5">
        <v>1840</v>
      </c>
      <c r="R197" s="5">
        <v>857</v>
      </c>
      <c r="S197" s="5">
        <v>0</v>
      </c>
      <c r="T197" s="5">
        <v>75</v>
      </c>
      <c r="U197" s="5">
        <v>0</v>
      </c>
      <c r="V197" s="5">
        <v>891</v>
      </c>
      <c r="W197" s="5">
        <v>3429</v>
      </c>
      <c r="X197" s="5">
        <v>2061</v>
      </c>
      <c r="Y197" s="5">
        <v>332</v>
      </c>
      <c r="Z197" s="5">
        <v>137</v>
      </c>
      <c r="AA197" s="5">
        <v>0</v>
      </c>
      <c r="AB197" s="5">
        <v>0</v>
      </c>
      <c r="AC197" s="5">
        <v>180</v>
      </c>
      <c r="AD197" s="5">
        <v>720</v>
      </c>
      <c r="AE197" s="5">
        <v>382752</v>
      </c>
      <c r="AF197" s="5">
        <v>207668</v>
      </c>
      <c r="AG197" s="5">
        <v>40686</v>
      </c>
      <c r="AH197" s="5">
        <v>23719</v>
      </c>
      <c r="AI197" s="5">
        <v>24185</v>
      </c>
      <c r="AJ197" s="5">
        <v>86494</v>
      </c>
      <c r="AK197" s="5">
        <v>0</v>
      </c>
      <c r="AL197" s="5">
        <v>21060</v>
      </c>
      <c r="AM197" s="5">
        <v>17825</v>
      </c>
      <c r="AN197" s="5">
        <v>108</v>
      </c>
      <c r="AO197" s="5">
        <v>2324</v>
      </c>
      <c r="AP197" s="5">
        <v>803</v>
      </c>
      <c r="AQ197" s="5">
        <v>0</v>
      </c>
      <c r="AR197" s="5">
        <v>0</v>
      </c>
      <c r="AS197" s="5">
        <v>0</v>
      </c>
      <c r="AT197" s="5">
        <v>0</v>
      </c>
    </row>
    <row r="198" spans="1:46">
      <c r="A198" s="5">
        <v>1397</v>
      </c>
      <c r="B198" s="5" t="s">
        <v>168</v>
      </c>
      <c r="C198" s="5" t="s">
        <v>244</v>
      </c>
      <c r="D198" s="5" t="s">
        <v>208</v>
      </c>
      <c r="E198" s="5" t="s">
        <v>209</v>
      </c>
      <c r="F198" s="5">
        <v>1881</v>
      </c>
      <c r="G198" s="5">
        <v>815</v>
      </c>
      <c r="H198" s="5">
        <v>297</v>
      </c>
      <c r="I198" s="5">
        <v>497</v>
      </c>
      <c r="J198" s="5">
        <v>0</v>
      </c>
      <c r="K198" s="5">
        <v>272</v>
      </c>
      <c r="L198" s="5">
        <v>0</v>
      </c>
      <c r="M198" s="5">
        <v>0</v>
      </c>
      <c r="N198" s="5">
        <v>0</v>
      </c>
      <c r="O198" s="5">
        <v>64</v>
      </c>
      <c r="P198" s="5">
        <v>0</v>
      </c>
      <c r="Q198" s="5">
        <v>51</v>
      </c>
      <c r="R198" s="5">
        <v>13</v>
      </c>
      <c r="S198" s="5">
        <v>0</v>
      </c>
      <c r="T198" s="5">
        <v>0</v>
      </c>
      <c r="U198" s="5">
        <v>0</v>
      </c>
      <c r="V198" s="5">
        <v>0</v>
      </c>
      <c r="W198" s="5">
        <v>924</v>
      </c>
      <c r="X198" s="5">
        <v>899</v>
      </c>
      <c r="Y198" s="5">
        <v>25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2088</v>
      </c>
      <c r="AF198" s="5">
        <v>1693</v>
      </c>
      <c r="AG198" s="5">
        <v>268</v>
      </c>
      <c r="AH198" s="5">
        <v>0</v>
      </c>
      <c r="AI198" s="5">
        <v>126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</row>
    <row r="199" spans="1:46">
      <c r="A199" s="5">
        <v>1397</v>
      </c>
      <c r="B199" s="5" t="s">
        <v>168</v>
      </c>
      <c r="C199" s="5" t="s">
        <v>244</v>
      </c>
      <c r="D199" s="5" t="s">
        <v>210</v>
      </c>
      <c r="E199" s="5" t="s">
        <v>211</v>
      </c>
      <c r="F199" s="5">
        <v>99600</v>
      </c>
      <c r="G199" s="5">
        <v>84163</v>
      </c>
      <c r="H199" s="5">
        <v>4707</v>
      </c>
      <c r="I199" s="5">
        <v>1945</v>
      </c>
      <c r="J199" s="5">
        <v>0</v>
      </c>
      <c r="K199" s="5">
        <v>6249</v>
      </c>
      <c r="L199" s="5">
        <v>0</v>
      </c>
      <c r="M199" s="5">
        <v>546</v>
      </c>
      <c r="N199" s="5">
        <v>1989</v>
      </c>
      <c r="O199" s="5">
        <v>66749</v>
      </c>
      <c r="P199" s="5">
        <v>64149</v>
      </c>
      <c r="Q199" s="5">
        <v>409</v>
      </c>
      <c r="R199" s="5">
        <v>236</v>
      </c>
      <c r="S199" s="5">
        <v>0</v>
      </c>
      <c r="T199" s="5">
        <v>0</v>
      </c>
      <c r="U199" s="5">
        <v>0</v>
      </c>
      <c r="V199" s="5">
        <v>1955</v>
      </c>
      <c r="W199" s="5">
        <v>27806</v>
      </c>
      <c r="X199" s="5">
        <v>22817</v>
      </c>
      <c r="Y199" s="5">
        <v>812</v>
      </c>
      <c r="Z199" s="5">
        <v>0</v>
      </c>
      <c r="AA199" s="5">
        <v>915</v>
      </c>
      <c r="AB199" s="5">
        <v>3261</v>
      </c>
      <c r="AC199" s="5">
        <v>0</v>
      </c>
      <c r="AD199" s="5">
        <v>0</v>
      </c>
      <c r="AE199" s="5">
        <v>1033</v>
      </c>
      <c r="AF199" s="5">
        <v>1000</v>
      </c>
      <c r="AG199" s="5">
        <v>33</v>
      </c>
      <c r="AH199" s="5">
        <v>0</v>
      </c>
      <c r="AI199" s="5">
        <v>0</v>
      </c>
      <c r="AJ199" s="5">
        <v>0</v>
      </c>
      <c r="AK199" s="5">
        <v>0</v>
      </c>
      <c r="AL199" s="5">
        <v>4333</v>
      </c>
      <c r="AM199" s="5">
        <v>4333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</row>
    <row r="200" spans="1:46">
      <c r="A200" s="5">
        <v>1397</v>
      </c>
      <c r="B200" s="5" t="s">
        <v>168</v>
      </c>
      <c r="C200" s="5" t="s">
        <v>244</v>
      </c>
      <c r="D200" s="5" t="s">
        <v>194</v>
      </c>
      <c r="E200" s="5" t="s">
        <v>195</v>
      </c>
      <c r="F200" s="5">
        <v>15605</v>
      </c>
      <c r="G200" s="5">
        <v>7477</v>
      </c>
      <c r="H200" s="5">
        <v>8</v>
      </c>
      <c r="I200" s="5">
        <v>1417</v>
      </c>
      <c r="J200" s="5">
        <v>19</v>
      </c>
      <c r="K200" s="5">
        <v>5854</v>
      </c>
      <c r="L200" s="5">
        <v>829</v>
      </c>
      <c r="M200" s="5">
        <v>0</v>
      </c>
      <c r="N200" s="5">
        <v>0</v>
      </c>
      <c r="O200" s="5">
        <v>3402</v>
      </c>
      <c r="P200" s="5">
        <v>3402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68</v>
      </c>
      <c r="AF200" s="5">
        <v>68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</row>
    <row r="201" spans="1:46">
      <c r="A201" s="5">
        <v>1397</v>
      </c>
      <c r="B201" s="5" t="s">
        <v>170</v>
      </c>
      <c r="C201" s="5" t="s">
        <v>245</v>
      </c>
      <c r="D201" s="5" t="s">
        <v>152</v>
      </c>
      <c r="E201" s="5" t="s">
        <v>153</v>
      </c>
      <c r="F201" s="5">
        <v>7659622</v>
      </c>
      <c r="G201" s="5">
        <v>3639385</v>
      </c>
      <c r="H201" s="5">
        <v>178258</v>
      </c>
      <c r="I201" s="5">
        <v>155963</v>
      </c>
      <c r="J201" s="5">
        <v>371855</v>
      </c>
      <c r="K201" s="5">
        <v>1404584</v>
      </c>
      <c r="L201" s="5">
        <v>1867192</v>
      </c>
      <c r="M201" s="5">
        <v>27901</v>
      </c>
      <c r="N201" s="5">
        <v>14484</v>
      </c>
      <c r="O201" s="5">
        <v>838661</v>
      </c>
      <c r="P201" s="5">
        <v>718517</v>
      </c>
      <c r="Q201" s="5">
        <v>10202</v>
      </c>
      <c r="R201" s="5">
        <v>15885</v>
      </c>
      <c r="S201" s="5">
        <v>21285</v>
      </c>
      <c r="T201" s="5">
        <v>69559</v>
      </c>
      <c r="U201" s="5">
        <v>1696</v>
      </c>
      <c r="V201" s="5">
        <v>1516</v>
      </c>
      <c r="W201" s="5">
        <v>365372</v>
      </c>
      <c r="X201" s="5">
        <v>298669</v>
      </c>
      <c r="Y201" s="5">
        <v>2854</v>
      </c>
      <c r="Z201" s="5">
        <v>998</v>
      </c>
      <c r="AA201" s="5">
        <v>499</v>
      </c>
      <c r="AB201" s="5">
        <v>62075</v>
      </c>
      <c r="AC201" s="5">
        <v>202</v>
      </c>
      <c r="AD201" s="5">
        <v>74</v>
      </c>
      <c r="AE201" s="5">
        <v>816910</v>
      </c>
      <c r="AF201" s="5">
        <v>516330</v>
      </c>
      <c r="AG201" s="5">
        <v>13250</v>
      </c>
      <c r="AH201" s="5">
        <v>13023</v>
      </c>
      <c r="AI201" s="5">
        <v>9026</v>
      </c>
      <c r="AJ201" s="5">
        <v>264920</v>
      </c>
      <c r="AK201" s="5">
        <v>359</v>
      </c>
      <c r="AL201" s="5">
        <v>205726</v>
      </c>
      <c r="AM201" s="5">
        <v>19015</v>
      </c>
      <c r="AN201" s="5">
        <v>783</v>
      </c>
      <c r="AO201" s="5">
        <v>981</v>
      </c>
      <c r="AP201" s="5">
        <v>16434</v>
      </c>
      <c r="AQ201" s="5">
        <v>167288</v>
      </c>
      <c r="AR201" s="5">
        <v>1143</v>
      </c>
      <c r="AS201" s="5">
        <v>0</v>
      </c>
      <c r="AT201" s="5">
        <v>82</v>
      </c>
    </row>
    <row r="202" spans="1:46">
      <c r="A202" s="5">
        <v>1397</v>
      </c>
      <c r="B202" s="5" t="s">
        <v>170</v>
      </c>
      <c r="C202" s="5" t="s">
        <v>245</v>
      </c>
      <c r="D202" s="5" t="s">
        <v>154</v>
      </c>
      <c r="E202" s="5" t="s">
        <v>155</v>
      </c>
      <c r="F202" s="5">
        <v>657444</v>
      </c>
      <c r="G202" s="5">
        <v>534221</v>
      </c>
      <c r="H202" s="5">
        <v>13467</v>
      </c>
      <c r="I202" s="5">
        <v>15832</v>
      </c>
      <c r="J202" s="5">
        <v>17900</v>
      </c>
      <c r="K202" s="5">
        <v>60337</v>
      </c>
      <c r="L202" s="5">
        <v>5629</v>
      </c>
      <c r="M202" s="5">
        <v>5473</v>
      </c>
      <c r="N202" s="5">
        <v>4585</v>
      </c>
      <c r="O202" s="5">
        <v>111981</v>
      </c>
      <c r="P202" s="5">
        <v>104380</v>
      </c>
      <c r="Q202" s="5">
        <v>588</v>
      </c>
      <c r="R202" s="5">
        <v>5338</v>
      </c>
      <c r="S202" s="5">
        <v>0</v>
      </c>
      <c r="T202" s="5">
        <v>0</v>
      </c>
      <c r="U202" s="5">
        <v>1675</v>
      </c>
      <c r="V202" s="5">
        <v>0</v>
      </c>
      <c r="W202" s="5">
        <v>3948</v>
      </c>
      <c r="X202" s="5">
        <v>3884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63</v>
      </c>
      <c r="AE202" s="5">
        <v>36793</v>
      </c>
      <c r="AF202" s="5">
        <v>21520</v>
      </c>
      <c r="AG202" s="5">
        <v>1671</v>
      </c>
      <c r="AH202" s="5">
        <v>271</v>
      </c>
      <c r="AI202" s="5">
        <v>509</v>
      </c>
      <c r="AJ202" s="5">
        <v>12733</v>
      </c>
      <c r="AK202" s="5">
        <v>90</v>
      </c>
      <c r="AL202" s="5">
        <v>1086</v>
      </c>
      <c r="AM202" s="5">
        <v>719</v>
      </c>
      <c r="AN202" s="5">
        <v>0</v>
      </c>
      <c r="AO202" s="5">
        <v>8</v>
      </c>
      <c r="AP202" s="5">
        <v>0</v>
      </c>
      <c r="AQ202" s="5">
        <v>359</v>
      </c>
      <c r="AR202" s="5">
        <v>0</v>
      </c>
      <c r="AS202" s="5">
        <v>0</v>
      </c>
      <c r="AT202" s="5">
        <v>0</v>
      </c>
    </row>
    <row r="203" spans="1:46">
      <c r="A203" s="5">
        <v>1397</v>
      </c>
      <c r="B203" s="5" t="s">
        <v>170</v>
      </c>
      <c r="C203" s="5" t="s">
        <v>245</v>
      </c>
      <c r="D203" s="5" t="s">
        <v>200</v>
      </c>
      <c r="E203" s="5" t="s">
        <v>201</v>
      </c>
      <c r="F203" s="5">
        <v>71291</v>
      </c>
      <c r="G203" s="5">
        <v>28722</v>
      </c>
      <c r="H203" s="5">
        <v>2143</v>
      </c>
      <c r="I203" s="5">
        <v>1914</v>
      </c>
      <c r="J203" s="5">
        <v>733</v>
      </c>
      <c r="K203" s="5">
        <v>27188</v>
      </c>
      <c r="L203" s="5">
        <v>9800</v>
      </c>
      <c r="M203" s="5">
        <v>124</v>
      </c>
      <c r="N203" s="5">
        <v>667</v>
      </c>
      <c r="O203" s="5">
        <v>698</v>
      </c>
      <c r="P203" s="5">
        <v>696</v>
      </c>
      <c r="Q203" s="5">
        <v>1</v>
      </c>
      <c r="R203" s="5">
        <v>1</v>
      </c>
      <c r="S203" s="5">
        <v>0</v>
      </c>
      <c r="T203" s="5">
        <v>0</v>
      </c>
      <c r="U203" s="5">
        <v>0</v>
      </c>
      <c r="V203" s="5">
        <v>0</v>
      </c>
      <c r="W203" s="5">
        <v>8750</v>
      </c>
      <c r="X203" s="5">
        <v>8593</v>
      </c>
      <c r="Y203" s="5">
        <v>157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6542</v>
      </c>
      <c r="AF203" s="5">
        <v>5293</v>
      </c>
      <c r="AG203" s="5">
        <v>364</v>
      </c>
      <c r="AH203" s="5">
        <v>37</v>
      </c>
      <c r="AI203" s="5">
        <v>639</v>
      </c>
      <c r="AJ203" s="5">
        <v>208</v>
      </c>
      <c r="AK203" s="5">
        <v>0</v>
      </c>
      <c r="AL203" s="5">
        <v>559</v>
      </c>
      <c r="AM203" s="5">
        <v>2</v>
      </c>
      <c r="AN203" s="5">
        <v>114</v>
      </c>
      <c r="AO203" s="5">
        <v>80</v>
      </c>
      <c r="AP203" s="5">
        <v>363</v>
      </c>
      <c r="AQ203" s="5">
        <v>0</v>
      </c>
      <c r="AR203" s="5">
        <v>0</v>
      </c>
      <c r="AS203" s="5">
        <v>0</v>
      </c>
      <c r="AT203" s="5">
        <v>0</v>
      </c>
    </row>
    <row r="204" spans="1:46">
      <c r="A204" s="5">
        <v>1397</v>
      </c>
      <c r="B204" s="5" t="s">
        <v>170</v>
      </c>
      <c r="C204" s="5" t="s">
        <v>245</v>
      </c>
      <c r="D204" s="5" t="s">
        <v>202</v>
      </c>
      <c r="E204" s="5" t="s">
        <v>203</v>
      </c>
      <c r="F204" s="5">
        <v>379430</v>
      </c>
      <c r="G204" s="5">
        <v>241290</v>
      </c>
      <c r="H204" s="5">
        <v>3567</v>
      </c>
      <c r="I204" s="5">
        <v>3618</v>
      </c>
      <c r="J204" s="5">
        <v>12908</v>
      </c>
      <c r="K204" s="5">
        <v>57207</v>
      </c>
      <c r="L204" s="5">
        <v>58802</v>
      </c>
      <c r="M204" s="5">
        <v>403</v>
      </c>
      <c r="N204" s="5">
        <v>1634</v>
      </c>
      <c r="O204" s="5">
        <v>64369</v>
      </c>
      <c r="P204" s="5">
        <v>50538</v>
      </c>
      <c r="Q204" s="5">
        <v>106</v>
      </c>
      <c r="R204" s="5">
        <v>53</v>
      </c>
      <c r="S204" s="5">
        <v>9824</v>
      </c>
      <c r="T204" s="5">
        <v>3812</v>
      </c>
      <c r="U204" s="5">
        <v>17</v>
      </c>
      <c r="V204" s="5">
        <v>20</v>
      </c>
      <c r="W204" s="5">
        <v>23072</v>
      </c>
      <c r="X204" s="5">
        <v>21501</v>
      </c>
      <c r="Y204" s="5">
        <v>1561</v>
      </c>
      <c r="Z204" s="5">
        <v>3</v>
      </c>
      <c r="AA204" s="5">
        <v>0</v>
      </c>
      <c r="AB204" s="5">
        <v>0</v>
      </c>
      <c r="AC204" s="5">
        <v>2</v>
      </c>
      <c r="AD204" s="5">
        <v>6</v>
      </c>
      <c r="AE204" s="5">
        <v>21559</v>
      </c>
      <c r="AF204" s="5">
        <v>20305</v>
      </c>
      <c r="AG204" s="5">
        <v>813</v>
      </c>
      <c r="AH204" s="5">
        <v>81</v>
      </c>
      <c r="AI204" s="5">
        <v>66</v>
      </c>
      <c r="AJ204" s="5">
        <v>170</v>
      </c>
      <c r="AK204" s="5">
        <v>123</v>
      </c>
      <c r="AL204" s="5">
        <v>205</v>
      </c>
      <c r="AM204" s="5">
        <v>0</v>
      </c>
      <c r="AN204" s="5">
        <v>18</v>
      </c>
      <c r="AO204" s="5">
        <v>165</v>
      </c>
      <c r="AP204" s="5">
        <v>0</v>
      </c>
      <c r="AQ204" s="5">
        <v>0</v>
      </c>
      <c r="AR204" s="5">
        <v>0</v>
      </c>
      <c r="AS204" s="5">
        <v>0</v>
      </c>
      <c r="AT204" s="5">
        <v>22</v>
      </c>
    </row>
    <row r="205" spans="1:46">
      <c r="A205" s="5">
        <v>1397</v>
      </c>
      <c r="B205" s="5" t="s">
        <v>170</v>
      </c>
      <c r="C205" s="5" t="s">
        <v>245</v>
      </c>
      <c r="D205" s="5" t="s">
        <v>204</v>
      </c>
      <c r="E205" s="5" t="s">
        <v>205</v>
      </c>
      <c r="F205" s="5">
        <v>3869193</v>
      </c>
      <c r="G205" s="5">
        <v>1852820</v>
      </c>
      <c r="H205" s="5">
        <v>36594</v>
      </c>
      <c r="I205" s="5">
        <v>80631</v>
      </c>
      <c r="J205" s="5">
        <v>242730</v>
      </c>
      <c r="K205" s="5">
        <v>331615</v>
      </c>
      <c r="L205" s="5">
        <v>1318534</v>
      </c>
      <c r="M205" s="5">
        <v>3331</v>
      </c>
      <c r="N205" s="5">
        <v>2939</v>
      </c>
      <c r="O205" s="5">
        <v>379325</v>
      </c>
      <c r="P205" s="5">
        <v>292337</v>
      </c>
      <c r="Q205" s="5">
        <v>1536</v>
      </c>
      <c r="R205" s="5">
        <v>10336</v>
      </c>
      <c r="S205" s="5">
        <v>8105</v>
      </c>
      <c r="T205" s="5">
        <v>65747</v>
      </c>
      <c r="U205" s="5">
        <v>0</v>
      </c>
      <c r="V205" s="5">
        <v>1265</v>
      </c>
      <c r="W205" s="5">
        <v>31241</v>
      </c>
      <c r="X205" s="5">
        <v>28669</v>
      </c>
      <c r="Y205" s="5">
        <v>563</v>
      </c>
      <c r="Z205" s="5">
        <v>8</v>
      </c>
      <c r="AA205" s="5">
        <v>22</v>
      </c>
      <c r="AB205" s="5">
        <v>1961</v>
      </c>
      <c r="AC205" s="5">
        <v>18</v>
      </c>
      <c r="AD205" s="5">
        <v>0</v>
      </c>
      <c r="AE205" s="5">
        <v>382417</v>
      </c>
      <c r="AF205" s="5">
        <v>312591</v>
      </c>
      <c r="AG205" s="5">
        <v>2102</v>
      </c>
      <c r="AH205" s="5">
        <v>702</v>
      </c>
      <c r="AI205" s="5">
        <v>1273</v>
      </c>
      <c r="AJ205" s="5">
        <v>65662</v>
      </c>
      <c r="AK205" s="5">
        <v>88</v>
      </c>
      <c r="AL205" s="5">
        <v>3813</v>
      </c>
      <c r="AM205" s="5">
        <v>648</v>
      </c>
      <c r="AN205" s="5">
        <v>0</v>
      </c>
      <c r="AO205" s="5">
        <v>399</v>
      </c>
      <c r="AP205" s="5">
        <v>2680</v>
      </c>
      <c r="AQ205" s="5">
        <v>80</v>
      </c>
      <c r="AR205" s="5">
        <v>0</v>
      </c>
      <c r="AS205" s="5">
        <v>0</v>
      </c>
      <c r="AT205" s="5">
        <v>6</v>
      </c>
    </row>
    <row r="206" spans="1:46">
      <c r="A206" s="5">
        <v>1397</v>
      </c>
      <c r="B206" s="5" t="s">
        <v>170</v>
      </c>
      <c r="C206" s="5" t="s">
        <v>245</v>
      </c>
      <c r="D206" s="5" t="s">
        <v>174</v>
      </c>
      <c r="E206" s="5" t="s">
        <v>175</v>
      </c>
      <c r="F206" s="5">
        <v>109157</v>
      </c>
      <c r="G206" s="5">
        <v>69591</v>
      </c>
      <c r="H206" s="5">
        <v>13730</v>
      </c>
      <c r="I206" s="5">
        <v>2255</v>
      </c>
      <c r="J206" s="5">
        <v>3447</v>
      </c>
      <c r="K206" s="5">
        <v>14829</v>
      </c>
      <c r="L206" s="5">
        <v>5099</v>
      </c>
      <c r="M206" s="5">
        <v>124</v>
      </c>
      <c r="N206" s="5">
        <v>82</v>
      </c>
      <c r="O206" s="5">
        <v>12422</v>
      </c>
      <c r="P206" s="5">
        <v>12409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13</v>
      </c>
      <c r="W206" s="5">
        <v>1616</v>
      </c>
      <c r="X206" s="5">
        <v>1369</v>
      </c>
      <c r="Y206" s="5">
        <v>246</v>
      </c>
      <c r="Z206" s="5">
        <v>0</v>
      </c>
      <c r="AA206" s="5">
        <v>0</v>
      </c>
      <c r="AB206" s="5">
        <v>1</v>
      </c>
      <c r="AC206" s="5">
        <v>0</v>
      </c>
      <c r="AD206" s="5">
        <v>0</v>
      </c>
      <c r="AE206" s="5">
        <v>51195</v>
      </c>
      <c r="AF206" s="5">
        <v>34436</v>
      </c>
      <c r="AG206" s="5">
        <v>4370</v>
      </c>
      <c r="AH206" s="5">
        <v>200</v>
      </c>
      <c r="AI206" s="5">
        <v>131</v>
      </c>
      <c r="AJ206" s="5">
        <v>12058</v>
      </c>
      <c r="AK206" s="5">
        <v>0</v>
      </c>
      <c r="AL206" s="5">
        <v>257</v>
      </c>
      <c r="AM206" s="5">
        <v>0</v>
      </c>
      <c r="AN206" s="5">
        <v>0</v>
      </c>
      <c r="AO206" s="5">
        <v>0</v>
      </c>
      <c r="AP206" s="5">
        <v>257</v>
      </c>
      <c r="AQ206" s="5">
        <v>0</v>
      </c>
      <c r="AR206" s="5">
        <v>0</v>
      </c>
      <c r="AS206" s="5">
        <v>0</v>
      </c>
      <c r="AT206" s="5">
        <v>0</v>
      </c>
    </row>
    <row r="207" spans="1:46">
      <c r="A207" s="5">
        <v>1397</v>
      </c>
      <c r="B207" s="5" t="s">
        <v>170</v>
      </c>
      <c r="C207" s="5" t="s">
        <v>245</v>
      </c>
      <c r="D207" s="5" t="s">
        <v>176</v>
      </c>
      <c r="E207" s="5" t="s">
        <v>177</v>
      </c>
      <c r="F207" s="5">
        <v>517400</v>
      </c>
      <c r="G207" s="5">
        <v>200414</v>
      </c>
      <c r="H207" s="5">
        <v>2132</v>
      </c>
      <c r="I207" s="5">
        <v>14271</v>
      </c>
      <c r="J207" s="5">
        <v>50218</v>
      </c>
      <c r="K207" s="5">
        <v>133526</v>
      </c>
      <c r="L207" s="5">
        <v>113063</v>
      </c>
      <c r="M207" s="5">
        <v>2568</v>
      </c>
      <c r="N207" s="5">
        <v>1209</v>
      </c>
      <c r="O207" s="5">
        <v>37419</v>
      </c>
      <c r="P207" s="5">
        <v>35068</v>
      </c>
      <c r="Q207" s="5">
        <v>352</v>
      </c>
      <c r="R207" s="5">
        <v>38</v>
      </c>
      <c r="S207" s="5">
        <v>1860</v>
      </c>
      <c r="T207" s="5">
        <v>0</v>
      </c>
      <c r="U207" s="5">
        <v>4</v>
      </c>
      <c r="V207" s="5">
        <v>96</v>
      </c>
      <c r="W207" s="5">
        <v>66898</v>
      </c>
      <c r="X207" s="5">
        <v>11570</v>
      </c>
      <c r="Y207" s="5">
        <v>261</v>
      </c>
      <c r="Z207" s="5">
        <v>10</v>
      </c>
      <c r="AA207" s="5">
        <v>349</v>
      </c>
      <c r="AB207" s="5">
        <v>54521</v>
      </c>
      <c r="AC207" s="5">
        <v>182</v>
      </c>
      <c r="AD207" s="5">
        <v>5</v>
      </c>
      <c r="AE207" s="5">
        <v>80850</v>
      </c>
      <c r="AF207" s="5">
        <v>64310</v>
      </c>
      <c r="AG207" s="5">
        <v>454</v>
      </c>
      <c r="AH207" s="5">
        <v>556</v>
      </c>
      <c r="AI207" s="5">
        <v>3948</v>
      </c>
      <c r="AJ207" s="5">
        <v>11574</v>
      </c>
      <c r="AK207" s="5">
        <v>8</v>
      </c>
      <c r="AL207" s="5">
        <v>10612</v>
      </c>
      <c r="AM207" s="5">
        <v>3864</v>
      </c>
      <c r="AN207" s="5">
        <v>173</v>
      </c>
      <c r="AO207" s="5">
        <v>251</v>
      </c>
      <c r="AP207" s="5">
        <v>3193</v>
      </c>
      <c r="AQ207" s="5">
        <v>3130</v>
      </c>
      <c r="AR207" s="5">
        <v>0</v>
      </c>
      <c r="AS207" s="5">
        <v>0</v>
      </c>
      <c r="AT207" s="5">
        <v>0</v>
      </c>
    </row>
    <row r="208" spans="1:46">
      <c r="A208" s="5">
        <v>1397</v>
      </c>
      <c r="B208" s="5" t="s">
        <v>170</v>
      </c>
      <c r="C208" s="5" t="s">
        <v>245</v>
      </c>
      <c r="D208" s="5" t="s">
        <v>178</v>
      </c>
      <c r="E208" s="5" t="s">
        <v>179</v>
      </c>
      <c r="F208" s="5">
        <v>54199</v>
      </c>
      <c r="G208" s="5">
        <v>27004</v>
      </c>
      <c r="H208" s="5">
        <v>12660</v>
      </c>
      <c r="I208" s="5">
        <v>4637</v>
      </c>
      <c r="J208" s="5">
        <v>5103</v>
      </c>
      <c r="K208" s="5">
        <v>210</v>
      </c>
      <c r="L208" s="5">
        <v>0</v>
      </c>
      <c r="M208" s="5">
        <v>4127</v>
      </c>
      <c r="N208" s="5">
        <v>459</v>
      </c>
      <c r="O208" s="5">
        <v>389</v>
      </c>
      <c r="P208" s="5">
        <v>389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179890</v>
      </c>
      <c r="X208" s="5">
        <v>179890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159811</v>
      </c>
      <c r="AF208" s="5">
        <v>4989</v>
      </c>
      <c r="AG208" s="5">
        <v>238</v>
      </c>
      <c r="AH208" s="5">
        <v>8683</v>
      </c>
      <c r="AI208" s="5">
        <v>186</v>
      </c>
      <c r="AJ208" s="5">
        <v>145715</v>
      </c>
      <c r="AK208" s="5">
        <v>0</v>
      </c>
      <c r="AL208" s="5">
        <v>12662</v>
      </c>
      <c r="AM208" s="5">
        <v>7225</v>
      </c>
      <c r="AN208" s="5">
        <v>0</v>
      </c>
      <c r="AO208" s="5">
        <v>0</v>
      </c>
      <c r="AP208" s="5">
        <v>5437</v>
      </c>
      <c r="AQ208" s="5">
        <v>0</v>
      </c>
      <c r="AR208" s="5">
        <v>0</v>
      </c>
      <c r="AS208" s="5">
        <v>0</v>
      </c>
      <c r="AT208" s="5">
        <v>0</v>
      </c>
    </row>
    <row r="209" spans="1:46">
      <c r="A209" s="5">
        <v>1397</v>
      </c>
      <c r="B209" s="5" t="s">
        <v>170</v>
      </c>
      <c r="C209" s="5" t="s">
        <v>245</v>
      </c>
      <c r="D209" s="5" t="s">
        <v>180</v>
      </c>
      <c r="E209" s="5" t="s">
        <v>181</v>
      </c>
      <c r="F209" s="5">
        <v>38256</v>
      </c>
      <c r="G209" s="5">
        <v>16368</v>
      </c>
      <c r="H209" s="5">
        <v>9731</v>
      </c>
      <c r="I209" s="5">
        <v>1774</v>
      </c>
      <c r="J209" s="5">
        <v>1776</v>
      </c>
      <c r="K209" s="5">
        <v>3591</v>
      </c>
      <c r="L209" s="5">
        <v>4041</v>
      </c>
      <c r="M209" s="5">
        <v>451</v>
      </c>
      <c r="N209" s="5">
        <v>524</v>
      </c>
      <c r="O209" s="5">
        <v>1836</v>
      </c>
      <c r="P209" s="5">
        <v>0</v>
      </c>
      <c r="Q209" s="5">
        <v>1836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10612</v>
      </c>
      <c r="X209" s="5">
        <v>9392</v>
      </c>
      <c r="Y209" s="5">
        <v>19</v>
      </c>
      <c r="Z209" s="5">
        <v>978</v>
      </c>
      <c r="AA209" s="5">
        <v>0</v>
      </c>
      <c r="AB209" s="5">
        <v>223</v>
      </c>
      <c r="AC209" s="5">
        <v>0</v>
      </c>
      <c r="AD209" s="5">
        <v>0</v>
      </c>
      <c r="AE209" s="5">
        <v>5725</v>
      </c>
      <c r="AF209" s="5">
        <v>5205</v>
      </c>
      <c r="AG209" s="5">
        <v>81</v>
      </c>
      <c r="AH209" s="5">
        <v>22</v>
      </c>
      <c r="AI209" s="5">
        <v>324</v>
      </c>
      <c r="AJ209" s="5">
        <v>93</v>
      </c>
      <c r="AK209" s="5">
        <v>0</v>
      </c>
      <c r="AL209" s="5">
        <v>1255</v>
      </c>
      <c r="AM209" s="5">
        <v>877</v>
      </c>
      <c r="AN209" s="5">
        <v>0</v>
      </c>
      <c r="AO209" s="5">
        <v>68</v>
      </c>
      <c r="AP209" s="5">
        <v>310</v>
      </c>
      <c r="AQ209" s="5">
        <v>0</v>
      </c>
      <c r="AR209" s="5">
        <v>0</v>
      </c>
      <c r="AS209" s="5">
        <v>0</v>
      </c>
      <c r="AT209" s="5">
        <v>0</v>
      </c>
    </row>
    <row r="210" spans="1:46">
      <c r="A210" s="5">
        <v>1397</v>
      </c>
      <c r="B210" s="5" t="s">
        <v>170</v>
      </c>
      <c r="C210" s="5" t="s">
        <v>245</v>
      </c>
      <c r="D210" s="5" t="s">
        <v>182</v>
      </c>
      <c r="E210" s="5" t="s">
        <v>183</v>
      </c>
      <c r="F210" s="5">
        <v>8979</v>
      </c>
      <c r="G210" s="5">
        <v>6030</v>
      </c>
      <c r="H210" s="5">
        <v>94</v>
      </c>
      <c r="I210" s="5">
        <v>168</v>
      </c>
      <c r="J210" s="5">
        <v>2453</v>
      </c>
      <c r="K210" s="5">
        <v>0</v>
      </c>
      <c r="L210" s="5">
        <v>0</v>
      </c>
      <c r="M210" s="5">
        <v>144</v>
      </c>
      <c r="N210" s="5">
        <v>90</v>
      </c>
      <c r="O210" s="5">
        <v>4015</v>
      </c>
      <c r="P210" s="5">
        <v>4000</v>
      </c>
      <c r="Q210" s="5">
        <v>1</v>
      </c>
      <c r="R210" s="5">
        <v>14</v>
      </c>
      <c r="S210" s="5">
        <v>0</v>
      </c>
      <c r="T210" s="5">
        <v>0</v>
      </c>
      <c r="U210" s="5">
        <v>0</v>
      </c>
      <c r="V210" s="5">
        <v>0</v>
      </c>
      <c r="W210" s="5">
        <v>480</v>
      </c>
      <c r="X210" s="5">
        <v>480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372</v>
      </c>
      <c r="AF210" s="5">
        <v>229</v>
      </c>
      <c r="AG210" s="5">
        <v>0</v>
      </c>
      <c r="AH210" s="5">
        <v>0</v>
      </c>
      <c r="AI210" s="5">
        <v>55</v>
      </c>
      <c r="AJ210" s="5">
        <v>38</v>
      </c>
      <c r="AK210" s="5">
        <v>50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</row>
    <row r="211" spans="1:46">
      <c r="A211" s="5">
        <v>1397</v>
      </c>
      <c r="B211" s="5" t="s">
        <v>170</v>
      </c>
      <c r="C211" s="5" t="s">
        <v>245</v>
      </c>
      <c r="D211" s="5" t="s">
        <v>184</v>
      </c>
      <c r="E211" s="5" t="s">
        <v>185</v>
      </c>
      <c r="F211" s="5">
        <v>282225</v>
      </c>
      <c r="G211" s="5">
        <v>109501</v>
      </c>
      <c r="H211" s="5">
        <v>5156</v>
      </c>
      <c r="I211" s="5">
        <v>6066</v>
      </c>
      <c r="J211" s="5">
        <v>5824</v>
      </c>
      <c r="K211" s="5">
        <v>153031</v>
      </c>
      <c r="L211" s="5">
        <v>757</v>
      </c>
      <c r="M211" s="5">
        <v>95</v>
      </c>
      <c r="N211" s="5">
        <v>1796</v>
      </c>
      <c r="O211" s="5">
        <v>54305</v>
      </c>
      <c r="P211" s="5">
        <v>51694</v>
      </c>
      <c r="Q211" s="5">
        <v>2539</v>
      </c>
      <c r="R211" s="5">
        <v>0</v>
      </c>
      <c r="S211" s="5">
        <v>0</v>
      </c>
      <c r="T211" s="5">
        <v>0</v>
      </c>
      <c r="U211" s="5">
        <v>0</v>
      </c>
      <c r="V211" s="5">
        <v>72</v>
      </c>
      <c r="W211" s="5">
        <v>14500</v>
      </c>
      <c r="X211" s="5">
        <v>9036</v>
      </c>
      <c r="Y211" s="5">
        <v>47</v>
      </c>
      <c r="Z211" s="5">
        <v>0</v>
      </c>
      <c r="AA211" s="5">
        <v>47</v>
      </c>
      <c r="AB211" s="5">
        <v>5369</v>
      </c>
      <c r="AC211" s="5">
        <v>0</v>
      </c>
      <c r="AD211" s="5">
        <v>0</v>
      </c>
      <c r="AE211" s="5">
        <v>11605</v>
      </c>
      <c r="AF211" s="5">
        <v>4048</v>
      </c>
      <c r="AG211" s="5">
        <v>32</v>
      </c>
      <c r="AH211" s="5">
        <v>0</v>
      </c>
      <c r="AI211" s="5">
        <v>347</v>
      </c>
      <c r="AJ211" s="5">
        <v>7178</v>
      </c>
      <c r="AK211" s="5">
        <v>0</v>
      </c>
      <c r="AL211" s="5">
        <v>156416</v>
      </c>
      <c r="AM211" s="5">
        <v>5400</v>
      </c>
      <c r="AN211" s="5">
        <v>0</v>
      </c>
      <c r="AO211" s="5">
        <v>0</v>
      </c>
      <c r="AP211" s="5">
        <v>500</v>
      </c>
      <c r="AQ211" s="5">
        <v>149319</v>
      </c>
      <c r="AR211" s="5">
        <v>1143</v>
      </c>
      <c r="AS211" s="5">
        <v>0</v>
      </c>
      <c r="AT211" s="5">
        <v>54</v>
      </c>
    </row>
    <row r="212" spans="1:46">
      <c r="A212" s="5">
        <v>1397</v>
      </c>
      <c r="B212" s="5" t="s">
        <v>170</v>
      </c>
      <c r="C212" s="5" t="s">
        <v>245</v>
      </c>
      <c r="D212" s="5" t="s">
        <v>208</v>
      </c>
      <c r="E212" s="5" t="s">
        <v>209</v>
      </c>
      <c r="F212" s="5">
        <v>57613</v>
      </c>
      <c r="G212" s="5">
        <v>28432</v>
      </c>
      <c r="H212" s="5">
        <v>21263</v>
      </c>
      <c r="I212" s="5">
        <v>1024</v>
      </c>
      <c r="J212" s="5">
        <v>3850</v>
      </c>
      <c r="K212" s="5">
        <v>2145</v>
      </c>
      <c r="L212" s="5">
        <v>822</v>
      </c>
      <c r="M212" s="5">
        <v>49</v>
      </c>
      <c r="N212" s="5">
        <v>27</v>
      </c>
      <c r="O212" s="5">
        <v>566</v>
      </c>
      <c r="P212" s="5">
        <v>450</v>
      </c>
      <c r="Q212" s="5">
        <v>116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22588</v>
      </c>
      <c r="X212" s="5">
        <v>22508</v>
      </c>
      <c r="Y212" s="5">
        <v>0</v>
      </c>
      <c r="Z212" s="5">
        <v>0</v>
      </c>
      <c r="AA212" s="5">
        <v>80</v>
      </c>
      <c r="AB212" s="5">
        <v>0</v>
      </c>
      <c r="AC212" s="5">
        <v>0</v>
      </c>
      <c r="AD212" s="5">
        <v>0</v>
      </c>
      <c r="AE212" s="5">
        <v>13065</v>
      </c>
      <c r="AF212" s="5">
        <v>6073</v>
      </c>
      <c r="AG212" s="5">
        <v>158</v>
      </c>
      <c r="AH212" s="5">
        <v>2075</v>
      </c>
      <c r="AI212" s="5">
        <v>13</v>
      </c>
      <c r="AJ212" s="5">
        <v>4747</v>
      </c>
      <c r="AK212" s="5">
        <v>0</v>
      </c>
      <c r="AL212" s="5">
        <v>14889</v>
      </c>
      <c r="AM212" s="5">
        <v>0</v>
      </c>
      <c r="AN212" s="5">
        <v>0</v>
      </c>
      <c r="AO212" s="5">
        <v>0</v>
      </c>
      <c r="AP212" s="5">
        <v>489</v>
      </c>
      <c r="AQ212" s="5">
        <v>14400</v>
      </c>
      <c r="AR212" s="5">
        <v>0</v>
      </c>
      <c r="AS212" s="5">
        <v>0</v>
      </c>
      <c r="AT212" s="5">
        <v>0</v>
      </c>
    </row>
    <row r="213" spans="1:46">
      <c r="A213" s="5">
        <v>1397</v>
      </c>
      <c r="B213" s="5" t="s">
        <v>170</v>
      </c>
      <c r="C213" s="5" t="s">
        <v>245</v>
      </c>
      <c r="D213" s="5" t="s">
        <v>210</v>
      </c>
      <c r="E213" s="5" t="s">
        <v>211</v>
      </c>
      <c r="F213" s="5">
        <v>1612414</v>
      </c>
      <c r="G213" s="5">
        <v>524747</v>
      </c>
      <c r="H213" s="5">
        <v>55977</v>
      </c>
      <c r="I213" s="5">
        <v>23740</v>
      </c>
      <c r="J213" s="5">
        <v>24915</v>
      </c>
      <c r="K213" s="5">
        <v>620904</v>
      </c>
      <c r="L213" s="5">
        <v>350645</v>
      </c>
      <c r="M213" s="5">
        <v>11012</v>
      </c>
      <c r="N213" s="5">
        <v>474</v>
      </c>
      <c r="O213" s="5">
        <v>171304</v>
      </c>
      <c r="P213" s="5">
        <v>166531</v>
      </c>
      <c r="Q213" s="5">
        <v>3128</v>
      </c>
      <c r="R213" s="5">
        <v>99</v>
      </c>
      <c r="S213" s="5">
        <v>1496</v>
      </c>
      <c r="T213" s="5">
        <v>0</v>
      </c>
      <c r="U213" s="5">
        <v>0</v>
      </c>
      <c r="V213" s="5">
        <v>50</v>
      </c>
      <c r="W213" s="5">
        <v>1625</v>
      </c>
      <c r="X213" s="5">
        <v>1625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45955</v>
      </c>
      <c r="AF213" s="5">
        <v>36869</v>
      </c>
      <c r="AG213" s="5">
        <v>2960</v>
      </c>
      <c r="AH213" s="5">
        <v>397</v>
      </c>
      <c r="AI213" s="5">
        <v>1535</v>
      </c>
      <c r="AJ213" s="5">
        <v>4195</v>
      </c>
      <c r="AK213" s="5">
        <v>0</v>
      </c>
      <c r="AL213" s="5">
        <v>3973</v>
      </c>
      <c r="AM213" s="5">
        <v>279</v>
      </c>
      <c r="AN213" s="5">
        <v>478</v>
      </c>
      <c r="AO213" s="5">
        <v>10</v>
      </c>
      <c r="AP213" s="5">
        <v>3206</v>
      </c>
      <c r="AQ213" s="5">
        <v>0</v>
      </c>
      <c r="AR213" s="5">
        <v>0</v>
      </c>
      <c r="AS213" s="5">
        <v>0</v>
      </c>
      <c r="AT213" s="5">
        <v>0</v>
      </c>
    </row>
    <row r="214" spans="1:46">
      <c r="A214" s="5">
        <v>1397</v>
      </c>
      <c r="B214" s="5" t="s">
        <v>170</v>
      </c>
      <c r="C214" s="5" t="s">
        <v>245</v>
      </c>
      <c r="D214" s="5" t="s">
        <v>194</v>
      </c>
      <c r="E214" s="5" t="s">
        <v>195</v>
      </c>
      <c r="F214" s="5">
        <v>2021</v>
      </c>
      <c r="G214" s="5">
        <v>245</v>
      </c>
      <c r="H214" s="5">
        <v>1743</v>
      </c>
      <c r="I214" s="5">
        <v>34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32</v>
      </c>
      <c r="P214" s="5">
        <v>25</v>
      </c>
      <c r="Q214" s="5">
        <v>0</v>
      </c>
      <c r="R214" s="5">
        <v>7</v>
      </c>
      <c r="S214" s="5">
        <v>0</v>
      </c>
      <c r="T214" s="5">
        <v>0</v>
      </c>
      <c r="U214" s="5">
        <v>0</v>
      </c>
      <c r="V214" s="5">
        <v>0</v>
      </c>
      <c r="W214" s="5">
        <v>153</v>
      </c>
      <c r="X214" s="5">
        <v>152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1</v>
      </c>
      <c r="AE214" s="5">
        <v>1020</v>
      </c>
      <c r="AF214" s="5">
        <v>462</v>
      </c>
      <c r="AG214" s="5">
        <v>7</v>
      </c>
      <c r="AH214" s="5">
        <v>0</v>
      </c>
      <c r="AI214" s="5">
        <v>0</v>
      </c>
      <c r="AJ214" s="5">
        <v>550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</row>
    <row r="215" spans="1:46">
      <c r="A215" s="5">
        <v>1397</v>
      </c>
      <c r="B215" s="5" t="s">
        <v>246</v>
      </c>
      <c r="C215" s="5" t="s">
        <v>247</v>
      </c>
      <c r="D215" s="5" t="s">
        <v>152</v>
      </c>
      <c r="E215" s="5" t="s">
        <v>153</v>
      </c>
      <c r="F215" s="5">
        <v>1088337</v>
      </c>
      <c r="G215" s="5">
        <v>528607</v>
      </c>
      <c r="H215" s="5">
        <v>21734</v>
      </c>
      <c r="I215" s="5">
        <v>25617</v>
      </c>
      <c r="J215" s="5">
        <v>241017</v>
      </c>
      <c r="K215" s="5">
        <v>231602</v>
      </c>
      <c r="L215" s="5">
        <v>37710</v>
      </c>
      <c r="M215" s="5">
        <v>442</v>
      </c>
      <c r="N215" s="5">
        <v>1610</v>
      </c>
      <c r="O215" s="5">
        <v>89974</v>
      </c>
      <c r="P215" s="5">
        <v>66525</v>
      </c>
      <c r="Q215" s="5">
        <v>131</v>
      </c>
      <c r="R215" s="5">
        <v>10</v>
      </c>
      <c r="S215" s="5">
        <v>1482</v>
      </c>
      <c r="T215" s="5">
        <v>21683</v>
      </c>
      <c r="U215" s="5">
        <v>37</v>
      </c>
      <c r="V215" s="5">
        <v>106</v>
      </c>
      <c r="W215" s="5">
        <v>132834</v>
      </c>
      <c r="X215" s="5">
        <v>56987</v>
      </c>
      <c r="Y215" s="5">
        <v>41</v>
      </c>
      <c r="Z215" s="5">
        <v>0</v>
      </c>
      <c r="AA215" s="5">
        <v>759</v>
      </c>
      <c r="AB215" s="5">
        <v>75040</v>
      </c>
      <c r="AC215" s="5">
        <v>7</v>
      </c>
      <c r="AD215" s="5">
        <v>0</v>
      </c>
      <c r="AE215" s="5">
        <v>85495</v>
      </c>
      <c r="AF215" s="5">
        <v>55211</v>
      </c>
      <c r="AG215" s="5">
        <v>2253</v>
      </c>
      <c r="AH215" s="5">
        <v>195</v>
      </c>
      <c r="AI215" s="5">
        <v>8533</v>
      </c>
      <c r="AJ215" s="5">
        <v>19295</v>
      </c>
      <c r="AK215" s="5">
        <v>7</v>
      </c>
      <c r="AL215" s="5">
        <v>979</v>
      </c>
      <c r="AM215" s="5">
        <v>485</v>
      </c>
      <c r="AN215" s="5">
        <v>4</v>
      </c>
      <c r="AO215" s="5">
        <v>161</v>
      </c>
      <c r="AP215" s="5">
        <v>135</v>
      </c>
      <c r="AQ215" s="5">
        <v>194</v>
      </c>
      <c r="AR215" s="5">
        <v>0</v>
      </c>
      <c r="AS215" s="5">
        <v>0</v>
      </c>
      <c r="AT215" s="5">
        <v>0</v>
      </c>
    </row>
    <row r="216" spans="1:46">
      <c r="A216" s="5">
        <v>1397</v>
      </c>
      <c r="B216" s="5" t="s">
        <v>246</v>
      </c>
      <c r="C216" s="5" t="s">
        <v>247</v>
      </c>
      <c r="D216" s="5" t="s">
        <v>154</v>
      </c>
      <c r="E216" s="5" t="s">
        <v>155</v>
      </c>
      <c r="F216" s="5">
        <v>176074</v>
      </c>
      <c r="G216" s="5">
        <v>68430</v>
      </c>
      <c r="H216" s="5">
        <v>7305</v>
      </c>
      <c r="I216" s="5">
        <v>7134</v>
      </c>
      <c r="J216" s="5">
        <v>4905</v>
      </c>
      <c r="K216" s="5">
        <v>85547</v>
      </c>
      <c r="L216" s="5">
        <v>1993</v>
      </c>
      <c r="M216" s="5">
        <v>52</v>
      </c>
      <c r="N216" s="5">
        <v>708</v>
      </c>
      <c r="O216" s="5">
        <v>1174</v>
      </c>
      <c r="P216" s="5">
        <v>950</v>
      </c>
      <c r="Q216" s="5">
        <v>0</v>
      </c>
      <c r="R216" s="5">
        <v>10</v>
      </c>
      <c r="S216" s="5">
        <v>208</v>
      </c>
      <c r="T216" s="5">
        <v>0</v>
      </c>
      <c r="U216" s="5">
        <v>0</v>
      </c>
      <c r="V216" s="5">
        <v>5</v>
      </c>
      <c r="W216" s="5">
        <v>16547</v>
      </c>
      <c r="X216" s="5">
        <v>15469</v>
      </c>
      <c r="Y216" s="5">
        <v>23</v>
      </c>
      <c r="Z216" s="5">
        <v>0</v>
      </c>
      <c r="AA216" s="5">
        <v>0</v>
      </c>
      <c r="AB216" s="5">
        <v>1048</v>
      </c>
      <c r="AC216" s="5">
        <v>7</v>
      </c>
      <c r="AD216" s="5">
        <v>0</v>
      </c>
      <c r="AE216" s="5">
        <v>26574</v>
      </c>
      <c r="AF216" s="5">
        <v>24029</v>
      </c>
      <c r="AG216" s="5">
        <v>77</v>
      </c>
      <c r="AH216" s="5">
        <v>68</v>
      </c>
      <c r="AI216" s="5">
        <v>153</v>
      </c>
      <c r="AJ216" s="5">
        <v>2240</v>
      </c>
      <c r="AK216" s="5">
        <v>7</v>
      </c>
      <c r="AL216" s="5">
        <v>412</v>
      </c>
      <c r="AM216" s="5">
        <v>412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</row>
    <row r="217" spans="1:46">
      <c r="A217" s="5">
        <v>1397</v>
      </c>
      <c r="B217" s="5" t="s">
        <v>246</v>
      </c>
      <c r="C217" s="5" t="s">
        <v>247</v>
      </c>
      <c r="D217" s="5" t="s">
        <v>221</v>
      </c>
      <c r="E217" s="5" t="s">
        <v>222</v>
      </c>
      <c r="F217" s="5">
        <v>324726</v>
      </c>
      <c r="G217" s="5">
        <v>323994</v>
      </c>
      <c r="H217" s="5">
        <v>61</v>
      </c>
      <c r="I217" s="5">
        <v>667</v>
      </c>
      <c r="J217" s="5">
        <v>0</v>
      </c>
      <c r="K217" s="5">
        <v>0</v>
      </c>
      <c r="L217" s="5">
        <v>0</v>
      </c>
      <c r="M217" s="5">
        <v>0</v>
      </c>
      <c r="N217" s="5">
        <v>3</v>
      </c>
      <c r="O217" s="5">
        <v>15</v>
      </c>
      <c r="P217" s="5">
        <v>0</v>
      </c>
      <c r="Q217" s="5">
        <v>15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637</v>
      </c>
      <c r="X217" s="5">
        <v>629</v>
      </c>
      <c r="Y217" s="5">
        <v>8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600</v>
      </c>
      <c r="AF217" s="5">
        <v>446</v>
      </c>
      <c r="AG217" s="5">
        <v>150</v>
      </c>
      <c r="AH217" s="5">
        <v>0</v>
      </c>
      <c r="AI217" s="5">
        <v>4</v>
      </c>
      <c r="AJ217" s="5">
        <v>0</v>
      </c>
      <c r="AK217" s="5">
        <v>0</v>
      </c>
      <c r="AL217" s="5">
        <v>194</v>
      </c>
      <c r="AM217" s="5">
        <v>0</v>
      </c>
      <c r="AN217" s="5">
        <v>0</v>
      </c>
      <c r="AO217" s="5">
        <v>0</v>
      </c>
      <c r="AP217" s="5">
        <v>0</v>
      </c>
      <c r="AQ217" s="5">
        <v>194</v>
      </c>
      <c r="AR217" s="5">
        <v>0</v>
      </c>
      <c r="AS217" s="5">
        <v>0</v>
      </c>
      <c r="AT217" s="5">
        <v>0</v>
      </c>
    </row>
    <row r="218" spans="1:46">
      <c r="A218" s="5">
        <v>1397</v>
      </c>
      <c r="B218" s="5" t="s">
        <v>246</v>
      </c>
      <c r="C218" s="5" t="s">
        <v>247</v>
      </c>
      <c r="D218" s="5" t="s">
        <v>223</v>
      </c>
      <c r="E218" s="5" t="s">
        <v>224</v>
      </c>
      <c r="F218" s="5">
        <v>220002</v>
      </c>
      <c r="G218" s="5">
        <v>65649</v>
      </c>
      <c r="H218" s="5">
        <v>1692</v>
      </c>
      <c r="I218" s="5">
        <v>4576</v>
      </c>
      <c r="J218" s="5">
        <v>1827</v>
      </c>
      <c r="K218" s="5">
        <v>119889</v>
      </c>
      <c r="L218" s="5">
        <v>25817</v>
      </c>
      <c r="M218" s="5">
        <v>301</v>
      </c>
      <c r="N218" s="5">
        <v>250</v>
      </c>
      <c r="O218" s="5">
        <v>85652</v>
      </c>
      <c r="P218" s="5">
        <v>62759</v>
      </c>
      <c r="Q218" s="5">
        <v>0</v>
      </c>
      <c r="R218" s="5">
        <v>0</v>
      </c>
      <c r="S218" s="5">
        <v>1274</v>
      </c>
      <c r="T218" s="5">
        <v>21619</v>
      </c>
      <c r="U218" s="5">
        <v>0</v>
      </c>
      <c r="V218" s="5">
        <v>0</v>
      </c>
      <c r="W218" s="5">
        <v>440</v>
      </c>
      <c r="X218" s="5">
        <v>440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2357</v>
      </c>
      <c r="AF218" s="5">
        <v>466</v>
      </c>
      <c r="AG218" s="5">
        <v>0</v>
      </c>
      <c r="AH218" s="5">
        <v>0</v>
      </c>
      <c r="AI218" s="5">
        <v>0</v>
      </c>
      <c r="AJ218" s="5">
        <v>1891</v>
      </c>
      <c r="AK218" s="5">
        <v>0</v>
      </c>
      <c r="AL218" s="5">
        <v>139</v>
      </c>
      <c r="AM218" s="5">
        <v>0</v>
      </c>
      <c r="AN218" s="5">
        <v>4</v>
      </c>
      <c r="AO218" s="5">
        <v>0</v>
      </c>
      <c r="AP218" s="5">
        <v>135</v>
      </c>
      <c r="AQ218" s="5">
        <v>0</v>
      </c>
      <c r="AR218" s="5">
        <v>0</v>
      </c>
      <c r="AS218" s="5">
        <v>0</v>
      </c>
      <c r="AT218" s="5">
        <v>0</v>
      </c>
    </row>
    <row r="219" spans="1:46">
      <c r="A219" s="5">
        <v>1397</v>
      </c>
      <c r="B219" s="5" t="s">
        <v>246</v>
      </c>
      <c r="C219" s="5" t="s">
        <v>247</v>
      </c>
      <c r="D219" s="5" t="s">
        <v>213</v>
      </c>
      <c r="E219" s="5" t="s">
        <v>214</v>
      </c>
      <c r="F219" s="5">
        <v>311136</v>
      </c>
      <c r="G219" s="5">
        <v>52501</v>
      </c>
      <c r="H219" s="5">
        <v>8973</v>
      </c>
      <c r="I219" s="5">
        <v>10301</v>
      </c>
      <c r="J219" s="5">
        <v>232655</v>
      </c>
      <c r="K219" s="5">
        <v>6080</v>
      </c>
      <c r="L219" s="5">
        <v>0</v>
      </c>
      <c r="M219" s="5">
        <v>64</v>
      </c>
      <c r="N219" s="5">
        <v>564</v>
      </c>
      <c r="O219" s="5">
        <v>401</v>
      </c>
      <c r="P219" s="5">
        <v>223</v>
      </c>
      <c r="Q219" s="5">
        <v>26</v>
      </c>
      <c r="R219" s="5">
        <v>0</v>
      </c>
      <c r="S219" s="5">
        <v>0</v>
      </c>
      <c r="T219" s="5">
        <v>64</v>
      </c>
      <c r="U219" s="5">
        <v>22</v>
      </c>
      <c r="V219" s="5">
        <v>66</v>
      </c>
      <c r="W219" s="5">
        <v>108844</v>
      </c>
      <c r="X219" s="5">
        <v>39009</v>
      </c>
      <c r="Y219" s="5">
        <v>9</v>
      </c>
      <c r="Z219" s="5">
        <v>0</v>
      </c>
      <c r="AA219" s="5">
        <v>759</v>
      </c>
      <c r="AB219" s="5">
        <v>69067</v>
      </c>
      <c r="AC219" s="5">
        <v>0</v>
      </c>
      <c r="AD219" s="5">
        <v>0</v>
      </c>
      <c r="AE219" s="5">
        <v>55095</v>
      </c>
      <c r="AF219" s="5">
        <v>29681</v>
      </c>
      <c r="AG219" s="5">
        <v>1746</v>
      </c>
      <c r="AH219" s="5">
        <v>127</v>
      </c>
      <c r="AI219" s="5">
        <v>8376</v>
      </c>
      <c r="AJ219" s="5">
        <v>15165</v>
      </c>
      <c r="AK219" s="5">
        <v>0</v>
      </c>
      <c r="AL219" s="5">
        <v>233</v>
      </c>
      <c r="AM219" s="5">
        <v>73</v>
      </c>
      <c r="AN219" s="5">
        <v>0</v>
      </c>
      <c r="AO219" s="5">
        <v>161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</row>
    <row r="220" spans="1:46">
      <c r="A220" s="5">
        <v>1397</v>
      </c>
      <c r="B220" s="5" t="s">
        <v>246</v>
      </c>
      <c r="C220" s="5" t="s">
        <v>247</v>
      </c>
      <c r="D220" s="5" t="s">
        <v>225</v>
      </c>
      <c r="E220" s="5" t="s">
        <v>226</v>
      </c>
      <c r="F220" s="5">
        <v>56399</v>
      </c>
      <c r="G220" s="5">
        <v>18033</v>
      </c>
      <c r="H220" s="5">
        <v>3703</v>
      </c>
      <c r="I220" s="5">
        <v>2938</v>
      </c>
      <c r="J220" s="5">
        <v>1630</v>
      </c>
      <c r="K220" s="5">
        <v>20085</v>
      </c>
      <c r="L220" s="5">
        <v>9900</v>
      </c>
      <c r="M220" s="5">
        <v>25</v>
      </c>
      <c r="N220" s="5">
        <v>84</v>
      </c>
      <c r="O220" s="5">
        <v>2733</v>
      </c>
      <c r="P220" s="5">
        <v>2593</v>
      </c>
      <c r="Q220" s="5">
        <v>90</v>
      </c>
      <c r="R220" s="5">
        <v>0</v>
      </c>
      <c r="S220" s="5">
        <v>0</v>
      </c>
      <c r="T220" s="5">
        <v>0</v>
      </c>
      <c r="U220" s="5">
        <v>15</v>
      </c>
      <c r="V220" s="5">
        <v>35</v>
      </c>
      <c r="W220" s="5">
        <v>6367</v>
      </c>
      <c r="X220" s="5">
        <v>1441</v>
      </c>
      <c r="Y220" s="5">
        <v>0</v>
      </c>
      <c r="Z220" s="5">
        <v>0</v>
      </c>
      <c r="AA220" s="5">
        <v>0</v>
      </c>
      <c r="AB220" s="5">
        <v>4925</v>
      </c>
      <c r="AC220" s="5">
        <v>0</v>
      </c>
      <c r="AD220" s="5">
        <v>0</v>
      </c>
      <c r="AE220" s="5">
        <v>869</v>
      </c>
      <c r="AF220" s="5">
        <v>589</v>
      </c>
      <c r="AG220" s="5">
        <v>280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</row>
    <row r="221" spans="1:46">
      <c r="A221" s="5">
        <v>1397</v>
      </c>
      <c r="B221" s="5" t="s">
        <v>248</v>
      </c>
      <c r="C221" s="5" t="s">
        <v>249</v>
      </c>
      <c r="D221" s="5" t="s">
        <v>152</v>
      </c>
      <c r="E221" s="5" t="s">
        <v>153</v>
      </c>
      <c r="F221" s="5">
        <v>16706657</v>
      </c>
      <c r="G221" s="5">
        <v>1717006</v>
      </c>
      <c r="H221" s="5">
        <v>131131</v>
      </c>
      <c r="I221" s="5">
        <v>212813</v>
      </c>
      <c r="J221" s="5">
        <v>101305</v>
      </c>
      <c r="K221" s="5">
        <v>13083021</v>
      </c>
      <c r="L221" s="5">
        <v>1402692</v>
      </c>
      <c r="M221" s="5">
        <v>34309</v>
      </c>
      <c r="N221" s="5">
        <v>24381</v>
      </c>
      <c r="O221" s="5">
        <v>364455</v>
      </c>
      <c r="P221" s="5">
        <v>330611</v>
      </c>
      <c r="Q221" s="5">
        <v>16082</v>
      </c>
      <c r="R221" s="5">
        <v>3068</v>
      </c>
      <c r="S221" s="5">
        <v>0</v>
      </c>
      <c r="T221" s="5">
        <v>10627</v>
      </c>
      <c r="U221" s="5">
        <v>2006</v>
      </c>
      <c r="V221" s="5">
        <v>2061</v>
      </c>
      <c r="W221" s="5">
        <v>1295801</v>
      </c>
      <c r="X221" s="5">
        <v>262050</v>
      </c>
      <c r="Y221" s="5">
        <v>892342</v>
      </c>
      <c r="Z221" s="5">
        <v>19680</v>
      </c>
      <c r="AA221" s="5">
        <v>1836</v>
      </c>
      <c r="AB221" s="5">
        <v>117721</v>
      </c>
      <c r="AC221" s="5">
        <v>147</v>
      </c>
      <c r="AD221" s="5">
        <v>2025</v>
      </c>
      <c r="AE221" s="5">
        <v>1513302</v>
      </c>
      <c r="AF221" s="5">
        <v>483744</v>
      </c>
      <c r="AG221" s="5">
        <v>244459</v>
      </c>
      <c r="AH221" s="5">
        <v>30627</v>
      </c>
      <c r="AI221" s="5">
        <v>27079</v>
      </c>
      <c r="AJ221" s="5">
        <v>726541</v>
      </c>
      <c r="AK221" s="5">
        <v>852</v>
      </c>
      <c r="AL221" s="5">
        <v>389605</v>
      </c>
      <c r="AM221" s="5">
        <v>182034</v>
      </c>
      <c r="AN221" s="5">
        <v>4027</v>
      </c>
      <c r="AO221" s="5">
        <v>7530</v>
      </c>
      <c r="AP221" s="5">
        <v>28574</v>
      </c>
      <c r="AQ221" s="5">
        <v>95807</v>
      </c>
      <c r="AR221" s="5">
        <v>71633</v>
      </c>
      <c r="AS221" s="5">
        <v>0</v>
      </c>
      <c r="AT221" s="5">
        <v>0</v>
      </c>
    </row>
    <row r="222" spans="1:46">
      <c r="A222" s="5">
        <v>1397</v>
      </c>
      <c r="B222" s="5" t="s">
        <v>248</v>
      </c>
      <c r="C222" s="5" t="s">
        <v>249</v>
      </c>
      <c r="D222" s="5" t="s">
        <v>154</v>
      </c>
      <c r="E222" s="5" t="s">
        <v>155</v>
      </c>
      <c r="F222" s="5">
        <v>1169759</v>
      </c>
      <c r="G222" s="5">
        <v>636559</v>
      </c>
      <c r="H222" s="5">
        <v>23654</v>
      </c>
      <c r="I222" s="5">
        <v>147016</v>
      </c>
      <c r="J222" s="5">
        <v>38065</v>
      </c>
      <c r="K222" s="5">
        <v>296568</v>
      </c>
      <c r="L222" s="5">
        <v>9773</v>
      </c>
      <c r="M222" s="5">
        <v>10076</v>
      </c>
      <c r="N222" s="5">
        <v>8048</v>
      </c>
      <c r="O222" s="5">
        <v>42575</v>
      </c>
      <c r="P222" s="5">
        <v>40187</v>
      </c>
      <c r="Q222" s="5">
        <v>1145</v>
      </c>
      <c r="R222" s="5">
        <v>536</v>
      </c>
      <c r="S222" s="5">
        <v>0</v>
      </c>
      <c r="T222" s="5">
        <v>0</v>
      </c>
      <c r="U222" s="5">
        <v>124</v>
      </c>
      <c r="V222" s="5">
        <v>584</v>
      </c>
      <c r="W222" s="5">
        <v>132681</v>
      </c>
      <c r="X222" s="5">
        <v>94905</v>
      </c>
      <c r="Y222" s="5">
        <v>1813</v>
      </c>
      <c r="Z222" s="5">
        <v>459</v>
      </c>
      <c r="AA222" s="5">
        <v>0</v>
      </c>
      <c r="AB222" s="5">
        <v>35168</v>
      </c>
      <c r="AC222" s="5">
        <v>96</v>
      </c>
      <c r="AD222" s="5">
        <v>241</v>
      </c>
      <c r="AE222" s="5">
        <v>81045</v>
      </c>
      <c r="AF222" s="5">
        <v>42672</v>
      </c>
      <c r="AG222" s="5">
        <v>2185</v>
      </c>
      <c r="AH222" s="5">
        <v>5686</v>
      </c>
      <c r="AI222" s="5">
        <v>6162</v>
      </c>
      <c r="AJ222" s="5">
        <v>24288</v>
      </c>
      <c r="AK222" s="5">
        <v>52</v>
      </c>
      <c r="AL222" s="5">
        <v>159378</v>
      </c>
      <c r="AM222" s="5">
        <v>142320</v>
      </c>
      <c r="AN222" s="5">
        <v>0</v>
      </c>
      <c r="AO222" s="5">
        <v>176</v>
      </c>
      <c r="AP222" s="5">
        <v>3900</v>
      </c>
      <c r="AQ222" s="5">
        <v>3418</v>
      </c>
      <c r="AR222" s="5">
        <v>9564</v>
      </c>
      <c r="AS222" s="5">
        <v>0</v>
      </c>
      <c r="AT222" s="5">
        <v>0</v>
      </c>
    </row>
    <row r="223" spans="1:46">
      <c r="A223" s="5">
        <v>1397</v>
      </c>
      <c r="B223" s="5" t="s">
        <v>248</v>
      </c>
      <c r="C223" s="5" t="s">
        <v>249</v>
      </c>
      <c r="D223" s="5" t="s">
        <v>200</v>
      </c>
      <c r="E223" s="5" t="s">
        <v>201</v>
      </c>
      <c r="F223" s="5">
        <v>13262</v>
      </c>
      <c r="G223" s="5">
        <v>4477</v>
      </c>
      <c r="H223" s="5">
        <v>3313</v>
      </c>
      <c r="I223" s="5">
        <v>1287</v>
      </c>
      <c r="J223" s="5">
        <v>2102</v>
      </c>
      <c r="K223" s="5">
        <v>1847</v>
      </c>
      <c r="L223" s="5">
        <v>190</v>
      </c>
      <c r="M223" s="5">
        <v>7</v>
      </c>
      <c r="N223" s="5">
        <v>38</v>
      </c>
      <c r="O223" s="5">
        <v>3871</v>
      </c>
      <c r="P223" s="5">
        <v>3394</v>
      </c>
      <c r="Q223" s="5">
        <v>477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2220</v>
      </c>
      <c r="X223" s="5">
        <v>1921</v>
      </c>
      <c r="Y223" s="5">
        <v>0</v>
      </c>
      <c r="Z223" s="5">
        <v>203</v>
      </c>
      <c r="AA223" s="5">
        <v>0</v>
      </c>
      <c r="AB223" s="5">
        <v>0</v>
      </c>
      <c r="AC223" s="5">
        <v>51</v>
      </c>
      <c r="AD223" s="5">
        <v>45</v>
      </c>
      <c r="AE223" s="5">
        <v>1720</v>
      </c>
      <c r="AF223" s="5">
        <v>687</v>
      </c>
      <c r="AG223" s="5">
        <v>0</v>
      </c>
      <c r="AH223" s="5">
        <v>10</v>
      </c>
      <c r="AI223" s="5">
        <v>60</v>
      </c>
      <c r="AJ223" s="5">
        <v>963</v>
      </c>
      <c r="AK223" s="5">
        <v>0</v>
      </c>
      <c r="AL223" s="5">
        <v>26052</v>
      </c>
      <c r="AM223" s="5">
        <v>87</v>
      </c>
      <c r="AN223" s="5">
        <v>0</v>
      </c>
      <c r="AO223" s="5">
        <v>0</v>
      </c>
      <c r="AP223" s="5">
        <v>1466</v>
      </c>
      <c r="AQ223" s="5">
        <v>1540</v>
      </c>
      <c r="AR223" s="5">
        <v>22960</v>
      </c>
      <c r="AS223" s="5">
        <v>0</v>
      </c>
      <c r="AT223" s="5">
        <v>0</v>
      </c>
    </row>
    <row r="224" spans="1:46">
      <c r="A224" s="5">
        <v>1397</v>
      </c>
      <c r="B224" s="5" t="s">
        <v>248</v>
      </c>
      <c r="C224" s="5" t="s">
        <v>249</v>
      </c>
      <c r="D224" s="5" t="s">
        <v>202</v>
      </c>
      <c r="E224" s="5" t="s">
        <v>203</v>
      </c>
      <c r="F224" s="5">
        <v>80220</v>
      </c>
      <c r="G224" s="5">
        <v>46689</v>
      </c>
      <c r="H224" s="5">
        <v>6057</v>
      </c>
      <c r="I224" s="5">
        <v>609</v>
      </c>
      <c r="J224" s="5">
        <v>373</v>
      </c>
      <c r="K224" s="5">
        <v>24682</v>
      </c>
      <c r="L224" s="5">
        <v>0</v>
      </c>
      <c r="M224" s="5">
        <v>1026</v>
      </c>
      <c r="N224" s="5">
        <v>784</v>
      </c>
      <c r="O224" s="5">
        <v>43793</v>
      </c>
      <c r="P224" s="5">
        <v>42707</v>
      </c>
      <c r="Q224" s="5">
        <v>510</v>
      </c>
      <c r="R224" s="5">
        <v>13</v>
      </c>
      <c r="S224" s="5">
        <v>0</v>
      </c>
      <c r="T224" s="5">
        <v>482</v>
      </c>
      <c r="U224" s="5">
        <v>0</v>
      </c>
      <c r="V224" s="5">
        <v>79</v>
      </c>
      <c r="W224" s="5">
        <v>3377</v>
      </c>
      <c r="X224" s="5">
        <v>3291</v>
      </c>
      <c r="Y224" s="5">
        <v>78</v>
      </c>
      <c r="Z224" s="5">
        <v>7</v>
      </c>
      <c r="AA224" s="5">
        <v>0</v>
      </c>
      <c r="AB224" s="5">
        <v>0</v>
      </c>
      <c r="AC224" s="5">
        <v>0</v>
      </c>
      <c r="AD224" s="5">
        <v>2</v>
      </c>
      <c r="AE224" s="5">
        <v>10712</v>
      </c>
      <c r="AF224" s="5">
        <v>9456</v>
      </c>
      <c r="AG224" s="5">
        <v>82</v>
      </c>
      <c r="AH224" s="5">
        <v>101</v>
      </c>
      <c r="AI224" s="5">
        <v>490</v>
      </c>
      <c r="AJ224" s="5">
        <v>567</v>
      </c>
      <c r="AK224" s="5">
        <v>17</v>
      </c>
      <c r="AL224" s="5">
        <v>7867</v>
      </c>
      <c r="AM224" s="5">
        <v>5867</v>
      </c>
      <c r="AN224" s="5">
        <v>0</v>
      </c>
      <c r="AO224" s="5">
        <v>0</v>
      </c>
      <c r="AP224" s="5">
        <v>0</v>
      </c>
      <c r="AQ224" s="5">
        <v>0</v>
      </c>
      <c r="AR224" s="5">
        <v>2000</v>
      </c>
      <c r="AS224" s="5">
        <v>0</v>
      </c>
      <c r="AT224" s="5">
        <v>0</v>
      </c>
    </row>
    <row r="225" spans="1:46">
      <c r="A225" s="5">
        <v>1397</v>
      </c>
      <c r="B225" s="5" t="s">
        <v>248</v>
      </c>
      <c r="C225" s="5" t="s">
        <v>249</v>
      </c>
      <c r="D225" s="5" t="s">
        <v>204</v>
      </c>
      <c r="E225" s="5" t="s">
        <v>205</v>
      </c>
      <c r="F225" s="5">
        <v>12740898</v>
      </c>
      <c r="G225" s="5">
        <v>78456</v>
      </c>
      <c r="H225" s="5">
        <v>18477</v>
      </c>
      <c r="I225" s="5">
        <v>11529</v>
      </c>
      <c r="J225" s="5">
        <v>25173</v>
      </c>
      <c r="K225" s="5">
        <v>12579704</v>
      </c>
      <c r="L225" s="5">
        <v>24807</v>
      </c>
      <c r="M225" s="5">
        <v>1556</v>
      </c>
      <c r="N225" s="5">
        <v>1194</v>
      </c>
      <c r="O225" s="5">
        <v>5311</v>
      </c>
      <c r="P225" s="5">
        <v>4958</v>
      </c>
      <c r="Q225" s="5">
        <v>39</v>
      </c>
      <c r="R225" s="5">
        <v>171</v>
      </c>
      <c r="S225" s="5">
        <v>0</v>
      </c>
      <c r="T225" s="5">
        <v>0</v>
      </c>
      <c r="U225" s="5">
        <v>27</v>
      </c>
      <c r="V225" s="5">
        <v>116</v>
      </c>
      <c r="W225" s="5">
        <v>4437</v>
      </c>
      <c r="X225" s="5">
        <v>4372</v>
      </c>
      <c r="Y225" s="5">
        <v>45</v>
      </c>
      <c r="Z225" s="5">
        <v>4</v>
      </c>
      <c r="AA225" s="5">
        <v>12</v>
      </c>
      <c r="AB225" s="5">
        <v>0</v>
      </c>
      <c r="AC225" s="5">
        <v>0</v>
      </c>
      <c r="AD225" s="5">
        <v>4</v>
      </c>
      <c r="AE225" s="5">
        <v>728789</v>
      </c>
      <c r="AF225" s="5">
        <v>95638</v>
      </c>
      <c r="AG225" s="5">
        <v>1337</v>
      </c>
      <c r="AH225" s="5">
        <v>8578</v>
      </c>
      <c r="AI225" s="5">
        <v>53</v>
      </c>
      <c r="AJ225" s="5">
        <v>623177</v>
      </c>
      <c r="AK225" s="5">
        <v>5</v>
      </c>
      <c r="AL225" s="5">
        <v>8191</v>
      </c>
      <c r="AM225" s="5">
        <v>332</v>
      </c>
      <c r="AN225" s="5">
        <v>3361</v>
      </c>
      <c r="AO225" s="5">
        <v>62</v>
      </c>
      <c r="AP225" s="5">
        <v>4436</v>
      </c>
      <c r="AQ225" s="5">
        <v>0</v>
      </c>
      <c r="AR225" s="5">
        <v>0</v>
      </c>
      <c r="AS225" s="5">
        <v>0</v>
      </c>
      <c r="AT225" s="5">
        <v>0</v>
      </c>
    </row>
    <row r="226" spans="1:46">
      <c r="A226" s="5">
        <v>1397</v>
      </c>
      <c r="B226" s="5" t="s">
        <v>248</v>
      </c>
      <c r="C226" s="5" t="s">
        <v>249</v>
      </c>
      <c r="D226" s="5" t="s">
        <v>174</v>
      </c>
      <c r="E226" s="5" t="s">
        <v>175</v>
      </c>
      <c r="F226" s="5">
        <v>456759</v>
      </c>
      <c r="G226" s="5">
        <v>254989</v>
      </c>
      <c r="H226" s="5">
        <v>17996</v>
      </c>
      <c r="I226" s="5">
        <v>9739</v>
      </c>
      <c r="J226" s="5">
        <v>16111</v>
      </c>
      <c r="K226" s="5">
        <v>4709</v>
      </c>
      <c r="L226" s="5">
        <v>133806</v>
      </c>
      <c r="M226" s="5">
        <v>11225</v>
      </c>
      <c r="N226" s="5">
        <v>8183</v>
      </c>
      <c r="O226" s="5">
        <v>67685</v>
      </c>
      <c r="P226" s="5">
        <v>66309</v>
      </c>
      <c r="Q226" s="5">
        <v>36</v>
      </c>
      <c r="R226" s="5">
        <v>505</v>
      </c>
      <c r="S226" s="5">
        <v>0</v>
      </c>
      <c r="T226" s="5">
        <v>0</v>
      </c>
      <c r="U226" s="5">
        <v>474</v>
      </c>
      <c r="V226" s="5">
        <v>360</v>
      </c>
      <c r="W226" s="5">
        <v>2465</v>
      </c>
      <c r="X226" s="5">
        <v>2465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15055</v>
      </c>
      <c r="AF226" s="5">
        <v>5181</v>
      </c>
      <c r="AG226" s="5">
        <v>24</v>
      </c>
      <c r="AH226" s="5">
        <v>9804</v>
      </c>
      <c r="AI226" s="5">
        <v>46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</row>
    <row r="227" spans="1:46">
      <c r="A227" s="5">
        <v>1397</v>
      </c>
      <c r="B227" s="5" t="s">
        <v>248</v>
      </c>
      <c r="C227" s="5" t="s">
        <v>249</v>
      </c>
      <c r="D227" s="5" t="s">
        <v>176</v>
      </c>
      <c r="E227" s="5" t="s">
        <v>177</v>
      </c>
      <c r="F227" s="5">
        <v>313511</v>
      </c>
      <c r="G227" s="5">
        <v>212744</v>
      </c>
      <c r="H227" s="5">
        <v>24251</v>
      </c>
      <c r="I227" s="5">
        <v>12970</v>
      </c>
      <c r="J227" s="5">
        <v>8144</v>
      </c>
      <c r="K227" s="5">
        <v>41838</v>
      </c>
      <c r="L227" s="5">
        <v>11130</v>
      </c>
      <c r="M227" s="5">
        <v>1666</v>
      </c>
      <c r="N227" s="5">
        <v>768</v>
      </c>
      <c r="O227" s="5">
        <v>43528</v>
      </c>
      <c r="P227" s="5">
        <v>34627</v>
      </c>
      <c r="Q227" s="5">
        <v>119</v>
      </c>
      <c r="R227" s="5">
        <v>161</v>
      </c>
      <c r="S227" s="5">
        <v>0</v>
      </c>
      <c r="T227" s="5">
        <v>8415</v>
      </c>
      <c r="U227" s="5">
        <v>22</v>
      </c>
      <c r="V227" s="5">
        <v>184</v>
      </c>
      <c r="W227" s="5">
        <v>64098</v>
      </c>
      <c r="X227" s="5">
        <v>29692</v>
      </c>
      <c r="Y227" s="5">
        <v>20862</v>
      </c>
      <c r="Z227" s="5">
        <v>9974</v>
      </c>
      <c r="AA227" s="5">
        <v>53</v>
      </c>
      <c r="AB227" s="5">
        <v>3516</v>
      </c>
      <c r="AC227" s="5">
        <v>0</v>
      </c>
      <c r="AD227" s="5">
        <v>1</v>
      </c>
      <c r="AE227" s="5">
        <v>288388</v>
      </c>
      <c r="AF227" s="5">
        <v>226999</v>
      </c>
      <c r="AG227" s="5">
        <v>9662</v>
      </c>
      <c r="AH227" s="5">
        <v>4187</v>
      </c>
      <c r="AI227" s="5">
        <v>11971</v>
      </c>
      <c r="AJ227" s="5">
        <v>35478</v>
      </c>
      <c r="AK227" s="5">
        <v>92</v>
      </c>
      <c r="AL227" s="5">
        <v>51129</v>
      </c>
      <c r="AM227" s="5">
        <v>30402</v>
      </c>
      <c r="AN227" s="5">
        <v>630</v>
      </c>
      <c r="AO227" s="5">
        <v>1596</v>
      </c>
      <c r="AP227" s="5">
        <v>15650</v>
      </c>
      <c r="AQ227" s="5">
        <v>1811</v>
      </c>
      <c r="AR227" s="5">
        <v>1040</v>
      </c>
      <c r="AS227" s="5">
        <v>0</v>
      </c>
      <c r="AT227" s="5">
        <v>0</v>
      </c>
    </row>
    <row r="228" spans="1:46">
      <c r="A228" s="5">
        <v>1397</v>
      </c>
      <c r="B228" s="5" t="s">
        <v>248</v>
      </c>
      <c r="C228" s="5" t="s">
        <v>249</v>
      </c>
      <c r="D228" s="5" t="s">
        <v>178</v>
      </c>
      <c r="E228" s="5" t="s">
        <v>179</v>
      </c>
      <c r="F228" s="5">
        <v>204</v>
      </c>
      <c r="G228" s="5">
        <v>0</v>
      </c>
      <c r="H228" s="5">
        <v>0</v>
      </c>
      <c r="I228" s="5">
        <v>34</v>
      </c>
      <c r="J228" s="5">
        <v>0</v>
      </c>
      <c r="K228" s="5">
        <v>0</v>
      </c>
      <c r="L228" s="5">
        <v>0</v>
      </c>
      <c r="M228" s="5">
        <v>79</v>
      </c>
      <c r="N228" s="5">
        <v>91</v>
      </c>
      <c r="O228" s="5">
        <v>125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79</v>
      </c>
      <c r="V228" s="5">
        <v>45</v>
      </c>
      <c r="W228" s="5">
        <v>1800</v>
      </c>
      <c r="X228" s="5">
        <v>1000</v>
      </c>
      <c r="Y228" s="5">
        <v>0</v>
      </c>
      <c r="Z228" s="5">
        <v>0</v>
      </c>
      <c r="AA228" s="5">
        <v>800</v>
      </c>
      <c r="AB228" s="5">
        <v>0</v>
      </c>
      <c r="AC228" s="5">
        <v>0</v>
      </c>
      <c r="AD228" s="5">
        <v>0</v>
      </c>
      <c r="AE228" s="5">
        <v>374</v>
      </c>
      <c r="AF228" s="5">
        <v>374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</row>
    <row r="229" spans="1:46">
      <c r="A229" s="5">
        <v>1397</v>
      </c>
      <c r="B229" s="5" t="s">
        <v>248</v>
      </c>
      <c r="C229" s="5" t="s">
        <v>249</v>
      </c>
      <c r="D229" s="5" t="s">
        <v>180</v>
      </c>
      <c r="E229" s="5" t="s">
        <v>181</v>
      </c>
      <c r="F229" s="5">
        <v>117925</v>
      </c>
      <c r="G229" s="5">
        <v>78165</v>
      </c>
      <c r="H229" s="5">
        <v>2165</v>
      </c>
      <c r="I229" s="5">
        <v>4831</v>
      </c>
      <c r="J229" s="5">
        <v>4725</v>
      </c>
      <c r="K229" s="5">
        <v>15506</v>
      </c>
      <c r="L229" s="5">
        <v>9000</v>
      </c>
      <c r="M229" s="5">
        <v>3487</v>
      </c>
      <c r="N229" s="5">
        <v>45</v>
      </c>
      <c r="O229" s="5">
        <v>21560</v>
      </c>
      <c r="P229" s="5">
        <v>21363</v>
      </c>
      <c r="Q229" s="5">
        <v>21</v>
      </c>
      <c r="R229" s="5">
        <v>110</v>
      </c>
      <c r="S229" s="5">
        <v>0</v>
      </c>
      <c r="T229" s="5">
        <v>0</v>
      </c>
      <c r="U229" s="5">
        <v>66</v>
      </c>
      <c r="V229" s="5">
        <v>0</v>
      </c>
      <c r="W229" s="5">
        <v>10556</v>
      </c>
      <c r="X229" s="5">
        <v>9584</v>
      </c>
      <c r="Y229" s="5">
        <v>0</v>
      </c>
      <c r="Z229" s="5">
        <v>0</v>
      </c>
      <c r="AA229" s="5">
        <v>971</v>
      </c>
      <c r="AB229" s="5">
        <v>0</v>
      </c>
      <c r="AC229" s="5">
        <v>0</v>
      </c>
      <c r="AD229" s="5">
        <v>0</v>
      </c>
      <c r="AE229" s="5">
        <v>45063</v>
      </c>
      <c r="AF229" s="5">
        <v>44577</v>
      </c>
      <c r="AG229" s="5">
        <v>358</v>
      </c>
      <c r="AH229" s="5">
        <v>0</v>
      </c>
      <c r="AI229" s="5">
        <v>120</v>
      </c>
      <c r="AJ229" s="5">
        <v>0</v>
      </c>
      <c r="AK229" s="5">
        <v>8</v>
      </c>
      <c r="AL229" s="5">
        <v>2813</v>
      </c>
      <c r="AM229" s="5">
        <v>2010</v>
      </c>
      <c r="AN229" s="5">
        <v>0</v>
      </c>
      <c r="AO229" s="5">
        <v>0</v>
      </c>
      <c r="AP229" s="5">
        <v>276</v>
      </c>
      <c r="AQ229" s="5">
        <v>527</v>
      </c>
      <c r="AR229" s="5">
        <v>0</v>
      </c>
      <c r="AS229" s="5">
        <v>0</v>
      </c>
      <c r="AT229" s="5">
        <v>0</v>
      </c>
    </row>
    <row r="230" spans="1:46">
      <c r="A230" s="5">
        <v>1397</v>
      </c>
      <c r="B230" s="5" t="s">
        <v>248</v>
      </c>
      <c r="C230" s="5" t="s">
        <v>249</v>
      </c>
      <c r="D230" s="5" t="s">
        <v>182</v>
      </c>
      <c r="E230" s="5" t="s">
        <v>183</v>
      </c>
      <c r="F230" s="5">
        <v>1207299</v>
      </c>
      <c r="G230" s="5">
        <v>15487</v>
      </c>
      <c r="H230" s="5">
        <v>4059</v>
      </c>
      <c r="I230" s="5">
        <v>3383</v>
      </c>
      <c r="J230" s="5">
        <v>4150</v>
      </c>
      <c r="K230" s="5">
        <v>10408</v>
      </c>
      <c r="L230" s="5">
        <v>1169010</v>
      </c>
      <c r="M230" s="5">
        <v>239</v>
      </c>
      <c r="N230" s="5">
        <v>565</v>
      </c>
      <c r="O230" s="5">
        <v>12578</v>
      </c>
      <c r="P230" s="5">
        <v>11177</v>
      </c>
      <c r="Q230" s="5">
        <v>1208</v>
      </c>
      <c r="R230" s="5">
        <v>0</v>
      </c>
      <c r="S230" s="5">
        <v>0</v>
      </c>
      <c r="T230" s="5">
        <v>0</v>
      </c>
      <c r="U230" s="5">
        <v>74</v>
      </c>
      <c r="V230" s="5">
        <v>119</v>
      </c>
      <c r="W230" s="5">
        <v>1071454</v>
      </c>
      <c r="X230" s="5">
        <v>112332</v>
      </c>
      <c r="Y230" s="5">
        <v>869498</v>
      </c>
      <c r="Z230" s="5">
        <v>9033</v>
      </c>
      <c r="AA230" s="5">
        <v>0</v>
      </c>
      <c r="AB230" s="5">
        <v>78857</v>
      </c>
      <c r="AC230" s="5">
        <v>0</v>
      </c>
      <c r="AD230" s="5">
        <v>1733</v>
      </c>
      <c r="AE230" s="5">
        <v>247082</v>
      </c>
      <c r="AF230" s="5">
        <v>1766</v>
      </c>
      <c r="AG230" s="5">
        <v>230415</v>
      </c>
      <c r="AH230" s="5">
        <v>2231</v>
      </c>
      <c r="AI230" s="5">
        <v>7995</v>
      </c>
      <c r="AJ230" s="5">
        <v>4057</v>
      </c>
      <c r="AK230" s="5">
        <v>618</v>
      </c>
      <c r="AL230" s="5">
        <v>77402</v>
      </c>
      <c r="AM230" s="5">
        <v>331</v>
      </c>
      <c r="AN230" s="5">
        <v>36</v>
      </c>
      <c r="AO230" s="5">
        <v>1149</v>
      </c>
      <c r="AP230" s="5">
        <v>1633</v>
      </c>
      <c r="AQ230" s="5">
        <v>38634</v>
      </c>
      <c r="AR230" s="5">
        <v>35619</v>
      </c>
      <c r="AS230" s="5">
        <v>0</v>
      </c>
      <c r="AT230" s="5">
        <v>0</v>
      </c>
    </row>
    <row r="231" spans="1:46">
      <c r="A231" s="5">
        <v>1397</v>
      </c>
      <c r="B231" s="5" t="s">
        <v>248</v>
      </c>
      <c r="C231" s="5" t="s">
        <v>249</v>
      </c>
      <c r="D231" s="5" t="s">
        <v>184</v>
      </c>
      <c r="E231" s="5" t="s">
        <v>185</v>
      </c>
      <c r="F231" s="5">
        <v>60214</v>
      </c>
      <c r="G231" s="5">
        <v>48831</v>
      </c>
      <c r="H231" s="5">
        <v>3465</v>
      </c>
      <c r="I231" s="5">
        <v>2725</v>
      </c>
      <c r="J231" s="5">
        <v>135</v>
      </c>
      <c r="K231" s="5">
        <v>1245</v>
      </c>
      <c r="L231" s="5">
        <v>2550</v>
      </c>
      <c r="M231" s="5">
        <v>1063</v>
      </c>
      <c r="N231" s="5">
        <v>200</v>
      </c>
      <c r="O231" s="5">
        <v>2193</v>
      </c>
      <c r="P231" s="5">
        <v>2121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73</v>
      </c>
      <c r="W231" s="5">
        <v>441</v>
      </c>
      <c r="X231" s="5">
        <v>441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65863</v>
      </c>
      <c r="AF231" s="5">
        <v>55091</v>
      </c>
      <c r="AG231" s="5">
        <v>129</v>
      </c>
      <c r="AH231" s="5">
        <v>0</v>
      </c>
      <c r="AI231" s="5">
        <v>0</v>
      </c>
      <c r="AJ231" s="5">
        <v>10644</v>
      </c>
      <c r="AK231" s="5">
        <v>0</v>
      </c>
      <c r="AL231" s="5">
        <v>30899</v>
      </c>
      <c r="AM231" s="5">
        <v>375</v>
      </c>
      <c r="AN231" s="5">
        <v>0</v>
      </c>
      <c r="AO231" s="5">
        <v>2322</v>
      </c>
      <c r="AP231" s="5">
        <v>419</v>
      </c>
      <c r="AQ231" s="5">
        <v>27333</v>
      </c>
      <c r="AR231" s="5">
        <v>450</v>
      </c>
      <c r="AS231" s="5">
        <v>0</v>
      </c>
      <c r="AT231" s="5">
        <v>0</v>
      </c>
    </row>
    <row r="232" spans="1:46">
      <c r="A232" s="5">
        <v>1397</v>
      </c>
      <c r="B232" s="5" t="s">
        <v>248</v>
      </c>
      <c r="C232" s="5" t="s">
        <v>249</v>
      </c>
      <c r="D232" s="5" t="s">
        <v>208</v>
      </c>
      <c r="E232" s="5" t="s">
        <v>209</v>
      </c>
      <c r="F232" s="5">
        <v>331081</v>
      </c>
      <c r="G232" s="5">
        <v>200906</v>
      </c>
      <c r="H232" s="5">
        <v>19813</v>
      </c>
      <c r="I232" s="5">
        <v>13566</v>
      </c>
      <c r="J232" s="5">
        <v>2026</v>
      </c>
      <c r="K232" s="5">
        <v>76225</v>
      </c>
      <c r="L232" s="5">
        <v>12112</v>
      </c>
      <c r="M232" s="5">
        <v>3555</v>
      </c>
      <c r="N232" s="5">
        <v>2879</v>
      </c>
      <c r="O232" s="5">
        <v>77572</v>
      </c>
      <c r="P232" s="5">
        <v>70446</v>
      </c>
      <c r="Q232" s="5">
        <v>5468</v>
      </c>
      <c r="R232" s="5">
        <v>16</v>
      </c>
      <c r="S232" s="5">
        <v>0</v>
      </c>
      <c r="T232" s="5">
        <v>0</v>
      </c>
      <c r="U232" s="5">
        <v>1140</v>
      </c>
      <c r="V232" s="5">
        <v>501</v>
      </c>
      <c r="W232" s="5">
        <v>1209</v>
      </c>
      <c r="X232" s="5">
        <v>1164</v>
      </c>
      <c r="Y232" s="5">
        <v>45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28251</v>
      </c>
      <c r="AF232" s="5">
        <v>1254</v>
      </c>
      <c r="AG232" s="5">
        <v>268</v>
      </c>
      <c r="AH232" s="5">
        <v>4</v>
      </c>
      <c r="AI232" s="5">
        <v>150</v>
      </c>
      <c r="AJ232" s="5">
        <v>26544</v>
      </c>
      <c r="AK232" s="5">
        <v>31</v>
      </c>
      <c r="AL232" s="5">
        <v>25873</v>
      </c>
      <c r="AM232" s="5">
        <v>310</v>
      </c>
      <c r="AN232" s="5">
        <v>0</v>
      </c>
      <c r="AO232" s="5">
        <v>2224</v>
      </c>
      <c r="AP232" s="5">
        <v>794</v>
      </c>
      <c r="AQ232" s="5">
        <v>22545</v>
      </c>
      <c r="AR232" s="5">
        <v>0</v>
      </c>
      <c r="AS232" s="5">
        <v>0</v>
      </c>
      <c r="AT232" s="5">
        <v>0</v>
      </c>
    </row>
    <row r="233" spans="1:46">
      <c r="A233" s="5">
        <v>1397</v>
      </c>
      <c r="B233" s="5" t="s">
        <v>248</v>
      </c>
      <c r="C233" s="5" t="s">
        <v>249</v>
      </c>
      <c r="D233" s="5" t="s">
        <v>210</v>
      </c>
      <c r="E233" s="5" t="s">
        <v>211</v>
      </c>
      <c r="F233" s="5">
        <v>153811</v>
      </c>
      <c r="G233" s="5">
        <v>85912</v>
      </c>
      <c r="H233" s="5">
        <v>7586</v>
      </c>
      <c r="I233" s="5">
        <v>2836</v>
      </c>
      <c r="J233" s="5">
        <v>0</v>
      </c>
      <c r="K233" s="5">
        <v>26129</v>
      </c>
      <c r="L233" s="5">
        <v>29700</v>
      </c>
      <c r="M233" s="5">
        <v>100</v>
      </c>
      <c r="N233" s="5">
        <v>1548</v>
      </c>
      <c r="O233" s="5">
        <v>33194</v>
      </c>
      <c r="P233" s="5">
        <v>25145</v>
      </c>
      <c r="Q233" s="5">
        <v>7059</v>
      </c>
      <c r="R233" s="5">
        <v>990</v>
      </c>
      <c r="S233" s="5">
        <v>0</v>
      </c>
      <c r="T233" s="5">
        <v>0</v>
      </c>
      <c r="U233" s="5">
        <v>0</v>
      </c>
      <c r="V233" s="5">
        <v>0</v>
      </c>
      <c r="W233" s="5">
        <v>180</v>
      </c>
      <c r="X233" s="5">
        <v>0</v>
      </c>
      <c r="Y233" s="5">
        <v>0</v>
      </c>
      <c r="Z233" s="5">
        <v>0</v>
      </c>
      <c r="AA233" s="5">
        <v>0</v>
      </c>
      <c r="AB233" s="5">
        <v>180</v>
      </c>
      <c r="AC233" s="5">
        <v>0</v>
      </c>
      <c r="AD233" s="5">
        <v>0</v>
      </c>
      <c r="AE233" s="5">
        <v>137</v>
      </c>
      <c r="AF233" s="5">
        <v>50</v>
      </c>
      <c r="AG233" s="5">
        <v>0</v>
      </c>
      <c r="AH233" s="5">
        <v>25</v>
      </c>
      <c r="AI233" s="5">
        <v>32</v>
      </c>
      <c r="AJ233" s="5">
        <v>0</v>
      </c>
      <c r="AK233" s="5">
        <v>30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</row>
    <row r="234" spans="1:46">
      <c r="A234" s="5">
        <v>1397</v>
      </c>
      <c r="B234" s="5" t="s">
        <v>248</v>
      </c>
      <c r="C234" s="5" t="s">
        <v>249</v>
      </c>
      <c r="D234" s="5" t="s">
        <v>194</v>
      </c>
      <c r="E234" s="5" t="s">
        <v>195</v>
      </c>
      <c r="F234" s="5">
        <v>61713</v>
      </c>
      <c r="G234" s="5">
        <v>53790</v>
      </c>
      <c r="H234" s="5">
        <v>294</v>
      </c>
      <c r="I234" s="5">
        <v>2288</v>
      </c>
      <c r="J234" s="5">
        <v>300</v>
      </c>
      <c r="K234" s="5">
        <v>4160</v>
      </c>
      <c r="L234" s="5">
        <v>615</v>
      </c>
      <c r="M234" s="5">
        <v>229</v>
      </c>
      <c r="N234" s="5">
        <v>36</v>
      </c>
      <c r="O234" s="5">
        <v>10471</v>
      </c>
      <c r="P234" s="5">
        <v>8176</v>
      </c>
      <c r="Q234" s="5">
        <v>0</v>
      </c>
      <c r="R234" s="5">
        <v>565</v>
      </c>
      <c r="S234" s="5">
        <v>0</v>
      </c>
      <c r="T234" s="5">
        <v>1730</v>
      </c>
      <c r="U234" s="5">
        <v>0</v>
      </c>
      <c r="V234" s="5">
        <v>0</v>
      </c>
      <c r="W234" s="5">
        <v>884</v>
      </c>
      <c r="X234" s="5">
        <v>884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824</v>
      </c>
      <c r="AF234" s="5">
        <v>0</v>
      </c>
      <c r="AG234" s="5">
        <v>0</v>
      </c>
      <c r="AH234" s="5">
        <v>0</v>
      </c>
      <c r="AI234" s="5">
        <v>0</v>
      </c>
      <c r="AJ234" s="5">
        <v>824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</row>
    <row r="235" spans="1:46">
      <c r="A235" s="5">
        <v>1397</v>
      </c>
      <c r="B235" s="5" t="s">
        <v>182</v>
      </c>
      <c r="C235" s="5" t="s">
        <v>250</v>
      </c>
      <c r="D235" s="5" t="s">
        <v>152</v>
      </c>
      <c r="E235" s="5" t="s">
        <v>153</v>
      </c>
      <c r="F235" s="5">
        <v>10925618</v>
      </c>
      <c r="G235" s="5">
        <v>6655990</v>
      </c>
      <c r="H235" s="5">
        <v>642613</v>
      </c>
      <c r="I235" s="5">
        <v>536054</v>
      </c>
      <c r="J235" s="5">
        <v>324979</v>
      </c>
      <c r="K235" s="5">
        <v>1825626</v>
      </c>
      <c r="L235" s="5">
        <v>789546</v>
      </c>
      <c r="M235" s="5">
        <v>63781</v>
      </c>
      <c r="N235" s="5">
        <v>87032</v>
      </c>
      <c r="O235" s="5">
        <v>3248214</v>
      </c>
      <c r="P235" s="5">
        <v>3107521</v>
      </c>
      <c r="Q235" s="5">
        <v>31446</v>
      </c>
      <c r="R235" s="5">
        <v>22464</v>
      </c>
      <c r="S235" s="5">
        <v>22015</v>
      </c>
      <c r="T235" s="5">
        <v>48640</v>
      </c>
      <c r="U235" s="5">
        <v>592</v>
      </c>
      <c r="V235" s="5">
        <v>15537</v>
      </c>
      <c r="W235" s="5">
        <v>902131</v>
      </c>
      <c r="X235" s="5">
        <v>438930</v>
      </c>
      <c r="Y235" s="5">
        <v>44827</v>
      </c>
      <c r="Z235" s="5">
        <v>4623</v>
      </c>
      <c r="AA235" s="5">
        <v>18486</v>
      </c>
      <c r="AB235" s="5">
        <v>391250</v>
      </c>
      <c r="AC235" s="5">
        <v>161</v>
      </c>
      <c r="AD235" s="5">
        <v>3855</v>
      </c>
      <c r="AE235" s="5">
        <v>1825721</v>
      </c>
      <c r="AF235" s="5">
        <v>1308635</v>
      </c>
      <c r="AG235" s="5">
        <v>108833</v>
      </c>
      <c r="AH235" s="5">
        <v>3487</v>
      </c>
      <c r="AI235" s="5">
        <v>27706</v>
      </c>
      <c r="AJ235" s="5">
        <v>376841</v>
      </c>
      <c r="AK235" s="5">
        <v>219</v>
      </c>
      <c r="AL235" s="5">
        <v>804424</v>
      </c>
      <c r="AM235" s="5">
        <v>95542</v>
      </c>
      <c r="AN235" s="5">
        <v>25196</v>
      </c>
      <c r="AO235" s="5">
        <v>25871</v>
      </c>
      <c r="AP235" s="5">
        <v>80333</v>
      </c>
      <c r="AQ235" s="5">
        <v>193345</v>
      </c>
      <c r="AR235" s="5">
        <v>381903</v>
      </c>
      <c r="AS235" s="5">
        <v>7</v>
      </c>
      <c r="AT235" s="5">
        <v>2227</v>
      </c>
    </row>
    <row r="236" spans="1:46">
      <c r="A236" s="5">
        <v>1397</v>
      </c>
      <c r="B236" s="5" t="s">
        <v>182</v>
      </c>
      <c r="C236" s="5" t="s">
        <v>250</v>
      </c>
      <c r="D236" s="5" t="s">
        <v>154</v>
      </c>
      <c r="E236" s="5" t="s">
        <v>155</v>
      </c>
      <c r="F236" s="5">
        <v>1875321</v>
      </c>
      <c r="G236" s="5">
        <v>896340</v>
      </c>
      <c r="H236" s="5">
        <v>68710</v>
      </c>
      <c r="I236" s="5">
        <v>313255</v>
      </c>
      <c r="J236" s="5">
        <v>76052</v>
      </c>
      <c r="K236" s="5">
        <v>384610</v>
      </c>
      <c r="L236" s="5">
        <v>113427</v>
      </c>
      <c r="M236" s="5">
        <v>11294</v>
      </c>
      <c r="N236" s="5">
        <v>11633</v>
      </c>
      <c r="O236" s="5">
        <v>198868</v>
      </c>
      <c r="P236" s="5">
        <v>171981</v>
      </c>
      <c r="Q236" s="5">
        <v>3287</v>
      </c>
      <c r="R236" s="5">
        <v>3091</v>
      </c>
      <c r="S236" s="5">
        <v>10025</v>
      </c>
      <c r="T236" s="5">
        <v>9340</v>
      </c>
      <c r="U236" s="5">
        <v>22</v>
      </c>
      <c r="V236" s="5">
        <v>1123</v>
      </c>
      <c r="W236" s="5">
        <v>90178</v>
      </c>
      <c r="X236" s="5">
        <v>65651</v>
      </c>
      <c r="Y236" s="5">
        <v>23781</v>
      </c>
      <c r="Z236" s="5">
        <v>196</v>
      </c>
      <c r="AA236" s="5">
        <v>0</v>
      </c>
      <c r="AB236" s="5">
        <v>362</v>
      </c>
      <c r="AC236" s="5">
        <v>136</v>
      </c>
      <c r="AD236" s="5">
        <v>52</v>
      </c>
      <c r="AE236" s="5">
        <v>186080</v>
      </c>
      <c r="AF236" s="5">
        <v>100650</v>
      </c>
      <c r="AG236" s="5">
        <v>16329</v>
      </c>
      <c r="AH236" s="5">
        <v>809</v>
      </c>
      <c r="AI236" s="5">
        <v>6878</v>
      </c>
      <c r="AJ236" s="5">
        <v>61374</v>
      </c>
      <c r="AK236" s="5">
        <v>41</v>
      </c>
      <c r="AL236" s="5">
        <v>273769</v>
      </c>
      <c r="AM236" s="5">
        <v>7330</v>
      </c>
      <c r="AN236" s="5">
        <v>32</v>
      </c>
      <c r="AO236" s="5">
        <v>10037</v>
      </c>
      <c r="AP236" s="5">
        <v>15920</v>
      </c>
      <c r="AQ236" s="5">
        <v>173</v>
      </c>
      <c r="AR236" s="5">
        <v>238137</v>
      </c>
      <c r="AS236" s="5">
        <v>7</v>
      </c>
      <c r="AT236" s="5">
        <v>2134</v>
      </c>
    </row>
    <row r="237" spans="1:46">
      <c r="A237" s="5">
        <v>1397</v>
      </c>
      <c r="B237" s="5" t="s">
        <v>182</v>
      </c>
      <c r="C237" s="5" t="s">
        <v>250</v>
      </c>
      <c r="D237" s="5" t="s">
        <v>200</v>
      </c>
      <c r="E237" s="5" t="s">
        <v>201</v>
      </c>
      <c r="F237" s="5">
        <v>1535691</v>
      </c>
      <c r="G237" s="5">
        <v>1340650</v>
      </c>
      <c r="H237" s="5">
        <v>10457</v>
      </c>
      <c r="I237" s="5">
        <v>4212</v>
      </c>
      <c r="J237" s="5">
        <v>4359</v>
      </c>
      <c r="K237" s="5">
        <v>84803</v>
      </c>
      <c r="L237" s="5">
        <v>87180</v>
      </c>
      <c r="M237" s="5">
        <v>668</v>
      </c>
      <c r="N237" s="5">
        <v>3361</v>
      </c>
      <c r="O237" s="5">
        <v>1300992</v>
      </c>
      <c r="P237" s="5">
        <v>1264093</v>
      </c>
      <c r="Q237" s="5">
        <v>1517</v>
      </c>
      <c r="R237" s="5">
        <v>491</v>
      </c>
      <c r="S237" s="5">
        <v>3314</v>
      </c>
      <c r="T237" s="5">
        <v>30483</v>
      </c>
      <c r="U237" s="5">
        <v>237</v>
      </c>
      <c r="V237" s="5">
        <v>856</v>
      </c>
      <c r="W237" s="5">
        <v>1185</v>
      </c>
      <c r="X237" s="5">
        <v>327</v>
      </c>
      <c r="Y237" s="5">
        <v>0</v>
      </c>
      <c r="Z237" s="5">
        <v>0</v>
      </c>
      <c r="AA237" s="5">
        <v>0</v>
      </c>
      <c r="AB237" s="5">
        <v>858</v>
      </c>
      <c r="AC237" s="5">
        <v>0</v>
      </c>
      <c r="AD237" s="5">
        <v>0</v>
      </c>
      <c r="AE237" s="5">
        <v>214680</v>
      </c>
      <c r="AF237" s="5">
        <v>126741</v>
      </c>
      <c r="AG237" s="5">
        <v>2454</v>
      </c>
      <c r="AH237" s="5">
        <v>54</v>
      </c>
      <c r="AI237" s="5">
        <v>912</v>
      </c>
      <c r="AJ237" s="5">
        <v>84519</v>
      </c>
      <c r="AK237" s="5">
        <v>0</v>
      </c>
      <c r="AL237" s="5">
        <v>11169</v>
      </c>
      <c r="AM237" s="5">
        <v>4794</v>
      </c>
      <c r="AN237" s="5">
        <v>580</v>
      </c>
      <c r="AO237" s="5">
        <v>441</v>
      </c>
      <c r="AP237" s="5">
        <v>3471</v>
      </c>
      <c r="AQ237" s="5">
        <v>1857</v>
      </c>
      <c r="AR237" s="5">
        <v>0</v>
      </c>
      <c r="AS237" s="5">
        <v>0</v>
      </c>
      <c r="AT237" s="5">
        <v>26</v>
      </c>
    </row>
    <row r="238" spans="1:46">
      <c r="A238" s="5">
        <v>1397</v>
      </c>
      <c r="B238" s="5" t="s">
        <v>182</v>
      </c>
      <c r="C238" s="5" t="s">
        <v>250</v>
      </c>
      <c r="D238" s="5" t="s">
        <v>162</v>
      </c>
      <c r="E238" s="5" t="s">
        <v>163</v>
      </c>
      <c r="F238" s="5">
        <v>1165</v>
      </c>
      <c r="G238" s="5">
        <v>580</v>
      </c>
      <c r="H238" s="5">
        <v>100</v>
      </c>
      <c r="I238" s="5">
        <v>485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443</v>
      </c>
      <c r="X238" s="5">
        <v>433</v>
      </c>
      <c r="Y238" s="5">
        <v>0</v>
      </c>
      <c r="Z238" s="5">
        <v>10</v>
      </c>
      <c r="AA238" s="5">
        <v>0</v>
      </c>
      <c r="AB238" s="5">
        <v>0</v>
      </c>
      <c r="AC238" s="5">
        <v>0</v>
      </c>
      <c r="AD238" s="5">
        <v>0</v>
      </c>
      <c r="AE238" s="5">
        <v>1827</v>
      </c>
      <c r="AF238" s="5">
        <v>81</v>
      </c>
      <c r="AG238" s="5">
        <v>0</v>
      </c>
      <c r="AH238" s="5">
        <v>0</v>
      </c>
      <c r="AI238" s="5">
        <v>0</v>
      </c>
      <c r="AJ238" s="5">
        <v>1746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</row>
    <row r="239" spans="1:46">
      <c r="A239" s="5">
        <v>1397</v>
      </c>
      <c r="B239" s="5" t="s">
        <v>182</v>
      </c>
      <c r="C239" s="5" t="s">
        <v>250</v>
      </c>
      <c r="D239" s="5" t="s">
        <v>164</v>
      </c>
      <c r="E239" s="5" t="s">
        <v>165</v>
      </c>
      <c r="F239" s="5">
        <v>82353</v>
      </c>
      <c r="G239" s="5">
        <v>43614</v>
      </c>
      <c r="H239" s="5">
        <v>10461</v>
      </c>
      <c r="I239" s="5">
        <v>3098</v>
      </c>
      <c r="J239" s="5">
        <v>4973</v>
      </c>
      <c r="K239" s="5">
        <v>13055</v>
      </c>
      <c r="L239" s="5">
        <v>6004</v>
      </c>
      <c r="M239" s="5">
        <v>242</v>
      </c>
      <c r="N239" s="5">
        <v>906</v>
      </c>
      <c r="O239" s="5">
        <v>1560</v>
      </c>
      <c r="P239" s="5">
        <v>1497</v>
      </c>
      <c r="Q239" s="5">
        <v>0</v>
      </c>
      <c r="R239" s="5">
        <v>63</v>
      </c>
      <c r="S239" s="5">
        <v>0</v>
      </c>
      <c r="T239" s="5">
        <v>0</v>
      </c>
      <c r="U239" s="5">
        <v>0</v>
      </c>
      <c r="V239" s="5">
        <v>0</v>
      </c>
      <c r="W239" s="5">
        <v>5269</v>
      </c>
      <c r="X239" s="5">
        <v>5236</v>
      </c>
      <c r="Y239" s="5">
        <v>32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17623</v>
      </c>
      <c r="AF239" s="5">
        <v>7167</v>
      </c>
      <c r="AG239" s="5">
        <v>799</v>
      </c>
      <c r="AH239" s="5">
        <v>0</v>
      </c>
      <c r="AI239" s="5">
        <v>259</v>
      </c>
      <c r="AJ239" s="5">
        <v>9399</v>
      </c>
      <c r="AK239" s="5">
        <v>0</v>
      </c>
      <c r="AL239" s="5">
        <v>498</v>
      </c>
      <c r="AM239" s="5">
        <v>475</v>
      </c>
      <c r="AN239" s="5">
        <v>0</v>
      </c>
      <c r="AO239" s="5">
        <v>23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</row>
    <row r="240" spans="1:46">
      <c r="A240" s="5">
        <v>1397</v>
      </c>
      <c r="B240" s="5" t="s">
        <v>182</v>
      </c>
      <c r="C240" s="5" t="s">
        <v>250</v>
      </c>
      <c r="D240" s="5" t="s">
        <v>166</v>
      </c>
      <c r="E240" s="5" t="s">
        <v>167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1052</v>
      </c>
      <c r="AF240" s="5">
        <v>910</v>
      </c>
      <c r="AG240" s="5">
        <v>132</v>
      </c>
      <c r="AH240" s="5">
        <v>0</v>
      </c>
      <c r="AI240" s="5">
        <v>0</v>
      </c>
      <c r="AJ240" s="5">
        <v>0</v>
      </c>
      <c r="AK240" s="5">
        <v>10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</row>
    <row r="241" spans="1:46">
      <c r="A241" s="5">
        <v>1397</v>
      </c>
      <c r="B241" s="5" t="s">
        <v>182</v>
      </c>
      <c r="C241" s="5" t="s">
        <v>250</v>
      </c>
      <c r="D241" s="5" t="s">
        <v>168</v>
      </c>
      <c r="E241" s="5" t="s">
        <v>169</v>
      </c>
      <c r="F241" s="5">
        <v>9610</v>
      </c>
      <c r="G241" s="5">
        <v>3698</v>
      </c>
      <c r="H241" s="5">
        <v>414</v>
      </c>
      <c r="I241" s="5">
        <v>2262</v>
      </c>
      <c r="J241" s="5">
        <v>0</v>
      </c>
      <c r="K241" s="5">
        <v>3235</v>
      </c>
      <c r="L241" s="5">
        <v>0</v>
      </c>
      <c r="M241" s="5">
        <v>0</v>
      </c>
      <c r="N241" s="5">
        <v>0</v>
      </c>
      <c r="O241" s="5">
        <v>3138</v>
      </c>
      <c r="P241" s="5">
        <v>3025</v>
      </c>
      <c r="Q241" s="5">
        <v>76</v>
      </c>
      <c r="R241" s="5">
        <v>4</v>
      </c>
      <c r="S241" s="5">
        <v>0</v>
      </c>
      <c r="T241" s="5">
        <v>33</v>
      </c>
      <c r="U241" s="5">
        <v>0</v>
      </c>
      <c r="V241" s="5">
        <v>0</v>
      </c>
      <c r="W241" s="5">
        <v>7482</v>
      </c>
      <c r="X241" s="5">
        <v>30</v>
      </c>
      <c r="Y241" s="5">
        <v>0</v>
      </c>
      <c r="Z241" s="5">
        <v>0</v>
      </c>
      <c r="AA241" s="5">
        <v>0</v>
      </c>
      <c r="AB241" s="5">
        <v>7452</v>
      </c>
      <c r="AC241" s="5">
        <v>0</v>
      </c>
      <c r="AD241" s="5">
        <v>0</v>
      </c>
      <c r="AE241" s="5">
        <v>2263</v>
      </c>
      <c r="AF241" s="5">
        <v>2217</v>
      </c>
      <c r="AG241" s="5">
        <v>45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</row>
    <row r="242" spans="1:46">
      <c r="A242" s="5">
        <v>1397</v>
      </c>
      <c r="B242" s="5" t="s">
        <v>182</v>
      </c>
      <c r="C242" s="5" t="s">
        <v>250</v>
      </c>
      <c r="D242" s="5" t="s">
        <v>170</v>
      </c>
      <c r="E242" s="5" t="s">
        <v>171</v>
      </c>
      <c r="F242" s="5">
        <v>2014494</v>
      </c>
      <c r="G242" s="5">
        <v>1126117</v>
      </c>
      <c r="H242" s="5">
        <v>24913</v>
      </c>
      <c r="I242" s="5">
        <v>51494</v>
      </c>
      <c r="J242" s="5">
        <v>116064</v>
      </c>
      <c r="K242" s="5">
        <v>454679</v>
      </c>
      <c r="L242" s="5">
        <v>190684</v>
      </c>
      <c r="M242" s="5">
        <v>7103</v>
      </c>
      <c r="N242" s="5">
        <v>43440</v>
      </c>
      <c r="O242" s="5">
        <v>469398</v>
      </c>
      <c r="P242" s="5">
        <v>440454</v>
      </c>
      <c r="Q242" s="5">
        <v>4663</v>
      </c>
      <c r="R242" s="5">
        <v>3192</v>
      </c>
      <c r="S242" s="5">
        <v>0</v>
      </c>
      <c r="T242" s="5">
        <v>8784</v>
      </c>
      <c r="U242" s="5">
        <v>250</v>
      </c>
      <c r="V242" s="5">
        <v>12056</v>
      </c>
      <c r="W242" s="5">
        <v>98862</v>
      </c>
      <c r="X242" s="5">
        <v>42269</v>
      </c>
      <c r="Y242" s="5">
        <v>4019</v>
      </c>
      <c r="Z242" s="5">
        <v>2136</v>
      </c>
      <c r="AA242" s="5">
        <v>16586</v>
      </c>
      <c r="AB242" s="5">
        <v>30198</v>
      </c>
      <c r="AC242" s="5">
        <v>0</v>
      </c>
      <c r="AD242" s="5">
        <v>3655</v>
      </c>
      <c r="AE242" s="5">
        <v>120236</v>
      </c>
      <c r="AF242" s="5">
        <v>97662</v>
      </c>
      <c r="AG242" s="5">
        <v>5515</v>
      </c>
      <c r="AH242" s="5">
        <v>149</v>
      </c>
      <c r="AI242" s="5">
        <v>2052</v>
      </c>
      <c r="AJ242" s="5">
        <v>14803</v>
      </c>
      <c r="AK242" s="5">
        <v>55</v>
      </c>
      <c r="AL242" s="5">
        <v>48489</v>
      </c>
      <c r="AM242" s="5">
        <v>7613</v>
      </c>
      <c r="AN242" s="5">
        <v>112</v>
      </c>
      <c r="AO242" s="5">
        <v>2461</v>
      </c>
      <c r="AP242" s="5">
        <v>19122</v>
      </c>
      <c r="AQ242" s="5">
        <v>19180</v>
      </c>
      <c r="AR242" s="5">
        <v>1</v>
      </c>
      <c r="AS242" s="5">
        <v>0</v>
      </c>
      <c r="AT242" s="5">
        <v>0</v>
      </c>
    </row>
    <row r="243" spans="1:46">
      <c r="A243" s="5">
        <v>1397</v>
      </c>
      <c r="B243" s="5" t="s">
        <v>182</v>
      </c>
      <c r="C243" s="5" t="s">
        <v>250</v>
      </c>
      <c r="D243" s="5" t="s">
        <v>172</v>
      </c>
      <c r="E243" s="5" t="s">
        <v>173</v>
      </c>
      <c r="F243" s="5">
        <v>71555</v>
      </c>
      <c r="G243" s="5">
        <v>20635</v>
      </c>
      <c r="H243" s="5">
        <v>20293</v>
      </c>
      <c r="I243" s="5">
        <v>8893</v>
      </c>
      <c r="J243" s="5">
        <v>7930</v>
      </c>
      <c r="K243" s="5">
        <v>13734</v>
      </c>
      <c r="L243" s="5">
        <v>0</v>
      </c>
      <c r="M243" s="5">
        <v>23</v>
      </c>
      <c r="N243" s="5">
        <v>48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2391</v>
      </c>
      <c r="X243" s="5">
        <v>2066</v>
      </c>
      <c r="Y243" s="5">
        <v>325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51956</v>
      </c>
      <c r="AF243" s="5">
        <v>43283</v>
      </c>
      <c r="AG243" s="5">
        <v>8673</v>
      </c>
      <c r="AH243" s="5">
        <v>0</v>
      </c>
      <c r="AI243" s="5">
        <v>0</v>
      </c>
      <c r="AJ243" s="5">
        <v>0</v>
      </c>
      <c r="AK243" s="5">
        <v>0</v>
      </c>
      <c r="AL243" s="5">
        <v>35033</v>
      </c>
      <c r="AM243" s="5">
        <v>73</v>
      </c>
      <c r="AN243" s="5">
        <v>34</v>
      </c>
      <c r="AO243" s="5">
        <v>3440</v>
      </c>
      <c r="AP243" s="5">
        <v>4593</v>
      </c>
      <c r="AQ243" s="5">
        <v>26893</v>
      </c>
      <c r="AR243" s="5">
        <v>0</v>
      </c>
      <c r="AS243" s="5">
        <v>0</v>
      </c>
      <c r="AT243" s="5">
        <v>0</v>
      </c>
    </row>
    <row r="244" spans="1:46">
      <c r="A244" s="5">
        <v>1397</v>
      </c>
      <c r="B244" s="5" t="s">
        <v>182</v>
      </c>
      <c r="C244" s="5" t="s">
        <v>250</v>
      </c>
      <c r="D244" s="5" t="s">
        <v>174</v>
      </c>
      <c r="E244" s="5" t="s">
        <v>175</v>
      </c>
      <c r="F244" s="5">
        <v>343667</v>
      </c>
      <c r="G244" s="5">
        <v>217767</v>
      </c>
      <c r="H244" s="5">
        <v>86412</v>
      </c>
      <c r="I244" s="5">
        <v>11897</v>
      </c>
      <c r="J244" s="5">
        <v>963</v>
      </c>
      <c r="K244" s="5">
        <v>25498</v>
      </c>
      <c r="L244" s="5">
        <v>0</v>
      </c>
      <c r="M244" s="5">
        <v>416</v>
      </c>
      <c r="N244" s="5">
        <v>715</v>
      </c>
      <c r="O244" s="5">
        <v>119737</v>
      </c>
      <c r="P244" s="5">
        <v>119576</v>
      </c>
      <c r="Q244" s="5">
        <v>22</v>
      </c>
      <c r="R244" s="5">
        <v>22</v>
      </c>
      <c r="S244" s="5">
        <v>0</v>
      </c>
      <c r="T244" s="5">
        <v>0</v>
      </c>
      <c r="U244" s="5">
        <v>8</v>
      </c>
      <c r="V244" s="5">
        <v>109</v>
      </c>
      <c r="W244" s="5">
        <v>20371</v>
      </c>
      <c r="X244" s="5">
        <v>17212</v>
      </c>
      <c r="Y244" s="5">
        <v>960</v>
      </c>
      <c r="Z244" s="5">
        <v>559</v>
      </c>
      <c r="AA244" s="5">
        <v>1025</v>
      </c>
      <c r="AB244" s="5">
        <v>615</v>
      </c>
      <c r="AC244" s="5">
        <v>0</v>
      </c>
      <c r="AD244" s="5">
        <v>0</v>
      </c>
      <c r="AE244" s="5">
        <v>105030</v>
      </c>
      <c r="AF244" s="5">
        <v>86312</v>
      </c>
      <c r="AG244" s="5">
        <v>4615</v>
      </c>
      <c r="AH244" s="5">
        <v>273</v>
      </c>
      <c r="AI244" s="5">
        <v>6980</v>
      </c>
      <c r="AJ244" s="5">
        <v>6850</v>
      </c>
      <c r="AK244" s="5">
        <v>0</v>
      </c>
      <c r="AL244" s="5">
        <v>1350</v>
      </c>
      <c r="AM244" s="5">
        <v>681</v>
      </c>
      <c r="AN244" s="5">
        <v>597</v>
      </c>
      <c r="AO244" s="5">
        <v>72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</row>
    <row r="245" spans="1:46">
      <c r="A245" s="5">
        <v>1397</v>
      </c>
      <c r="B245" s="5" t="s">
        <v>182</v>
      </c>
      <c r="C245" s="5" t="s">
        <v>250</v>
      </c>
      <c r="D245" s="5" t="s">
        <v>176</v>
      </c>
      <c r="E245" s="5" t="s">
        <v>177</v>
      </c>
      <c r="F245" s="5">
        <v>814558</v>
      </c>
      <c r="G245" s="5">
        <v>533312</v>
      </c>
      <c r="H245" s="5">
        <v>31841</v>
      </c>
      <c r="I245" s="5">
        <v>28413</v>
      </c>
      <c r="J245" s="5">
        <v>34682</v>
      </c>
      <c r="K245" s="5">
        <v>128508</v>
      </c>
      <c r="L245" s="5">
        <v>56238</v>
      </c>
      <c r="M245" s="5">
        <v>1544</v>
      </c>
      <c r="N245" s="5">
        <v>20</v>
      </c>
      <c r="O245" s="5">
        <v>1209</v>
      </c>
      <c r="P245" s="5">
        <v>609</v>
      </c>
      <c r="Q245" s="5">
        <v>600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103384</v>
      </c>
      <c r="X245" s="5">
        <v>49223</v>
      </c>
      <c r="Y245" s="5">
        <v>733</v>
      </c>
      <c r="Z245" s="5">
        <v>0</v>
      </c>
      <c r="AA245" s="5">
        <v>425</v>
      </c>
      <c r="AB245" s="5">
        <v>53002</v>
      </c>
      <c r="AC245" s="5">
        <v>0</v>
      </c>
      <c r="AD245" s="5">
        <v>0</v>
      </c>
      <c r="AE245" s="5">
        <v>860256</v>
      </c>
      <c r="AF245" s="5">
        <v>657827</v>
      </c>
      <c r="AG245" s="5">
        <v>58505</v>
      </c>
      <c r="AH245" s="5">
        <v>434</v>
      </c>
      <c r="AI245" s="5">
        <v>3634</v>
      </c>
      <c r="AJ245" s="5">
        <v>139856</v>
      </c>
      <c r="AK245" s="5">
        <v>0</v>
      </c>
      <c r="AL245" s="5">
        <v>136805</v>
      </c>
      <c r="AM245" s="5">
        <v>60756</v>
      </c>
      <c r="AN245" s="5">
        <v>21814</v>
      </c>
      <c r="AO245" s="5">
        <v>424</v>
      </c>
      <c r="AP245" s="5">
        <v>11449</v>
      </c>
      <c r="AQ245" s="5">
        <v>41916</v>
      </c>
      <c r="AR245" s="5">
        <v>448</v>
      </c>
      <c r="AS245" s="5">
        <v>0</v>
      </c>
      <c r="AT245" s="5">
        <v>0</v>
      </c>
    </row>
    <row r="246" spans="1:46">
      <c r="A246" s="5">
        <v>1397</v>
      </c>
      <c r="B246" s="5" t="s">
        <v>182</v>
      </c>
      <c r="C246" s="5" t="s">
        <v>250</v>
      </c>
      <c r="D246" s="5" t="s">
        <v>178</v>
      </c>
      <c r="E246" s="5" t="s">
        <v>179</v>
      </c>
      <c r="F246" s="5">
        <v>1114609</v>
      </c>
      <c r="G246" s="5">
        <v>712340</v>
      </c>
      <c r="H246" s="5">
        <v>24825</v>
      </c>
      <c r="I246" s="5">
        <v>16075</v>
      </c>
      <c r="J246" s="5">
        <v>3302</v>
      </c>
      <c r="K246" s="5">
        <v>211113</v>
      </c>
      <c r="L246" s="5">
        <v>144531</v>
      </c>
      <c r="M246" s="5">
        <v>128</v>
      </c>
      <c r="N246" s="5">
        <v>2294</v>
      </c>
      <c r="O246" s="5">
        <v>50923</v>
      </c>
      <c r="P246" s="5">
        <v>50439</v>
      </c>
      <c r="Q246" s="5">
        <v>8</v>
      </c>
      <c r="R246" s="5">
        <v>21</v>
      </c>
      <c r="S246" s="5">
        <v>0</v>
      </c>
      <c r="T246" s="5">
        <v>0</v>
      </c>
      <c r="U246" s="5">
        <v>0</v>
      </c>
      <c r="V246" s="5">
        <v>454</v>
      </c>
      <c r="W246" s="5">
        <v>97767</v>
      </c>
      <c r="X246" s="5">
        <v>58961</v>
      </c>
      <c r="Y246" s="5">
        <v>1812</v>
      </c>
      <c r="Z246" s="5">
        <v>1244</v>
      </c>
      <c r="AA246" s="5">
        <v>79</v>
      </c>
      <c r="AB246" s="5">
        <v>35672</v>
      </c>
      <c r="AC246" s="5">
        <v>0</v>
      </c>
      <c r="AD246" s="5">
        <v>0</v>
      </c>
      <c r="AE246" s="5">
        <v>148581</v>
      </c>
      <c r="AF246" s="5">
        <v>92912</v>
      </c>
      <c r="AG246" s="5">
        <v>1149</v>
      </c>
      <c r="AH246" s="5">
        <v>728</v>
      </c>
      <c r="AI246" s="5">
        <v>5282</v>
      </c>
      <c r="AJ246" s="5">
        <v>48511</v>
      </c>
      <c r="AK246" s="5">
        <v>0</v>
      </c>
      <c r="AL246" s="5">
        <v>10552</v>
      </c>
      <c r="AM246" s="5">
        <v>2</v>
      </c>
      <c r="AN246" s="5">
        <v>0</v>
      </c>
      <c r="AO246" s="5">
        <v>0</v>
      </c>
      <c r="AP246" s="5">
        <v>0</v>
      </c>
      <c r="AQ246" s="5">
        <v>7414</v>
      </c>
      <c r="AR246" s="5">
        <v>3136</v>
      </c>
      <c r="AS246" s="5">
        <v>0</v>
      </c>
      <c r="AT246" s="5">
        <v>0</v>
      </c>
    </row>
    <row r="247" spans="1:46">
      <c r="A247" s="5">
        <v>1397</v>
      </c>
      <c r="B247" s="5" t="s">
        <v>182</v>
      </c>
      <c r="C247" s="5" t="s">
        <v>250</v>
      </c>
      <c r="D247" s="5" t="s">
        <v>180</v>
      </c>
      <c r="E247" s="5" t="s">
        <v>181</v>
      </c>
      <c r="F247" s="5">
        <v>787281</v>
      </c>
      <c r="G247" s="5">
        <v>347207</v>
      </c>
      <c r="H247" s="5">
        <v>76611</v>
      </c>
      <c r="I247" s="5">
        <v>42159</v>
      </c>
      <c r="J247" s="5">
        <v>29266</v>
      </c>
      <c r="K247" s="5">
        <v>247403</v>
      </c>
      <c r="L247" s="5">
        <v>37855</v>
      </c>
      <c r="M247" s="5">
        <v>4234</v>
      </c>
      <c r="N247" s="5">
        <v>2546</v>
      </c>
      <c r="O247" s="5">
        <v>224945</v>
      </c>
      <c r="P247" s="5">
        <v>183693</v>
      </c>
      <c r="Q247" s="5">
        <v>19665</v>
      </c>
      <c r="R247" s="5">
        <v>15458</v>
      </c>
      <c r="S247" s="5">
        <v>5315</v>
      </c>
      <c r="T247" s="5">
        <v>0</v>
      </c>
      <c r="U247" s="5">
        <v>0</v>
      </c>
      <c r="V247" s="5">
        <v>815</v>
      </c>
      <c r="W247" s="5">
        <v>55978</v>
      </c>
      <c r="X247" s="5">
        <v>38330</v>
      </c>
      <c r="Y247" s="5">
        <v>1279</v>
      </c>
      <c r="Z247" s="5">
        <v>78</v>
      </c>
      <c r="AA247" s="5">
        <v>74</v>
      </c>
      <c r="AB247" s="5">
        <v>16192</v>
      </c>
      <c r="AC247" s="5">
        <v>24</v>
      </c>
      <c r="AD247" s="5">
        <v>0</v>
      </c>
      <c r="AE247" s="5">
        <v>18442</v>
      </c>
      <c r="AF247" s="5">
        <v>11773</v>
      </c>
      <c r="AG247" s="5">
        <v>4027</v>
      </c>
      <c r="AH247" s="5">
        <v>128</v>
      </c>
      <c r="AI247" s="5">
        <v>927</v>
      </c>
      <c r="AJ247" s="5">
        <v>1506</v>
      </c>
      <c r="AK247" s="5">
        <v>81</v>
      </c>
      <c r="AL247" s="5">
        <v>50525</v>
      </c>
      <c r="AM247" s="5">
        <v>8000</v>
      </c>
      <c r="AN247" s="5">
        <v>0</v>
      </c>
      <c r="AO247" s="5">
        <v>6858</v>
      </c>
      <c r="AP247" s="5">
        <v>3318</v>
      </c>
      <c r="AQ247" s="5">
        <v>5752</v>
      </c>
      <c r="AR247" s="5">
        <v>26596</v>
      </c>
      <c r="AS247" s="5">
        <v>0</v>
      </c>
      <c r="AT247" s="5">
        <v>0</v>
      </c>
    </row>
    <row r="248" spans="1:46">
      <c r="A248" s="5">
        <v>1397</v>
      </c>
      <c r="B248" s="5" t="s">
        <v>182</v>
      </c>
      <c r="C248" s="5" t="s">
        <v>250</v>
      </c>
      <c r="D248" s="5" t="s">
        <v>182</v>
      </c>
      <c r="E248" s="5" t="s">
        <v>183</v>
      </c>
      <c r="F248" s="5">
        <v>235617</v>
      </c>
      <c r="G248" s="5">
        <v>225</v>
      </c>
      <c r="H248" s="5">
        <v>631</v>
      </c>
      <c r="I248" s="5">
        <v>10877</v>
      </c>
      <c r="J248" s="5">
        <v>1850</v>
      </c>
      <c r="K248" s="5">
        <v>52540</v>
      </c>
      <c r="L248" s="5">
        <v>126900</v>
      </c>
      <c r="M248" s="5">
        <v>32733</v>
      </c>
      <c r="N248" s="5">
        <v>9861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857</v>
      </c>
      <c r="X248" s="5">
        <v>857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13929</v>
      </c>
      <c r="AF248" s="5">
        <v>12484</v>
      </c>
      <c r="AG248" s="5">
        <v>1445</v>
      </c>
      <c r="AH248" s="5">
        <v>0</v>
      </c>
      <c r="AI248" s="5">
        <v>0</v>
      </c>
      <c r="AJ248" s="5">
        <v>0</v>
      </c>
      <c r="AK248" s="5">
        <v>0</v>
      </c>
      <c r="AL248" s="5">
        <v>100033</v>
      </c>
      <c r="AM248" s="5">
        <v>0</v>
      </c>
      <c r="AN248" s="5">
        <v>0</v>
      </c>
      <c r="AO248" s="5">
        <v>0</v>
      </c>
      <c r="AP248" s="5">
        <v>0</v>
      </c>
      <c r="AQ248" s="5">
        <v>9033</v>
      </c>
      <c r="AR248" s="5">
        <v>91000</v>
      </c>
      <c r="AS248" s="5">
        <v>0</v>
      </c>
      <c r="AT248" s="5">
        <v>0</v>
      </c>
    </row>
    <row r="249" spans="1:46">
      <c r="A249" s="5">
        <v>1397</v>
      </c>
      <c r="B249" s="5" t="s">
        <v>182</v>
      </c>
      <c r="C249" s="5" t="s">
        <v>250</v>
      </c>
      <c r="D249" s="5" t="s">
        <v>184</v>
      </c>
      <c r="E249" s="5" t="s">
        <v>185</v>
      </c>
      <c r="F249" s="5">
        <v>941322</v>
      </c>
      <c r="G249" s="5">
        <v>695672</v>
      </c>
      <c r="H249" s="5">
        <v>181192</v>
      </c>
      <c r="I249" s="5">
        <v>16507</v>
      </c>
      <c r="J249" s="5">
        <v>2443</v>
      </c>
      <c r="K249" s="5">
        <v>39800</v>
      </c>
      <c r="L249" s="5">
        <v>819</v>
      </c>
      <c r="M249" s="5">
        <v>1665</v>
      </c>
      <c r="N249" s="5">
        <v>3224</v>
      </c>
      <c r="O249" s="5">
        <v>668774</v>
      </c>
      <c r="P249" s="5">
        <v>668520</v>
      </c>
      <c r="Q249" s="5">
        <v>135</v>
      </c>
      <c r="R249" s="5">
        <v>41</v>
      </c>
      <c r="S249" s="5">
        <v>0</v>
      </c>
      <c r="T249" s="5">
        <v>0</v>
      </c>
      <c r="U249" s="5">
        <v>76</v>
      </c>
      <c r="V249" s="5">
        <v>2</v>
      </c>
      <c r="W249" s="5">
        <v>252637</v>
      </c>
      <c r="X249" s="5">
        <v>6267</v>
      </c>
      <c r="Y249" s="5">
        <v>420</v>
      </c>
      <c r="Z249" s="5">
        <v>0</v>
      </c>
      <c r="AA249" s="5">
        <v>297</v>
      </c>
      <c r="AB249" s="5">
        <v>245649</v>
      </c>
      <c r="AC249" s="5">
        <v>0</v>
      </c>
      <c r="AD249" s="5">
        <v>4</v>
      </c>
      <c r="AE249" s="5">
        <v>26041</v>
      </c>
      <c r="AF249" s="5">
        <v>21028</v>
      </c>
      <c r="AG249" s="5">
        <v>3055</v>
      </c>
      <c r="AH249" s="5">
        <v>366</v>
      </c>
      <c r="AI249" s="5">
        <v>27</v>
      </c>
      <c r="AJ249" s="5">
        <v>1559</v>
      </c>
      <c r="AK249" s="5">
        <v>6</v>
      </c>
      <c r="AL249" s="5">
        <v>6394</v>
      </c>
      <c r="AM249" s="5">
        <v>0</v>
      </c>
      <c r="AN249" s="5">
        <v>1837</v>
      </c>
      <c r="AO249" s="5">
        <v>64</v>
      </c>
      <c r="AP249" s="5">
        <v>2930</v>
      </c>
      <c r="AQ249" s="5">
        <v>1563</v>
      </c>
      <c r="AR249" s="5">
        <v>0</v>
      </c>
      <c r="AS249" s="5">
        <v>0</v>
      </c>
      <c r="AT249" s="5">
        <v>0</v>
      </c>
    </row>
    <row r="250" spans="1:46">
      <c r="A250" s="5">
        <v>1397</v>
      </c>
      <c r="B250" s="5" t="s">
        <v>182</v>
      </c>
      <c r="C250" s="5" t="s">
        <v>250</v>
      </c>
      <c r="D250" s="5" t="s">
        <v>208</v>
      </c>
      <c r="E250" s="5" t="s">
        <v>209</v>
      </c>
      <c r="F250" s="5">
        <v>291341</v>
      </c>
      <c r="G250" s="5">
        <v>227734</v>
      </c>
      <c r="H250" s="5">
        <v>11313</v>
      </c>
      <c r="I250" s="5">
        <v>6858</v>
      </c>
      <c r="J250" s="5">
        <v>18212</v>
      </c>
      <c r="K250" s="5">
        <v>21248</v>
      </c>
      <c r="L250" s="5">
        <v>4806</v>
      </c>
      <c r="M250" s="5">
        <v>525</v>
      </c>
      <c r="N250" s="5">
        <v>645</v>
      </c>
      <c r="O250" s="5">
        <v>202155</v>
      </c>
      <c r="P250" s="5">
        <v>200831</v>
      </c>
      <c r="Q250" s="5">
        <v>387</v>
      </c>
      <c r="R250" s="5">
        <v>82</v>
      </c>
      <c r="S250" s="5">
        <v>855</v>
      </c>
      <c r="T250" s="5">
        <v>0</v>
      </c>
      <c r="U250" s="5">
        <v>0</v>
      </c>
      <c r="V250" s="5">
        <v>0</v>
      </c>
      <c r="W250" s="5">
        <v>145049</v>
      </c>
      <c r="X250" s="5">
        <v>132372</v>
      </c>
      <c r="Y250" s="5">
        <v>11447</v>
      </c>
      <c r="Z250" s="5">
        <v>401</v>
      </c>
      <c r="AA250" s="5">
        <v>0</v>
      </c>
      <c r="AB250" s="5">
        <v>686</v>
      </c>
      <c r="AC250" s="5">
        <v>0</v>
      </c>
      <c r="AD250" s="5">
        <v>144</v>
      </c>
      <c r="AE250" s="5">
        <v>13042</v>
      </c>
      <c r="AF250" s="5">
        <v>11266</v>
      </c>
      <c r="AG250" s="5">
        <v>356</v>
      </c>
      <c r="AH250" s="5">
        <v>15</v>
      </c>
      <c r="AI250" s="5">
        <v>115</v>
      </c>
      <c r="AJ250" s="5">
        <v>1290</v>
      </c>
      <c r="AK250" s="5">
        <v>1</v>
      </c>
      <c r="AL250" s="5">
        <v>20844</v>
      </c>
      <c r="AM250" s="5">
        <v>201</v>
      </c>
      <c r="AN250" s="5">
        <v>52</v>
      </c>
      <c r="AO250" s="5">
        <v>79</v>
      </c>
      <c r="AP250" s="5">
        <v>8311</v>
      </c>
      <c r="AQ250" s="5">
        <v>1348</v>
      </c>
      <c r="AR250" s="5">
        <v>10785</v>
      </c>
      <c r="AS250" s="5">
        <v>0</v>
      </c>
      <c r="AT250" s="5">
        <v>67</v>
      </c>
    </row>
    <row r="251" spans="1:46">
      <c r="A251" s="5">
        <v>1397</v>
      </c>
      <c r="B251" s="5" t="s">
        <v>182</v>
      </c>
      <c r="C251" s="5" t="s">
        <v>250</v>
      </c>
      <c r="D251" s="5" t="s">
        <v>188</v>
      </c>
      <c r="E251" s="5" t="s">
        <v>189</v>
      </c>
      <c r="F251" s="5">
        <v>599180</v>
      </c>
      <c r="G251" s="5">
        <v>358473</v>
      </c>
      <c r="H251" s="5">
        <v>89233</v>
      </c>
      <c r="I251" s="5">
        <v>14671</v>
      </c>
      <c r="J251" s="5">
        <v>23505</v>
      </c>
      <c r="K251" s="5">
        <v>85587</v>
      </c>
      <c r="L251" s="5">
        <v>17475</v>
      </c>
      <c r="M251" s="5">
        <v>2019</v>
      </c>
      <c r="N251" s="5">
        <v>8219</v>
      </c>
      <c r="O251" s="5">
        <v>6395</v>
      </c>
      <c r="P251" s="5">
        <v>2803</v>
      </c>
      <c r="Q251" s="5">
        <v>1086</v>
      </c>
      <c r="R251" s="5">
        <v>0</v>
      </c>
      <c r="S251" s="5">
        <v>2506</v>
      </c>
      <c r="T251" s="5">
        <v>0</v>
      </c>
      <c r="U251" s="5">
        <v>0</v>
      </c>
      <c r="V251" s="5">
        <v>0</v>
      </c>
      <c r="W251" s="5">
        <v>2321</v>
      </c>
      <c r="X251" s="5">
        <v>1758</v>
      </c>
      <c r="Y251" s="5">
        <v>0</v>
      </c>
      <c r="Z251" s="5">
        <v>0</v>
      </c>
      <c r="AA251" s="5">
        <v>0</v>
      </c>
      <c r="AB251" s="5">
        <v>563</v>
      </c>
      <c r="AC251" s="5">
        <v>0</v>
      </c>
      <c r="AD251" s="5">
        <v>0</v>
      </c>
      <c r="AE251" s="5">
        <v>36273</v>
      </c>
      <c r="AF251" s="5">
        <v>28935</v>
      </c>
      <c r="AG251" s="5">
        <v>1318</v>
      </c>
      <c r="AH251" s="5">
        <v>532</v>
      </c>
      <c r="AI251" s="5">
        <v>273</v>
      </c>
      <c r="AJ251" s="5">
        <v>5190</v>
      </c>
      <c r="AK251" s="5">
        <v>25</v>
      </c>
      <c r="AL251" s="5">
        <v>84006</v>
      </c>
      <c r="AM251" s="5">
        <v>301</v>
      </c>
      <c r="AN251" s="5">
        <v>125</v>
      </c>
      <c r="AO251" s="5">
        <v>1791</v>
      </c>
      <c r="AP251" s="5">
        <v>7603</v>
      </c>
      <c r="AQ251" s="5">
        <v>62390</v>
      </c>
      <c r="AR251" s="5">
        <v>11796</v>
      </c>
      <c r="AS251" s="5">
        <v>0</v>
      </c>
      <c r="AT251" s="5">
        <v>0</v>
      </c>
    </row>
    <row r="252" spans="1:46">
      <c r="A252" s="5">
        <v>1397</v>
      </c>
      <c r="B252" s="5" t="s">
        <v>182</v>
      </c>
      <c r="C252" s="5" t="s">
        <v>250</v>
      </c>
      <c r="D252" s="5" t="s">
        <v>190</v>
      </c>
      <c r="E252" s="5" t="s">
        <v>191</v>
      </c>
      <c r="F252" s="5">
        <v>34104</v>
      </c>
      <c r="G252" s="5">
        <v>12579</v>
      </c>
      <c r="H252" s="5">
        <v>2374</v>
      </c>
      <c r="I252" s="5">
        <v>576</v>
      </c>
      <c r="J252" s="5">
        <v>230</v>
      </c>
      <c r="K252" s="5">
        <v>14329</v>
      </c>
      <c r="L252" s="5">
        <v>3456</v>
      </c>
      <c r="M252" s="5">
        <v>560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380</v>
      </c>
      <c r="X252" s="5">
        <v>360</v>
      </c>
      <c r="Y252" s="5">
        <v>20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1632</v>
      </c>
      <c r="AF252" s="5">
        <v>1256</v>
      </c>
      <c r="AG252" s="5">
        <v>346</v>
      </c>
      <c r="AH252" s="5">
        <v>0</v>
      </c>
      <c r="AI252" s="5">
        <v>0</v>
      </c>
      <c r="AJ252" s="5">
        <v>30</v>
      </c>
      <c r="AK252" s="5">
        <v>0</v>
      </c>
      <c r="AL252" s="5">
        <v>2300</v>
      </c>
      <c r="AM252" s="5">
        <v>0</v>
      </c>
      <c r="AN252" s="5">
        <v>0</v>
      </c>
      <c r="AO252" s="5">
        <v>0</v>
      </c>
      <c r="AP252" s="5">
        <v>2300</v>
      </c>
      <c r="AQ252" s="5">
        <v>0</v>
      </c>
      <c r="AR252" s="5">
        <v>0</v>
      </c>
      <c r="AS252" s="5">
        <v>0</v>
      </c>
      <c r="AT252" s="5">
        <v>0</v>
      </c>
    </row>
    <row r="253" spans="1:46">
      <c r="A253" s="5">
        <v>1397</v>
      </c>
      <c r="B253" s="5" t="s">
        <v>182</v>
      </c>
      <c r="C253" s="5" t="s">
        <v>250</v>
      </c>
      <c r="D253" s="5" t="s">
        <v>192</v>
      </c>
      <c r="E253" s="5" t="s">
        <v>193</v>
      </c>
      <c r="F253" s="5">
        <v>48747</v>
      </c>
      <c r="G253" s="5">
        <v>10978</v>
      </c>
      <c r="H253" s="5">
        <v>661</v>
      </c>
      <c r="I253" s="5">
        <v>733</v>
      </c>
      <c r="J253" s="5">
        <v>1032</v>
      </c>
      <c r="K253" s="5">
        <v>35000</v>
      </c>
      <c r="L253" s="5">
        <v>0</v>
      </c>
      <c r="M253" s="5">
        <v>342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17577</v>
      </c>
      <c r="X253" s="5">
        <v>17577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6268</v>
      </c>
      <c r="AF253" s="5">
        <v>5621</v>
      </c>
      <c r="AG253" s="5">
        <v>70</v>
      </c>
      <c r="AH253" s="5">
        <v>0</v>
      </c>
      <c r="AI253" s="5">
        <v>368</v>
      </c>
      <c r="AJ253" s="5">
        <v>209</v>
      </c>
      <c r="AK253" s="5">
        <v>0</v>
      </c>
      <c r="AL253" s="5">
        <v>16905</v>
      </c>
      <c r="AM253" s="5">
        <v>0</v>
      </c>
      <c r="AN253" s="5">
        <v>0</v>
      </c>
      <c r="AO253" s="5">
        <v>0</v>
      </c>
      <c r="AP253" s="5">
        <v>1315</v>
      </c>
      <c r="AQ253" s="5">
        <v>15590</v>
      </c>
      <c r="AR253" s="5">
        <v>0</v>
      </c>
      <c r="AS253" s="5">
        <v>0</v>
      </c>
      <c r="AT253" s="5">
        <v>0</v>
      </c>
    </row>
    <row r="254" spans="1:46">
      <c r="A254" s="5">
        <v>1397</v>
      </c>
      <c r="B254" s="5" t="s">
        <v>182</v>
      </c>
      <c r="C254" s="5" t="s">
        <v>250</v>
      </c>
      <c r="D254" s="5" t="s">
        <v>194</v>
      </c>
      <c r="E254" s="5" t="s">
        <v>195</v>
      </c>
      <c r="F254" s="5">
        <v>125000</v>
      </c>
      <c r="G254" s="5">
        <v>108067</v>
      </c>
      <c r="H254" s="5">
        <v>2170</v>
      </c>
      <c r="I254" s="5">
        <v>3587</v>
      </c>
      <c r="J254" s="5">
        <v>115</v>
      </c>
      <c r="K254" s="5">
        <v>10483</v>
      </c>
      <c r="L254" s="5">
        <v>172</v>
      </c>
      <c r="M254" s="5">
        <v>284</v>
      </c>
      <c r="N254" s="5">
        <v>121</v>
      </c>
      <c r="O254" s="5">
        <v>121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121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510</v>
      </c>
      <c r="AF254" s="5">
        <v>510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5754</v>
      </c>
      <c r="AM254" s="5">
        <v>5317</v>
      </c>
      <c r="AN254" s="5">
        <v>14</v>
      </c>
      <c r="AO254" s="5">
        <v>182</v>
      </c>
      <c r="AP254" s="5">
        <v>1</v>
      </c>
      <c r="AQ254" s="5">
        <v>236</v>
      </c>
      <c r="AR254" s="5">
        <v>5</v>
      </c>
      <c r="AS254" s="5">
        <v>0</v>
      </c>
      <c r="AT254" s="5">
        <v>0</v>
      </c>
    </row>
    <row r="255" spans="1:46">
      <c r="A255" s="5">
        <v>1397</v>
      </c>
      <c r="B255" s="5" t="s">
        <v>180</v>
      </c>
      <c r="C255" s="5" t="s">
        <v>251</v>
      </c>
      <c r="D255" s="5" t="s">
        <v>152</v>
      </c>
      <c r="E255" s="5" t="s">
        <v>153</v>
      </c>
      <c r="F255" s="5">
        <v>2504824</v>
      </c>
      <c r="G255" s="5">
        <v>1590568</v>
      </c>
      <c r="H255" s="5">
        <v>124578</v>
      </c>
      <c r="I255" s="5">
        <v>70790</v>
      </c>
      <c r="J255" s="5">
        <v>57381</v>
      </c>
      <c r="K255" s="5">
        <v>470428</v>
      </c>
      <c r="L255" s="5">
        <v>165833</v>
      </c>
      <c r="M255" s="5">
        <v>11043</v>
      </c>
      <c r="N255" s="5">
        <v>14203</v>
      </c>
      <c r="O255" s="5">
        <v>569523</v>
      </c>
      <c r="P255" s="5">
        <v>456739</v>
      </c>
      <c r="Q255" s="5">
        <v>44060</v>
      </c>
      <c r="R255" s="5">
        <v>13091</v>
      </c>
      <c r="S255" s="5">
        <v>6627</v>
      </c>
      <c r="T255" s="5">
        <v>43970</v>
      </c>
      <c r="U255" s="5">
        <v>512</v>
      </c>
      <c r="V255" s="5">
        <v>4524</v>
      </c>
      <c r="W255" s="5">
        <v>352288</v>
      </c>
      <c r="X255" s="5">
        <v>142647</v>
      </c>
      <c r="Y255" s="5">
        <v>56785</v>
      </c>
      <c r="Z255" s="5">
        <v>2958</v>
      </c>
      <c r="AA255" s="5">
        <v>264</v>
      </c>
      <c r="AB255" s="5">
        <v>149519</v>
      </c>
      <c r="AC255" s="5">
        <v>52</v>
      </c>
      <c r="AD255" s="5">
        <v>64</v>
      </c>
      <c r="AE255" s="5">
        <v>276820</v>
      </c>
      <c r="AF255" s="5">
        <v>206659</v>
      </c>
      <c r="AG255" s="5">
        <v>7088</v>
      </c>
      <c r="AH255" s="5">
        <v>2786</v>
      </c>
      <c r="AI255" s="5">
        <v>6147</v>
      </c>
      <c r="AJ255" s="5">
        <v>53930</v>
      </c>
      <c r="AK255" s="5">
        <v>209</v>
      </c>
      <c r="AL255" s="5">
        <v>170192</v>
      </c>
      <c r="AM255" s="5">
        <v>128751</v>
      </c>
      <c r="AN255" s="5">
        <v>5894</v>
      </c>
      <c r="AO255" s="5">
        <v>5683</v>
      </c>
      <c r="AP255" s="5">
        <v>12899</v>
      </c>
      <c r="AQ255" s="5">
        <v>10394</v>
      </c>
      <c r="AR255" s="5">
        <v>6569</v>
      </c>
      <c r="AS255" s="5">
        <v>0</v>
      </c>
      <c r="AT255" s="5">
        <v>0</v>
      </c>
    </row>
    <row r="256" spans="1:46">
      <c r="A256" s="5">
        <v>1397</v>
      </c>
      <c r="B256" s="5" t="s">
        <v>180</v>
      </c>
      <c r="C256" s="5" t="s">
        <v>251</v>
      </c>
      <c r="D256" s="5" t="s">
        <v>154</v>
      </c>
      <c r="E256" s="5" t="s">
        <v>155</v>
      </c>
      <c r="F256" s="5">
        <v>441087</v>
      </c>
      <c r="G256" s="5">
        <v>342767</v>
      </c>
      <c r="H256" s="5">
        <v>9182</v>
      </c>
      <c r="I256" s="5">
        <v>12445</v>
      </c>
      <c r="J256" s="5">
        <v>10113</v>
      </c>
      <c r="K256" s="5">
        <v>35555</v>
      </c>
      <c r="L256" s="5">
        <v>29194</v>
      </c>
      <c r="M256" s="5">
        <v>664</v>
      </c>
      <c r="N256" s="5">
        <v>1169</v>
      </c>
      <c r="O256" s="5">
        <v>95606</v>
      </c>
      <c r="P256" s="5">
        <v>83149</v>
      </c>
      <c r="Q256" s="5">
        <v>3113</v>
      </c>
      <c r="R256" s="5">
        <v>5770</v>
      </c>
      <c r="S256" s="5">
        <v>54</v>
      </c>
      <c r="T256" s="5">
        <v>2980</v>
      </c>
      <c r="U256" s="5">
        <v>252</v>
      </c>
      <c r="V256" s="5">
        <v>287</v>
      </c>
      <c r="W256" s="5">
        <v>17653</v>
      </c>
      <c r="X256" s="5">
        <v>11942</v>
      </c>
      <c r="Y256" s="5">
        <v>1360</v>
      </c>
      <c r="Z256" s="5">
        <v>2448</v>
      </c>
      <c r="AA256" s="5">
        <v>0</v>
      </c>
      <c r="AB256" s="5">
        <v>1902</v>
      </c>
      <c r="AC256" s="5">
        <v>0</v>
      </c>
      <c r="AD256" s="5">
        <v>0</v>
      </c>
      <c r="AE256" s="5">
        <v>25229</v>
      </c>
      <c r="AF256" s="5">
        <v>12979</v>
      </c>
      <c r="AG256" s="5">
        <v>104</v>
      </c>
      <c r="AH256" s="5">
        <v>1300</v>
      </c>
      <c r="AI256" s="5">
        <v>389</v>
      </c>
      <c r="AJ256" s="5">
        <v>10457</v>
      </c>
      <c r="AK256" s="5">
        <v>0</v>
      </c>
      <c r="AL256" s="5">
        <v>37273</v>
      </c>
      <c r="AM256" s="5">
        <v>20346</v>
      </c>
      <c r="AN256" s="5">
        <v>0</v>
      </c>
      <c r="AO256" s="5">
        <v>3625</v>
      </c>
      <c r="AP256" s="5">
        <v>2553</v>
      </c>
      <c r="AQ256" s="5">
        <v>4500</v>
      </c>
      <c r="AR256" s="5">
        <v>6249</v>
      </c>
      <c r="AS256" s="5">
        <v>0</v>
      </c>
      <c r="AT256" s="5">
        <v>0</v>
      </c>
    </row>
    <row r="257" spans="1:46">
      <c r="A257" s="5">
        <v>1397</v>
      </c>
      <c r="B257" s="5" t="s">
        <v>180</v>
      </c>
      <c r="C257" s="5" t="s">
        <v>251</v>
      </c>
      <c r="D257" s="5" t="s">
        <v>200</v>
      </c>
      <c r="E257" s="5" t="s">
        <v>201</v>
      </c>
      <c r="F257" s="5">
        <v>115809</v>
      </c>
      <c r="G257" s="5">
        <v>97779</v>
      </c>
      <c r="H257" s="5">
        <v>3534</v>
      </c>
      <c r="I257" s="5">
        <v>3195</v>
      </c>
      <c r="J257" s="5">
        <v>893</v>
      </c>
      <c r="K257" s="5">
        <v>8166</v>
      </c>
      <c r="L257" s="5">
        <v>1533</v>
      </c>
      <c r="M257" s="5">
        <v>276</v>
      </c>
      <c r="N257" s="5">
        <v>432</v>
      </c>
      <c r="O257" s="5">
        <v>19033</v>
      </c>
      <c r="P257" s="5">
        <v>14234</v>
      </c>
      <c r="Q257" s="5">
        <v>1915</v>
      </c>
      <c r="R257" s="5">
        <v>204</v>
      </c>
      <c r="S257" s="5">
        <v>215</v>
      </c>
      <c r="T257" s="5">
        <v>2413</v>
      </c>
      <c r="U257" s="5">
        <v>0</v>
      </c>
      <c r="V257" s="5">
        <v>52</v>
      </c>
      <c r="W257" s="5">
        <v>7225</v>
      </c>
      <c r="X257" s="5">
        <v>6081</v>
      </c>
      <c r="Y257" s="5">
        <v>957</v>
      </c>
      <c r="Z257" s="5">
        <v>98</v>
      </c>
      <c r="AA257" s="5">
        <v>47</v>
      </c>
      <c r="AB257" s="5">
        <v>42</v>
      </c>
      <c r="AC257" s="5">
        <v>0</v>
      </c>
      <c r="AD257" s="5">
        <v>0</v>
      </c>
      <c r="AE257" s="5">
        <v>3583</v>
      </c>
      <c r="AF257" s="5">
        <v>3429</v>
      </c>
      <c r="AG257" s="5">
        <v>0</v>
      </c>
      <c r="AH257" s="5">
        <v>0</v>
      </c>
      <c r="AI257" s="5">
        <v>154</v>
      </c>
      <c r="AJ257" s="5">
        <v>0</v>
      </c>
      <c r="AK257" s="5">
        <v>0</v>
      </c>
      <c r="AL257" s="5">
        <v>1615</v>
      </c>
      <c r="AM257" s="5">
        <v>0</v>
      </c>
      <c r="AN257" s="5">
        <v>1454</v>
      </c>
      <c r="AO257" s="5">
        <v>0</v>
      </c>
      <c r="AP257" s="5">
        <v>161</v>
      </c>
      <c r="AQ257" s="5">
        <v>0</v>
      </c>
      <c r="AR257" s="5">
        <v>0</v>
      </c>
      <c r="AS257" s="5">
        <v>0</v>
      </c>
      <c r="AT257" s="5">
        <v>0</v>
      </c>
    </row>
    <row r="258" spans="1:46">
      <c r="A258" s="5">
        <v>1397</v>
      </c>
      <c r="B258" s="5" t="s">
        <v>180</v>
      </c>
      <c r="C258" s="5" t="s">
        <v>251</v>
      </c>
      <c r="D258" s="5" t="s">
        <v>202</v>
      </c>
      <c r="E258" s="5" t="s">
        <v>203</v>
      </c>
      <c r="F258" s="5">
        <v>155878</v>
      </c>
      <c r="G258" s="5">
        <v>98526</v>
      </c>
      <c r="H258" s="5">
        <v>4970</v>
      </c>
      <c r="I258" s="5">
        <v>8142</v>
      </c>
      <c r="J258" s="5">
        <v>2060</v>
      </c>
      <c r="K258" s="5">
        <v>38447</v>
      </c>
      <c r="L258" s="5">
        <v>554</v>
      </c>
      <c r="M258" s="5">
        <v>1840</v>
      </c>
      <c r="N258" s="5">
        <v>1339</v>
      </c>
      <c r="O258" s="5">
        <v>65271</v>
      </c>
      <c r="P258" s="5">
        <v>62536</v>
      </c>
      <c r="Q258" s="5">
        <v>773</v>
      </c>
      <c r="R258" s="5">
        <v>578</v>
      </c>
      <c r="S258" s="5">
        <v>930</v>
      </c>
      <c r="T258" s="5">
        <v>238</v>
      </c>
      <c r="U258" s="5">
        <v>149</v>
      </c>
      <c r="V258" s="5">
        <v>67</v>
      </c>
      <c r="W258" s="5">
        <v>3594</v>
      </c>
      <c r="X258" s="5">
        <v>2498</v>
      </c>
      <c r="Y258" s="5">
        <v>537</v>
      </c>
      <c r="Z258" s="5">
        <v>28</v>
      </c>
      <c r="AA258" s="5">
        <v>97</v>
      </c>
      <c r="AB258" s="5">
        <v>429</v>
      </c>
      <c r="AC258" s="5">
        <v>4</v>
      </c>
      <c r="AD258" s="5">
        <v>0</v>
      </c>
      <c r="AE258" s="5">
        <v>23182</v>
      </c>
      <c r="AF258" s="5">
        <v>19121</v>
      </c>
      <c r="AG258" s="5">
        <v>303</v>
      </c>
      <c r="AH258" s="5">
        <v>26</v>
      </c>
      <c r="AI258" s="5">
        <v>161</v>
      </c>
      <c r="AJ258" s="5">
        <v>3564</v>
      </c>
      <c r="AK258" s="5">
        <v>7</v>
      </c>
      <c r="AL258" s="5">
        <v>84052</v>
      </c>
      <c r="AM258" s="5">
        <v>80830</v>
      </c>
      <c r="AN258" s="5">
        <v>158</v>
      </c>
      <c r="AO258" s="5">
        <v>1008</v>
      </c>
      <c r="AP258" s="5">
        <v>759</v>
      </c>
      <c r="AQ258" s="5">
        <v>1296</v>
      </c>
      <c r="AR258" s="5">
        <v>0</v>
      </c>
      <c r="AS258" s="5">
        <v>0</v>
      </c>
      <c r="AT258" s="5">
        <v>0</v>
      </c>
    </row>
    <row r="259" spans="1:46">
      <c r="A259" s="5">
        <v>1397</v>
      </c>
      <c r="B259" s="5" t="s">
        <v>180</v>
      </c>
      <c r="C259" s="5" t="s">
        <v>251</v>
      </c>
      <c r="D259" s="5" t="s">
        <v>204</v>
      </c>
      <c r="E259" s="5" t="s">
        <v>205</v>
      </c>
      <c r="F259" s="5">
        <v>723205</v>
      </c>
      <c r="G259" s="5">
        <v>485783</v>
      </c>
      <c r="H259" s="5">
        <v>31284</v>
      </c>
      <c r="I259" s="5">
        <v>19431</v>
      </c>
      <c r="J259" s="5">
        <v>12101</v>
      </c>
      <c r="K259" s="5">
        <v>67235</v>
      </c>
      <c r="L259" s="5">
        <v>103770</v>
      </c>
      <c r="M259" s="5">
        <v>1410</v>
      </c>
      <c r="N259" s="5">
        <v>2191</v>
      </c>
      <c r="O259" s="5">
        <v>140965</v>
      </c>
      <c r="P259" s="5">
        <v>119513</v>
      </c>
      <c r="Q259" s="5">
        <v>12616</v>
      </c>
      <c r="R259" s="5">
        <v>1524</v>
      </c>
      <c r="S259" s="5">
        <v>3072</v>
      </c>
      <c r="T259" s="5">
        <v>3088</v>
      </c>
      <c r="U259" s="5">
        <v>0</v>
      </c>
      <c r="V259" s="5">
        <v>1151</v>
      </c>
      <c r="W259" s="5">
        <v>150306</v>
      </c>
      <c r="X259" s="5">
        <v>17772</v>
      </c>
      <c r="Y259" s="5">
        <v>3164</v>
      </c>
      <c r="Z259" s="5">
        <v>0</v>
      </c>
      <c r="AA259" s="5">
        <v>0</v>
      </c>
      <c r="AB259" s="5">
        <v>129370</v>
      </c>
      <c r="AC259" s="5">
        <v>0</v>
      </c>
      <c r="AD259" s="5">
        <v>0</v>
      </c>
      <c r="AE259" s="5">
        <v>161371</v>
      </c>
      <c r="AF259" s="5">
        <v>122902</v>
      </c>
      <c r="AG259" s="5">
        <v>4023</v>
      </c>
      <c r="AH259" s="5">
        <v>802</v>
      </c>
      <c r="AI259" s="5">
        <v>2094</v>
      </c>
      <c r="AJ259" s="5">
        <v>31549</v>
      </c>
      <c r="AK259" s="5">
        <v>0</v>
      </c>
      <c r="AL259" s="5">
        <v>4144</v>
      </c>
      <c r="AM259" s="5">
        <v>480</v>
      </c>
      <c r="AN259" s="5">
        <v>234</v>
      </c>
      <c r="AO259" s="5">
        <v>994</v>
      </c>
      <c r="AP259" s="5">
        <v>2396</v>
      </c>
      <c r="AQ259" s="5">
        <v>41</v>
      </c>
      <c r="AR259" s="5">
        <v>0</v>
      </c>
      <c r="AS259" s="5">
        <v>0</v>
      </c>
      <c r="AT259" s="5">
        <v>0</v>
      </c>
    </row>
    <row r="260" spans="1:46">
      <c r="A260" s="5">
        <v>1397</v>
      </c>
      <c r="B260" s="5" t="s">
        <v>180</v>
      </c>
      <c r="C260" s="5" t="s">
        <v>251</v>
      </c>
      <c r="D260" s="5" t="s">
        <v>174</v>
      </c>
      <c r="E260" s="5" t="s">
        <v>175</v>
      </c>
      <c r="F260" s="5">
        <v>178871</v>
      </c>
      <c r="G260" s="5">
        <v>70973</v>
      </c>
      <c r="H260" s="5">
        <v>6956</v>
      </c>
      <c r="I260" s="5">
        <v>2146</v>
      </c>
      <c r="J260" s="5">
        <v>3916</v>
      </c>
      <c r="K260" s="5">
        <v>69222</v>
      </c>
      <c r="L260" s="5">
        <v>23606</v>
      </c>
      <c r="M260" s="5">
        <v>930</v>
      </c>
      <c r="N260" s="5">
        <v>1123</v>
      </c>
      <c r="O260" s="5">
        <v>45214</v>
      </c>
      <c r="P260" s="5">
        <v>33917</v>
      </c>
      <c r="Q260" s="5">
        <v>3801</v>
      </c>
      <c r="R260" s="5">
        <v>991</v>
      </c>
      <c r="S260" s="5">
        <v>48</v>
      </c>
      <c r="T260" s="5">
        <v>5531</v>
      </c>
      <c r="U260" s="5">
        <v>111</v>
      </c>
      <c r="V260" s="5">
        <v>816</v>
      </c>
      <c r="W260" s="5">
        <v>13158</v>
      </c>
      <c r="X260" s="5">
        <v>12001</v>
      </c>
      <c r="Y260" s="5">
        <v>1156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15856</v>
      </c>
      <c r="AF260" s="5">
        <v>13787</v>
      </c>
      <c r="AG260" s="5">
        <v>550</v>
      </c>
      <c r="AH260" s="5">
        <v>63</v>
      </c>
      <c r="AI260" s="5">
        <v>0</v>
      </c>
      <c r="AJ260" s="5">
        <v>1456</v>
      </c>
      <c r="AK260" s="5">
        <v>0</v>
      </c>
      <c r="AL260" s="5">
        <v>31181</v>
      </c>
      <c r="AM260" s="5">
        <v>26480</v>
      </c>
      <c r="AN260" s="5">
        <v>3798</v>
      </c>
      <c r="AO260" s="5">
        <v>0</v>
      </c>
      <c r="AP260" s="5">
        <v>0</v>
      </c>
      <c r="AQ260" s="5">
        <v>903</v>
      </c>
      <c r="AR260" s="5">
        <v>0</v>
      </c>
      <c r="AS260" s="5">
        <v>0</v>
      </c>
      <c r="AT260" s="5">
        <v>0</v>
      </c>
    </row>
    <row r="261" spans="1:46">
      <c r="A261" s="5">
        <v>1397</v>
      </c>
      <c r="B261" s="5" t="s">
        <v>180</v>
      </c>
      <c r="C261" s="5" t="s">
        <v>251</v>
      </c>
      <c r="D261" s="5" t="s">
        <v>176</v>
      </c>
      <c r="E261" s="5" t="s">
        <v>177</v>
      </c>
      <c r="F261" s="5">
        <v>381681</v>
      </c>
      <c r="G261" s="5">
        <v>231634</v>
      </c>
      <c r="H261" s="5">
        <v>4926</v>
      </c>
      <c r="I261" s="5">
        <v>571</v>
      </c>
      <c r="J261" s="5">
        <v>13064</v>
      </c>
      <c r="K261" s="5">
        <v>125873</v>
      </c>
      <c r="L261" s="5">
        <v>3222</v>
      </c>
      <c r="M261" s="5">
        <v>1925</v>
      </c>
      <c r="N261" s="5">
        <v>466</v>
      </c>
      <c r="O261" s="5">
        <v>80621</v>
      </c>
      <c r="P261" s="5">
        <v>70917</v>
      </c>
      <c r="Q261" s="5">
        <v>1952</v>
      </c>
      <c r="R261" s="5">
        <v>26</v>
      </c>
      <c r="S261" s="5">
        <v>0</v>
      </c>
      <c r="T261" s="5">
        <v>7491</v>
      </c>
      <c r="U261" s="5">
        <v>0</v>
      </c>
      <c r="V261" s="5">
        <v>235</v>
      </c>
      <c r="W261" s="5">
        <v>85510</v>
      </c>
      <c r="X261" s="5">
        <v>59862</v>
      </c>
      <c r="Y261" s="5">
        <v>25470</v>
      </c>
      <c r="Z261" s="5">
        <v>0</v>
      </c>
      <c r="AA261" s="5">
        <v>120</v>
      </c>
      <c r="AB261" s="5">
        <v>58</v>
      </c>
      <c r="AC261" s="5">
        <v>0</v>
      </c>
      <c r="AD261" s="5">
        <v>0</v>
      </c>
      <c r="AE261" s="5">
        <v>15650</v>
      </c>
      <c r="AF261" s="5">
        <v>13010</v>
      </c>
      <c r="AG261" s="5">
        <v>1173</v>
      </c>
      <c r="AH261" s="5">
        <v>62</v>
      </c>
      <c r="AI261" s="5">
        <v>1306</v>
      </c>
      <c r="AJ261" s="5">
        <v>0</v>
      </c>
      <c r="AK261" s="5">
        <v>99</v>
      </c>
      <c r="AL261" s="5">
        <v>5623</v>
      </c>
      <c r="AM261" s="5">
        <v>570</v>
      </c>
      <c r="AN261" s="5">
        <v>250</v>
      </c>
      <c r="AO261" s="5">
        <v>0</v>
      </c>
      <c r="AP261" s="5">
        <v>4774</v>
      </c>
      <c r="AQ261" s="5">
        <v>29</v>
      </c>
      <c r="AR261" s="5">
        <v>0</v>
      </c>
      <c r="AS261" s="5">
        <v>0</v>
      </c>
      <c r="AT261" s="5">
        <v>0</v>
      </c>
    </row>
    <row r="262" spans="1:46">
      <c r="A262" s="5">
        <v>1397</v>
      </c>
      <c r="B262" s="5" t="s">
        <v>180</v>
      </c>
      <c r="C262" s="5" t="s">
        <v>251</v>
      </c>
      <c r="D262" s="5" t="s">
        <v>178</v>
      </c>
      <c r="E262" s="5" t="s">
        <v>179</v>
      </c>
      <c r="F262" s="5">
        <v>130606</v>
      </c>
      <c r="G262" s="5">
        <v>88185</v>
      </c>
      <c r="H262" s="5">
        <v>4706</v>
      </c>
      <c r="I262" s="5">
        <v>3509</v>
      </c>
      <c r="J262" s="5">
        <v>3152</v>
      </c>
      <c r="K262" s="5">
        <v>25981</v>
      </c>
      <c r="L262" s="5">
        <v>3955</v>
      </c>
      <c r="M262" s="5">
        <v>171</v>
      </c>
      <c r="N262" s="5">
        <v>948</v>
      </c>
      <c r="O262" s="5">
        <v>7978</v>
      </c>
      <c r="P262" s="5">
        <v>4178</v>
      </c>
      <c r="Q262" s="5">
        <v>912</v>
      </c>
      <c r="R262" s="5">
        <v>73</v>
      </c>
      <c r="S262" s="5">
        <v>2262</v>
      </c>
      <c r="T262" s="5">
        <v>0</v>
      </c>
      <c r="U262" s="5">
        <v>0</v>
      </c>
      <c r="V262" s="5">
        <v>554</v>
      </c>
      <c r="W262" s="5">
        <v>18022</v>
      </c>
      <c r="X262" s="5">
        <v>15572</v>
      </c>
      <c r="Y262" s="5">
        <v>0</v>
      </c>
      <c r="Z262" s="5">
        <v>0</v>
      </c>
      <c r="AA262" s="5">
        <v>0</v>
      </c>
      <c r="AB262" s="5">
        <v>2450</v>
      </c>
      <c r="AC262" s="5">
        <v>0</v>
      </c>
      <c r="AD262" s="5">
        <v>0</v>
      </c>
      <c r="AE262" s="5">
        <v>11209</v>
      </c>
      <c r="AF262" s="5">
        <v>9079</v>
      </c>
      <c r="AG262" s="5">
        <v>223</v>
      </c>
      <c r="AH262" s="5">
        <v>532</v>
      </c>
      <c r="AI262" s="5">
        <v>783</v>
      </c>
      <c r="AJ262" s="5">
        <v>506</v>
      </c>
      <c r="AK262" s="5">
        <v>86</v>
      </c>
      <c r="AL262" s="5">
        <v>2189</v>
      </c>
      <c r="AM262" s="5">
        <v>0</v>
      </c>
      <c r="AN262" s="5">
        <v>0</v>
      </c>
      <c r="AO262" s="5">
        <v>56</v>
      </c>
      <c r="AP262" s="5">
        <v>71</v>
      </c>
      <c r="AQ262" s="5">
        <v>2062</v>
      </c>
      <c r="AR262" s="5">
        <v>0</v>
      </c>
      <c r="AS262" s="5">
        <v>0</v>
      </c>
      <c r="AT262" s="5">
        <v>0</v>
      </c>
    </row>
    <row r="263" spans="1:46">
      <c r="A263" s="5">
        <v>1397</v>
      </c>
      <c r="B263" s="5" t="s">
        <v>180</v>
      </c>
      <c r="C263" s="5" t="s">
        <v>251</v>
      </c>
      <c r="D263" s="5" t="s">
        <v>180</v>
      </c>
      <c r="E263" s="5" t="s">
        <v>181</v>
      </c>
      <c r="F263" s="5">
        <v>71675</v>
      </c>
      <c r="G263" s="5">
        <v>1213</v>
      </c>
      <c r="H263" s="5">
        <v>9082</v>
      </c>
      <c r="I263" s="5">
        <v>2308</v>
      </c>
      <c r="J263" s="5">
        <v>0</v>
      </c>
      <c r="K263" s="5">
        <v>54404</v>
      </c>
      <c r="L263" s="5">
        <v>0</v>
      </c>
      <c r="M263" s="5">
        <v>721</v>
      </c>
      <c r="N263" s="5">
        <v>3947</v>
      </c>
      <c r="O263" s="5">
        <v>17219</v>
      </c>
      <c r="P263" s="5">
        <v>33</v>
      </c>
      <c r="Q263" s="5">
        <v>2627</v>
      </c>
      <c r="R263" s="5">
        <v>203</v>
      </c>
      <c r="S263" s="5">
        <v>0</v>
      </c>
      <c r="T263" s="5">
        <v>14224</v>
      </c>
      <c r="U263" s="5">
        <v>0</v>
      </c>
      <c r="V263" s="5">
        <v>133</v>
      </c>
      <c r="W263" s="5">
        <v>8250</v>
      </c>
      <c r="X263" s="5">
        <v>3757</v>
      </c>
      <c r="Y263" s="5">
        <v>2329</v>
      </c>
      <c r="Z263" s="5">
        <v>0</v>
      </c>
      <c r="AA263" s="5">
        <v>0</v>
      </c>
      <c r="AB263" s="5">
        <v>2164</v>
      </c>
      <c r="AC263" s="5">
        <v>0</v>
      </c>
      <c r="AD263" s="5">
        <v>0</v>
      </c>
      <c r="AE263" s="5">
        <v>9033</v>
      </c>
      <c r="AF263" s="5">
        <v>6868</v>
      </c>
      <c r="AG263" s="5">
        <v>696</v>
      </c>
      <c r="AH263" s="5">
        <v>0</v>
      </c>
      <c r="AI263" s="5">
        <v>675</v>
      </c>
      <c r="AJ263" s="5">
        <v>794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</row>
    <row r="264" spans="1:46">
      <c r="A264" s="5">
        <v>1397</v>
      </c>
      <c r="B264" s="5" t="s">
        <v>180</v>
      </c>
      <c r="C264" s="5" t="s">
        <v>251</v>
      </c>
      <c r="D264" s="5" t="s">
        <v>206</v>
      </c>
      <c r="E264" s="5" t="s">
        <v>207</v>
      </c>
      <c r="F264" s="5">
        <v>97455</v>
      </c>
      <c r="G264" s="5">
        <v>17909</v>
      </c>
      <c r="H264" s="5">
        <v>36837</v>
      </c>
      <c r="I264" s="5">
        <v>5126</v>
      </c>
      <c r="J264" s="5">
        <v>9748</v>
      </c>
      <c r="K264" s="5">
        <v>25900</v>
      </c>
      <c r="L264" s="5">
        <v>0</v>
      </c>
      <c r="M264" s="5">
        <v>1280</v>
      </c>
      <c r="N264" s="5">
        <v>655</v>
      </c>
      <c r="O264" s="5">
        <v>28105</v>
      </c>
      <c r="P264" s="5">
        <v>10620</v>
      </c>
      <c r="Q264" s="5">
        <v>12042</v>
      </c>
      <c r="R264" s="5">
        <v>1279</v>
      </c>
      <c r="S264" s="5">
        <v>0</v>
      </c>
      <c r="T264" s="5">
        <v>3766</v>
      </c>
      <c r="U264" s="5">
        <v>0</v>
      </c>
      <c r="V264" s="5">
        <v>398</v>
      </c>
      <c r="W264" s="5">
        <v>7265</v>
      </c>
      <c r="X264" s="5">
        <v>885</v>
      </c>
      <c r="Y264" s="5">
        <v>5405</v>
      </c>
      <c r="Z264" s="5">
        <v>325</v>
      </c>
      <c r="AA264" s="5">
        <v>0</v>
      </c>
      <c r="AB264" s="5">
        <v>650</v>
      </c>
      <c r="AC264" s="5">
        <v>0</v>
      </c>
      <c r="AD264" s="5">
        <v>0</v>
      </c>
      <c r="AE264" s="5">
        <v>7021</v>
      </c>
      <c r="AF264" s="5">
        <v>2450</v>
      </c>
      <c r="AG264" s="5">
        <v>0</v>
      </c>
      <c r="AH264" s="5">
        <v>0</v>
      </c>
      <c r="AI264" s="5">
        <v>334</v>
      </c>
      <c r="AJ264" s="5">
        <v>4237</v>
      </c>
      <c r="AK264" s="5">
        <v>0</v>
      </c>
      <c r="AL264" s="5">
        <v>1931</v>
      </c>
      <c r="AM264" s="5">
        <v>0</v>
      </c>
      <c r="AN264" s="5">
        <v>0</v>
      </c>
      <c r="AO264" s="5">
        <v>0</v>
      </c>
      <c r="AP264" s="5">
        <v>1931</v>
      </c>
      <c r="AQ264" s="5">
        <v>0</v>
      </c>
      <c r="AR264" s="5">
        <v>0</v>
      </c>
      <c r="AS264" s="5">
        <v>0</v>
      </c>
      <c r="AT264" s="5">
        <v>0</v>
      </c>
    </row>
    <row r="265" spans="1:46">
      <c r="A265" s="5">
        <v>1397</v>
      </c>
      <c r="B265" s="5" t="s">
        <v>180</v>
      </c>
      <c r="C265" s="5" t="s">
        <v>251</v>
      </c>
      <c r="D265" s="5" t="s">
        <v>208</v>
      </c>
      <c r="E265" s="5" t="s">
        <v>209</v>
      </c>
      <c r="F265" s="5">
        <v>58234</v>
      </c>
      <c r="G265" s="5">
        <v>47644</v>
      </c>
      <c r="H265" s="5">
        <v>3653</v>
      </c>
      <c r="I265" s="5">
        <v>3656</v>
      </c>
      <c r="J265" s="5">
        <v>359</v>
      </c>
      <c r="K265" s="5">
        <v>1266</v>
      </c>
      <c r="L265" s="5">
        <v>0</v>
      </c>
      <c r="M265" s="5">
        <v>832</v>
      </c>
      <c r="N265" s="5">
        <v>825</v>
      </c>
      <c r="O265" s="5">
        <v>14112</v>
      </c>
      <c r="P265" s="5">
        <v>14018</v>
      </c>
      <c r="Q265" s="5">
        <v>0</v>
      </c>
      <c r="R265" s="5">
        <v>2</v>
      </c>
      <c r="S265" s="5">
        <v>0</v>
      </c>
      <c r="T265" s="5">
        <v>0</v>
      </c>
      <c r="U265" s="5">
        <v>0</v>
      </c>
      <c r="V265" s="5">
        <v>92</v>
      </c>
      <c r="W265" s="5">
        <v>215</v>
      </c>
      <c r="X265" s="5">
        <v>0</v>
      </c>
      <c r="Y265" s="5">
        <v>46</v>
      </c>
      <c r="Z265" s="5">
        <v>58</v>
      </c>
      <c r="AA265" s="5">
        <v>0</v>
      </c>
      <c r="AB265" s="5">
        <v>0</v>
      </c>
      <c r="AC265" s="5">
        <v>48</v>
      </c>
      <c r="AD265" s="5">
        <v>64</v>
      </c>
      <c r="AE265" s="5">
        <v>1293</v>
      </c>
      <c r="AF265" s="5">
        <v>1288</v>
      </c>
      <c r="AG265" s="5">
        <v>5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</row>
    <row r="266" spans="1:46">
      <c r="A266" s="5">
        <v>1397</v>
      </c>
      <c r="B266" s="5" t="s">
        <v>180</v>
      </c>
      <c r="C266" s="5" t="s">
        <v>251</v>
      </c>
      <c r="D266" s="5" t="s">
        <v>210</v>
      </c>
      <c r="E266" s="5" t="s">
        <v>211</v>
      </c>
      <c r="F266" s="5">
        <v>121902</v>
      </c>
      <c r="G266" s="5">
        <v>86006</v>
      </c>
      <c r="H266" s="5">
        <v>9129</v>
      </c>
      <c r="I266" s="5">
        <v>7326</v>
      </c>
      <c r="J266" s="5">
        <v>1180</v>
      </c>
      <c r="K266" s="5">
        <v>16183</v>
      </c>
      <c r="L266" s="5">
        <v>0</v>
      </c>
      <c r="M266" s="5">
        <v>970</v>
      </c>
      <c r="N266" s="5">
        <v>1108</v>
      </c>
      <c r="O266" s="5">
        <v>55365</v>
      </c>
      <c r="P266" s="5">
        <v>43624</v>
      </c>
      <c r="Q266" s="5">
        <v>4309</v>
      </c>
      <c r="R266" s="5">
        <v>2407</v>
      </c>
      <c r="S266" s="5">
        <v>47</v>
      </c>
      <c r="T266" s="5">
        <v>4240</v>
      </c>
      <c r="U266" s="5">
        <v>0</v>
      </c>
      <c r="V266" s="5">
        <v>739</v>
      </c>
      <c r="W266" s="5">
        <v>3905</v>
      </c>
      <c r="X266" s="5">
        <v>1374</v>
      </c>
      <c r="Y266" s="5">
        <v>2432</v>
      </c>
      <c r="Z266" s="5">
        <v>0</v>
      </c>
      <c r="AA266" s="5">
        <v>0</v>
      </c>
      <c r="AB266" s="5">
        <v>99</v>
      </c>
      <c r="AC266" s="5">
        <v>0</v>
      </c>
      <c r="AD266" s="5">
        <v>0</v>
      </c>
      <c r="AE266" s="5">
        <v>3255</v>
      </c>
      <c r="AF266" s="5">
        <v>1656</v>
      </c>
      <c r="AG266" s="5">
        <v>11</v>
      </c>
      <c r="AH266" s="5">
        <v>0</v>
      </c>
      <c r="AI266" s="5">
        <v>221</v>
      </c>
      <c r="AJ266" s="5">
        <v>1367</v>
      </c>
      <c r="AK266" s="5">
        <v>0</v>
      </c>
      <c r="AL266" s="5">
        <v>2140</v>
      </c>
      <c r="AM266" s="5">
        <v>45</v>
      </c>
      <c r="AN266" s="5">
        <v>0</v>
      </c>
      <c r="AO266" s="5">
        <v>0</v>
      </c>
      <c r="AP266" s="5">
        <v>211</v>
      </c>
      <c r="AQ266" s="5">
        <v>1564</v>
      </c>
      <c r="AR266" s="5">
        <v>320</v>
      </c>
      <c r="AS266" s="5">
        <v>0</v>
      </c>
      <c r="AT266" s="5">
        <v>0</v>
      </c>
    </row>
    <row r="267" spans="1:46">
      <c r="A267" s="5">
        <v>1397</v>
      </c>
      <c r="B267" s="5" t="s">
        <v>180</v>
      </c>
      <c r="C267" s="5" t="s">
        <v>251</v>
      </c>
      <c r="D267" s="5" t="s">
        <v>194</v>
      </c>
      <c r="E267" s="5" t="s">
        <v>195</v>
      </c>
      <c r="F267" s="5">
        <v>28423</v>
      </c>
      <c r="G267" s="5">
        <v>22150</v>
      </c>
      <c r="H267" s="5">
        <v>321</v>
      </c>
      <c r="I267" s="5">
        <v>2935</v>
      </c>
      <c r="J267" s="5">
        <v>796</v>
      </c>
      <c r="K267" s="5">
        <v>2196</v>
      </c>
      <c r="L267" s="5">
        <v>0</v>
      </c>
      <c r="M267" s="5">
        <v>26</v>
      </c>
      <c r="N267" s="5">
        <v>0</v>
      </c>
      <c r="O267" s="5">
        <v>33</v>
      </c>
      <c r="P267" s="5">
        <v>0</v>
      </c>
      <c r="Q267" s="5">
        <v>0</v>
      </c>
      <c r="R267" s="5">
        <v>33</v>
      </c>
      <c r="S267" s="5">
        <v>0</v>
      </c>
      <c r="T267" s="5">
        <v>0</v>
      </c>
      <c r="U267" s="5">
        <v>0</v>
      </c>
      <c r="V267" s="5">
        <v>0</v>
      </c>
      <c r="W267" s="5">
        <v>37187</v>
      </c>
      <c r="X267" s="5">
        <v>10902</v>
      </c>
      <c r="Y267" s="5">
        <v>13930</v>
      </c>
      <c r="Z267" s="5">
        <v>0</v>
      </c>
      <c r="AA267" s="5">
        <v>0</v>
      </c>
      <c r="AB267" s="5">
        <v>12354</v>
      </c>
      <c r="AC267" s="5">
        <v>0</v>
      </c>
      <c r="AD267" s="5">
        <v>0</v>
      </c>
      <c r="AE267" s="5">
        <v>138</v>
      </c>
      <c r="AF267" s="5">
        <v>90</v>
      </c>
      <c r="AG267" s="5">
        <v>0</v>
      </c>
      <c r="AH267" s="5">
        <v>0</v>
      </c>
      <c r="AI267" s="5">
        <v>30</v>
      </c>
      <c r="AJ267" s="5">
        <v>0</v>
      </c>
      <c r="AK267" s="5">
        <v>18</v>
      </c>
      <c r="AL267" s="5">
        <v>43</v>
      </c>
      <c r="AM267" s="5">
        <v>0</v>
      </c>
      <c r="AN267" s="5">
        <v>0</v>
      </c>
      <c r="AO267" s="5">
        <v>0</v>
      </c>
      <c r="AP267" s="5">
        <v>43</v>
      </c>
      <c r="AQ267" s="5">
        <v>0</v>
      </c>
      <c r="AR267" s="5">
        <v>0</v>
      </c>
      <c r="AS267" s="5">
        <v>0</v>
      </c>
      <c r="AT267" s="5">
        <v>0</v>
      </c>
    </row>
    <row r="268" spans="1:46">
      <c r="A268" s="5">
        <v>1397</v>
      </c>
      <c r="B268" s="5" t="s">
        <v>252</v>
      </c>
      <c r="C268" s="5" t="s">
        <v>253</v>
      </c>
      <c r="D268" s="5" t="s">
        <v>152</v>
      </c>
      <c r="E268" s="5" t="s">
        <v>153</v>
      </c>
      <c r="F268" s="5">
        <v>366257</v>
      </c>
      <c r="G268" s="5">
        <v>246701</v>
      </c>
      <c r="H268" s="5">
        <v>35200</v>
      </c>
      <c r="I268" s="5">
        <v>18172</v>
      </c>
      <c r="J268" s="5">
        <v>7157</v>
      </c>
      <c r="K268" s="5">
        <v>51663</v>
      </c>
      <c r="L268" s="5">
        <v>5759</v>
      </c>
      <c r="M268" s="5">
        <v>418</v>
      </c>
      <c r="N268" s="5">
        <v>1188</v>
      </c>
      <c r="O268" s="5">
        <v>39061</v>
      </c>
      <c r="P268" s="5">
        <v>32488</v>
      </c>
      <c r="Q268" s="5">
        <v>4154</v>
      </c>
      <c r="R268" s="5">
        <v>833</v>
      </c>
      <c r="S268" s="5">
        <v>0</v>
      </c>
      <c r="T268" s="5">
        <v>605</v>
      </c>
      <c r="U268" s="5">
        <v>0</v>
      </c>
      <c r="V268" s="5">
        <v>980</v>
      </c>
      <c r="W268" s="5">
        <v>66833</v>
      </c>
      <c r="X268" s="5">
        <v>61307</v>
      </c>
      <c r="Y268" s="5">
        <v>4537</v>
      </c>
      <c r="Z268" s="5">
        <v>0</v>
      </c>
      <c r="AA268" s="5">
        <v>273</v>
      </c>
      <c r="AB268" s="5">
        <v>710</v>
      </c>
      <c r="AC268" s="5">
        <v>5</v>
      </c>
      <c r="AD268" s="5">
        <v>0</v>
      </c>
      <c r="AE268" s="5">
        <v>154466</v>
      </c>
      <c r="AF268" s="5">
        <v>81966</v>
      </c>
      <c r="AG268" s="5">
        <v>4974</v>
      </c>
      <c r="AH268" s="5">
        <v>2838</v>
      </c>
      <c r="AI268" s="5">
        <v>9208</v>
      </c>
      <c r="AJ268" s="5">
        <v>55202</v>
      </c>
      <c r="AK268" s="5">
        <v>278</v>
      </c>
      <c r="AL268" s="5">
        <v>43931</v>
      </c>
      <c r="AM268" s="5">
        <v>8319</v>
      </c>
      <c r="AN268" s="5">
        <v>296</v>
      </c>
      <c r="AO268" s="5">
        <v>132</v>
      </c>
      <c r="AP268" s="5">
        <v>2263</v>
      </c>
      <c r="AQ268" s="5">
        <v>30325</v>
      </c>
      <c r="AR268" s="5">
        <v>2596</v>
      </c>
      <c r="AS268" s="5">
        <v>0</v>
      </c>
      <c r="AT268" s="5">
        <v>0</v>
      </c>
    </row>
    <row r="269" spans="1:46">
      <c r="A269" s="5">
        <v>1397</v>
      </c>
      <c r="B269" s="5" t="s">
        <v>252</v>
      </c>
      <c r="C269" s="5" t="s">
        <v>253</v>
      </c>
      <c r="D269" s="5" t="s">
        <v>154</v>
      </c>
      <c r="E269" s="5" t="s">
        <v>155</v>
      </c>
      <c r="F269" s="5">
        <v>89617</v>
      </c>
      <c r="G269" s="5">
        <v>55730</v>
      </c>
      <c r="H269" s="5">
        <v>11956</v>
      </c>
      <c r="I269" s="5">
        <v>1307</v>
      </c>
      <c r="J269" s="5">
        <v>765</v>
      </c>
      <c r="K269" s="5">
        <v>16975</v>
      </c>
      <c r="L269" s="5">
        <v>2293</v>
      </c>
      <c r="M269" s="5">
        <v>189</v>
      </c>
      <c r="N269" s="5">
        <v>401</v>
      </c>
      <c r="O269" s="5">
        <v>8254</v>
      </c>
      <c r="P269" s="5">
        <v>5870</v>
      </c>
      <c r="Q269" s="5">
        <v>1931</v>
      </c>
      <c r="R269" s="5">
        <v>40</v>
      </c>
      <c r="S269" s="5">
        <v>0</v>
      </c>
      <c r="T269" s="5">
        <v>107</v>
      </c>
      <c r="U269" s="5">
        <v>0</v>
      </c>
      <c r="V269" s="5">
        <v>306</v>
      </c>
      <c r="W269" s="5">
        <v>10842</v>
      </c>
      <c r="X269" s="5">
        <v>8878</v>
      </c>
      <c r="Y269" s="5">
        <v>1514</v>
      </c>
      <c r="Z269" s="5">
        <v>0</v>
      </c>
      <c r="AA269" s="5">
        <v>0</v>
      </c>
      <c r="AB269" s="5">
        <v>450</v>
      </c>
      <c r="AC269" s="5">
        <v>0</v>
      </c>
      <c r="AD269" s="5">
        <v>0</v>
      </c>
      <c r="AE269" s="5">
        <v>40983</v>
      </c>
      <c r="AF269" s="5">
        <v>10813</v>
      </c>
      <c r="AG269" s="5">
        <v>902</v>
      </c>
      <c r="AH269" s="5">
        <v>2</v>
      </c>
      <c r="AI269" s="5">
        <v>1990</v>
      </c>
      <c r="AJ269" s="5">
        <v>27184</v>
      </c>
      <c r="AK269" s="5">
        <v>93</v>
      </c>
      <c r="AL269" s="5">
        <v>3680</v>
      </c>
      <c r="AM269" s="5">
        <v>952</v>
      </c>
      <c r="AN269" s="5">
        <v>0</v>
      </c>
      <c r="AO269" s="5">
        <v>132</v>
      </c>
      <c r="AP269" s="5">
        <v>0</v>
      </c>
      <c r="AQ269" s="5">
        <v>0</v>
      </c>
      <c r="AR269" s="5">
        <v>2596</v>
      </c>
      <c r="AS269" s="5">
        <v>0</v>
      </c>
      <c r="AT269" s="5">
        <v>0</v>
      </c>
    </row>
    <row r="270" spans="1:46">
      <c r="A270" s="5">
        <v>1397</v>
      </c>
      <c r="B270" s="5" t="s">
        <v>252</v>
      </c>
      <c r="C270" s="5" t="s">
        <v>253</v>
      </c>
      <c r="D270" s="5" t="s">
        <v>200</v>
      </c>
      <c r="E270" s="5" t="s">
        <v>201</v>
      </c>
      <c r="F270" s="5">
        <v>3828</v>
      </c>
      <c r="G270" s="5">
        <v>2850</v>
      </c>
      <c r="H270" s="5">
        <v>218</v>
      </c>
      <c r="I270" s="5">
        <v>114</v>
      </c>
      <c r="J270" s="5">
        <v>0</v>
      </c>
      <c r="K270" s="5">
        <v>342</v>
      </c>
      <c r="L270" s="5">
        <v>0</v>
      </c>
      <c r="M270" s="5">
        <v>105</v>
      </c>
      <c r="N270" s="5">
        <v>199</v>
      </c>
      <c r="O270" s="5">
        <v>1852</v>
      </c>
      <c r="P270" s="5">
        <v>1250</v>
      </c>
      <c r="Q270" s="5">
        <v>95</v>
      </c>
      <c r="R270" s="5">
        <v>0</v>
      </c>
      <c r="S270" s="5">
        <v>0</v>
      </c>
      <c r="T270" s="5">
        <v>308</v>
      </c>
      <c r="U270" s="5">
        <v>0</v>
      </c>
      <c r="V270" s="5">
        <v>199</v>
      </c>
      <c r="W270" s="5">
        <v>581</v>
      </c>
      <c r="X270" s="5">
        <v>551</v>
      </c>
      <c r="Y270" s="5">
        <v>30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199</v>
      </c>
      <c r="AF270" s="5">
        <v>184</v>
      </c>
      <c r="AG270" s="5">
        <v>0</v>
      </c>
      <c r="AH270" s="5">
        <v>0</v>
      </c>
      <c r="AI270" s="5">
        <v>10</v>
      </c>
      <c r="AJ270" s="5">
        <v>0</v>
      </c>
      <c r="AK270" s="5">
        <v>5</v>
      </c>
      <c r="AL270" s="5">
        <v>3100</v>
      </c>
      <c r="AM270" s="5">
        <v>3100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</row>
    <row r="271" spans="1:46">
      <c r="A271" s="5">
        <v>1397</v>
      </c>
      <c r="B271" s="5" t="s">
        <v>252</v>
      </c>
      <c r="C271" s="5" t="s">
        <v>253</v>
      </c>
      <c r="D271" s="5" t="s">
        <v>202</v>
      </c>
      <c r="E271" s="5" t="s">
        <v>203</v>
      </c>
      <c r="F271" s="5">
        <v>2645</v>
      </c>
      <c r="G271" s="5">
        <v>550</v>
      </c>
      <c r="H271" s="5">
        <v>1835</v>
      </c>
      <c r="I271" s="5">
        <v>0</v>
      </c>
      <c r="J271" s="5">
        <v>0</v>
      </c>
      <c r="K271" s="5">
        <v>150</v>
      </c>
      <c r="L271" s="5">
        <v>0</v>
      </c>
      <c r="M271" s="5">
        <v>20</v>
      </c>
      <c r="N271" s="5">
        <v>90</v>
      </c>
      <c r="O271" s="5">
        <v>2057</v>
      </c>
      <c r="P271" s="5">
        <v>0</v>
      </c>
      <c r="Q271" s="5">
        <v>1817</v>
      </c>
      <c r="R271" s="5">
        <v>0</v>
      </c>
      <c r="S271" s="5">
        <v>0</v>
      </c>
      <c r="T271" s="5">
        <v>150</v>
      </c>
      <c r="U271" s="5">
        <v>0</v>
      </c>
      <c r="V271" s="5">
        <v>90</v>
      </c>
      <c r="W271" s="5">
        <v>675</v>
      </c>
      <c r="X271" s="5">
        <v>565</v>
      </c>
      <c r="Y271" s="5">
        <v>110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1917</v>
      </c>
      <c r="AF271" s="5">
        <v>1742</v>
      </c>
      <c r="AG271" s="5">
        <v>175</v>
      </c>
      <c r="AH271" s="5">
        <v>0</v>
      </c>
      <c r="AI271" s="5">
        <v>0</v>
      </c>
      <c r="AJ271" s="5">
        <v>0</v>
      </c>
      <c r="AK271" s="5">
        <v>0</v>
      </c>
      <c r="AL271" s="5">
        <v>45</v>
      </c>
      <c r="AM271" s="5">
        <v>45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</row>
    <row r="272" spans="1:46">
      <c r="A272" s="5">
        <v>1397</v>
      </c>
      <c r="B272" s="5" t="s">
        <v>252</v>
      </c>
      <c r="C272" s="5" t="s">
        <v>253</v>
      </c>
      <c r="D272" s="5" t="s">
        <v>204</v>
      </c>
      <c r="E272" s="5" t="s">
        <v>205</v>
      </c>
      <c r="F272" s="5">
        <v>1436</v>
      </c>
      <c r="G272" s="5">
        <v>1436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1436</v>
      </c>
      <c r="P272" s="5">
        <v>1436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59</v>
      </c>
      <c r="X272" s="5">
        <v>32</v>
      </c>
      <c r="Y272" s="5">
        <v>27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170</v>
      </c>
      <c r="AF272" s="5">
        <v>155</v>
      </c>
      <c r="AG272" s="5">
        <v>15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</row>
    <row r="273" spans="1:46">
      <c r="A273" s="5">
        <v>1397</v>
      </c>
      <c r="B273" s="5" t="s">
        <v>252</v>
      </c>
      <c r="C273" s="5" t="s">
        <v>253</v>
      </c>
      <c r="D273" s="5" t="s">
        <v>174</v>
      </c>
      <c r="E273" s="5" t="s">
        <v>175</v>
      </c>
      <c r="F273" s="5">
        <v>43487</v>
      </c>
      <c r="G273" s="5">
        <v>34916</v>
      </c>
      <c r="H273" s="5">
        <v>813</v>
      </c>
      <c r="I273" s="5">
        <v>1686</v>
      </c>
      <c r="J273" s="5">
        <v>108</v>
      </c>
      <c r="K273" s="5">
        <v>5179</v>
      </c>
      <c r="L273" s="5">
        <v>425</v>
      </c>
      <c r="M273" s="5">
        <v>21</v>
      </c>
      <c r="N273" s="5">
        <v>338</v>
      </c>
      <c r="O273" s="5">
        <v>22175</v>
      </c>
      <c r="P273" s="5">
        <v>21055</v>
      </c>
      <c r="Q273" s="5">
        <v>57</v>
      </c>
      <c r="R273" s="5">
        <v>793</v>
      </c>
      <c r="S273" s="5">
        <v>0</v>
      </c>
      <c r="T273" s="5">
        <v>40</v>
      </c>
      <c r="U273" s="5">
        <v>0</v>
      </c>
      <c r="V273" s="5">
        <v>230</v>
      </c>
      <c r="W273" s="5">
        <v>4673</v>
      </c>
      <c r="X273" s="5">
        <v>4067</v>
      </c>
      <c r="Y273" s="5">
        <v>601</v>
      </c>
      <c r="Z273" s="5">
        <v>0</v>
      </c>
      <c r="AA273" s="5">
        <v>0</v>
      </c>
      <c r="AB273" s="5">
        <v>0</v>
      </c>
      <c r="AC273" s="5">
        <v>5</v>
      </c>
      <c r="AD273" s="5">
        <v>0</v>
      </c>
      <c r="AE273" s="5">
        <v>6744</v>
      </c>
      <c r="AF273" s="5">
        <v>3967</v>
      </c>
      <c r="AG273" s="5">
        <v>486</v>
      </c>
      <c r="AH273" s="5">
        <v>62</v>
      </c>
      <c r="AI273" s="5">
        <v>583</v>
      </c>
      <c r="AJ273" s="5">
        <v>1637</v>
      </c>
      <c r="AK273" s="5">
        <v>9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</row>
    <row r="274" spans="1:46">
      <c r="A274" s="5">
        <v>1397</v>
      </c>
      <c r="B274" s="5" t="s">
        <v>252</v>
      </c>
      <c r="C274" s="5" t="s">
        <v>253</v>
      </c>
      <c r="D274" s="5" t="s">
        <v>176</v>
      </c>
      <c r="E274" s="5" t="s">
        <v>177</v>
      </c>
      <c r="F274" s="5">
        <v>44442</v>
      </c>
      <c r="G274" s="5">
        <v>33005</v>
      </c>
      <c r="H274" s="5">
        <v>1277</v>
      </c>
      <c r="I274" s="5">
        <v>1203</v>
      </c>
      <c r="J274" s="5">
        <v>1131</v>
      </c>
      <c r="K274" s="5">
        <v>6151</v>
      </c>
      <c r="L274" s="5">
        <v>1650</v>
      </c>
      <c r="M274" s="5">
        <v>26</v>
      </c>
      <c r="N274" s="5">
        <v>0</v>
      </c>
      <c r="O274" s="5">
        <v>247</v>
      </c>
      <c r="P274" s="5">
        <v>0</v>
      </c>
      <c r="Q274" s="5">
        <v>247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35312</v>
      </c>
      <c r="X274" s="5">
        <v>33384</v>
      </c>
      <c r="Y274" s="5">
        <v>1776</v>
      </c>
      <c r="Z274" s="5">
        <v>0</v>
      </c>
      <c r="AA274" s="5">
        <v>121</v>
      </c>
      <c r="AB274" s="5">
        <v>32</v>
      </c>
      <c r="AC274" s="5">
        <v>0</v>
      </c>
      <c r="AD274" s="5">
        <v>0</v>
      </c>
      <c r="AE274" s="5">
        <v>81805</v>
      </c>
      <c r="AF274" s="5">
        <v>54087</v>
      </c>
      <c r="AG274" s="5">
        <v>3201</v>
      </c>
      <c r="AH274" s="5">
        <v>1274</v>
      </c>
      <c r="AI274" s="5">
        <v>4735</v>
      </c>
      <c r="AJ274" s="5">
        <v>18418</v>
      </c>
      <c r="AK274" s="5">
        <v>91</v>
      </c>
      <c r="AL274" s="5">
        <v>33227</v>
      </c>
      <c r="AM274" s="5">
        <v>2881</v>
      </c>
      <c r="AN274" s="5">
        <v>0</v>
      </c>
      <c r="AO274" s="5">
        <v>0</v>
      </c>
      <c r="AP274" s="5">
        <v>21</v>
      </c>
      <c r="AQ274" s="5">
        <v>30325</v>
      </c>
      <c r="AR274" s="5">
        <v>0</v>
      </c>
      <c r="AS274" s="5">
        <v>0</v>
      </c>
      <c r="AT274" s="5">
        <v>0</v>
      </c>
    </row>
    <row r="275" spans="1:46">
      <c r="A275" s="5">
        <v>1397</v>
      </c>
      <c r="B275" s="5" t="s">
        <v>252</v>
      </c>
      <c r="C275" s="5" t="s">
        <v>253</v>
      </c>
      <c r="D275" s="5" t="s">
        <v>178</v>
      </c>
      <c r="E275" s="5" t="s">
        <v>179</v>
      </c>
      <c r="F275" s="5">
        <v>170947</v>
      </c>
      <c r="G275" s="5">
        <v>113570</v>
      </c>
      <c r="H275" s="5">
        <v>18939</v>
      </c>
      <c r="I275" s="5">
        <v>13297</v>
      </c>
      <c r="J275" s="5">
        <v>4942</v>
      </c>
      <c r="K275" s="5">
        <v>20177</v>
      </c>
      <c r="L275" s="5">
        <v>0</v>
      </c>
      <c r="M275" s="5">
        <v>23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11843</v>
      </c>
      <c r="X275" s="5">
        <v>11462</v>
      </c>
      <c r="Y275" s="5">
        <v>0</v>
      </c>
      <c r="Z275" s="5">
        <v>0</v>
      </c>
      <c r="AA275" s="5">
        <v>153</v>
      </c>
      <c r="AB275" s="5">
        <v>228</v>
      </c>
      <c r="AC275" s="5">
        <v>0</v>
      </c>
      <c r="AD275" s="5">
        <v>0</v>
      </c>
      <c r="AE275" s="5">
        <v>20249</v>
      </c>
      <c r="AF275" s="5">
        <v>9608</v>
      </c>
      <c r="AG275" s="5">
        <v>88</v>
      </c>
      <c r="AH275" s="5">
        <v>1500</v>
      </c>
      <c r="AI275" s="5">
        <v>1357</v>
      </c>
      <c r="AJ275" s="5">
        <v>7642</v>
      </c>
      <c r="AK275" s="5">
        <v>54</v>
      </c>
      <c r="AL275" s="5">
        <v>3518</v>
      </c>
      <c r="AM275" s="5">
        <v>1341</v>
      </c>
      <c r="AN275" s="5">
        <v>0</v>
      </c>
      <c r="AO275" s="5">
        <v>0</v>
      </c>
      <c r="AP275" s="5">
        <v>2177</v>
      </c>
      <c r="AQ275" s="5">
        <v>0</v>
      </c>
      <c r="AR275" s="5">
        <v>0</v>
      </c>
      <c r="AS275" s="5">
        <v>0</v>
      </c>
      <c r="AT275" s="5">
        <v>0</v>
      </c>
    </row>
    <row r="276" spans="1:46">
      <c r="A276" s="5">
        <v>1397</v>
      </c>
      <c r="B276" s="5" t="s">
        <v>252</v>
      </c>
      <c r="C276" s="5" t="s">
        <v>253</v>
      </c>
      <c r="D276" s="5" t="s">
        <v>232</v>
      </c>
      <c r="E276" s="5" t="s">
        <v>233</v>
      </c>
      <c r="F276" s="5">
        <v>3</v>
      </c>
      <c r="G276" s="5">
        <v>0</v>
      </c>
      <c r="H276" s="5">
        <v>3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3</v>
      </c>
      <c r="P276" s="5">
        <v>0</v>
      </c>
      <c r="Q276" s="5">
        <v>3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144</v>
      </c>
      <c r="X276" s="5">
        <v>144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</row>
    <row r="277" spans="1:46">
      <c r="A277" s="5">
        <v>1397</v>
      </c>
      <c r="B277" s="5" t="s">
        <v>252</v>
      </c>
      <c r="C277" s="5" t="s">
        <v>253</v>
      </c>
      <c r="D277" s="5" t="s">
        <v>215</v>
      </c>
      <c r="E277" s="5" t="s">
        <v>216</v>
      </c>
      <c r="F277" s="5">
        <v>5948</v>
      </c>
      <c r="G277" s="5">
        <v>1110</v>
      </c>
      <c r="H277" s="5">
        <v>159</v>
      </c>
      <c r="I277" s="5">
        <v>480</v>
      </c>
      <c r="J277" s="5">
        <v>212</v>
      </c>
      <c r="K277" s="5">
        <v>2549</v>
      </c>
      <c r="L277" s="5">
        <v>1390</v>
      </c>
      <c r="M277" s="5">
        <v>0</v>
      </c>
      <c r="N277" s="5">
        <v>50</v>
      </c>
      <c r="O277" s="5">
        <v>727</v>
      </c>
      <c r="P277" s="5">
        <v>677</v>
      </c>
      <c r="Q277" s="5">
        <v>5</v>
      </c>
      <c r="R277" s="5">
        <v>0</v>
      </c>
      <c r="S277" s="5">
        <v>0</v>
      </c>
      <c r="T277" s="5">
        <v>0</v>
      </c>
      <c r="U277" s="5">
        <v>0</v>
      </c>
      <c r="V277" s="5">
        <v>45</v>
      </c>
      <c r="W277" s="5">
        <v>633</v>
      </c>
      <c r="X277" s="5">
        <v>389</v>
      </c>
      <c r="Y277" s="5">
        <v>245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825</v>
      </c>
      <c r="AF277" s="5">
        <v>335</v>
      </c>
      <c r="AG277" s="5">
        <v>37</v>
      </c>
      <c r="AH277" s="5">
        <v>0</v>
      </c>
      <c r="AI277" s="5">
        <v>121</v>
      </c>
      <c r="AJ277" s="5">
        <v>315</v>
      </c>
      <c r="AK277" s="5">
        <v>17</v>
      </c>
      <c r="AL277" s="5">
        <v>65</v>
      </c>
      <c r="AM277" s="5">
        <v>0</v>
      </c>
      <c r="AN277" s="5">
        <v>0</v>
      </c>
      <c r="AO277" s="5">
        <v>0</v>
      </c>
      <c r="AP277" s="5">
        <v>65</v>
      </c>
      <c r="AQ277" s="5">
        <v>0</v>
      </c>
      <c r="AR277" s="5">
        <v>0</v>
      </c>
      <c r="AS277" s="5">
        <v>0</v>
      </c>
      <c r="AT277" s="5">
        <v>0</v>
      </c>
    </row>
    <row r="278" spans="1:46">
      <c r="A278" s="5">
        <v>1397</v>
      </c>
      <c r="B278" s="5" t="s">
        <v>252</v>
      </c>
      <c r="C278" s="5" t="s">
        <v>253</v>
      </c>
      <c r="D278" s="5" t="s">
        <v>234</v>
      </c>
      <c r="E278" s="5" t="s">
        <v>235</v>
      </c>
      <c r="F278" s="5">
        <v>3904</v>
      </c>
      <c r="G278" s="5">
        <v>3535</v>
      </c>
      <c r="H278" s="5">
        <v>0</v>
      </c>
      <c r="I278" s="5">
        <v>85</v>
      </c>
      <c r="J278" s="5">
        <v>0</v>
      </c>
      <c r="K278" s="5">
        <v>140</v>
      </c>
      <c r="L278" s="5">
        <v>0</v>
      </c>
      <c r="M278" s="5">
        <v>34</v>
      </c>
      <c r="N278" s="5">
        <v>110</v>
      </c>
      <c r="O278" s="5">
        <v>2310</v>
      </c>
      <c r="P278" s="5">
        <v>2200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110</v>
      </c>
      <c r="W278" s="5">
        <v>2070</v>
      </c>
      <c r="X278" s="5">
        <v>1836</v>
      </c>
      <c r="Y278" s="5">
        <v>234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1573</v>
      </c>
      <c r="AF278" s="5">
        <v>1075</v>
      </c>
      <c r="AG278" s="5">
        <v>70</v>
      </c>
      <c r="AH278" s="5">
        <v>0</v>
      </c>
      <c r="AI278" s="5">
        <v>412</v>
      </c>
      <c r="AJ278" s="5">
        <v>6</v>
      </c>
      <c r="AK278" s="5">
        <v>10</v>
      </c>
      <c r="AL278" s="5">
        <v>296</v>
      </c>
      <c r="AM278" s="5">
        <v>0</v>
      </c>
      <c r="AN278" s="5">
        <v>296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</row>
    <row r="279" spans="1:46">
      <c r="A279" s="5">
        <v>1397</v>
      </c>
      <c r="B279" s="5" t="s">
        <v>254</v>
      </c>
      <c r="C279" s="5" t="s">
        <v>255</v>
      </c>
      <c r="D279" s="5" t="s">
        <v>152</v>
      </c>
      <c r="E279" s="5" t="s">
        <v>153</v>
      </c>
      <c r="F279" s="5">
        <v>5055167</v>
      </c>
      <c r="G279" s="5">
        <v>2474783</v>
      </c>
      <c r="H279" s="5">
        <v>369946</v>
      </c>
      <c r="I279" s="5">
        <v>281483</v>
      </c>
      <c r="J279" s="5">
        <v>158386</v>
      </c>
      <c r="K279" s="5">
        <v>1567109</v>
      </c>
      <c r="L279" s="5">
        <v>147660</v>
      </c>
      <c r="M279" s="5">
        <v>9548</v>
      </c>
      <c r="N279" s="5">
        <v>46253</v>
      </c>
      <c r="O279" s="5">
        <v>162022</v>
      </c>
      <c r="P279" s="5">
        <v>138259</v>
      </c>
      <c r="Q279" s="5">
        <v>1760</v>
      </c>
      <c r="R279" s="5">
        <v>2089</v>
      </c>
      <c r="S279" s="5">
        <v>17496</v>
      </c>
      <c r="T279" s="5">
        <v>515</v>
      </c>
      <c r="U279" s="5">
        <v>1019</v>
      </c>
      <c r="V279" s="5">
        <v>885</v>
      </c>
      <c r="W279" s="5">
        <v>59919</v>
      </c>
      <c r="X279" s="5">
        <v>50694</v>
      </c>
      <c r="Y279" s="5">
        <v>3814</v>
      </c>
      <c r="Z279" s="5">
        <v>379</v>
      </c>
      <c r="AA279" s="5">
        <v>2508</v>
      </c>
      <c r="AB279" s="5">
        <v>2125</v>
      </c>
      <c r="AC279" s="5">
        <v>0</v>
      </c>
      <c r="AD279" s="5">
        <v>399</v>
      </c>
      <c r="AE279" s="5">
        <v>10058010</v>
      </c>
      <c r="AF279" s="5">
        <v>8636393</v>
      </c>
      <c r="AG279" s="5">
        <v>39001</v>
      </c>
      <c r="AH279" s="5">
        <v>38526</v>
      </c>
      <c r="AI279" s="5">
        <v>18537</v>
      </c>
      <c r="AJ279" s="5">
        <v>266950</v>
      </c>
      <c r="AK279" s="5">
        <v>1058604</v>
      </c>
      <c r="AL279" s="5">
        <v>1237758</v>
      </c>
      <c r="AM279" s="5">
        <v>57184</v>
      </c>
      <c r="AN279" s="5">
        <v>1589</v>
      </c>
      <c r="AO279" s="5">
        <v>2426</v>
      </c>
      <c r="AP279" s="5">
        <v>58046</v>
      </c>
      <c r="AQ279" s="5">
        <v>812545</v>
      </c>
      <c r="AR279" s="5">
        <v>305968</v>
      </c>
      <c r="AS279" s="5">
        <v>0</v>
      </c>
      <c r="AT279" s="5">
        <v>0</v>
      </c>
    </row>
    <row r="280" spans="1:46">
      <c r="A280" s="5">
        <v>1397</v>
      </c>
      <c r="B280" s="5" t="s">
        <v>254</v>
      </c>
      <c r="C280" s="5" t="s">
        <v>255</v>
      </c>
      <c r="D280" s="5" t="s">
        <v>154</v>
      </c>
      <c r="E280" s="5" t="s">
        <v>155</v>
      </c>
      <c r="F280" s="5">
        <v>166979</v>
      </c>
      <c r="G280" s="5">
        <v>111616</v>
      </c>
      <c r="H280" s="5">
        <v>5653</v>
      </c>
      <c r="I280" s="5">
        <v>5602</v>
      </c>
      <c r="J280" s="5">
        <v>7004</v>
      </c>
      <c r="K280" s="5">
        <v>33986</v>
      </c>
      <c r="L280" s="5">
        <v>1594</v>
      </c>
      <c r="M280" s="5">
        <v>842</v>
      </c>
      <c r="N280" s="5">
        <v>682</v>
      </c>
      <c r="O280" s="5">
        <v>2456</v>
      </c>
      <c r="P280" s="5">
        <v>2151</v>
      </c>
      <c r="Q280" s="5">
        <v>136</v>
      </c>
      <c r="R280" s="5">
        <v>77</v>
      </c>
      <c r="S280" s="5">
        <v>0</v>
      </c>
      <c r="T280" s="5">
        <v>0</v>
      </c>
      <c r="U280" s="5">
        <v>10</v>
      </c>
      <c r="V280" s="5">
        <v>81</v>
      </c>
      <c r="W280" s="5">
        <v>9124</v>
      </c>
      <c r="X280" s="5">
        <v>8881</v>
      </c>
      <c r="Y280" s="5">
        <v>108</v>
      </c>
      <c r="Z280" s="5">
        <v>50</v>
      </c>
      <c r="AA280" s="5">
        <v>44</v>
      </c>
      <c r="AB280" s="5">
        <v>14</v>
      </c>
      <c r="AC280" s="5">
        <v>0</v>
      </c>
      <c r="AD280" s="5">
        <v>27</v>
      </c>
      <c r="AE280" s="5">
        <v>21939</v>
      </c>
      <c r="AF280" s="5">
        <v>7638</v>
      </c>
      <c r="AG280" s="5">
        <v>1409</v>
      </c>
      <c r="AH280" s="5">
        <v>608</v>
      </c>
      <c r="AI280" s="5">
        <v>982</v>
      </c>
      <c r="AJ280" s="5">
        <v>11172</v>
      </c>
      <c r="AK280" s="5">
        <v>130</v>
      </c>
      <c r="AL280" s="5">
        <v>1623</v>
      </c>
      <c r="AM280" s="5">
        <v>1389</v>
      </c>
      <c r="AN280" s="5">
        <v>47</v>
      </c>
      <c r="AO280" s="5">
        <v>0</v>
      </c>
      <c r="AP280" s="5">
        <v>31</v>
      </c>
      <c r="AQ280" s="5">
        <v>156</v>
      </c>
      <c r="AR280" s="5">
        <v>0</v>
      </c>
      <c r="AS280" s="5">
        <v>0</v>
      </c>
      <c r="AT280" s="5">
        <v>0</v>
      </c>
    </row>
    <row r="281" spans="1:46">
      <c r="A281" s="5">
        <v>1397</v>
      </c>
      <c r="B281" s="5" t="s">
        <v>254</v>
      </c>
      <c r="C281" s="5" t="s">
        <v>255</v>
      </c>
      <c r="D281" s="5" t="s">
        <v>200</v>
      </c>
      <c r="E281" s="5" t="s">
        <v>201</v>
      </c>
      <c r="F281" s="5">
        <v>122833</v>
      </c>
      <c r="G281" s="5">
        <v>120625</v>
      </c>
      <c r="H281" s="5">
        <v>50</v>
      </c>
      <c r="I281" s="5">
        <v>892</v>
      </c>
      <c r="J281" s="5">
        <v>449</v>
      </c>
      <c r="K281" s="5">
        <v>808</v>
      </c>
      <c r="L281" s="5">
        <v>0</v>
      </c>
      <c r="M281" s="5">
        <v>10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208</v>
      </c>
      <c r="X281" s="5">
        <v>208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3851</v>
      </c>
      <c r="AF281" s="5">
        <v>3365</v>
      </c>
      <c r="AG281" s="5">
        <v>230</v>
      </c>
      <c r="AH281" s="5">
        <v>0</v>
      </c>
      <c r="AI281" s="5">
        <v>256</v>
      </c>
      <c r="AJ281" s="5">
        <v>0</v>
      </c>
      <c r="AK281" s="5">
        <v>0</v>
      </c>
      <c r="AL281" s="5">
        <v>168</v>
      </c>
      <c r="AM281" s="5">
        <v>0</v>
      </c>
      <c r="AN281" s="5">
        <v>0</v>
      </c>
      <c r="AO281" s="5">
        <v>0</v>
      </c>
      <c r="AP281" s="5">
        <v>168</v>
      </c>
      <c r="AQ281" s="5">
        <v>0</v>
      </c>
      <c r="AR281" s="5">
        <v>0</v>
      </c>
      <c r="AS281" s="5">
        <v>0</v>
      </c>
      <c r="AT281" s="5">
        <v>0</v>
      </c>
    </row>
    <row r="282" spans="1:46">
      <c r="A282" s="5">
        <v>1397</v>
      </c>
      <c r="B282" s="5" t="s">
        <v>254</v>
      </c>
      <c r="C282" s="5" t="s">
        <v>255</v>
      </c>
      <c r="D282" s="5" t="s">
        <v>202</v>
      </c>
      <c r="E282" s="5" t="s">
        <v>203</v>
      </c>
      <c r="F282" s="5">
        <v>33994</v>
      </c>
      <c r="G282" s="5">
        <v>32255</v>
      </c>
      <c r="H282" s="5">
        <v>854</v>
      </c>
      <c r="I282" s="5">
        <v>302</v>
      </c>
      <c r="J282" s="5">
        <v>331</v>
      </c>
      <c r="K282" s="5">
        <v>59</v>
      </c>
      <c r="L282" s="5">
        <v>0</v>
      </c>
      <c r="M282" s="5">
        <v>144</v>
      </c>
      <c r="N282" s="5">
        <v>50</v>
      </c>
      <c r="O282" s="5">
        <v>257</v>
      </c>
      <c r="P282" s="5">
        <v>65</v>
      </c>
      <c r="Q282" s="5">
        <v>140</v>
      </c>
      <c r="R282" s="5">
        <v>27</v>
      </c>
      <c r="S282" s="5">
        <v>0</v>
      </c>
      <c r="T282" s="5">
        <v>0</v>
      </c>
      <c r="U282" s="5">
        <v>9</v>
      </c>
      <c r="V282" s="5">
        <v>15</v>
      </c>
      <c r="W282" s="5">
        <v>11425</v>
      </c>
      <c r="X282" s="5">
        <v>10877</v>
      </c>
      <c r="Y282" s="5">
        <v>60</v>
      </c>
      <c r="Z282" s="5">
        <v>38</v>
      </c>
      <c r="AA282" s="5">
        <v>0</v>
      </c>
      <c r="AB282" s="5">
        <v>440</v>
      </c>
      <c r="AC282" s="5">
        <v>0</v>
      </c>
      <c r="AD282" s="5">
        <v>11</v>
      </c>
      <c r="AE282" s="5">
        <v>6372</v>
      </c>
      <c r="AF282" s="5">
        <v>5480</v>
      </c>
      <c r="AG282" s="5">
        <v>233</v>
      </c>
      <c r="AH282" s="5">
        <v>108</v>
      </c>
      <c r="AI282" s="5">
        <v>282</v>
      </c>
      <c r="AJ282" s="5">
        <v>215</v>
      </c>
      <c r="AK282" s="5">
        <v>55</v>
      </c>
      <c r="AL282" s="5">
        <v>46228</v>
      </c>
      <c r="AM282" s="5">
        <v>29171</v>
      </c>
      <c r="AN282" s="5">
        <v>1419</v>
      </c>
      <c r="AO282" s="5">
        <v>1301</v>
      </c>
      <c r="AP282" s="5">
        <v>725</v>
      </c>
      <c r="AQ282" s="5">
        <v>12043</v>
      </c>
      <c r="AR282" s="5">
        <v>1569</v>
      </c>
      <c r="AS282" s="5">
        <v>0</v>
      </c>
      <c r="AT282" s="5">
        <v>0</v>
      </c>
    </row>
    <row r="283" spans="1:46">
      <c r="A283" s="5">
        <v>1397</v>
      </c>
      <c r="B283" s="5" t="s">
        <v>254</v>
      </c>
      <c r="C283" s="5" t="s">
        <v>255</v>
      </c>
      <c r="D283" s="5" t="s">
        <v>204</v>
      </c>
      <c r="E283" s="5" t="s">
        <v>205</v>
      </c>
      <c r="F283" s="5">
        <v>124632</v>
      </c>
      <c r="G283" s="5">
        <v>38716</v>
      </c>
      <c r="H283" s="5">
        <v>13173</v>
      </c>
      <c r="I283" s="5">
        <v>8819</v>
      </c>
      <c r="J283" s="5">
        <v>10765</v>
      </c>
      <c r="K283" s="5">
        <v>50391</v>
      </c>
      <c r="L283" s="5">
        <v>990</v>
      </c>
      <c r="M283" s="5">
        <v>158</v>
      </c>
      <c r="N283" s="5">
        <v>1620</v>
      </c>
      <c r="O283" s="5">
        <v>12382</v>
      </c>
      <c r="P283" s="5">
        <v>6240</v>
      </c>
      <c r="Q283" s="5">
        <v>317</v>
      </c>
      <c r="R283" s="5">
        <v>63</v>
      </c>
      <c r="S283" s="5">
        <v>5647</v>
      </c>
      <c r="T283" s="5">
        <v>67</v>
      </c>
      <c r="U283" s="5">
        <v>0</v>
      </c>
      <c r="V283" s="5">
        <v>48</v>
      </c>
      <c r="W283" s="5">
        <v>3200</v>
      </c>
      <c r="X283" s="5">
        <v>2904</v>
      </c>
      <c r="Y283" s="5">
        <v>158</v>
      </c>
      <c r="Z283" s="5">
        <v>45</v>
      </c>
      <c r="AA283" s="5">
        <v>65</v>
      </c>
      <c r="AB283" s="5">
        <v>0</v>
      </c>
      <c r="AC283" s="5">
        <v>0</v>
      </c>
      <c r="AD283" s="5">
        <v>27</v>
      </c>
      <c r="AE283" s="5">
        <v>9514</v>
      </c>
      <c r="AF283" s="5">
        <v>6559</v>
      </c>
      <c r="AG283" s="5">
        <v>1090</v>
      </c>
      <c r="AH283" s="5">
        <v>139</v>
      </c>
      <c r="AI283" s="5">
        <v>1226</v>
      </c>
      <c r="AJ283" s="5">
        <v>443</v>
      </c>
      <c r="AK283" s="5">
        <v>58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</row>
    <row r="284" spans="1:46">
      <c r="A284" s="5">
        <v>1397</v>
      </c>
      <c r="B284" s="5" t="s">
        <v>254</v>
      </c>
      <c r="C284" s="5" t="s">
        <v>255</v>
      </c>
      <c r="D284" s="5" t="s">
        <v>174</v>
      </c>
      <c r="E284" s="5" t="s">
        <v>175</v>
      </c>
      <c r="F284" s="5">
        <v>451478</v>
      </c>
      <c r="G284" s="5">
        <v>130868</v>
      </c>
      <c r="H284" s="5">
        <v>137999</v>
      </c>
      <c r="I284" s="5">
        <v>18228</v>
      </c>
      <c r="J284" s="5">
        <v>15700</v>
      </c>
      <c r="K284" s="5">
        <v>139938</v>
      </c>
      <c r="L284" s="5">
        <v>4783</v>
      </c>
      <c r="M284" s="5">
        <v>1518</v>
      </c>
      <c r="N284" s="5">
        <v>2443</v>
      </c>
      <c r="O284" s="5">
        <v>213</v>
      </c>
      <c r="P284" s="5">
        <v>156</v>
      </c>
      <c r="Q284" s="5">
        <v>41</v>
      </c>
      <c r="R284" s="5">
        <v>9</v>
      </c>
      <c r="S284" s="5">
        <v>0</v>
      </c>
      <c r="T284" s="5">
        <v>0</v>
      </c>
      <c r="U284" s="5">
        <v>0</v>
      </c>
      <c r="V284" s="5">
        <v>6</v>
      </c>
      <c r="W284" s="5">
        <v>276</v>
      </c>
      <c r="X284" s="5">
        <v>195</v>
      </c>
      <c r="Y284" s="5">
        <v>42</v>
      </c>
      <c r="Z284" s="5">
        <v>31</v>
      </c>
      <c r="AA284" s="5">
        <v>0</v>
      </c>
      <c r="AB284" s="5">
        <v>0</v>
      </c>
      <c r="AC284" s="5">
        <v>0</v>
      </c>
      <c r="AD284" s="5">
        <v>7</v>
      </c>
      <c r="AE284" s="5">
        <v>233062</v>
      </c>
      <c r="AF284" s="5">
        <v>144103</v>
      </c>
      <c r="AG284" s="5">
        <v>19763</v>
      </c>
      <c r="AH284" s="5">
        <v>23761</v>
      </c>
      <c r="AI284" s="5">
        <v>6421</v>
      </c>
      <c r="AJ284" s="5">
        <v>39002</v>
      </c>
      <c r="AK284" s="5">
        <v>13</v>
      </c>
      <c r="AL284" s="5">
        <v>3403</v>
      </c>
      <c r="AM284" s="5">
        <v>1360</v>
      </c>
      <c r="AN284" s="5">
        <v>0</v>
      </c>
      <c r="AO284" s="5">
        <v>0</v>
      </c>
      <c r="AP284" s="5">
        <v>2043</v>
      </c>
      <c r="AQ284" s="5">
        <v>0</v>
      </c>
      <c r="AR284" s="5">
        <v>0</v>
      </c>
      <c r="AS284" s="5">
        <v>0</v>
      </c>
      <c r="AT284" s="5">
        <v>0</v>
      </c>
    </row>
    <row r="285" spans="1:46">
      <c r="A285" s="5">
        <v>1397</v>
      </c>
      <c r="B285" s="5" t="s">
        <v>254</v>
      </c>
      <c r="C285" s="5" t="s">
        <v>255</v>
      </c>
      <c r="D285" s="5" t="s">
        <v>176</v>
      </c>
      <c r="E285" s="5" t="s">
        <v>177</v>
      </c>
      <c r="F285" s="5">
        <v>280933</v>
      </c>
      <c r="G285" s="5">
        <v>159587</v>
      </c>
      <c r="H285" s="5">
        <v>10582</v>
      </c>
      <c r="I285" s="5">
        <v>7652</v>
      </c>
      <c r="J285" s="5">
        <v>4930</v>
      </c>
      <c r="K285" s="5">
        <v>89967</v>
      </c>
      <c r="L285" s="5">
        <v>5999</v>
      </c>
      <c r="M285" s="5">
        <v>852</v>
      </c>
      <c r="N285" s="5">
        <v>1365</v>
      </c>
      <c r="O285" s="5">
        <v>46040</v>
      </c>
      <c r="P285" s="5">
        <v>45392</v>
      </c>
      <c r="Q285" s="5">
        <v>242</v>
      </c>
      <c r="R285" s="5">
        <v>113</v>
      </c>
      <c r="S285" s="5">
        <v>0</v>
      </c>
      <c r="T285" s="5">
        <v>0</v>
      </c>
      <c r="U285" s="5">
        <v>23</v>
      </c>
      <c r="V285" s="5">
        <v>270</v>
      </c>
      <c r="W285" s="5">
        <v>16375</v>
      </c>
      <c r="X285" s="5">
        <v>14084</v>
      </c>
      <c r="Y285" s="5">
        <v>709</v>
      </c>
      <c r="Z285" s="5">
        <v>181</v>
      </c>
      <c r="AA285" s="5">
        <v>515</v>
      </c>
      <c r="AB285" s="5">
        <v>583</v>
      </c>
      <c r="AC285" s="5">
        <v>0</v>
      </c>
      <c r="AD285" s="5">
        <v>302</v>
      </c>
      <c r="AE285" s="5">
        <v>98480</v>
      </c>
      <c r="AF285" s="5">
        <v>79269</v>
      </c>
      <c r="AG285" s="5">
        <v>4929</v>
      </c>
      <c r="AH285" s="5">
        <v>2831</v>
      </c>
      <c r="AI285" s="5">
        <v>5001</v>
      </c>
      <c r="AJ285" s="5">
        <v>6399</v>
      </c>
      <c r="AK285" s="5">
        <v>51</v>
      </c>
      <c r="AL285" s="5">
        <v>4394</v>
      </c>
      <c r="AM285" s="5">
        <v>902</v>
      </c>
      <c r="AN285" s="5">
        <v>23</v>
      </c>
      <c r="AO285" s="5">
        <v>64</v>
      </c>
      <c r="AP285" s="5">
        <v>596</v>
      </c>
      <c r="AQ285" s="5">
        <v>2809</v>
      </c>
      <c r="AR285" s="5">
        <v>0</v>
      </c>
      <c r="AS285" s="5">
        <v>0</v>
      </c>
      <c r="AT285" s="5">
        <v>0</v>
      </c>
    </row>
    <row r="286" spans="1:46">
      <c r="A286" s="5">
        <v>1397</v>
      </c>
      <c r="B286" s="5" t="s">
        <v>254</v>
      </c>
      <c r="C286" s="5" t="s">
        <v>255</v>
      </c>
      <c r="D286" s="5" t="s">
        <v>178</v>
      </c>
      <c r="E286" s="5" t="s">
        <v>179</v>
      </c>
      <c r="F286" s="5">
        <v>3160791</v>
      </c>
      <c r="G286" s="5">
        <v>1694047</v>
      </c>
      <c r="H286" s="5">
        <v>137282</v>
      </c>
      <c r="I286" s="5">
        <v>196522</v>
      </c>
      <c r="J286" s="5">
        <v>36960</v>
      </c>
      <c r="K286" s="5">
        <v>951205</v>
      </c>
      <c r="L286" s="5">
        <v>102235</v>
      </c>
      <c r="M286" s="5">
        <v>3416</v>
      </c>
      <c r="N286" s="5">
        <v>39125</v>
      </c>
      <c r="O286" s="5">
        <v>46471</v>
      </c>
      <c r="P286" s="5">
        <v>41181</v>
      </c>
      <c r="Q286" s="5">
        <v>774</v>
      </c>
      <c r="R286" s="5">
        <v>1756</v>
      </c>
      <c r="S286" s="5">
        <v>1734</v>
      </c>
      <c r="T286" s="5">
        <v>447</v>
      </c>
      <c r="U286" s="5">
        <v>117</v>
      </c>
      <c r="V286" s="5">
        <v>462</v>
      </c>
      <c r="W286" s="5">
        <v>14513</v>
      </c>
      <c r="X286" s="5">
        <v>8881</v>
      </c>
      <c r="Y286" s="5">
        <v>2624</v>
      </c>
      <c r="Z286" s="5">
        <v>22</v>
      </c>
      <c r="AA286" s="5">
        <v>1883</v>
      </c>
      <c r="AB286" s="5">
        <v>1088</v>
      </c>
      <c r="AC286" s="5">
        <v>0</v>
      </c>
      <c r="AD286" s="5">
        <v>15</v>
      </c>
      <c r="AE286" s="5">
        <v>9645403</v>
      </c>
      <c r="AF286" s="5">
        <v>8384182</v>
      </c>
      <c r="AG286" s="5">
        <v>8116</v>
      </c>
      <c r="AH286" s="5">
        <v>10709</v>
      </c>
      <c r="AI286" s="5">
        <v>3282</v>
      </c>
      <c r="AJ286" s="5">
        <v>180847</v>
      </c>
      <c r="AK286" s="5">
        <v>1058267</v>
      </c>
      <c r="AL286" s="5">
        <v>1135553</v>
      </c>
      <c r="AM286" s="5">
        <v>24363</v>
      </c>
      <c r="AN286" s="5">
        <v>0</v>
      </c>
      <c r="AO286" s="5">
        <v>1021</v>
      </c>
      <c r="AP286" s="5">
        <v>14425</v>
      </c>
      <c r="AQ286" s="5">
        <v>796825</v>
      </c>
      <c r="AR286" s="5">
        <v>298920</v>
      </c>
      <c r="AS286" s="5">
        <v>0</v>
      </c>
      <c r="AT286" s="5">
        <v>0</v>
      </c>
    </row>
    <row r="287" spans="1:46">
      <c r="A287" s="5">
        <v>1397</v>
      </c>
      <c r="B287" s="5" t="s">
        <v>254</v>
      </c>
      <c r="C287" s="5" t="s">
        <v>255</v>
      </c>
      <c r="D287" s="5" t="s">
        <v>180</v>
      </c>
      <c r="E287" s="5" t="s">
        <v>181</v>
      </c>
      <c r="F287" s="5">
        <v>6259</v>
      </c>
      <c r="G287" s="5">
        <v>2011</v>
      </c>
      <c r="H287" s="5">
        <v>1128</v>
      </c>
      <c r="I287" s="5">
        <v>1571</v>
      </c>
      <c r="J287" s="5">
        <v>1512</v>
      </c>
      <c r="K287" s="5">
        <v>14</v>
      </c>
      <c r="L287" s="5">
        <v>0</v>
      </c>
      <c r="M287" s="5">
        <v>0</v>
      </c>
      <c r="N287" s="5">
        <v>23</v>
      </c>
      <c r="O287" s="5">
        <v>373</v>
      </c>
      <c r="P287" s="5">
        <v>343</v>
      </c>
      <c r="Q287" s="5">
        <v>17</v>
      </c>
      <c r="R287" s="5">
        <v>11</v>
      </c>
      <c r="S287" s="5">
        <v>0</v>
      </c>
      <c r="T287" s="5">
        <v>0</v>
      </c>
      <c r="U287" s="5">
        <v>0</v>
      </c>
      <c r="V287" s="5">
        <v>2</v>
      </c>
      <c r="W287" s="5">
        <v>4214</v>
      </c>
      <c r="X287" s="5">
        <v>4135</v>
      </c>
      <c r="Y287" s="5">
        <v>75</v>
      </c>
      <c r="Z287" s="5">
        <v>2</v>
      </c>
      <c r="AA287" s="5">
        <v>0</v>
      </c>
      <c r="AB287" s="5">
        <v>0</v>
      </c>
      <c r="AC287" s="5">
        <v>0</v>
      </c>
      <c r="AD287" s="5">
        <v>3</v>
      </c>
      <c r="AE287" s="5">
        <v>1561</v>
      </c>
      <c r="AF287" s="5">
        <v>1212</v>
      </c>
      <c r="AG287" s="5">
        <v>61</v>
      </c>
      <c r="AH287" s="5">
        <v>31</v>
      </c>
      <c r="AI287" s="5">
        <v>54</v>
      </c>
      <c r="AJ287" s="5">
        <v>198</v>
      </c>
      <c r="AK287" s="5">
        <v>5</v>
      </c>
      <c r="AL287" s="5">
        <v>712</v>
      </c>
      <c r="AM287" s="5">
        <v>0</v>
      </c>
      <c r="AN287" s="5">
        <v>0</v>
      </c>
      <c r="AO287" s="5">
        <v>0</v>
      </c>
      <c r="AP287" s="5">
        <v>0</v>
      </c>
      <c r="AQ287" s="5">
        <v>712</v>
      </c>
      <c r="AR287" s="5">
        <v>0</v>
      </c>
      <c r="AS287" s="5">
        <v>0</v>
      </c>
      <c r="AT287" s="5">
        <v>0</v>
      </c>
    </row>
    <row r="288" spans="1:46">
      <c r="A288" s="5">
        <v>1397</v>
      </c>
      <c r="B288" s="5" t="s">
        <v>254</v>
      </c>
      <c r="C288" s="5" t="s">
        <v>255</v>
      </c>
      <c r="D288" s="5" t="s">
        <v>256</v>
      </c>
      <c r="E288" s="5" t="s">
        <v>257</v>
      </c>
      <c r="F288" s="5">
        <v>3850</v>
      </c>
      <c r="G288" s="5">
        <v>1066</v>
      </c>
      <c r="H288" s="5">
        <v>743</v>
      </c>
      <c r="I288" s="5">
        <v>604</v>
      </c>
      <c r="J288" s="5">
        <v>136</v>
      </c>
      <c r="K288" s="5">
        <v>1201</v>
      </c>
      <c r="L288" s="5">
        <v>0</v>
      </c>
      <c r="M288" s="5">
        <v>50</v>
      </c>
      <c r="N288" s="5">
        <v>50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219</v>
      </c>
      <c r="AF288" s="5">
        <v>129</v>
      </c>
      <c r="AG288" s="5">
        <v>35</v>
      </c>
      <c r="AH288" s="5">
        <v>0</v>
      </c>
      <c r="AI288" s="5">
        <v>55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</row>
    <row r="289" spans="1:46">
      <c r="A289" s="5">
        <v>1397</v>
      </c>
      <c r="B289" s="5" t="s">
        <v>254</v>
      </c>
      <c r="C289" s="5" t="s">
        <v>255</v>
      </c>
      <c r="D289" s="5" t="s">
        <v>184</v>
      </c>
      <c r="E289" s="5" t="s">
        <v>185</v>
      </c>
      <c r="F289" s="5">
        <v>424852</v>
      </c>
      <c r="G289" s="5">
        <v>128215</v>
      </c>
      <c r="H289" s="5">
        <v>21194</v>
      </c>
      <c r="I289" s="5">
        <v>20673</v>
      </c>
      <c r="J289" s="5">
        <v>33719</v>
      </c>
      <c r="K289" s="5">
        <v>218849</v>
      </c>
      <c r="L289" s="5">
        <v>0</v>
      </c>
      <c r="M289" s="5">
        <v>2156</v>
      </c>
      <c r="N289" s="5">
        <v>45</v>
      </c>
      <c r="O289" s="5">
        <v>52397</v>
      </c>
      <c r="P289" s="5">
        <v>41421</v>
      </c>
      <c r="Q289" s="5">
        <v>0</v>
      </c>
      <c r="R289" s="5">
        <v>0</v>
      </c>
      <c r="S289" s="5">
        <v>10116</v>
      </c>
      <c r="T289" s="5">
        <v>0</v>
      </c>
      <c r="U289" s="5">
        <v>860</v>
      </c>
      <c r="V289" s="5">
        <v>0</v>
      </c>
      <c r="W289" s="5">
        <v>121</v>
      </c>
      <c r="X289" s="5">
        <v>115</v>
      </c>
      <c r="Y289" s="5">
        <v>4</v>
      </c>
      <c r="Z289" s="5">
        <v>0</v>
      </c>
      <c r="AA289" s="5">
        <v>0</v>
      </c>
      <c r="AB289" s="5">
        <v>0</v>
      </c>
      <c r="AC289" s="5">
        <v>0</v>
      </c>
      <c r="AD289" s="5">
        <v>2</v>
      </c>
      <c r="AE289" s="5">
        <v>2837</v>
      </c>
      <c r="AF289" s="5">
        <v>2220</v>
      </c>
      <c r="AG289" s="5">
        <v>21</v>
      </c>
      <c r="AH289" s="5">
        <v>35</v>
      </c>
      <c r="AI289" s="5">
        <v>466</v>
      </c>
      <c r="AJ289" s="5">
        <v>75</v>
      </c>
      <c r="AK289" s="5">
        <v>20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</row>
    <row r="290" spans="1:46">
      <c r="A290" s="5">
        <v>1397</v>
      </c>
      <c r="B290" s="5" t="s">
        <v>254</v>
      </c>
      <c r="C290" s="5" t="s">
        <v>255</v>
      </c>
      <c r="D290" s="5" t="s">
        <v>208</v>
      </c>
      <c r="E290" s="5" t="s">
        <v>209</v>
      </c>
      <c r="F290" s="5">
        <v>69168</v>
      </c>
      <c r="G290" s="5">
        <v>7517</v>
      </c>
      <c r="H290" s="5">
        <v>2085</v>
      </c>
      <c r="I290" s="5">
        <v>5154</v>
      </c>
      <c r="J290" s="5">
        <v>4199</v>
      </c>
      <c r="K290" s="5">
        <v>17654</v>
      </c>
      <c r="L290" s="5">
        <v>32059</v>
      </c>
      <c r="M290" s="5">
        <v>0</v>
      </c>
      <c r="N290" s="5">
        <v>500</v>
      </c>
      <c r="O290" s="5">
        <v>435</v>
      </c>
      <c r="P290" s="5">
        <v>435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330</v>
      </c>
      <c r="X290" s="5">
        <v>330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1011</v>
      </c>
      <c r="AF290" s="5">
        <v>637</v>
      </c>
      <c r="AG290" s="5">
        <v>0</v>
      </c>
      <c r="AH290" s="5">
        <v>0</v>
      </c>
      <c r="AI290" s="5">
        <v>239</v>
      </c>
      <c r="AJ290" s="5">
        <v>135</v>
      </c>
      <c r="AK290" s="5">
        <v>0</v>
      </c>
      <c r="AL290" s="5">
        <v>165</v>
      </c>
      <c r="AM290" s="5">
        <v>0</v>
      </c>
      <c r="AN290" s="5">
        <v>100</v>
      </c>
      <c r="AO290" s="5">
        <v>40</v>
      </c>
      <c r="AP290" s="5">
        <v>25</v>
      </c>
      <c r="AQ290" s="5">
        <v>0</v>
      </c>
      <c r="AR290" s="5">
        <v>0</v>
      </c>
      <c r="AS290" s="5">
        <v>0</v>
      </c>
      <c r="AT290" s="5">
        <v>0</v>
      </c>
    </row>
    <row r="291" spans="1:46">
      <c r="A291" s="5">
        <v>1397</v>
      </c>
      <c r="B291" s="5" t="s">
        <v>254</v>
      </c>
      <c r="C291" s="5" t="s">
        <v>255</v>
      </c>
      <c r="D291" s="5" t="s">
        <v>210</v>
      </c>
      <c r="E291" s="5" t="s">
        <v>211</v>
      </c>
      <c r="F291" s="5">
        <v>209397</v>
      </c>
      <c r="G291" s="5">
        <v>48259</v>
      </c>
      <c r="H291" s="5">
        <v>39203</v>
      </c>
      <c r="I291" s="5">
        <v>15464</v>
      </c>
      <c r="J291" s="5">
        <v>42683</v>
      </c>
      <c r="K291" s="5">
        <v>63036</v>
      </c>
      <c r="L291" s="5">
        <v>0</v>
      </c>
      <c r="M291" s="5">
        <v>401</v>
      </c>
      <c r="N291" s="5">
        <v>351</v>
      </c>
      <c r="O291" s="5">
        <v>1000</v>
      </c>
      <c r="P291" s="5">
        <v>874</v>
      </c>
      <c r="Q291" s="5">
        <v>94</v>
      </c>
      <c r="R291" s="5">
        <v>33</v>
      </c>
      <c r="S291" s="5">
        <v>0</v>
      </c>
      <c r="T291" s="5">
        <v>0</v>
      </c>
      <c r="U291" s="5">
        <v>0</v>
      </c>
      <c r="V291" s="5">
        <v>0</v>
      </c>
      <c r="W291" s="5">
        <v>132</v>
      </c>
      <c r="X291" s="5">
        <v>84</v>
      </c>
      <c r="Y291" s="5">
        <v>35</v>
      </c>
      <c r="Z291" s="5">
        <v>10</v>
      </c>
      <c r="AA291" s="5">
        <v>0</v>
      </c>
      <c r="AB291" s="5">
        <v>0</v>
      </c>
      <c r="AC291" s="5">
        <v>0</v>
      </c>
      <c r="AD291" s="5">
        <v>4</v>
      </c>
      <c r="AE291" s="5">
        <v>33760</v>
      </c>
      <c r="AF291" s="5">
        <v>1600</v>
      </c>
      <c r="AG291" s="5">
        <v>3114</v>
      </c>
      <c r="AH291" s="5">
        <v>303</v>
      </c>
      <c r="AI291" s="5">
        <v>273</v>
      </c>
      <c r="AJ291" s="5">
        <v>28464</v>
      </c>
      <c r="AK291" s="5">
        <v>5</v>
      </c>
      <c r="AL291" s="5">
        <v>45512</v>
      </c>
      <c r="AM291" s="5">
        <v>0</v>
      </c>
      <c r="AN291" s="5">
        <v>0</v>
      </c>
      <c r="AO291" s="5">
        <v>0</v>
      </c>
      <c r="AP291" s="5">
        <v>40033</v>
      </c>
      <c r="AQ291" s="5">
        <v>0</v>
      </c>
      <c r="AR291" s="5">
        <v>5479</v>
      </c>
      <c r="AS291" s="5">
        <v>0</v>
      </c>
      <c r="AT291" s="5">
        <v>0</v>
      </c>
    </row>
    <row r="292" spans="1:46">
      <c r="A292" s="5">
        <v>1397</v>
      </c>
      <c r="B292" s="5" t="s">
        <v>258</v>
      </c>
      <c r="C292" s="5" t="s">
        <v>259</v>
      </c>
      <c r="D292" s="5" t="s">
        <v>152</v>
      </c>
      <c r="E292" s="5" t="s">
        <v>153</v>
      </c>
      <c r="F292" s="5">
        <v>993853</v>
      </c>
      <c r="G292" s="5">
        <v>658807</v>
      </c>
      <c r="H292" s="5">
        <v>39861</v>
      </c>
      <c r="I292" s="5">
        <v>31452</v>
      </c>
      <c r="J292" s="5">
        <v>3871</v>
      </c>
      <c r="K292" s="5">
        <v>201107</v>
      </c>
      <c r="L292" s="5">
        <v>34077</v>
      </c>
      <c r="M292" s="5">
        <v>8753</v>
      </c>
      <c r="N292" s="5">
        <v>15926</v>
      </c>
      <c r="O292" s="5">
        <v>174530</v>
      </c>
      <c r="P292" s="5">
        <v>129527</v>
      </c>
      <c r="Q292" s="5">
        <v>3136</v>
      </c>
      <c r="R292" s="5">
        <v>4145</v>
      </c>
      <c r="S292" s="5">
        <v>1287</v>
      </c>
      <c r="T292" s="5">
        <v>23862</v>
      </c>
      <c r="U292" s="5">
        <v>2798</v>
      </c>
      <c r="V292" s="5">
        <v>9776</v>
      </c>
      <c r="W292" s="5">
        <v>124258</v>
      </c>
      <c r="X292" s="5">
        <v>103319</v>
      </c>
      <c r="Y292" s="5">
        <v>4374</v>
      </c>
      <c r="Z292" s="5">
        <v>1824</v>
      </c>
      <c r="AA292" s="5">
        <v>2082</v>
      </c>
      <c r="AB292" s="5">
        <v>12619</v>
      </c>
      <c r="AC292" s="5">
        <v>18</v>
      </c>
      <c r="AD292" s="5">
        <v>20</v>
      </c>
      <c r="AE292" s="5">
        <v>533709</v>
      </c>
      <c r="AF292" s="5">
        <v>450970</v>
      </c>
      <c r="AG292" s="5">
        <v>15482</v>
      </c>
      <c r="AH292" s="5">
        <v>634</v>
      </c>
      <c r="AI292" s="5">
        <v>13497</v>
      </c>
      <c r="AJ292" s="5">
        <v>51127</v>
      </c>
      <c r="AK292" s="5">
        <v>1999</v>
      </c>
      <c r="AL292" s="5">
        <v>9082</v>
      </c>
      <c r="AM292" s="5">
        <v>33</v>
      </c>
      <c r="AN292" s="5">
        <v>88</v>
      </c>
      <c r="AO292" s="5">
        <v>232</v>
      </c>
      <c r="AP292" s="5">
        <v>7028</v>
      </c>
      <c r="AQ292" s="5">
        <v>221</v>
      </c>
      <c r="AR292" s="5">
        <v>679</v>
      </c>
      <c r="AS292" s="5">
        <v>0</v>
      </c>
      <c r="AT292" s="5">
        <v>800</v>
      </c>
    </row>
    <row r="293" spans="1:46">
      <c r="A293" s="5">
        <v>1397</v>
      </c>
      <c r="B293" s="5" t="s">
        <v>258</v>
      </c>
      <c r="C293" s="5" t="s">
        <v>259</v>
      </c>
      <c r="D293" s="5" t="s">
        <v>154</v>
      </c>
      <c r="E293" s="5" t="s">
        <v>155</v>
      </c>
      <c r="F293" s="5">
        <v>499471</v>
      </c>
      <c r="G293" s="5">
        <v>394186</v>
      </c>
      <c r="H293" s="5">
        <v>7519</v>
      </c>
      <c r="I293" s="5">
        <v>6991</v>
      </c>
      <c r="J293" s="5">
        <v>1689</v>
      </c>
      <c r="K293" s="5">
        <v>57852</v>
      </c>
      <c r="L293" s="5">
        <v>22000</v>
      </c>
      <c r="M293" s="5">
        <v>4235</v>
      </c>
      <c r="N293" s="5">
        <v>4999</v>
      </c>
      <c r="O293" s="5">
        <v>25360</v>
      </c>
      <c r="P293" s="5">
        <v>19301</v>
      </c>
      <c r="Q293" s="5">
        <v>25</v>
      </c>
      <c r="R293" s="5">
        <v>40</v>
      </c>
      <c r="S293" s="5">
        <v>631</v>
      </c>
      <c r="T293" s="5">
        <v>1862</v>
      </c>
      <c r="U293" s="5">
        <v>1956</v>
      </c>
      <c r="V293" s="5">
        <v>1545</v>
      </c>
      <c r="W293" s="5">
        <v>42784</v>
      </c>
      <c r="X293" s="5">
        <v>34592</v>
      </c>
      <c r="Y293" s="5">
        <v>1301</v>
      </c>
      <c r="Z293" s="5">
        <v>1519</v>
      </c>
      <c r="AA293" s="5">
        <v>230</v>
      </c>
      <c r="AB293" s="5">
        <v>5142</v>
      </c>
      <c r="AC293" s="5">
        <v>0</v>
      </c>
      <c r="AD293" s="5">
        <v>0</v>
      </c>
      <c r="AE293" s="5">
        <v>109647</v>
      </c>
      <c r="AF293" s="5">
        <v>84669</v>
      </c>
      <c r="AG293" s="5">
        <v>6114</v>
      </c>
      <c r="AH293" s="5">
        <v>38</v>
      </c>
      <c r="AI293" s="5">
        <v>10056</v>
      </c>
      <c r="AJ293" s="5">
        <v>8271</v>
      </c>
      <c r="AK293" s="5">
        <v>499</v>
      </c>
      <c r="AL293" s="5">
        <v>1500</v>
      </c>
      <c r="AM293" s="5">
        <v>0</v>
      </c>
      <c r="AN293" s="5">
        <v>0</v>
      </c>
      <c r="AO293" s="5">
        <v>9</v>
      </c>
      <c r="AP293" s="5">
        <v>691</v>
      </c>
      <c r="AQ293" s="5">
        <v>0</v>
      </c>
      <c r="AR293" s="5">
        <v>0</v>
      </c>
      <c r="AS293" s="5">
        <v>0</v>
      </c>
      <c r="AT293" s="5">
        <v>800</v>
      </c>
    </row>
    <row r="294" spans="1:46">
      <c r="A294" s="5">
        <v>1397</v>
      </c>
      <c r="B294" s="5" t="s">
        <v>258</v>
      </c>
      <c r="C294" s="5" t="s">
        <v>259</v>
      </c>
      <c r="D294" s="5" t="s">
        <v>200</v>
      </c>
      <c r="E294" s="5" t="s">
        <v>201</v>
      </c>
      <c r="F294" s="5">
        <v>37792</v>
      </c>
      <c r="G294" s="5">
        <v>37300</v>
      </c>
      <c r="H294" s="5">
        <v>10</v>
      </c>
      <c r="I294" s="5">
        <v>270</v>
      </c>
      <c r="J294" s="5">
        <v>0</v>
      </c>
      <c r="K294" s="5">
        <v>0</v>
      </c>
      <c r="L294" s="5">
        <v>0</v>
      </c>
      <c r="M294" s="5">
        <v>0</v>
      </c>
      <c r="N294" s="5">
        <v>212</v>
      </c>
      <c r="O294" s="5">
        <v>30040</v>
      </c>
      <c r="P294" s="5">
        <v>29900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140</v>
      </c>
      <c r="W294" s="5">
        <v>330</v>
      </c>
      <c r="X294" s="5">
        <v>330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1506</v>
      </c>
      <c r="AF294" s="5">
        <v>400</v>
      </c>
      <c r="AG294" s="5">
        <v>1000</v>
      </c>
      <c r="AH294" s="5">
        <v>0</v>
      </c>
      <c r="AI294" s="5">
        <v>0</v>
      </c>
      <c r="AJ294" s="5">
        <v>106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</row>
    <row r="295" spans="1:46">
      <c r="A295" s="5">
        <v>1397</v>
      </c>
      <c r="B295" s="5" t="s">
        <v>258</v>
      </c>
      <c r="C295" s="5" t="s">
        <v>259</v>
      </c>
      <c r="D295" s="5" t="s">
        <v>202</v>
      </c>
      <c r="E295" s="5" t="s">
        <v>203</v>
      </c>
      <c r="F295" s="5">
        <v>13247</v>
      </c>
      <c r="G295" s="5">
        <v>11328</v>
      </c>
      <c r="H295" s="5">
        <v>175</v>
      </c>
      <c r="I295" s="5">
        <v>1019</v>
      </c>
      <c r="J295" s="5">
        <v>0</v>
      </c>
      <c r="K295" s="5">
        <v>204</v>
      </c>
      <c r="L295" s="5">
        <v>0</v>
      </c>
      <c r="M295" s="5">
        <v>20</v>
      </c>
      <c r="N295" s="5">
        <v>501</v>
      </c>
      <c r="O295" s="5">
        <v>5750</v>
      </c>
      <c r="P295" s="5">
        <v>5649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100</v>
      </c>
      <c r="W295" s="5">
        <v>275</v>
      </c>
      <c r="X295" s="5">
        <v>0</v>
      </c>
      <c r="Y295" s="5">
        <v>0</v>
      </c>
      <c r="Z295" s="5">
        <v>275</v>
      </c>
      <c r="AA295" s="5">
        <v>0</v>
      </c>
      <c r="AB295" s="5">
        <v>0</v>
      </c>
      <c r="AC295" s="5">
        <v>0</v>
      </c>
      <c r="AD295" s="5">
        <v>0</v>
      </c>
      <c r="AE295" s="5">
        <v>100</v>
      </c>
      <c r="AF295" s="5">
        <v>100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</row>
    <row r="296" spans="1:46">
      <c r="A296" s="5">
        <v>1397</v>
      </c>
      <c r="B296" s="5" t="s">
        <v>258</v>
      </c>
      <c r="C296" s="5" t="s">
        <v>259</v>
      </c>
      <c r="D296" s="5" t="s">
        <v>204</v>
      </c>
      <c r="E296" s="5" t="s">
        <v>205</v>
      </c>
      <c r="F296" s="5">
        <v>81661</v>
      </c>
      <c r="G296" s="5">
        <v>25027</v>
      </c>
      <c r="H296" s="5">
        <v>16517</v>
      </c>
      <c r="I296" s="5">
        <v>13877</v>
      </c>
      <c r="J296" s="5">
        <v>295</v>
      </c>
      <c r="K296" s="5">
        <v>14622</v>
      </c>
      <c r="L296" s="5">
        <v>526</v>
      </c>
      <c r="M296" s="5">
        <v>1952</v>
      </c>
      <c r="N296" s="5">
        <v>8846</v>
      </c>
      <c r="O296" s="5">
        <v>20750</v>
      </c>
      <c r="P296" s="5">
        <v>7720</v>
      </c>
      <c r="Q296" s="5">
        <v>1880</v>
      </c>
      <c r="R296" s="5">
        <v>3810</v>
      </c>
      <c r="S296" s="5">
        <v>0</v>
      </c>
      <c r="T296" s="5">
        <v>0</v>
      </c>
      <c r="U296" s="5">
        <v>22</v>
      </c>
      <c r="V296" s="5">
        <v>7318</v>
      </c>
      <c r="W296" s="5">
        <v>24775</v>
      </c>
      <c r="X296" s="5">
        <v>19456</v>
      </c>
      <c r="Y296" s="5">
        <v>2743</v>
      </c>
      <c r="Z296" s="5">
        <v>30</v>
      </c>
      <c r="AA296" s="5">
        <v>750</v>
      </c>
      <c r="AB296" s="5">
        <v>1777</v>
      </c>
      <c r="AC296" s="5">
        <v>0</v>
      </c>
      <c r="AD296" s="5">
        <v>20</v>
      </c>
      <c r="AE296" s="5">
        <v>212541</v>
      </c>
      <c r="AF296" s="5">
        <v>184144</v>
      </c>
      <c r="AG296" s="5">
        <v>5928</v>
      </c>
      <c r="AH296" s="5">
        <v>353</v>
      </c>
      <c r="AI296" s="5">
        <v>1907</v>
      </c>
      <c r="AJ296" s="5">
        <v>20137</v>
      </c>
      <c r="AK296" s="5">
        <v>72</v>
      </c>
      <c r="AL296" s="5">
        <v>28</v>
      </c>
      <c r="AM296" s="5">
        <v>0</v>
      </c>
      <c r="AN296" s="5">
        <v>0</v>
      </c>
      <c r="AO296" s="5">
        <v>12</v>
      </c>
      <c r="AP296" s="5">
        <v>16</v>
      </c>
      <c r="AQ296" s="5">
        <v>0</v>
      </c>
      <c r="AR296" s="5">
        <v>0</v>
      </c>
      <c r="AS296" s="5">
        <v>0</v>
      </c>
      <c r="AT296" s="5">
        <v>0</v>
      </c>
    </row>
    <row r="297" spans="1:46">
      <c r="A297" s="5">
        <v>1397</v>
      </c>
      <c r="B297" s="5" t="s">
        <v>258</v>
      </c>
      <c r="C297" s="5" t="s">
        <v>259</v>
      </c>
      <c r="D297" s="5" t="s">
        <v>174</v>
      </c>
      <c r="E297" s="5" t="s">
        <v>175</v>
      </c>
      <c r="F297" s="5">
        <v>109039</v>
      </c>
      <c r="G297" s="5">
        <v>102162</v>
      </c>
      <c r="H297" s="5">
        <v>2033</v>
      </c>
      <c r="I297" s="5">
        <v>307</v>
      </c>
      <c r="J297" s="5">
        <v>224</v>
      </c>
      <c r="K297" s="5">
        <v>3686</v>
      </c>
      <c r="L297" s="5">
        <v>0</v>
      </c>
      <c r="M297" s="5">
        <v>440</v>
      </c>
      <c r="N297" s="5">
        <v>187</v>
      </c>
      <c r="O297" s="5">
        <v>32109</v>
      </c>
      <c r="P297" s="5">
        <v>32109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1595</v>
      </c>
      <c r="X297" s="5">
        <v>1595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2707</v>
      </c>
      <c r="AF297" s="5">
        <v>2083</v>
      </c>
      <c r="AG297" s="5">
        <v>0</v>
      </c>
      <c r="AH297" s="5">
        <v>0</v>
      </c>
      <c r="AI297" s="5">
        <v>0</v>
      </c>
      <c r="AJ297" s="5">
        <v>0</v>
      </c>
      <c r="AK297" s="5">
        <v>623</v>
      </c>
      <c r="AL297" s="5">
        <v>4970</v>
      </c>
      <c r="AM297" s="5">
        <v>0</v>
      </c>
      <c r="AN297" s="5">
        <v>0</v>
      </c>
      <c r="AO297" s="5">
        <v>0</v>
      </c>
      <c r="AP297" s="5">
        <v>4970</v>
      </c>
      <c r="AQ297" s="5">
        <v>0</v>
      </c>
      <c r="AR297" s="5">
        <v>0</v>
      </c>
      <c r="AS297" s="5">
        <v>0</v>
      </c>
      <c r="AT297" s="5">
        <v>0</v>
      </c>
    </row>
    <row r="298" spans="1:46">
      <c r="A298" s="5">
        <v>1397</v>
      </c>
      <c r="B298" s="5" t="s">
        <v>258</v>
      </c>
      <c r="C298" s="5" t="s">
        <v>259</v>
      </c>
      <c r="D298" s="5" t="s">
        <v>176</v>
      </c>
      <c r="E298" s="5" t="s">
        <v>177</v>
      </c>
      <c r="F298" s="5">
        <v>77536</v>
      </c>
      <c r="G298" s="5">
        <v>39905</v>
      </c>
      <c r="H298" s="5">
        <v>8296</v>
      </c>
      <c r="I298" s="5">
        <v>6471</v>
      </c>
      <c r="J298" s="5">
        <v>935</v>
      </c>
      <c r="K298" s="5">
        <v>9295</v>
      </c>
      <c r="L298" s="5">
        <v>11551</v>
      </c>
      <c r="M298" s="5">
        <v>362</v>
      </c>
      <c r="N298" s="5">
        <v>722</v>
      </c>
      <c r="O298" s="5">
        <v>24743</v>
      </c>
      <c r="P298" s="5">
        <v>23311</v>
      </c>
      <c r="Q298" s="5">
        <v>578</v>
      </c>
      <c r="R298" s="5">
        <v>221</v>
      </c>
      <c r="S298" s="5">
        <v>147</v>
      </c>
      <c r="T298" s="5">
        <v>0</v>
      </c>
      <c r="U298" s="5">
        <v>0</v>
      </c>
      <c r="V298" s="5">
        <v>486</v>
      </c>
      <c r="W298" s="5">
        <v>41913</v>
      </c>
      <c r="X298" s="5">
        <v>35109</v>
      </c>
      <c r="Y298" s="5">
        <v>0</v>
      </c>
      <c r="Z298" s="5">
        <v>0</v>
      </c>
      <c r="AA298" s="5">
        <v>1102</v>
      </c>
      <c r="AB298" s="5">
        <v>5701</v>
      </c>
      <c r="AC298" s="5">
        <v>0</v>
      </c>
      <c r="AD298" s="5">
        <v>0</v>
      </c>
      <c r="AE298" s="5">
        <v>193590</v>
      </c>
      <c r="AF298" s="5">
        <v>171277</v>
      </c>
      <c r="AG298" s="5">
        <v>1500</v>
      </c>
      <c r="AH298" s="5">
        <v>11</v>
      </c>
      <c r="AI298" s="5">
        <v>720</v>
      </c>
      <c r="AJ298" s="5">
        <v>19329</v>
      </c>
      <c r="AK298" s="5">
        <v>754</v>
      </c>
      <c r="AL298" s="5">
        <v>135</v>
      </c>
      <c r="AM298" s="5">
        <v>0</v>
      </c>
      <c r="AN298" s="5">
        <v>0</v>
      </c>
      <c r="AO298" s="5">
        <v>0</v>
      </c>
      <c r="AP298" s="5">
        <v>135</v>
      </c>
      <c r="AQ298" s="5">
        <v>0</v>
      </c>
      <c r="AR298" s="5">
        <v>0</v>
      </c>
      <c r="AS298" s="5">
        <v>0</v>
      </c>
      <c r="AT298" s="5">
        <v>0</v>
      </c>
    </row>
    <row r="299" spans="1:46">
      <c r="A299" s="5">
        <v>1397</v>
      </c>
      <c r="B299" s="5" t="s">
        <v>258</v>
      </c>
      <c r="C299" s="5" t="s">
        <v>259</v>
      </c>
      <c r="D299" s="5" t="s">
        <v>178</v>
      </c>
      <c r="E299" s="5" t="s">
        <v>179</v>
      </c>
      <c r="F299" s="5">
        <v>52353</v>
      </c>
      <c r="G299" s="5">
        <v>46865</v>
      </c>
      <c r="H299" s="5">
        <v>78</v>
      </c>
      <c r="I299" s="5">
        <v>315</v>
      </c>
      <c r="J299" s="5">
        <v>0</v>
      </c>
      <c r="K299" s="5">
        <v>3123</v>
      </c>
      <c r="L299" s="5">
        <v>0</v>
      </c>
      <c r="M299" s="5">
        <v>1640</v>
      </c>
      <c r="N299" s="5">
        <v>332</v>
      </c>
      <c r="O299" s="5">
        <v>12270</v>
      </c>
      <c r="P299" s="5">
        <v>11315</v>
      </c>
      <c r="Q299" s="5">
        <v>0</v>
      </c>
      <c r="R299" s="5">
        <v>0</v>
      </c>
      <c r="S299" s="5">
        <v>0</v>
      </c>
      <c r="T299" s="5">
        <v>0</v>
      </c>
      <c r="U299" s="5">
        <v>820</v>
      </c>
      <c r="V299" s="5">
        <v>135</v>
      </c>
      <c r="W299" s="5">
        <v>930</v>
      </c>
      <c r="X299" s="5">
        <v>900</v>
      </c>
      <c r="Y299" s="5">
        <v>30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11127</v>
      </c>
      <c r="AF299" s="5">
        <v>6549</v>
      </c>
      <c r="AG299" s="5">
        <v>940</v>
      </c>
      <c r="AH299" s="5">
        <v>232</v>
      </c>
      <c r="AI299" s="5">
        <v>714</v>
      </c>
      <c r="AJ299" s="5">
        <v>2693</v>
      </c>
      <c r="AK299" s="5">
        <v>0</v>
      </c>
      <c r="AL299" s="5">
        <v>332</v>
      </c>
      <c r="AM299" s="5">
        <v>0</v>
      </c>
      <c r="AN299" s="5">
        <v>0</v>
      </c>
      <c r="AO299" s="5">
        <v>0</v>
      </c>
      <c r="AP299" s="5">
        <v>332</v>
      </c>
      <c r="AQ299" s="5">
        <v>0</v>
      </c>
      <c r="AR299" s="5">
        <v>0</v>
      </c>
      <c r="AS299" s="5">
        <v>0</v>
      </c>
      <c r="AT299" s="5">
        <v>0</v>
      </c>
    </row>
    <row r="300" spans="1:46">
      <c r="A300" s="5">
        <v>1397</v>
      </c>
      <c r="B300" s="5" t="s">
        <v>258</v>
      </c>
      <c r="C300" s="5" t="s">
        <v>259</v>
      </c>
      <c r="D300" s="5" t="s">
        <v>180</v>
      </c>
      <c r="E300" s="5" t="s">
        <v>181</v>
      </c>
      <c r="F300" s="5">
        <v>797</v>
      </c>
      <c r="G300" s="5">
        <v>545</v>
      </c>
      <c r="H300" s="5">
        <v>109</v>
      </c>
      <c r="I300" s="5">
        <v>73</v>
      </c>
      <c r="J300" s="5">
        <v>0</v>
      </c>
      <c r="K300" s="5">
        <v>0</v>
      </c>
      <c r="L300" s="5">
        <v>0</v>
      </c>
      <c r="M300" s="5">
        <v>10</v>
      </c>
      <c r="N300" s="5">
        <v>61</v>
      </c>
      <c r="O300" s="5">
        <v>52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52</v>
      </c>
      <c r="W300" s="5">
        <v>1272</v>
      </c>
      <c r="X300" s="5">
        <v>1253</v>
      </c>
      <c r="Y300" s="5">
        <v>0</v>
      </c>
      <c r="Z300" s="5">
        <v>0</v>
      </c>
      <c r="AA300" s="5">
        <v>0</v>
      </c>
      <c r="AB300" s="5">
        <v>0</v>
      </c>
      <c r="AC300" s="5">
        <v>18</v>
      </c>
      <c r="AD300" s="5">
        <v>0</v>
      </c>
      <c r="AE300" s="5">
        <v>354</v>
      </c>
      <c r="AF300" s="5">
        <v>354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</row>
    <row r="301" spans="1:46">
      <c r="A301" s="5">
        <v>1397</v>
      </c>
      <c r="B301" s="5" t="s">
        <v>258</v>
      </c>
      <c r="C301" s="5" t="s">
        <v>259</v>
      </c>
      <c r="D301" s="5" t="s">
        <v>206</v>
      </c>
      <c r="E301" s="5" t="s">
        <v>207</v>
      </c>
      <c r="F301" s="5">
        <v>118234</v>
      </c>
      <c r="G301" s="5">
        <v>810</v>
      </c>
      <c r="H301" s="5">
        <v>4943</v>
      </c>
      <c r="I301" s="5">
        <v>1399</v>
      </c>
      <c r="J301" s="5">
        <v>728</v>
      </c>
      <c r="K301" s="5">
        <v>110325</v>
      </c>
      <c r="L301" s="5">
        <v>0</v>
      </c>
      <c r="M301" s="5">
        <v>0</v>
      </c>
      <c r="N301" s="5">
        <v>28</v>
      </c>
      <c r="O301" s="5">
        <v>23401</v>
      </c>
      <c r="P301" s="5">
        <v>221</v>
      </c>
      <c r="Q301" s="5">
        <v>597</v>
      </c>
      <c r="R301" s="5">
        <v>74</v>
      </c>
      <c r="S301" s="5">
        <v>509</v>
      </c>
      <c r="T301" s="5">
        <v>22000</v>
      </c>
      <c r="U301" s="5">
        <v>0</v>
      </c>
      <c r="V301" s="5">
        <v>0</v>
      </c>
      <c r="W301" s="5">
        <v>8500</v>
      </c>
      <c r="X301" s="5">
        <v>8500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1980</v>
      </c>
      <c r="AM301" s="5">
        <v>33</v>
      </c>
      <c r="AN301" s="5">
        <v>88</v>
      </c>
      <c r="AO301" s="5">
        <v>191</v>
      </c>
      <c r="AP301" s="5">
        <v>767</v>
      </c>
      <c r="AQ301" s="5">
        <v>221</v>
      </c>
      <c r="AR301" s="5">
        <v>679</v>
      </c>
      <c r="AS301" s="5">
        <v>0</v>
      </c>
      <c r="AT301" s="5">
        <v>0</v>
      </c>
    </row>
    <row r="302" spans="1:46">
      <c r="A302" s="5">
        <v>1397</v>
      </c>
      <c r="B302" s="5" t="s">
        <v>258</v>
      </c>
      <c r="C302" s="5" t="s">
        <v>259</v>
      </c>
      <c r="D302" s="5" t="s">
        <v>208</v>
      </c>
      <c r="E302" s="5" t="s">
        <v>209</v>
      </c>
      <c r="F302" s="5">
        <v>119</v>
      </c>
      <c r="G302" s="5">
        <v>0</v>
      </c>
      <c r="H302" s="5">
        <v>77</v>
      </c>
      <c r="I302" s="5">
        <v>8</v>
      </c>
      <c r="J302" s="5">
        <v>0</v>
      </c>
      <c r="K302" s="5">
        <v>0</v>
      </c>
      <c r="L302" s="5">
        <v>0</v>
      </c>
      <c r="M302" s="5">
        <v>34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884</v>
      </c>
      <c r="AF302" s="5">
        <v>692</v>
      </c>
      <c r="AG302" s="5">
        <v>0</v>
      </c>
      <c r="AH302" s="5">
        <v>0</v>
      </c>
      <c r="AI302" s="5">
        <v>0</v>
      </c>
      <c r="AJ302" s="5">
        <v>192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</row>
    <row r="303" spans="1:46">
      <c r="A303" s="5">
        <v>1397</v>
      </c>
      <c r="B303" s="5" t="s">
        <v>258</v>
      </c>
      <c r="C303" s="5" t="s">
        <v>259</v>
      </c>
      <c r="D303" s="5" t="s">
        <v>210</v>
      </c>
      <c r="E303" s="5" t="s">
        <v>211</v>
      </c>
      <c r="F303" s="5">
        <v>3179</v>
      </c>
      <c r="G303" s="5">
        <v>680</v>
      </c>
      <c r="H303" s="5">
        <v>104</v>
      </c>
      <c r="I303" s="5">
        <v>298</v>
      </c>
      <c r="J303" s="5">
        <v>0</v>
      </c>
      <c r="K303" s="5">
        <v>2000</v>
      </c>
      <c r="L303" s="5">
        <v>0</v>
      </c>
      <c r="M303" s="5">
        <v>60</v>
      </c>
      <c r="N303" s="5">
        <v>38</v>
      </c>
      <c r="O303" s="5">
        <v>56</v>
      </c>
      <c r="P303" s="5">
        <v>0</v>
      </c>
      <c r="Q303" s="5">
        <v>56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884</v>
      </c>
      <c r="X303" s="5">
        <v>884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703</v>
      </c>
      <c r="AF303" s="5">
        <v>703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117</v>
      </c>
      <c r="AM303" s="5">
        <v>0</v>
      </c>
      <c r="AN303" s="5">
        <v>0</v>
      </c>
      <c r="AO303" s="5">
        <v>0</v>
      </c>
      <c r="AP303" s="5">
        <v>117</v>
      </c>
      <c r="AQ303" s="5">
        <v>0</v>
      </c>
      <c r="AR303" s="5">
        <v>0</v>
      </c>
      <c r="AS303" s="5">
        <v>0</v>
      </c>
      <c r="AT303" s="5">
        <v>0</v>
      </c>
    </row>
    <row r="304" spans="1:46">
      <c r="A304" s="5">
        <v>1397</v>
      </c>
      <c r="B304" s="5" t="s">
        <v>258</v>
      </c>
      <c r="C304" s="5" t="s">
        <v>259</v>
      </c>
      <c r="D304" s="5" t="s">
        <v>194</v>
      </c>
      <c r="E304" s="5" t="s">
        <v>195</v>
      </c>
      <c r="F304" s="5">
        <v>425</v>
      </c>
      <c r="G304" s="5">
        <v>0</v>
      </c>
      <c r="H304" s="5">
        <v>0</v>
      </c>
      <c r="I304" s="5">
        <v>425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1000</v>
      </c>
      <c r="X304" s="5">
        <v>700</v>
      </c>
      <c r="Y304" s="5">
        <v>300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550</v>
      </c>
      <c r="AF304" s="5">
        <v>0</v>
      </c>
      <c r="AG304" s="5">
        <v>0</v>
      </c>
      <c r="AH304" s="5">
        <v>0</v>
      </c>
      <c r="AI304" s="5">
        <v>100</v>
      </c>
      <c r="AJ304" s="5">
        <v>400</v>
      </c>
      <c r="AK304" s="5">
        <v>50</v>
      </c>
      <c r="AL304" s="5">
        <v>20</v>
      </c>
      <c r="AM304" s="5">
        <v>0</v>
      </c>
      <c r="AN304" s="5">
        <v>0</v>
      </c>
      <c r="AO304" s="5">
        <v>20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</row>
    <row r="305" spans="1:46">
      <c r="A305" s="5">
        <v>1397</v>
      </c>
      <c r="B305" s="5" t="s">
        <v>164</v>
      </c>
      <c r="C305" s="5" t="s">
        <v>260</v>
      </c>
      <c r="D305" s="5" t="s">
        <v>152</v>
      </c>
      <c r="E305" s="5" t="s">
        <v>153</v>
      </c>
      <c r="F305" s="5">
        <v>143290</v>
      </c>
      <c r="G305" s="5">
        <v>134483</v>
      </c>
      <c r="H305" s="5">
        <v>543</v>
      </c>
      <c r="I305" s="5">
        <v>1158</v>
      </c>
      <c r="J305" s="5">
        <v>0</v>
      </c>
      <c r="K305" s="5">
        <v>6570</v>
      </c>
      <c r="L305" s="5">
        <v>200</v>
      </c>
      <c r="M305" s="5">
        <v>22</v>
      </c>
      <c r="N305" s="5">
        <v>314</v>
      </c>
      <c r="O305" s="5">
        <v>20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20</v>
      </c>
      <c r="W305" s="5">
        <v>9443</v>
      </c>
      <c r="X305" s="5">
        <v>6623</v>
      </c>
      <c r="Y305" s="5">
        <v>2820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85912</v>
      </c>
      <c r="AF305" s="5">
        <v>85692</v>
      </c>
      <c r="AG305" s="5">
        <v>124</v>
      </c>
      <c r="AH305" s="5">
        <v>0</v>
      </c>
      <c r="AI305" s="5">
        <v>97</v>
      </c>
      <c r="AJ305" s="5">
        <v>0</v>
      </c>
      <c r="AK305" s="5">
        <v>0</v>
      </c>
      <c r="AL305" s="5">
        <v>646</v>
      </c>
      <c r="AM305" s="5">
        <v>0</v>
      </c>
      <c r="AN305" s="5">
        <v>0</v>
      </c>
      <c r="AO305" s="5">
        <v>16</v>
      </c>
      <c r="AP305" s="5">
        <v>630</v>
      </c>
      <c r="AQ305" s="5">
        <v>0</v>
      </c>
      <c r="AR305" s="5">
        <v>0</v>
      </c>
      <c r="AS305" s="5">
        <v>0</v>
      </c>
      <c r="AT305" s="5">
        <v>0</v>
      </c>
    </row>
    <row r="306" spans="1:46">
      <c r="A306" s="5">
        <v>1397</v>
      </c>
      <c r="B306" s="5" t="s">
        <v>164</v>
      </c>
      <c r="C306" s="5" t="s">
        <v>260</v>
      </c>
      <c r="D306" s="5" t="s">
        <v>154</v>
      </c>
      <c r="E306" s="5" t="s">
        <v>155</v>
      </c>
      <c r="F306" s="5">
        <v>6300</v>
      </c>
      <c r="G306" s="5">
        <v>5759</v>
      </c>
      <c r="H306" s="5">
        <v>368</v>
      </c>
      <c r="I306" s="5">
        <v>35</v>
      </c>
      <c r="J306" s="5">
        <v>0</v>
      </c>
      <c r="K306" s="5">
        <v>57</v>
      </c>
      <c r="L306" s="5">
        <v>0</v>
      </c>
      <c r="M306" s="5">
        <v>0</v>
      </c>
      <c r="N306" s="5">
        <v>82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3335</v>
      </c>
      <c r="X306" s="5">
        <v>2363</v>
      </c>
      <c r="Y306" s="5">
        <v>973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</row>
    <row r="307" spans="1:46">
      <c r="A307" s="5">
        <v>1397</v>
      </c>
      <c r="B307" s="5" t="s">
        <v>164</v>
      </c>
      <c r="C307" s="5" t="s">
        <v>260</v>
      </c>
      <c r="D307" s="5" t="s">
        <v>261</v>
      </c>
      <c r="E307" s="5" t="s">
        <v>262</v>
      </c>
      <c r="F307" s="5">
        <v>982</v>
      </c>
      <c r="G307" s="5">
        <v>340</v>
      </c>
      <c r="H307" s="5">
        <v>50</v>
      </c>
      <c r="I307" s="5">
        <v>370</v>
      </c>
      <c r="J307" s="5">
        <v>0</v>
      </c>
      <c r="K307" s="5">
        <v>0</v>
      </c>
      <c r="L307" s="5">
        <v>0</v>
      </c>
      <c r="M307" s="5">
        <v>22</v>
      </c>
      <c r="N307" s="5">
        <v>200</v>
      </c>
      <c r="O307" s="5">
        <v>20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20</v>
      </c>
      <c r="W307" s="5">
        <v>705</v>
      </c>
      <c r="X307" s="5">
        <v>420</v>
      </c>
      <c r="Y307" s="5">
        <v>285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270</v>
      </c>
      <c r="AF307" s="5">
        <v>50</v>
      </c>
      <c r="AG307" s="5">
        <v>124</v>
      </c>
      <c r="AH307" s="5">
        <v>0</v>
      </c>
      <c r="AI307" s="5">
        <v>97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</row>
    <row r="308" spans="1:46">
      <c r="A308" s="5">
        <v>1397</v>
      </c>
      <c r="B308" s="5" t="s">
        <v>164</v>
      </c>
      <c r="C308" s="5" t="s">
        <v>260</v>
      </c>
      <c r="D308" s="5" t="s">
        <v>223</v>
      </c>
      <c r="E308" s="5" t="s">
        <v>224</v>
      </c>
      <c r="F308" s="5">
        <v>1880</v>
      </c>
      <c r="G308" s="5">
        <v>1452</v>
      </c>
      <c r="H308" s="5">
        <v>0</v>
      </c>
      <c r="I308" s="5">
        <v>384</v>
      </c>
      <c r="J308" s="5">
        <v>0</v>
      </c>
      <c r="K308" s="5">
        <v>12</v>
      </c>
      <c r="L308" s="5">
        <v>0</v>
      </c>
      <c r="M308" s="5">
        <v>0</v>
      </c>
      <c r="N308" s="5">
        <v>32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825</v>
      </c>
      <c r="X308" s="5">
        <v>515</v>
      </c>
      <c r="Y308" s="5">
        <v>310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16</v>
      </c>
      <c r="AM308" s="5">
        <v>0</v>
      </c>
      <c r="AN308" s="5">
        <v>0</v>
      </c>
      <c r="AO308" s="5">
        <v>16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</row>
    <row r="309" spans="1:46">
      <c r="A309" s="5">
        <v>1397</v>
      </c>
      <c r="B309" s="5" t="s">
        <v>164</v>
      </c>
      <c r="C309" s="5" t="s">
        <v>260</v>
      </c>
      <c r="D309" s="5" t="s">
        <v>213</v>
      </c>
      <c r="E309" s="5" t="s">
        <v>214</v>
      </c>
      <c r="F309" s="5">
        <v>134129</v>
      </c>
      <c r="G309" s="5">
        <v>126932</v>
      </c>
      <c r="H309" s="5">
        <v>125</v>
      </c>
      <c r="I309" s="5">
        <v>370</v>
      </c>
      <c r="J309" s="5">
        <v>0</v>
      </c>
      <c r="K309" s="5">
        <v>6501</v>
      </c>
      <c r="L309" s="5">
        <v>200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4578</v>
      </c>
      <c r="X309" s="5">
        <v>3325</v>
      </c>
      <c r="Y309" s="5">
        <v>1253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85642</v>
      </c>
      <c r="AF309" s="5">
        <v>85642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630</v>
      </c>
      <c r="AM309" s="5">
        <v>0</v>
      </c>
      <c r="AN309" s="5">
        <v>0</v>
      </c>
      <c r="AO309" s="5">
        <v>0</v>
      </c>
      <c r="AP309" s="5">
        <v>630</v>
      </c>
      <c r="AQ309" s="5">
        <v>0</v>
      </c>
      <c r="AR309" s="5">
        <v>0</v>
      </c>
      <c r="AS309" s="5">
        <v>0</v>
      </c>
      <c r="AT309" s="5">
        <v>0</v>
      </c>
    </row>
    <row r="310" spans="1:46">
      <c r="A310" s="5">
        <v>1397</v>
      </c>
      <c r="B310" s="5" t="s">
        <v>184</v>
      </c>
      <c r="C310" s="5" t="s">
        <v>263</v>
      </c>
      <c r="D310" s="5" t="s">
        <v>152</v>
      </c>
      <c r="E310" s="5" t="s">
        <v>153</v>
      </c>
      <c r="F310" s="5">
        <v>2572834</v>
      </c>
      <c r="G310" s="5">
        <v>1690045</v>
      </c>
      <c r="H310" s="5">
        <v>33385</v>
      </c>
      <c r="I310" s="5">
        <v>56677</v>
      </c>
      <c r="J310" s="5">
        <v>74183</v>
      </c>
      <c r="K310" s="5">
        <v>623725</v>
      </c>
      <c r="L310" s="5">
        <v>81843</v>
      </c>
      <c r="M310" s="5">
        <v>4904</v>
      </c>
      <c r="N310" s="5">
        <v>8072</v>
      </c>
      <c r="O310" s="5">
        <v>1048959</v>
      </c>
      <c r="P310" s="5">
        <v>984840</v>
      </c>
      <c r="Q310" s="5">
        <v>1760</v>
      </c>
      <c r="R310" s="5">
        <v>10453</v>
      </c>
      <c r="S310" s="5">
        <v>15164</v>
      </c>
      <c r="T310" s="5">
        <v>33940</v>
      </c>
      <c r="U310" s="5">
        <v>0</v>
      </c>
      <c r="V310" s="5">
        <v>2801</v>
      </c>
      <c r="W310" s="5">
        <v>511850</v>
      </c>
      <c r="X310" s="5">
        <v>468336</v>
      </c>
      <c r="Y310" s="5">
        <v>622</v>
      </c>
      <c r="Z310" s="5">
        <v>81</v>
      </c>
      <c r="AA310" s="5">
        <v>343</v>
      </c>
      <c r="AB310" s="5">
        <v>42429</v>
      </c>
      <c r="AC310" s="5">
        <v>0</v>
      </c>
      <c r="AD310" s="5">
        <v>39</v>
      </c>
      <c r="AE310" s="5">
        <v>102119</v>
      </c>
      <c r="AF310" s="5">
        <v>54682</v>
      </c>
      <c r="AG310" s="5">
        <v>1661</v>
      </c>
      <c r="AH310" s="5">
        <v>817</v>
      </c>
      <c r="AI310" s="5">
        <v>6957</v>
      </c>
      <c r="AJ310" s="5">
        <v>37800</v>
      </c>
      <c r="AK310" s="5">
        <v>202</v>
      </c>
      <c r="AL310" s="5">
        <v>101550</v>
      </c>
      <c r="AM310" s="5">
        <v>8117</v>
      </c>
      <c r="AN310" s="5">
        <v>1145</v>
      </c>
      <c r="AO310" s="5">
        <v>48</v>
      </c>
      <c r="AP310" s="5">
        <v>15246</v>
      </c>
      <c r="AQ310" s="5">
        <v>21255</v>
      </c>
      <c r="AR310" s="5">
        <v>55738</v>
      </c>
      <c r="AS310" s="5">
        <v>0</v>
      </c>
      <c r="AT310" s="5">
        <v>0</v>
      </c>
    </row>
    <row r="311" spans="1:46">
      <c r="A311" s="5">
        <v>1397</v>
      </c>
      <c r="B311" s="5" t="s">
        <v>184</v>
      </c>
      <c r="C311" s="5" t="s">
        <v>263</v>
      </c>
      <c r="D311" s="5" t="s">
        <v>154</v>
      </c>
      <c r="E311" s="5" t="s">
        <v>155</v>
      </c>
      <c r="F311" s="5">
        <v>1048530</v>
      </c>
      <c r="G311" s="5">
        <v>557889</v>
      </c>
      <c r="H311" s="5">
        <v>15460</v>
      </c>
      <c r="I311" s="5">
        <v>18724</v>
      </c>
      <c r="J311" s="5">
        <v>21458</v>
      </c>
      <c r="K311" s="5">
        <v>397902</v>
      </c>
      <c r="L311" s="5">
        <v>30564</v>
      </c>
      <c r="M311" s="5">
        <v>2319</v>
      </c>
      <c r="N311" s="5">
        <v>4214</v>
      </c>
      <c r="O311" s="5">
        <v>221889</v>
      </c>
      <c r="P311" s="5">
        <v>209151</v>
      </c>
      <c r="Q311" s="5">
        <v>184</v>
      </c>
      <c r="R311" s="5">
        <v>2157</v>
      </c>
      <c r="S311" s="5">
        <v>8427</v>
      </c>
      <c r="T311" s="5">
        <v>960</v>
      </c>
      <c r="U311" s="5">
        <v>0</v>
      </c>
      <c r="V311" s="5">
        <v>1010</v>
      </c>
      <c r="W311" s="5">
        <v>349287</v>
      </c>
      <c r="X311" s="5">
        <v>337234</v>
      </c>
      <c r="Y311" s="5">
        <v>15</v>
      </c>
      <c r="Z311" s="5">
        <v>0</v>
      </c>
      <c r="AA311" s="5">
        <v>78</v>
      </c>
      <c r="AB311" s="5">
        <v>11960</v>
      </c>
      <c r="AC311" s="5">
        <v>0</v>
      </c>
      <c r="AD311" s="5">
        <v>0</v>
      </c>
      <c r="AE311" s="5">
        <v>21392</v>
      </c>
      <c r="AF311" s="5">
        <v>11659</v>
      </c>
      <c r="AG311" s="5">
        <v>172</v>
      </c>
      <c r="AH311" s="5">
        <v>16</v>
      </c>
      <c r="AI311" s="5">
        <v>1462</v>
      </c>
      <c r="AJ311" s="5">
        <v>8083</v>
      </c>
      <c r="AK311" s="5">
        <v>0</v>
      </c>
      <c r="AL311" s="5">
        <v>79086</v>
      </c>
      <c r="AM311" s="5">
        <v>2225</v>
      </c>
      <c r="AN311" s="5">
        <v>0</v>
      </c>
      <c r="AO311" s="5">
        <v>48</v>
      </c>
      <c r="AP311" s="5">
        <v>1261</v>
      </c>
      <c r="AQ311" s="5">
        <v>19814</v>
      </c>
      <c r="AR311" s="5">
        <v>55738</v>
      </c>
      <c r="AS311" s="5">
        <v>0</v>
      </c>
      <c r="AT311" s="5">
        <v>0</v>
      </c>
    </row>
    <row r="312" spans="1:46">
      <c r="A312" s="5">
        <v>1397</v>
      </c>
      <c r="B312" s="5" t="s">
        <v>184</v>
      </c>
      <c r="C312" s="5" t="s">
        <v>263</v>
      </c>
      <c r="D312" s="5" t="s">
        <v>200</v>
      </c>
      <c r="E312" s="5" t="s">
        <v>201</v>
      </c>
      <c r="F312" s="5">
        <v>3385</v>
      </c>
      <c r="G312" s="5">
        <v>3155</v>
      </c>
      <c r="H312" s="5">
        <v>80</v>
      </c>
      <c r="I312" s="5">
        <v>95</v>
      </c>
      <c r="J312" s="5">
        <v>0</v>
      </c>
      <c r="K312" s="5">
        <v>0</v>
      </c>
      <c r="L312" s="5">
        <v>0</v>
      </c>
      <c r="M312" s="5">
        <v>55</v>
      </c>
      <c r="N312" s="5">
        <v>0</v>
      </c>
      <c r="O312" s="5">
        <v>95</v>
      </c>
      <c r="P312" s="5">
        <v>74</v>
      </c>
      <c r="Q312" s="5">
        <v>2</v>
      </c>
      <c r="R312" s="5">
        <v>19</v>
      </c>
      <c r="S312" s="5">
        <v>0</v>
      </c>
      <c r="T312" s="5">
        <v>0</v>
      </c>
      <c r="U312" s="5">
        <v>0</v>
      </c>
      <c r="V312" s="5">
        <v>0</v>
      </c>
      <c r="W312" s="5">
        <v>2547</v>
      </c>
      <c r="X312" s="5">
        <v>2482</v>
      </c>
      <c r="Y312" s="5">
        <v>65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159</v>
      </c>
      <c r="AF312" s="5">
        <v>0</v>
      </c>
      <c r="AG312" s="5">
        <v>159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</row>
    <row r="313" spans="1:46">
      <c r="A313" s="5">
        <v>1397</v>
      </c>
      <c r="B313" s="5" t="s">
        <v>184</v>
      </c>
      <c r="C313" s="5" t="s">
        <v>263</v>
      </c>
      <c r="D313" s="5" t="s">
        <v>202</v>
      </c>
      <c r="E313" s="5" t="s">
        <v>203</v>
      </c>
      <c r="F313" s="5">
        <v>120949</v>
      </c>
      <c r="G313" s="5">
        <v>50484</v>
      </c>
      <c r="H313" s="5">
        <v>1133</v>
      </c>
      <c r="I313" s="5">
        <v>5401</v>
      </c>
      <c r="J313" s="5">
        <v>9762</v>
      </c>
      <c r="K313" s="5">
        <v>53371</v>
      </c>
      <c r="L313" s="5">
        <v>0</v>
      </c>
      <c r="M313" s="5">
        <v>362</v>
      </c>
      <c r="N313" s="5">
        <v>435</v>
      </c>
      <c r="O313" s="5">
        <v>29443</v>
      </c>
      <c r="P313" s="5">
        <v>28864</v>
      </c>
      <c r="Q313" s="5">
        <v>66</v>
      </c>
      <c r="R313" s="5">
        <v>78</v>
      </c>
      <c r="S313" s="5">
        <v>0</v>
      </c>
      <c r="T313" s="5">
        <v>0</v>
      </c>
      <c r="U313" s="5">
        <v>0</v>
      </c>
      <c r="V313" s="5">
        <v>435</v>
      </c>
      <c r="W313" s="5">
        <v>22120</v>
      </c>
      <c r="X313" s="5">
        <v>19521</v>
      </c>
      <c r="Y313" s="5">
        <v>0</v>
      </c>
      <c r="Z313" s="5">
        <v>0</v>
      </c>
      <c r="AA313" s="5">
        <v>0</v>
      </c>
      <c r="AB313" s="5">
        <v>2600</v>
      </c>
      <c r="AC313" s="5">
        <v>0</v>
      </c>
      <c r="AD313" s="5">
        <v>0</v>
      </c>
      <c r="AE313" s="5">
        <v>47253</v>
      </c>
      <c r="AF313" s="5">
        <v>22276</v>
      </c>
      <c r="AG313" s="5">
        <v>0</v>
      </c>
      <c r="AH313" s="5">
        <v>754</v>
      </c>
      <c r="AI313" s="5">
        <v>0</v>
      </c>
      <c r="AJ313" s="5">
        <v>24223</v>
      </c>
      <c r="AK313" s="5">
        <v>0</v>
      </c>
      <c r="AL313" s="5">
        <v>11838</v>
      </c>
      <c r="AM313" s="5">
        <v>1013</v>
      </c>
      <c r="AN313" s="5">
        <v>0</v>
      </c>
      <c r="AO313" s="5">
        <v>0</v>
      </c>
      <c r="AP313" s="5">
        <v>9529</v>
      </c>
      <c r="AQ313" s="5">
        <v>1296</v>
      </c>
      <c r="AR313" s="5">
        <v>0</v>
      </c>
      <c r="AS313" s="5">
        <v>0</v>
      </c>
      <c r="AT313" s="5">
        <v>0</v>
      </c>
    </row>
    <row r="314" spans="1:46">
      <c r="A314" s="5">
        <v>1397</v>
      </c>
      <c r="B314" s="5" t="s">
        <v>184</v>
      </c>
      <c r="C314" s="5" t="s">
        <v>263</v>
      </c>
      <c r="D314" s="5" t="s">
        <v>204</v>
      </c>
      <c r="E314" s="5" t="s">
        <v>205</v>
      </c>
      <c r="F314" s="5">
        <v>817417</v>
      </c>
      <c r="G314" s="5">
        <v>599874</v>
      </c>
      <c r="H314" s="5">
        <v>1356</v>
      </c>
      <c r="I314" s="5">
        <v>15633</v>
      </c>
      <c r="J314" s="5">
        <v>32038</v>
      </c>
      <c r="K314" s="5">
        <v>124181</v>
      </c>
      <c r="L314" s="5">
        <v>42722</v>
      </c>
      <c r="M314" s="5">
        <v>171</v>
      </c>
      <c r="N314" s="5">
        <v>1441</v>
      </c>
      <c r="O314" s="5">
        <v>477546</v>
      </c>
      <c r="P314" s="5">
        <v>431067</v>
      </c>
      <c r="Q314" s="5">
        <v>346</v>
      </c>
      <c r="R314" s="5">
        <v>5582</v>
      </c>
      <c r="S314" s="5">
        <v>6737</v>
      </c>
      <c r="T314" s="5">
        <v>32874</v>
      </c>
      <c r="U314" s="5">
        <v>0</v>
      </c>
      <c r="V314" s="5">
        <v>941</v>
      </c>
      <c r="W314" s="5">
        <v>47459</v>
      </c>
      <c r="X314" s="5">
        <v>30028</v>
      </c>
      <c r="Y314" s="5">
        <v>60</v>
      </c>
      <c r="Z314" s="5">
        <v>0</v>
      </c>
      <c r="AA314" s="5">
        <v>56</v>
      </c>
      <c r="AB314" s="5">
        <v>17275</v>
      </c>
      <c r="AC314" s="5">
        <v>0</v>
      </c>
      <c r="AD314" s="5">
        <v>39</v>
      </c>
      <c r="AE314" s="5">
        <v>2290</v>
      </c>
      <c r="AF314" s="5">
        <v>596</v>
      </c>
      <c r="AG314" s="5">
        <v>21</v>
      </c>
      <c r="AH314" s="5">
        <v>0</v>
      </c>
      <c r="AI314" s="5">
        <v>0</v>
      </c>
      <c r="AJ314" s="5">
        <v>1673</v>
      </c>
      <c r="AK314" s="5">
        <v>0</v>
      </c>
      <c r="AL314" s="5">
        <v>2175</v>
      </c>
      <c r="AM314" s="5">
        <v>0</v>
      </c>
      <c r="AN314" s="5">
        <v>0</v>
      </c>
      <c r="AO314" s="5">
        <v>0</v>
      </c>
      <c r="AP314" s="5">
        <v>2175</v>
      </c>
      <c r="AQ314" s="5">
        <v>0</v>
      </c>
      <c r="AR314" s="5">
        <v>0</v>
      </c>
      <c r="AS314" s="5">
        <v>0</v>
      </c>
      <c r="AT314" s="5">
        <v>0</v>
      </c>
    </row>
    <row r="315" spans="1:46">
      <c r="A315" s="5">
        <v>1397</v>
      </c>
      <c r="B315" s="5" t="s">
        <v>184</v>
      </c>
      <c r="C315" s="5" t="s">
        <v>263</v>
      </c>
      <c r="D315" s="5" t="s">
        <v>174</v>
      </c>
      <c r="E315" s="5" t="s">
        <v>175</v>
      </c>
      <c r="F315" s="5">
        <v>335316</v>
      </c>
      <c r="G315" s="5">
        <v>300594</v>
      </c>
      <c r="H315" s="5">
        <v>8277</v>
      </c>
      <c r="I315" s="5">
        <v>10712</v>
      </c>
      <c r="J315" s="5">
        <v>6773</v>
      </c>
      <c r="K315" s="5">
        <v>8331</v>
      </c>
      <c r="L315" s="5">
        <v>0</v>
      </c>
      <c r="M315" s="5">
        <v>0</v>
      </c>
      <c r="N315" s="5">
        <v>628</v>
      </c>
      <c r="O315" s="5">
        <v>284155</v>
      </c>
      <c r="P315" s="5">
        <v>283411</v>
      </c>
      <c r="Q315" s="5">
        <v>0</v>
      </c>
      <c r="R315" s="5">
        <v>656</v>
      </c>
      <c r="S315" s="5">
        <v>0</v>
      </c>
      <c r="T315" s="5">
        <v>0</v>
      </c>
      <c r="U315" s="5">
        <v>0</v>
      </c>
      <c r="V315" s="5">
        <v>88</v>
      </c>
      <c r="W315" s="5">
        <v>9640</v>
      </c>
      <c r="X315" s="5">
        <v>9640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380</v>
      </c>
      <c r="AF315" s="5">
        <v>300</v>
      </c>
      <c r="AG315" s="5">
        <v>0</v>
      </c>
      <c r="AH315" s="5">
        <v>0</v>
      </c>
      <c r="AI315" s="5">
        <v>0</v>
      </c>
      <c r="AJ315" s="5">
        <v>0</v>
      </c>
      <c r="AK315" s="5">
        <v>80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</row>
    <row r="316" spans="1:46">
      <c r="A316" s="5">
        <v>1397</v>
      </c>
      <c r="B316" s="5" t="s">
        <v>184</v>
      </c>
      <c r="C316" s="5" t="s">
        <v>263</v>
      </c>
      <c r="D316" s="5" t="s">
        <v>176</v>
      </c>
      <c r="E316" s="5" t="s">
        <v>177</v>
      </c>
      <c r="F316" s="5">
        <v>22356</v>
      </c>
      <c r="G316" s="5">
        <v>12053</v>
      </c>
      <c r="H316" s="5">
        <v>2076</v>
      </c>
      <c r="I316" s="5">
        <v>2198</v>
      </c>
      <c r="J316" s="5">
        <v>228</v>
      </c>
      <c r="K316" s="5">
        <v>1306</v>
      </c>
      <c r="L316" s="5">
        <v>1738</v>
      </c>
      <c r="M316" s="5">
        <v>1963</v>
      </c>
      <c r="N316" s="5">
        <v>795</v>
      </c>
      <c r="O316" s="5">
        <v>423</v>
      </c>
      <c r="P316" s="5">
        <v>0</v>
      </c>
      <c r="Q316" s="5">
        <v>5</v>
      </c>
      <c r="R316" s="5">
        <v>339</v>
      </c>
      <c r="S316" s="5">
        <v>0</v>
      </c>
      <c r="T316" s="5">
        <v>0</v>
      </c>
      <c r="U316" s="5">
        <v>0</v>
      </c>
      <c r="V316" s="5">
        <v>80</v>
      </c>
      <c r="W316" s="5">
        <v>44764</v>
      </c>
      <c r="X316" s="5">
        <v>42833</v>
      </c>
      <c r="Y316" s="5">
        <v>483</v>
      </c>
      <c r="Z316" s="5">
        <v>44</v>
      </c>
      <c r="AA316" s="5">
        <v>209</v>
      </c>
      <c r="AB316" s="5">
        <v>1195</v>
      </c>
      <c r="AC316" s="5">
        <v>0</v>
      </c>
      <c r="AD316" s="5">
        <v>0</v>
      </c>
      <c r="AE316" s="5">
        <v>26592</v>
      </c>
      <c r="AF316" s="5">
        <v>17249</v>
      </c>
      <c r="AG316" s="5">
        <v>100</v>
      </c>
      <c r="AH316" s="5">
        <v>40</v>
      </c>
      <c r="AI316" s="5">
        <v>5438</v>
      </c>
      <c r="AJ316" s="5">
        <v>3665</v>
      </c>
      <c r="AK316" s="5">
        <v>100</v>
      </c>
      <c r="AL316" s="5">
        <v>7841</v>
      </c>
      <c r="AM316" s="5">
        <v>4550</v>
      </c>
      <c r="AN316" s="5">
        <v>1145</v>
      </c>
      <c r="AO316" s="5">
        <v>0</v>
      </c>
      <c r="AP316" s="5">
        <v>2000</v>
      </c>
      <c r="AQ316" s="5">
        <v>145</v>
      </c>
      <c r="AR316" s="5">
        <v>0</v>
      </c>
      <c r="AS316" s="5">
        <v>0</v>
      </c>
      <c r="AT316" s="5">
        <v>0</v>
      </c>
    </row>
    <row r="317" spans="1:46">
      <c r="A317" s="5">
        <v>1397</v>
      </c>
      <c r="B317" s="5" t="s">
        <v>184</v>
      </c>
      <c r="C317" s="5" t="s">
        <v>263</v>
      </c>
      <c r="D317" s="5" t="s">
        <v>178</v>
      </c>
      <c r="E317" s="5" t="s">
        <v>179</v>
      </c>
      <c r="F317" s="5">
        <v>106070</v>
      </c>
      <c r="G317" s="5">
        <v>99517</v>
      </c>
      <c r="H317" s="5">
        <v>159</v>
      </c>
      <c r="I317" s="5">
        <v>755</v>
      </c>
      <c r="J317" s="5">
        <v>2232</v>
      </c>
      <c r="K317" s="5">
        <v>3333</v>
      </c>
      <c r="L317" s="5">
        <v>0</v>
      </c>
      <c r="M317" s="5">
        <v>35</v>
      </c>
      <c r="N317" s="5">
        <v>40</v>
      </c>
      <c r="O317" s="5">
        <v>3491</v>
      </c>
      <c r="P317" s="5">
        <v>3289</v>
      </c>
      <c r="Q317" s="5">
        <v>31</v>
      </c>
      <c r="R317" s="5">
        <v>138</v>
      </c>
      <c r="S317" s="5">
        <v>0</v>
      </c>
      <c r="T317" s="5">
        <v>0</v>
      </c>
      <c r="U317" s="5">
        <v>0</v>
      </c>
      <c r="V317" s="5">
        <v>32</v>
      </c>
      <c r="W317" s="5">
        <v>25312</v>
      </c>
      <c r="X317" s="5">
        <v>17112</v>
      </c>
      <c r="Y317" s="5">
        <v>0</v>
      </c>
      <c r="Z317" s="5">
        <v>0</v>
      </c>
      <c r="AA317" s="5">
        <v>0</v>
      </c>
      <c r="AB317" s="5">
        <v>8200</v>
      </c>
      <c r="AC317" s="5">
        <v>0</v>
      </c>
      <c r="AD317" s="5">
        <v>0</v>
      </c>
      <c r="AE317" s="5">
        <v>316</v>
      </c>
      <c r="AF317" s="5">
        <v>304</v>
      </c>
      <c r="AG317" s="5">
        <v>6</v>
      </c>
      <c r="AH317" s="5">
        <v>0</v>
      </c>
      <c r="AI317" s="5">
        <v>6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</row>
    <row r="318" spans="1:46">
      <c r="A318" s="5">
        <v>1397</v>
      </c>
      <c r="B318" s="5" t="s">
        <v>184</v>
      </c>
      <c r="C318" s="5" t="s">
        <v>263</v>
      </c>
      <c r="D318" s="5" t="s">
        <v>232</v>
      </c>
      <c r="E318" s="5" t="s">
        <v>233</v>
      </c>
      <c r="F318" s="5">
        <v>67598</v>
      </c>
      <c r="G318" s="5">
        <v>34189</v>
      </c>
      <c r="H318" s="5">
        <v>839</v>
      </c>
      <c r="I318" s="5">
        <v>766</v>
      </c>
      <c r="J318" s="5">
        <v>84</v>
      </c>
      <c r="K318" s="5">
        <v>26392</v>
      </c>
      <c r="L318" s="5">
        <v>5176</v>
      </c>
      <c r="M318" s="5">
        <v>0</v>
      </c>
      <c r="N318" s="5">
        <v>153</v>
      </c>
      <c r="O318" s="5">
        <v>12114</v>
      </c>
      <c r="P318" s="5">
        <v>11550</v>
      </c>
      <c r="Q318" s="5">
        <v>237</v>
      </c>
      <c r="R318" s="5">
        <v>291</v>
      </c>
      <c r="S318" s="5">
        <v>0</v>
      </c>
      <c r="T318" s="5">
        <v>0</v>
      </c>
      <c r="U318" s="5">
        <v>0</v>
      </c>
      <c r="V318" s="5">
        <v>35</v>
      </c>
      <c r="W318" s="5">
        <v>6595</v>
      </c>
      <c r="X318" s="5">
        <v>5895</v>
      </c>
      <c r="Y318" s="5">
        <v>0</v>
      </c>
      <c r="Z318" s="5">
        <v>0</v>
      </c>
      <c r="AA318" s="5">
        <v>0</v>
      </c>
      <c r="AB318" s="5">
        <v>700</v>
      </c>
      <c r="AC318" s="5">
        <v>0</v>
      </c>
      <c r="AD318" s="5">
        <v>0</v>
      </c>
      <c r="AE318" s="5">
        <v>3074</v>
      </c>
      <c r="AF318" s="5">
        <v>1729</v>
      </c>
      <c r="AG318" s="5">
        <v>1203</v>
      </c>
      <c r="AH318" s="5">
        <v>0</v>
      </c>
      <c r="AI318" s="5">
        <v>0</v>
      </c>
      <c r="AJ318" s="5">
        <v>142</v>
      </c>
      <c r="AK318" s="5">
        <v>0</v>
      </c>
      <c r="AL318" s="5">
        <v>282</v>
      </c>
      <c r="AM318" s="5">
        <v>0</v>
      </c>
      <c r="AN318" s="5">
        <v>0</v>
      </c>
      <c r="AO318" s="5">
        <v>0</v>
      </c>
      <c r="AP318" s="5">
        <v>282</v>
      </c>
      <c r="AQ318" s="5">
        <v>0</v>
      </c>
      <c r="AR318" s="5">
        <v>0</v>
      </c>
      <c r="AS318" s="5">
        <v>0</v>
      </c>
      <c r="AT318" s="5">
        <v>0</v>
      </c>
    </row>
    <row r="319" spans="1:46">
      <c r="A319" s="5">
        <v>1397</v>
      </c>
      <c r="B319" s="5" t="s">
        <v>184</v>
      </c>
      <c r="C319" s="5" t="s">
        <v>263</v>
      </c>
      <c r="D319" s="5" t="s">
        <v>215</v>
      </c>
      <c r="E319" s="5" t="s">
        <v>216</v>
      </c>
      <c r="F319" s="5">
        <v>20790</v>
      </c>
      <c r="G319" s="5">
        <v>16006</v>
      </c>
      <c r="H319" s="5">
        <v>3468</v>
      </c>
      <c r="I319" s="5">
        <v>117</v>
      </c>
      <c r="J319" s="5">
        <v>832</v>
      </c>
      <c r="K319" s="5">
        <v>0</v>
      </c>
      <c r="L319" s="5">
        <v>0</v>
      </c>
      <c r="M319" s="5">
        <v>0</v>
      </c>
      <c r="N319" s="5">
        <v>367</v>
      </c>
      <c r="O319" s="5">
        <v>16274</v>
      </c>
      <c r="P319" s="5">
        <v>15226</v>
      </c>
      <c r="Q319" s="5">
        <v>860</v>
      </c>
      <c r="R319" s="5">
        <v>9</v>
      </c>
      <c r="S319" s="5">
        <v>0</v>
      </c>
      <c r="T319" s="5">
        <v>0</v>
      </c>
      <c r="U319" s="5">
        <v>0</v>
      </c>
      <c r="V319" s="5">
        <v>180</v>
      </c>
      <c r="W319" s="5">
        <v>3590</v>
      </c>
      <c r="X319" s="5">
        <v>3590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662</v>
      </c>
      <c r="AF319" s="5">
        <v>570</v>
      </c>
      <c r="AG319" s="5">
        <v>0</v>
      </c>
      <c r="AH319" s="5">
        <v>7</v>
      </c>
      <c r="AI319" s="5">
        <v>50</v>
      </c>
      <c r="AJ319" s="5">
        <v>13</v>
      </c>
      <c r="AK319" s="5">
        <v>22</v>
      </c>
      <c r="AL319" s="5">
        <v>329</v>
      </c>
      <c r="AM319" s="5">
        <v>329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</row>
    <row r="320" spans="1:46">
      <c r="A320" s="5">
        <v>1397</v>
      </c>
      <c r="B320" s="5" t="s">
        <v>184</v>
      </c>
      <c r="C320" s="5" t="s">
        <v>263</v>
      </c>
      <c r="D320" s="5" t="s">
        <v>234</v>
      </c>
      <c r="E320" s="5" t="s">
        <v>235</v>
      </c>
      <c r="F320" s="5">
        <v>30422</v>
      </c>
      <c r="G320" s="5">
        <v>16283</v>
      </c>
      <c r="H320" s="5">
        <v>536</v>
      </c>
      <c r="I320" s="5">
        <v>2276</v>
      </c>
      <c r="J320" s="5">
        <v>776</v>
      </c>
      <c r="K320" s="5">
        <v>8908</v>
      </c>
      <c r="L320" s="5">
        <v>1643</v>
      </c>
      <c r="M320" s="5">
        <v>0</v>
      </c>
      <c r="N320" s="5">
        <v>0</v>
      </c>
      <c r="O320" s="5">
        <v>3530</v>
      </c>
      <c r="P320" s="5">
        <v>2208</v>
      </c>
      <c r="Q320" s="5">
        <v>31</v>
      </c>
      <c r="R320" s="5">
        <v>1185</v>
      </c>
      <c r="S320" s="5">
        <v>0</v>
      </c>
      <c r="T320" s="5">
        <v>107</v>
      </c>
      <c r="U320" s="5">
        <v>0</v>
      </c>
      <c r="V320" s="5">
        <v>0</v>
      </c>
      <c r="W320" s="5">
        <v>537</v>
      </c>
      <c r="X320" s="5">
        <v>0</v>
      </c>
      <c r="Y320" s="5">
        <v>0</v>
      </c>
      <c r="Z320" s="5">
        <v>37</v>
      </c>
      <c r="AA320" s="5">
        <v>0</v>
      </c>
      <c r="AB320" s="5">
        <v>500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</row>
    <row r="321" spans="1:46">
      <c r="A321" s="5">
        <v>1397</v>
      </c>
      <c r="B321" s="5" t="s">
        <v>264</v>
      </c>
      <c r="C321" s="5" t="s">
        <v>265</v>
      </c>
      <c r="D321" s="5" t="s">
        <v>152</v>
      </c>
      <c r="E321" s="5" t="s">
        <v>153</v>
      </c>
      <c r="F321" s="5">
        <v>4953746</v>
      </c>
      <c r="G321" s="5">
        <v>1624646</v>
      </c>
      <c r="H321" s="5">
        <v>399843</v>
      </c>
      <c r="I321" s="5">
        <v>119063</v>
      </c>
      <c r="J321" s="5">
        <v>287984</v>
      </c>
      <c r="K321" s="5">
        <v>1333757</v>
      </c>
      <c r="L321" s="5">
        <v>1169278</v>
      </c>
      <c r="M321" s="5">
        <v>8423</v>
      </c>
      <c r="N321" s="5">
        <v>10752</v>
      </c>
      <c r="O321" s="5">
        <v>572105</v>
      </c>
      <c r="P321" s="5">
        <v>551302</v>
      </c>
      <c r="Q321" s="5">
        <v>7183</v>
      </c>
      <c r="R321" s="5">
        <v>6279</v>
      </c>
      <c r="S321" s="5">
        <v>2653</v>
      </c>
      <c r="T321" s="5">
        <v>4</v>
      </c>
      <c r="U321" s="5">
        <v>463</v>
      </c>
      <c r="V321" s="5">
        <v>4221</v>
      </c>
      <c r="W321" s="5">
        <v>160908</v>
      </c>
      <c r="X321" s="5">
        <v>152934</v>
      </c>
      <c r="Y321" s="5">
        <v>2652</v>
      </c>
      <c r="Z321" s="5">
        <v>962</v>
      </c>
      <c r="AA321" s="5">
        <v>1591</v>
      </c>
      <c r="AB321" s="5">
        <v>2651</v>
      </c>
      <c r="AC321" s="5">
        <v>0</v>
      </c>
      <c r="AD321" s="5">
        <v>119</v>
      </c>
      <c r="AE321" s="5">
        <v>424917</v>
      </c>
      <c r="AF321" s="5">
        <v>212407</v>
      </c>
      <c r="AG321" s="5">
        <v>14889</v>
      </c>
      <c r="AH321" s="5">
        <v>5930</v>
      </c>
      <c r="AI321" s="5">
        <v>25388</v>
      </c>
      <c r="AJ321" s="5">
        <v>165972</v>
      </c>
      <c r="AK321" s="5">
        <v>331</v>
      </c>
      <c r="AL321" s="5">
        <v>588444</v>
      </c>
      <c r="AM321" s="5">
        <v>245044</v>
      </c>
      <c r="AN321" s="5">
        <v>339</v>
      </c>
      <c r="AO321" s="5">
        <v>7837</v>
      </c>
      <c r="AP321" s="5">
        <v>21038</v>
      </c>
      <c r="AQ321" s="5">
        <v>18261</v>
      </c>
      <c r="AR321" s="5">
        <v>295885</v>
      </c>
      <c r="AS321" s="5">
        <v>0</v>
      </c>
      <c r="AT321" s="5">
        <v>40</v>
      </c>
    </row>
    <row r="322" spans="1:46">
      <c r="A322" s="5">
        <v>1397</v>
      </c>
      <c r="B322" s="5" t="s">
        <v>264</v>
      </c>
      <c r="C322" s="5" t="s">
        <v>265</v>
      </c>
      <c r="D322" s="5" t="s">
        <v>154</v>
      </c>
      <c r="E322" s="5" t="s">
        <v>155</v>
      </c>
      <c r="F322" s="5">
        <v>666273</v>
      </c>
      <c r="G322" s="5">
        <v>379099</v>
      </c>
      <c r="H322" s="5">
        <v>6946</v>
      </c>
      <c r="I322" s="5">
        <v>30636</v>
      </c>
      <c r="J322" s="5">
        <v>69999</v>
      </c>
      <c r="K322" s="5">
        <v>176940</v>
      </c>
      <c r="L322" s="5">
        <v>0</v>
      </c>
      <c r="M322" s="5">
        <v>923</v>
      </c>
      <c r="N322" s="5">
        <v>1730</v>
      </c>
      <c r="O322" s="5">
        <v>181445</v>
      </c>
      <c r="P322" s="5">
        <v>178658</v>
      </c>
      <c r="Q322" s="5">
        <v>648</v>
      </c>
      <c r="R322" s="5">
        <v>1042</v>
      </c>
      <c r="S322" s="5">
        <v>0</v>
      </c>
      <c r="T322" s="5">
        <v>0</v>
      </c>
      <c r="U322" s="5">
        <v>317</v>
      </c>
      <c r="V322" s="5">
        <v>780</v>
      </c>
      <c r="W322" s="5">
        <v>27064</v>
      </c>
      <c r="X322" s="5">
        <v>25849</v>
      </c>
      <c r="Y322" s="5">
        <v>63</v>
      </c>
      <c r="Z322" s="5">
        <v>864</v>
      </c>
      <c r="AA322" s="5">
        <v>0</v>
      </c>
      <c r="AB322" s="5">
        <v>288</v>
      </c>
      <c r="AC322" s="5">
        <v>0</v>
      </c>
      <c r="AD322" s="5">
        <v>0</v>
      </c>
      <c r="AE322" s="5">
        <v>129394</v>
      </c>
      <c r="AF322" s="5">
        <v>54459</v>
      </c>
      <c r="AG322" s="5">
        <v>1844</v>
      </c>
      <c r="AH322" s="5">
        <v>580</v>
      </c>
      <c r="AI322" s="5">
        <v>3732</v>
      </c>
      <c r="AJ322" s="5">
        <v>68780</v>
      </c>
      <c r="AK322" s="5">
        <v>0</v>
      </c>
      <c r="AL322" s="5">
        <v>260714</v>
      </c>
      <c r="AM322" s="5">
        <v>9716</v>
      </c>
      <c r="AN322" s="5">
        <v>1</v>
      </c>
      <c r="AO322" s="5">
        <v>1136</v>
      </c>
      <c r="AP322" s="5">
        <v>5627</v>
      </c>
      <c r="AQ322" s="5">
        <v>6057</v>
      </c>
      <c r="AR322" s="5">
        <v>238137</v>
      </c>
      <c r="AS322" s="5">
        <v>0</v>
      </c>
      <c r="AT322" s="5">
        <v>40</v>
      </c>
    </row>
    <row r="323" spans="1:46">
      <c r="A323" s="5">
        <v>1397</v>
      </c>
      <c r="B323" s="5" t="s">
        <v>264</v>
      </c>
      <c r="C323" s="5" t="s">
        <v>265</v>
      </c>
      <c r="D323" s="5" t="s">
        <v>200</v>
      </c>
      <c r="E323" s="5" t="s">
        <v>201</v>
      </c>
      <c r="F323" s="5">
        <v>432814</v>
      </c>
      <c r="G323" s="5">
        <v>340532</v>
      </c>
      <c r="H323" s="5">
        <v>2898</v>
      </c>
      <c r="I323" s="5">
        <v>11583</v>
      </c>
      <c r="J323" s="5">
        <v>1595</v>
      </c>
      <c r="K323" s="5">
        <v>63121</v>
      </c>
      <c r="L323" s="5">
        <v>12107</v>
      </c>
      <c r="M323" s="5">
        <v>5</v>
      </c>
      <c r="N323" s="5">
        <v>973</v>
      </c>
      <c r="O323" s="5">
        <v>179939</v>
      </c>
      <c r="P323" s="5">
        <v>176215</v>
      </c>
      <c r="Q323" s="5">
        <v>65</v>
      </c>
      <c r="R323" s="5">
        <v>2492</v>
      </c>
      <c r="S323" s="5">
        <v>624</v>
      </c>
      <c r="T323" s="5">
        <v>0</v>
      </c>
      <c r="U323" s="5">
        <v>0</v>
      </c>
      <c r="V323" s="5">
        <v>543</v>
      </c>
      <c r="W323" s="5">
        <v>15345</v>
      </c>
      <c r="X323" s="5">
        <v>13678</v>
      </c>
      <c r="Y323" s="5">
        <v>1358</v>
      </c>
      <c r="Z323" s="5">
        <v>91</v>
      </c>
      <c r="AA323" s="5">
        <v>0</v>
      </c>
      <c r="AB323" s="5">
        <v>100</v>
      </c>
      <c r="AC323" s="5">
        <v>0</v>
      </c>
      <c r="AD323" s="5">
        <v>119</v>
      </c>
      <c r="AE323" s="5">
        <v>33637</v>
      </c>
      <c r="AF323" s="5">
        <v>26657</v>
      </c>
      <c r="AG323" s="5">
        <v>151</v>
      </c>
      <c r="AH323" s="5">
        <v>65</v>
      </c>
      <c r="AI323" s="5">
        <v>127</v>
      </c>
      <c r="AJ323" s="5">
        <v>6638</v>
      </c>
      <c r="AK323" s="5">
        <v>0</v>
      </c>
      <c r="AL323" s="5">
        <v>8501</v>
      </c>
      <c r="AM323" s="5">
        <v>7948</v>
      </c>
      <c r="AN323" s="5">
        <v>0</v>
      </c>
      <c r="AO323" s="5">
        <v>0</v>
      </c>
      <c r="AP323" s="5">
        <v>125</v>
      </c>
      <c r="AQ323" s="5">
        <v>428</v>
      </c>
      <c r="AR323" s="5">
        <v>0</v>
      </c>
      <c r="AS323" s="5">
        <v>0</v>
      </c>
      <c r="AT323" s="5">
        <v>0</v>
      </c>
    </row>
    <row r="324" spans="1:46">
      <c r="A324" s="5">
        <v>1397</v>
      </c>
      <c r="B324" s="5" t="s">
        <v>264</v>
      </c>
      <c r="C324" s="5" t="s">
        <v>265</v>
      </c>
      <c r="D324" s="5" t="s">
        <v>202</v>
      </c>
      <c r="E324" s="5" t="s">
        <v>203</v>
      </c>
      <c r="F324" s="5">
        <v>669673</v>
      </c>
      <c r="G324" s="5">
        <v>136563</v>
      </c>
      <c r="H324" s="5">
        <v>4544</v>
      </c>
      <c r="I324" s="5">
        <v>5312</v>
      </c>
      <c r="J324" s="5">
        <v>4642</v>
      </c>
      <c r="K324" s="5">
        <v>471070</v>
      </c>
      <c r="L324" s="5">
        <v>45464</v>
      </c>
      <c r="M324" s="5">
        <v>439</v>
      </c>
      <c r="N324" s="5">
        <v>1639</v>
      </c>
      <c r="O324" s="5">
        <v>49845</v>
      </c>
      <c r="P324" s="5">
        <v>47667</v>
      </c>
      <c r="Q324" s="5">
        <v>956</v>
      </c>
      <c r="R324" s="5">
        <v>20</v>
      </c>
      <c r="S324" s="5">
        <v>0</v>
      </c>
      <c r="T324" s="5">
        <v>0</v>
      </c>
      <c r="U324" s="5">
        <v>0</v>
      </c>
      <c r="V324" s="5">
        <v>1203</v>
      </c>
      <c r="W324" s="5">
        <v>8499</v>
      </c>
      <c r="X324" s="5">
        <v>6271</v>
      </c>
      <c r="Y324" s="5">
        <v>0</v>
      </c>
      <c r="Z324" s="5">
        <v>0</v>
      </c>
      <c r="AA324" s="5">
        <v>0</v>
      </c>
      <c r="AB324" s="5">
        <v>2228</v>
      </c>
      <c r="AC324" s="5">
        <v>0</v>
      </c>
      <c r="AD324" s="5">
        <v>0</v>
      </c>
      <c r="AE324" s="5">
        <v>99326</v>
      </c>
      <c r="AF324" s="5">
        <v>38737</v>
      </c>
      <c r="AG324" s="5">
        <v>237</v>
      </c>
      <c r="AH324" s="5">
        <v>0</v>
      </c>
      <c r="AI324" s="5">
        <v>2776</v>
      </c>
      <c r="AJ324" s="5">
        <v>57516</v>
      </c>
      <c r="AK324" s="5">
        <v>60</v>
      </c>
      <c r="AL324" s="5">
        <v>1647</v>
      </c>
      <c r="AM324" s="5">
        <v>1507</v>
      </c>
      <c r="AN324" s="5">
        <v>0</v>
      </c>
      <c r="AO324" s="5">
        <v>0</v>
      </c>
      <c r="AP324" s="5">
        <v>140</v>
      </c>
      <c r="AQ324" s="5">
        <v>0</v>
      </c>
      <c r="AR324" s="5">
        <v>0</v>
      </c>
      <c r="AS324" s="5">
        <v>0</v>
      </c>
      <c r="AT324" s="5">
        <v>0</v>
      </c>
    </row>
    <row r="325" spans="1:46">
      <c r="A325" s="5">
        <v>1397</v>
      </c>
      <c r="B325" s="5" t="s">
        <v>264</v>
      </c>
      <c r="C325" s="5" t="s">
        <v>265</v>
      </c>
      <c r="D325" s="5" t="s">
        <v>204</v>
      </c>
      <c r="E325" s="5" t="s">
        <v>205</v>
      </c>
      <c r="F325" s="5">
        <v>463832</v>
      </c>
      <c r="G325" s="5">
        <v>138565</v>
      </c>
      <c r="H325" s="5">
        <v>11667</v>
      </c>
      <c r="I325" s="5">
        <v>21731</v>
      </c>
      <c r="J325" s="5">
        <v>5733</v>
      </c>
      <c r="K325" s="5">
        <v>267840</v>
      </c>
      <c r="L325" s="5">
        <v>14882</v>
      </c>
      <c r="M325" s="5">
        <v>2798</v>
      </c>
      <c r="N325" s="5">
        <v>616</v>
      </c>
      <c r="O325" s="5">
        <v>26553</v>
      </c>
      <c r="P325" s="5">
        <v>24751</v>
      </c>
      <c r="Q325" s="5">
        <v>281</v>
      </c>
      <c r="R325" s="5">
        <v>1044</v>
      </c>
      <c r="S325" s="5">
        <v>0</v>
      </c>
      <c r="T325" s="5">
        <v>0</v>
      </c>
      <c r="U325" s="5">
        <v>135</v>
      </c>
      <c r="V325" s="5">
        <v>341</v>
      </c>
      <c r="W325" s="5">
        <v>8948</v>
      </c>
      <c r="X325" s="5">
        <v>8948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25944</v>
      </c>
      <c r="AF325" s="5">
        <v>10857</v>
      </c>
      <c r="AG325" s="5">
        <v>1630</v>
      </c>
      <c r="AH325" s="5">
        <v>4569</v>
      </c>
      <c r="AI325" s="5">
        <v>1095</v>
      </c>
      <c r="AJ325" s="5">
        <v>7793</v>
      </c>
      <c r="AK325" s="5">
        <v>0</v>
      </c>
      <c r="AL325" s="5">
        <v>177123</v>
      </c>
      <c r="AM325" s="5">
        <v>157964</v>
      </c>
      <c r="AN325" s="5">
        <v>338</v>
      </c>
      <c r="AO325" s="5">
        <v>3658</v>
      </c>
      <c r="AP325" s="5">
        <v>3387</v>
      </c>
      <c r="AQ325" s="5">
        <v>11776</v>
      </c>
      <c r="AR325" s="5">
        <v>0</v>
      </c>
      <c r="AS325" s="5">
        <v>0</v>
      </c>
      <c r="AT325" s="5">
        <v>0</v>
      </c>
    </row>
    <row r="326" spans="1:46">
      <c r="A326" s="5">
        <v>1397</v>
      </c>
      <c r="B326" s="5" t="s">
        <v>264</v>
      </c>
      <c r="C326" s="5" t="s">
        <v>265</v>
      </c>
      <c r="D326" s="5" t="s">
        <v>174</v>
      </c>
      <c r="E326" s="5" t="s">
        <v>175</v>
      </c>
      <c r="F326" s="5">
        <v>214065</v>
      </c>
      <c r="G326" s="5">
        <v>157013</v>
      </c>
      <c r="H326" s="5">
        <v>5677</v>
      </c>
      <c r="I326" s="5">
        <v>4299</v>
      </c>
      <c r="J326" s="5">
        <v>18214</v>
      </c>
      <c r="K326" s="5">
        <v>8952</v>
      </c>
      <c r="L326" s="5">
        <v>18352</v>
      </c>
      <c r="M326" s="5">
        <v>550</v>
      </c>
      <c r="N326" s="5">
        <v>1009</v>
      </c>
      <c r="O326" s="5">
        <v>32098</v>
      </c>
      <c r="P326" s="5">
        <v>32042</v>
      </c>
      <c r="Q326" s="5">
        <v>56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12244</v>
      </c>
      <c r="X326" s="5">
        <v>12104</v>
      </c>
      <c r="Y326" s="5">
        <v>20</v>
      </c>
      <c r="Z326" s="5">
        <v>7</v>
      </c>
      <c r="AA326" s="5">
        <v>79</v>
      </c>
      <c r="AB326" s="5">
        <v>35</v>
      </c>
      <c r="AC326" s="5">
        <v>0</v>
      </c>
      <c r="AD326" s="5">
        <v>0</v>
      </c>
      <c r="AE326" s="5">
        <v>17360</v>
      </c>
      <c r="AF326" s="5">
        <v>11104</v>
      </c>
      <c r="AG326" s="5">
        <v>356</v>
      </c>
      <c r="AH326" s="5">
        <v>322</v>
      </c>
      <c r="AI326" s="5">
        <v>1908</v>
      </c>
      <c r="AJ326" s="5">
        <v>3498</v>
      </c>
      <c r="AK326" s="5">
        <v>172</v>
      </c>
      <c r="AL326" s="5">
        <v>59923</v>
      </c>
      <c r="AM326" s="5">
        <v>702</v>
      </c>
      <c r="AN326" s="5">
        <v>0</v>
      </c>
      <c r="AO326" s="5">
        <v>0</v>
      </c>
      <c r="AP326" s="5">
        <v>1473</v>
      </c>
      <c r="AQ326" s="5">
        <v>0</v>
      </c>
      <c r="AR326" s="5">
        <v>57748</v>
      </c>
      <c r="AS326" s="5">
        <v>0</v>
      </c>
      <c r="AT326" s="5">
        <v>0</v>
      </c>
    </row>
    <row r="327" spans="1:46">
      <c r="A327" s="5">
        <v>1397</v>
      </c>
      <c r="B327" s="5" t="s">
        <v>264</v>
      </c>
      <c r="C327" s="5" t="s">
        <v>265</v>
      </c>
      <c r="D327" s="5" t="s">
        <v>176</v>
      </c>
      <c r="E327" s="5" t="s">
        <v>177</v>
      </c>
      <c r="F327" s="5">
        <v>162725</v>
      </c>
      <c r="G327" s="5">
        <v>99022</v>
      </c>
      <c r="H327" s="5">
        <v>29932</v>
      </c>
      <c r="I327" s="5">
        <v>12043</v>
      </c>
      <c r="J327" s="5">
        <v>6521</v>
      </c>
      <c r="K327" s="5">
        <v>5919</v>
      </c>
      <c r="L327" s="5">
        <v>8741</v>
      </c>
      <c r="M327" s="5">
        <v>174</v>
      </c>
      <c r="N327" s="5">
        <v>373</v>
      </c>
      <c r="O327" s="5">
        <v>16270</v>
      </c>
      <c r="P327" s="5">
        <v>14066</v>
      </c>
      <c r="Q327" s="5">
        <v>187</v>
      </c>
      <c r="R327" s="5">
        <v>11</v>
      </c>
      <c r="S327" s="5">
        <v>2000</v>
      </c>
      <c r="T327" s="5">
        <v>0</v>
      </c>
      <c r="U327" s="5">
        <v>0</v>
      </c>
      <c r="V327" s="5">
        <v>7</v>
      </c>
      <c r="W327" s="5">
        <v>10261</v>
      </c>
      <c r="X327" s="5">
        <v>8695</v>
      </c>
      <c r="Y327" s="5">
        <v>53</v>
      </c>
      <c r="Z327" s="5">
        <v>0</v>
      </c>
      <c r="AA327" s="5">
        <v>1513</v>
      </c>
      <c r="AB327" s="5">
        <v>0</v>
      </c>
      <c r="AC327" s="5">
        <v>0</v>
      </c>
      <c r="AD327" s="5">
        <v>0</v>
      </c>
      <c r="AE327" s="5">
        <v>64058</v>
      </c>
      <c r="AF327" s="5">
        <v>51710</v>
      </c>
      <c r="AG327" s="5">
        <v>340</v>
      </c>
      <c r="AH327" s="5">
        <v>0</v>
      </c>
      <c r="AI327" s="5">
        <v>6379</v>
      </c>
      <c r="AJ327" s="5">
        <v>5581</v>
      </c>
      <c r="AK327" s="5">
        <v>49</v>
      </c>
      <c r="AL327" s="5">
        <v>66869</v>
      </c>
      <c r="AM327" s="5">
        <v>66045</v>
      </c>
      <c r="AN327" s="5">
        <v>0</v>
      </c>
      <c r="AO327" s="5">
        <v>2</v>
      </c>
      <c r="AP327" s="5">
        <v>822</v>
      </c>
      <c r="AQ327" s="5">
        <v>0</v>
      </c>
      <c r="AR327" s="5">
        <v>0</v>
      </c>
      <c r="AS327" s="5">
        <v>0</v>
      </c>
      <c r="AT327" s="5">
        <v>0</v>
      </c>
    </row>
    <row r="328" spans="1:46">
      <c r="A328" s="5">
        <v>1397</v>
      </c>
      <c r="B328" s="5" t="s">
        <v>264</v>
      </c>
      <c r="C328" s="5" t="s">
        <v>265</v>
      </c>
      <c r="D328" s="5" t="s">
        <v>178</v>
      </c>
      <c r="E328" s="5" t="s">
        <v>179</v>
      </c>
      <c r="F328" s="5">
        <v>757153</v>
      </c>
      <c r="G328" s="5">
        <v>183555</v>
      </c>
      <c r="H328" s="5">
        <v>174277</v>
      </c>
      <c r="I328" s="5">
        <v>7582</v>
      </c>
      <c r="J328" s="5">
        <v>169447</v>
      </c>
      <c r="K328" s="5">
        <v>220855</v>
      </c>
      <c r="L328" s="5">
        <v>0</v>
      </c>
      <c r="M328" s="5">
        <v>18</v>
      </c>
      <c r="N328" s="5">
        <v>1419</v>
      </c>
      <c r="O328" s="5">
        <v>5966</v>
      </c>
      <c r="P328" s="5">
        <v>4379</v>
      </c>
      <c r="Q328" s="5">
        <v>104</v>
      </c>
      <c r="R328" s="5">
        <v>817</v>
      </c>
      <c r="S328" s="5">
        <v>0</v>
      </c>
      <c r="T328" s="5">
        <v>0</v>
      </c>
      <c r="U328" s="5">
        <v>0</v>
      </c>
      <c r="V328" s="5">
        <v>666</v>
      </c>
      <c r="W328" s="5">
        <v>69892</v>
      </c>
      <c r="X328" s="5">
        <v>69892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26222</v>
      </c>
      <c r="AF328" s="5">
        <v>199</v>
      </c>
      <c r="AG328" s="5">
        <v>10000</v>
      </c>
      <c r="AH328" s="5">
        <v>0</v>
      </c>
      <c r="AI328" s="5">
        <v>8775</v>
      </c>
      <c r="AJ328" s="5">
        <v>7248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</row>
    <row r="329" spans="1:46">
      <c r="A329" s="5">
        <v>1397</v>
      </c>
      <c r="B329" s="5" t="s">
        <v>264</v>
      </c>
      <c r="C329" s="5" t="s">
        <v>265</v>
      </c>
      <c r="D329" s="5" t="s">
        <v>180</v>
      </c>
      <c r="E329" s="5" t="s">
        <v>181</v>
      </c>
      <c r="F329" s="5">
        <v>266332</v>
      </c>
      <c r="G329" s="5">
        <v>80856</v>
      </c>
      <c r="H329" s="5">
        <v>74443</v>
      </c>
      <c r="I329" s="5">
        <v>13279</v>
      </c>
      <c r="J329" s="5">
        <v>2318</v>
      </c>
      <c r="K329" s="5">
        <v>94260</v>
      </c>
      <c r="L329" s="5">
        <v>0</v>
      </c>
      <c r="M329" s="5">
        <v>0</v>
      </c>
      <c r="N329" s="5">
        <v>1177</v>
      </c>
      <c r="O329" s="5">
        <v>51954</v>
      </c>
      <c r="P329" s="5">
        <v>51198</v>
      </c>
      <c r="Q329" s="5">
        <v>132</v>
      </c>
      <c r="R329" s="5">
        <v>576</v>
      </c>
      <c r="S329" s="5">
        <v>29</v>
      </c>
      <c r="T329" s="5">
        <v>0</v>
      </c>
      <c r="U329" s="5">
        <v>0</v>
      </c>
      <c r="V329" s="5">
        <v>20</v>
      </c>
      <c r="W329" s="5">
        <v>5806</v>
      </c>
      <c r="X329" s="5">
        <v>4648</v>
      </c>
      <c r="Y329" s="5">
        <v>1158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5460</v>
      </c>
      <c r="AF329" s="5">
        <v>4772</v>
      </c>
      <c r="AG329" s="5">
        <v>0</v>
      </c>
      <c r="AH329" s="5">
        <v>0</v>
      </c>
      <c r="AI329" s="5">
        <v>4</v>
      </c>
      <c r="AJ329" s="5">
        <v>654</v>
      </c>
      <c r="AK329" s="5">
        <v>31</v>
      </c>
      <c r="AL329" s="5">
        <v>2078</v>
      </c>
      <c r="AM329" s="5">
        <v>800</v>
      </c>
      <c r="AN329" s="5">
        <v>0</v>
      </c>
      <c r="AO329" s="5">
        <v>0</v>
      </c>
      <c r="AP329" s="5">
        <v>1278</v>
      </c>
      <c r="AQ329" s="5">
        <v>0</v>
      </c>
      <c r="AR329" s="5">
        <v>0</v>
      </c>
      <c r="AS329" s="5">
        <v>0</v>
      </c>
      <c r="AT329" s="5">
        <v>0</v>
      </c>
    </row>
    <row r="330" spans="1:46">
      <c r="A330" s="5">
        <v>1397</v>
      </c>
      <c r="B330" s="5" t="s">
        <v>264</v>
      </c>
      <c r="C330" s="5" t="s">
        <v>265</v>
      </c>
      <c r="D330" s="5" t="s">
        <v>182</v>
      </c>
      <c r="E330" s="5" t="s">
        <v>183</v>
      </c>
      <c r="F330" s="5">
        <v>7191</v>
      </c>
      <c r="G330" s="5">
        <v>363</v>
      </c>
      <c r="H330" s="5">
        <v>254</v>
      </c>
      <c r="I330" s="5">
        <v>298</v>
      </c>
      <c r="J330" s="5">
        <v>0</v>
      </c>
      <c r="K330" s="5">
        <v>4870</v>
      </c>
      <c r="L330" s="5">
        <v>1189</v>
      </c>
      <c r="M330" s="5">
        <v>123</v>
      </c>
      <c r="N330" s="5">
        <v>93</v>
      </c>
      <c r="O330" s="5">
        <v>454</v>
      </c>
      <c r="P330" s="5">
        <v>363</v>
      </c>
      <c r="Q330" s="5">
        <v>23</v>
      </c>
      <c r="R330" s="5">
        <v>0</v>
      </c>
      <c r="S330" s="5">
        <v>0</v>
      </c>
      <c r="T330" s="5">
        <v>0</v>
      </c>
      <c r="U330" s="5">
        <v>0</v>
      </c>
      <c r="V330" s="5">
        <v>68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</row>
    <row r="331" spans="1:46">
      <c r="A331" s="5">
        <v>1397</v>
      </c>
      <c r="B331" s="5" t="s">
        <v>264</v>
      </c>
      <c r="C331" s="5" t="s">
        <v>265</v>
      </c>
      <c r="D331" s="5" t="s">
        <v>184</v>
      </c>
      <c r="E331" s="5" t="s">
        <v>185</v>
      </c>
      <c r="F331" s="5">
        <v>1192923</v>
      </c>
      <c r="G331" s="5">
        <v>56815</v>
      </c>
      <c r="H331" s="5">
        <v>50442</v>
      </c>
      <c r="I331" s="5">
        <v>8943</v>
      </c>
      <c r="J331" s="5">
        <v>230</v>
      </c>
      <c r="K331" s="5">
        <v>10648</v>
      </c>
      <c r="L331" s="5">
        <v>1062543</v>
      </c>
      <c r="M331" s="5">
        <v>2643</v>
      </c>
      <c r="N331" s="5">
        <v>660</v>
      </c>
      <c r="O331" s="5">
        <v>3983</v>
      </c>
      <c r="P331" s="5">
        <v>3465</v>
      </c>
      <c r="Q331" s="5">
        <v>79</v>
      </c>
      <c r="R331" s="5">
        <v>109</v>
      </c>
      <c r="S331" s="5">
        <v>0</v>
      </c>
      <c r="T331" s="5">
        <v>0</v>
      </c>
      <c r="U331" s="5">
        <v>0</v>
      </c>
      <c r="V331" s="5">
        <v>330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7105</v>
      </c>
      <c r="AF331" s="5">
        <v>575</v>
      </c>
      <c r="AG331" s="5">
        <v>0</v>
      </c>
      <c r="AH331" s="5">
        <v>0</v>
      </c>
      <c r="AI331" s="5">
        <v>0</v>
      </c>
      <c r="AJ331" s="5">
        <v>6530</v>
      </c>
      <c r="AK331" s="5">
        <v>0</v>
      </c>
      <c r="AL331" s="5">
        <v>3852</v>
      </c>
      <c r="AM331" s="5">
        <v>170</v>
      </c>
      <c r="AN331" s="5">
        <v>0</v>
      </c>
      <c r="AO331" s="5">
        <v>2953</v>
      </c>
      <c r="AP331" s="5">
        <v>729</v>
      </c>
      <c r="AQ331" s="5">
        <v>0</v>
      </c>
      <c r="AR331" s="5">
        <v>0</v>
      </c>
      <c r="AS331" s="5">
        <v>0</v>
      </c>
      <c r="AT331" s="5">
        <v>0</v>
      </c>
    </row>
    <row r="332" spans="1:46">
      <c r="A332" s="5">
        <v>1397</v>
      </c>
      <c r="B332" s="5" t="s">
        <v>264</v>
      </c>
      <c r="C332" s="5" t="s">
        <v>265</v>
      </c>
      <c r="D332" s="5" t="s">
        <v>208</v>
      </c>
      <c r="E332" s="5" t="s">
        <v>209</v>
      </c>
      <c r="F332" s="5">
        <v>87099</v>
      </c>
      <c r="G332" s="5">
        <v>37162</v>
      </c>
      <c r="H332" s="5">
        <v>33541</v>
      </c>
      <c r="I332" s="5">
        <v>801</v>
      </c>
      <c r="J332" s="5">
        <v>187</v>
      </c>
      <c r="K332" s="5">
        <v>8996</v>
      </c>
      <c r="L332" s="5">
        <v>6000</v>
      </c>
      <c r="M332" s="5">
        <v>314</v>
      </c>
      <c r="N332" s="5">
        <v>98</v>
      </c>
      <c r="O332" s="5">
        <v>20760</v>
      </c>
      <c r="P332" s="5">
        <v>16148</v>
      </c>
      <c r="Q332" s="5">
        <v>4471</v>
      </c>
      <c r="R332" s="5">
        <v>108</v>
      </c>
      <c r="S332" s="5">
        <v>0</v>
      </c>
      <c r="T332" s="5">
        <v>4</v>
      </c>
      <c r="U332" s="5">
        <v>10</v>
      </c>
      <c r="V332" s="5">
        <v>19</v>
      </c>
      <c r="W332" s="5">
        <v>2241</v>
      </c>
      <c r="X332" s="5">
        <v>2241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922</v>
      </c>
      <c r="AF332" s="5">
        <v>825</v>
      </c>
      <c r="AG332" s="5">
        <v>16</v>
      </c>
      <c r="AH332" s="5">
        <v>57</v>
      </c>
      <c r="AI332" s="5">
        <v>20</v>
      </c>
      <c r="AJ332" s="5">
        <v>3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</row>
    <row r="333" spans="1:46">
      <c r="A333" s="5">
        <v>1397</v>
      </c>
      <c r="B333" s="5" t="s">
        <v>264</v>
      </c>
      <c r="C333" s="5" t="s">
        <v>265</v>
      </c>
      <c r="D333" s="5" t="s">
        <v>210</v>
      </c>
      <c r="E333" s="5" t="s">
        <v>211</v>
      </c>
      <c r="F333" s="5">
        <v>31625</v>
      </c>
      <c r="G333" s="5">
        <v>14929</v>
      </c>
      <c r="H333" s="5">
        <v>5222</v>
      </c>
      <c r="I333" s="5">
        <v>2449</v>
      </c>
      <c r="J333" s="5">
        <v>7584</v>
      </c>
      <c r="K333" s="5">
        <v>287</v>
      </c>
      <c r="L333" s="5">
        <v>0</v>
      </c>
      <c r="M333" s="5">
        <v>437</v>
      </c>
      <c r="N333" s="5">
        <v>717</v>
      </c>
      <c r="O333" s="5">
        <v>2633</v>
      </c>
      <c r="P333" s="5">
        <v>2351</v>
      </c>
      <c r="Q333" s="5">
        <v>181</v>
      </c>
      <c r="R333" s="5">
        <v>60</v>
      </c>
      <c r="S333" s="5">
        <v>0</v>
      </c>
      <c r="T333" s="5">
        <v>0</v>
      </c>
      <c r="U333" s="5">
        <v>0</v>
      </c>
      <c r="V333" s="5">
        <v>41</v>
      </c>
      <c r="W333" s="5">
        <v>607</v>
      </c>
      <c r="X333" s="5">
        <v>607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13988</v>
      </c>
      <c r="AF333" s="5">
        <v>11112</v>
      </c>
      <c r="AG333" s="5">
        <v>314</v>
      </c>
      <c r="AH333" s="5">
        <v>336</v>
      </c>
      <c r="AI333" s="5">
        <v>574</v>
      </c>
      <c r="AJ333" s="5">
        <v>1632</v>
      </c>
      <c r="AK333" s="5">
        <v>20</v>
      </c>
      <c r="AL333" s="5">
        <v>7738</v>
      </c>
      <c r="AM333" s="5">
        <v>193</v>
      </c>
      <c r="AN333" s="5">
        <v>0</v>
      </c>
      <c r="AO333" s="5">
        <v>87</v>
      </c>
      <c r="AP333" s="5">
        <v>7458</v>
      </c>
      <c r="AQ333" s="5">
        <v>0</v>
      </c>
      <c r="AR333" s="5">
        <v>0</v>
      </c>
      <c r="AS333" s="5">
        <v>0</v>
      </c>
      <c r="AT333" s="5">
        <v>0</v>
      </c>
    </row>
    <row r="334" spans="1:46">
      <c r="A334" s="5">
        <v>1397</v>
      </c>
      <c r="B334" s="5" t="s">
        <v>264</v>
      </c>
      <c r="C334" s="5" t="s">
        <v>265</v>
      </c>
      <c r="D334" s="5" t="s">
        <v>194</v>
      </c>
      <c r="E334" s="5" t="s">
        <v>195</v>
      </c>
      <c r="F334" s="5">
        <v>2040</v>
      </c>
      <c r="G334" s="5">
        <v>172</v>
      </c>
      <c r="H334" s="5">
        <v>0</v>
      </c>
      <c r="I334" s="5">
        <v>108</v>
      </c>
      <c r="J334" s="5">
        <v>1512</v>
      </c>
      <c r="K334" s="5">
        <v>0</v>
      </c>
      <c r="L334" s="5">
        <v>0</v>
      </c>
      <c r="M334" s="5">
        <v>0</v>
      </c>
      <c r="N334" s="5">
        <v>248</v>
      </c>
      <c r="O334" s="5">
        <v>203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203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1500</v>
      </c>
      <c r="AF334" s="5">
        <v>1400</v>
      </c>
      <c r="AG334" s="5">
        <v>0</v>
      </c>
      <c r="AH334" s="5">
        <v>0</v>
      </c>
      <c r="AI334" s="5">
        <v>0</v>
      </c>
      <c r="AJ334" s="5">
        <v>100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</row>
    <row r="335" spans="1:46">
      <c r="A335" s="5">
        <v>1397</v>
      </c>
      <c r="B335" s="5" t="s">
        <v>160</v>
      </c>
      <c r="C335" s="5" t="s">
        <v>266</v>
      </c>
      <c r="D335" s="5" t="s">
        <v>152</v>
      </c>
      <c r="E335" s="5" t="s">
        <v>153</v>
      </c>
      <c r="F335" s="5">
        <v>468720</v>
      </c>
      <c r="G335" s="5">
        <v>274690</v>
      </c>
      <c r="H335" s="5">
        <v>38614</v>
      </c>
      <c r="I335" s="5">
        <v>18061</v>
      </c>
      <c r="J335" s="5">
        <v>10370</v>
      </c>
      <c r="K335" s="5">
        <v>112695</v>
      </c>
      <c r="L335" s="5">
        <v>9590</v>
      </c>
      <c r="M335" s="5">
        <v>3099</v>
      </c>
      <c r="N335" s="5">
        <v>1600</v>
      </c>
      <c r="O335" s="5">
        <v>42441</v>
      </c>
      <c r="P335" s="5">
        <v>40570</v>
      </c>
      <c r="Q335" s="5">
        <v>1301</v>
      </c>
      <c r="R335" s="5">
        <v>0</v>
      </c>
      <c r="S335" s="5">
        <v>570</v>
      </c>
      <c r="T335" s="5">
        <v>0</v>
      </c>
      <c r="U335" s="5">
        <v>0</v>
      </c>
      <c r="V335" s="5">
        <v>0</v>
      </c>
      <c r="W335" s="5">
        <v>54836</v>
      </c>
      <c r="X335" s="5">
        <v>54790</v>
      </c>
      <c r="Y335" s="5">
        <v>46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385513</v>
      </c>
      <c r="AF335" s="5">
        <v>325159</v>
      </c>
      <c r="AG335" s="5">
        <v>25724</v>
      </c>
      <c r="AH335" s="5">
        <v>1866</v>
      </c>
      <c r="AI335" s="5">
        <v>6148</v>
      </c>
      <c r="AJ335" s="5">
        <v>26347</v>
      </c>
      <c r="AK335" s="5">
        <v>269</v>
      </c>
      <c r="AL335" s="5">
        <v>45352</v>
      </c>
      <c r="AM335" s="5">
        <v>8014</v>
      </c>
      <c r="AN335" s="5">
        <v>0</v>
      </c>
      <c r="AO335" s="5">
        <v>253</v>
      </c>
      <c r="AP335" s="5">
        <v>5631</v>
      </c>
      <c r="AQ335" s="5">
        <v>9847</v>
      </c>
      <c r="AR335" s="5">
        <v>21607</v>
      </c>
      <c r="AS335" s="5">
        <v>0</v>
      </c>
      <c r="AT335" s="5">
        <v>0</v>
      </c>
    </row>
    <row r="336" spans="1:46">
      <c r="A336" s="5">
        <v>1397</v>
      </c>
      <c r="B336" s="5" t="s">
        <v>160</v>
      </c>
      <c r="C336" s="5" t="s">
        <v>266</v>
      </c>
      <c r="D336" s="5" t="s">
        <v>154</v>
      </c>
      <c r="E336" s="5" t="s">
        <v>155</v>
      </c>
      <c r="F336" s="5">
        <v>111137</v>
      </c>
      <c r="G336" s="5">
        <v>76762</v>
      </c>
      <c r="H336" s="5">
        <v>2472</v>
      </c>
      <c r="I336" s="5">
        <v>1625</v>
      </c>
      <c r="J336" s="5">
        <v>1594</v>
      </c>
      <c r="K336" s="5">
        <v>27439</v>
      </c>
      <c r="L336" s="5">
        <v>8</v>
      </c>
      <c r="M336" s="5">
        <v>1191</v>
      </c>
      <c r="N336" s="5">
        <v>47</v>
      </c>
      <c r="O336" s="5">
        <v>31190</v>
      </c>
      <c r="P336" s="5">
        <v>30570</v>
      </c>
      <c r="Q336" s="5">
        <v>50</v>
      </c>
      <c r="R336" s="5">
        <v>0</v>
      </c>
      <c r="S336" s="5">
        <v>570</v>
      </c>
      <c r="T336" s="5">
        <v>0</v>
      </c>
      <c r="U336" s="5">
        <v>0</v>
      </c>
      <c r="V336" s="5">
        <v>0</v>
      </c>
      <c r="W336" s="5">
        <v>19668</v>
      </c>
      <c r="X336" s="5">
        <v>19668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35097</v>
      </c>
      <c r="AF336" s="5">
        <v>23237</v>
      </c>
      <c r="AG336" s="5">
        <v>282</v>
      </c>
      <c r="AH336" s="5">
        <v>125</v>
      </c>
      <c r="AI336" s="5">
        <v>1842</v>
      </c>
      <c r="AJ336" s="5">
        <v>9591</v>
      </c>
      <c r="AK336" s="5">
        <v>20</v>
      </c>
      <c r="AL336" s="5">
        <v>3332</v>
      </c>
      <c r="AM336" s="5">
        <v>163</v>
      </c>
      <c r="AN336" s="5">
        <v>0</v>
      </c>
      <c r="AO336" s="5">
        <v>32</v>
      </c>
      <c r="AP336" s="5">
        <v>3137</v>
      </c>
      <c r="AQ336" s="5">
        <v>0</v>
      </c>
      <c r="AR336" s="5">
        <v>0</v>
      </c>
      <c r="AS336" s="5">
        <v>0</v>
      </c>
      <c r="AT336" s="5">
        <v>0</v>
      </c>
    </row>
    <row r="337" spans="1:46">
      <c r="A337" s="5">
        <v>1397</v>
      </c>
      <c r="B337" s="5" t="s">
        <v>160</v>
      </c>
      <c r="C337" s="5" t="s">
        <v>266</v>
      </c>
      <c r="D337" s="5" t="s">
        <v>200</v>
      </c>
      <c r="E337" s="5" t="s">
        <v>201</v>
      </c>
      <c r="F337" s="5">
        <v>11965</v>
      </c>
      <c r="G337" s="5">
        <v>4339</v>
      </c>
      <c r="H337" s="5">
        <v>1838</v>
      </c>
      <c r="I337" s="5">
        <v>3548</v>
      </c>
      <c r="J337" s="5">
        <v>2240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2625</v>
      </c>
      <c r="X337" s="5">
        <v>2625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710</v>
      </c>
      <c r="AF337" s="5">
        <v>660</v>
      </c>
      <c r="AG337" s="5">
        <v>50</v>
      </c>
      <c r="AH337" s="5">
        <v>0</v>
      </c>
      <c r="AI337" s="5">
        <v>0</v>
      </c>
      <c r="AJ337" s="5">
        <v>0</v>
      </c>
      <c r="AK337" s="5">
        <v>0</v>
      </c>
      <c r="AL337" s="5">
        <v>1139</v>
      </c>
      <c r="AM337" s="5">
        <v>1139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</row>
    <row r="338" spans="1:46">
      <c r="A338" s="5">
        <v>1397</v>
      </c>
      <c r="B338" s="5" t="s">
        <v>160</v>
      </c>
      <c r="C338" s="5" t="s">
        <v>266</v>
      </c>
      <c r="D338" s="5" t="s">
        <v>202</v>
      </c>
      <c r="E338" s="5" t="s">
        <v>203</v>
      </c>
      <c r="F338" s="5">
        <v>14142</v>
      </c>
      <c r="G338" s="5">
        <v>4332</v>
      </c>
      <c r="H338" s="5">
        <v>290</v>
      </c>
      <c r="I338" s="5">
        <v>600</v>
      </c>
      <c r="J338" s="5">
        <v>0</v>
      </c>
      <c r="K338" s="5">
        <v>4750</v>
      </c>
      <c r="L338" s="5">
        <v>4170</v>
      </c>
      <c r="M338" s="5">
        <v>0</v>
      </c>
      <c r="N338" s="5">
        <v>0</v>
      </c>
      <c r="O338" s="5">
        <v>110</v>
      </c>
      <c r="P338" s="5">
        <v>0</v>
      </c>
      <c r="Q338" s="5">
        <v>110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1034</v>
      </c>
      <c r="X338" s="5">
        <v>1034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2840</v>
      </c>
      <c r="AF338" s="5">
        <v>2107</v>
      </c>
      <c r="AG338" s="5">
        <v>0</v>
      </c>
      <c r="AH338" s="5">
        <v>0</v>
      </c>
      <c r="AI338" s="5">
        <v>0</v>
      </c>
      <c r="AJ338" s="5">
        <v>700</v>
      </c>
      <c r="AK338" s="5">
        <v>33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</row>
    <row r="339" spans="1:46">
      <c r="A339" s="5">
        <v>1397</v>
      </c>
      <c r="B339" s="5" t="s">
        <v>160</v>
      </c>
      <c r="C339" s="5" t="s">
        <v>266</v>
      </c>
      <c r="D339" s="5" t="s">
        <v>204</v>
      </c>
      <c r="E339" s="5" t="s">
        <v>205</v>
      </c>
      <c r="F339" s="5">
        <v>135845</v>
      </c>
      <c r="G339" s="5">
        <v>83913</v>
      </c>
      <c r="H339" s="5">
        <v>27894</v>
      </c>
      <c r="I339" s="5">
        <v>6021</v>
      </c>
      <c r="J339" s="5">
        <v>1898</v>
      </c>
      <c r="K339" s="5">
        <v>11162</v>
      </c>
      <c r="L339" s="5">
        <v>3345</v>
      </c>
      <c r="M339" s="5">
        <v>958</v>
      </c>
      <c r="N339" s="5">
        <v>654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1795</v>
      </c>
      <c r="X339" s="5">
        <v>1749</v>
      </c>
      <c r="Y339" s="5">
        <v>46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9541</v>
      </c>
      <c r="AF339" s="5">
        <v>4780</v>
      </c>
      <c r="AG339" s="5">
        <v>1536</v>
      </c>
      <c r="AH339" s="5">
        <v>0</v>
      </c>
      <c r="AI339" s="5">
        <v>340</v>
      </c>
      <c r="AJ339" s="5">
        <v>2885</v>
      </c>
      <c r="AK339" s="5">
        <v>0</v>
      </c>
      <c r="AL339" s="5">
        <v>32645</v>
      </c>
      <c r="AM339" s="5">
        <v>0</v>
      </c>
      <c r="AN339" s="5">
        <v>0</v>
      </c>
      <c r="AO339" s="5">
        <v>201</v>
      </c>
      <c r="AP339" s="5">
        <v>990</v>
      </c>
      <c r="AQ339" s="5">
        <v>9847</v>
      </c>
      <c r="AR339" s="5">
        <v>21607</v>
      </c>
      <c r="AS339" s="5">
        <v>0</v>
      </c>
      <c r="AT339" s="5">
        <v>0</v>
      </c>
    </row>
    <row r="340" spans="1:46">
      <c r="A340" s="5">
        <v>1397</v>
      </c>
      <c r="B340" s="5" t="s">
        <v>160</v>
      </c>
      <c r="C340" s="5" t="s">
        <v>266</v>
      </c>
      <c r="D340" s="5" t="s">
        <v>174</v>
      </c>
      <c r="E340" s="5" t="s">
        <v>175</v>
      </c>
      <c r="F340" s="5">
        <v>6324</v>
      </c>
      <c r="G340" s="5">
        <v>3454</v>
      </c>
      <c r="H340" s="5">
        <v>1439</v>
      </c>
      <c r="I340" s="5">
        <v>117</v>
      </c>
      <c r="J340" s="5">
        <v>1122</v>
      </c>
      <c r="K340" s="5">
        <v>0</v>
      </c>
      <c r="L340" s="5">
        <v>0</v>
      </c>
      <c r="M340" s="5">
        <v>92</v>
      </c>
      <c r="N340" s="5">
        <v>100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570</v>
      </c>
      <c r="X340" s="5">
        <v>570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4295</v>
      </c>
      <c r="AF340" s="5">
        <v>4058</v>
      </c>
      <c r="AG340" s="5">
        <v>0</v>
      </c>
      <c r="AH340" s="5">
        <v>0</v>
      </c>
      <c r="AI340" s="5">
        <v>37</v>
      </c>
      <c r="AJ340" s="5">
        <v>0</v>
      </c>
      <c r="AK340" s="5">
        <v>200</v>
      </c>
      <c r="AL340" s="5">
        <v>6406</v>
      </c>
      <c r="AM340" s="5">
        <v>6406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</row>
    <row r="341" spans="1:46">
      <c r="A341" s="5">
        <v>1397</v>
      </c>
      <c r="B341" s="5" t="s">
        <v>160</v>
      </c>
      <c r="C341" s="5" t="s">
        <v>266</v>
      </c>
      <c r="D341" s="5" t="s">
        <v>176</v>
      </c>
      <c r="E341" s="5" t="s">
        <v>177</v>
      </c>
      <c r="F341" s="5">
        <v>38594</v>
      </c>
      <c r="G341" s="5">
        <v>20386</v>
      </c>
      <c r="H341" s="5">
        <v>3068</v>
      </c>
      <c r="I341" s="5">
        <v>1966</v>
      </c>
      <c r="J341" s="5">
        <v>1690</v>
      </c>
      <c r="K341" s="5">
        <v>9001</v>
      </c>
      <c r="L341" s="5">
        <v>2067</v>
      </c>
      <c r="M341" s="5">
        <v>161</v>
      </c>
      <c r="N341" s="5">
        <v>255</v>
      </c>
      <c r="O341" s="5">
        <v>871</v>
      </c>
      <c r="P341" s="5">
        <v>0</v>
      </c>
      <c r="Q341" s="5">
        <v>871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14996</v>
      </c>
      <c r="X341" s="5">
        <v>14996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294138</v>
      </c>
      <c r="AF341" s="5">
        <v>264992</v>
      </c>
      <c r="AG341" s="5">
        <v>23829</v>
      </c>
      <c r="AH341" s="5">
        <v>1226</v>
      </c>
      <c r="AI341" s="5">
        <v>3891</v>
      </c>
      <c r="AJ341" s="5">
        <v>200</v>
      </c>
      <c r="AK341" s="5">
        <v>0</v>
      </c>
      <c r="AL341" s="5">
        <v>1305</v>
      </c>
      <c r="AM341" s="5">
        <v>0</v>
      </c>
      <c r="AN341" s="5">
        <v>0</v>
      </c>
      <c r="AO341" s="5">
        <v>0</v>
      </c>
      <c r="AP341" s="5">
        <v>1305</v>
      </c>
      <c r="AQ341" s="5">
        <v>0</v>
      </c>
      <c r="AR341" s="5">
        <v>0</v>
      </c>
      <c r="AS341" s="5">
        <v>0</v>
      </c>
      <c r="AT341" s="5">
        <v>0</v>
      </c>
    </row>
    <row r="342" spans="1:46">
      <c r="A342" s="5">
        <v>1397</v>
      </c>
      <c r="B342" s="5" t="s">
        <v>160</v>
      </c>
      <c r="C342" s="5" t="s">
        <v>266</v>
      </c>
      <c r="D342" s="5" t="s">
        <v>178</v>
      </c>
      <c r="E342" s="5" t="s">
        <v>179</v>
      </c>
      <c r="F342" s="5">
        <v>48188</v>
      </c>
      <c r="G342" s="5">
        <v>16760</v>
      </c>
      <c r="H342" s="5">
        <v>217</v>
      </c>
      <c r="I342" s="5">
        <v>2414</v>
      </c>
      <c r="J342" s="5">
        <v>1536</v>
      </c>
      <c r="K342" s="5">
        <v>27024</v>
      </c>
      <c r="L342" s="5">
        <v>0</v>
      </c>
      <c r="M342" s="5">
        <v>237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6620</v>
      </c>
      <c r="X342" s="5">
        <v>6620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27119</v>
      </c>
      <c r="AF342" s="5">
        <v>17320</v>
      </c>
      <c r="AG342" s="5">
        <v>26</v>
      </c>
      <c r="AH342" s="5">
        <v>444</v>
      </c>
      <c r="AI342" s="5">
        <v>38</v>
      </c>
      <c r="AJ342" s="5">
        <v>9291</v>
      </c>
      <c r="AK342" s="5">
        <v>0</v>
      </c>
      <c r="AL342" s="5">
        <v>219</v>
      </c>
      <c r="AM342" s="5">
        <v>0</v>
      </c>
      <c r="AN342" s="5">
        <v>0</v>
      </c>
      <c r="AO342" s="5">
        <v>20</v>
      </c>
      <c r="AP342" s="5">
        <v>199</v>
      </c>
      <c r="AQ342" s="5">
        <v>0</v>
      </c>
      <c r="AR342" s="5">
        <v>0</v>
      </c>
      <c r="AS342" s="5">
        <v>0</v>
      </c>
      <c r="AT342" s="5">
        <v>0</v>
      </c>
    </row>
    <row r="343" spans="1:46">
      <c r="A343" s="5">
        <v>1397</v>
      </c>
      <c r="B343" s="5" t="s">
        <v>160</v>
      </c>
      <c r="C343" s="5" t="s">
        <v>266</v>
      </c>
      <c r="D343" s="5" t="s">
        <v>180</v>
      </c>
      <c r="E343" s="5" t="s">
        <v>181</v>
      </c>
      <c r="F343" s="5">
        <v>52575</v>
      </c>
      <c r="G343" s="5">
        <v>43638</v>
      </c>
      <c r="H343" s="5">
        <v>596</v>
      </c>
      <c r="I343" s="5">
        <v>458</v>
      </c>
      <c r="J343" s="5">
        <v>0</v>
      </c>
      <c r="K343" s="5">
        <v>7508</v>
      </c>
      <c r="L343" s="5">
        <v>0</v>
      </c>
      <c r="M343" s="5">
        <v>125</v>
      </c>
      <c r="N343" s="5">
        <v>250</v>
      </c>
      <c r="O343" s="5">
        <v>270</v>
      </c>
      <c r="P343" s="5">
        <v>0</v>
      </c>
      <c r="Q343" s="5">
        <v>270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2813</v>
      </c>
      <c r="X343" s="5">
        <v>2813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7285</v>
      </c>
      <c r="AF343" s="5">
        <v>4780</v>
      </c>
      <c r="AG343" s="5">
        <v>0</v>
      </c>
      <c r="AH343" s="5">
        <v>55</v>
      </c>
      <c r="AI343" s="5">
        <v>0</v>
      </c>
      <c r="AJ343" s="5">
        <v>2450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</row>
    <row r="344" spans="1:46">
      <c r="A344" s="5">
        <v>1397</v>
      </c>
      <c r="B344" s="5" t="s">
        <v>160</v>
      </c>
      <c r="C344" s="5" t="s">
        <v>266</v>
      </c>
      <c r="D344" s="5" t="s">
        <v>215</v>
      </c>
      <c r="E344" s="5" t="s">
        <v>216</v>
      </c>
      <c r="F344" s="5">
        <v>44013</v>
      </c>
      <c r="G344" s="5">
        <v>16653</v>
      </c>
      <c r="H344" s="5">
        <v>184</v>
      </c>
      <c r="I344" s="5">
        <v>904</v>
      </c>
      <c r="J344" s="5">
        <v>246</v>
      </c>
      <c r="K344" s="5">
        <v>25697</v>
      </c>
      <c r="L344" s="5">
        <v>0</v>
      </c>
      <c r="M344" s="5">
        <v>37</v>
      </c>
      <c r="N344" s="5">
        <v>294</v>
      </c>
      <c r="O344" s="5">
        <v>10000</v>
      </c>
      <c r="P344" s="5">
        <v>10000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3715</v>
      </c>
      <c r="X344" s="5">
        <v>3715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2892</v>
      </c>
      <c r="AF344" s="5">
        <v>1629</v>
      </c>
      <c r="AG344" s="5">
        <v>0</v>
      </c>
      <c r="AH344" s="5">
        <v>16</v>
      </c>
      <c r="AI344" s="5">
        <v>0</v>
      </c>
      <c r="AJ344" s="5">
        <v>1231</v>
      </c>
      <c r="AK344" s="5">
        <v>16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</row>
    <row r="345" spans="1:46">
      <c r="A345" s="5">
        <v>1397</v>
      </c>
      <c r="B345" s="5" t="s">
        <v>160</v>
      </c>
      <c r="C345" s="5" t="s">
        <v>266</v>
      </c>
      <c r="D345" s="5" t="s">
        <v>208</v>
      </c>
      <c r="E345" s="5" t="s">
        <v>209</v>
      </c>
      <c r="F345" s="5">
        <v>2924</v>
      </c>
      <c r="G345" s="5">
        <v>2644</v>
      </c>
      <c r="H345" s="5">
        <v>112</v>
      </c>
      <c r="I345" s="5">
        <v>137</v>
      </c>
      <c r="J345" s="5">
        <v>0</v>
      </c>
      <c r="K345" s="5">
        <v>31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300</v>
      </c>
      <c r="X345" s="5">
        <v>300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</row>
    <row r="346" spans="1:46">
      <c r="A346" s="5">
        <v>1397</v>
      </c>
      <c r="B346" s="5" t="s">
        <v>160</v>
      </c>
      <c r="C346" s="5" t="s">
        <v>266</v>
      </c>
      <c r="D346" s="5" t="s">
        <v>210</v>
      </c>
      <c r="E346" s="5" t="s">
        <v>211</v>
      </c>
      <c r="F346" s="5">
        <v>3013</v>
      </c>
      <c r="G346" s="5">
        <v>1810</v>
      </c>
      <c r="H346" s="5">
        <v>504</v>
      </c>
      <c r="I346" s="5">
        <v>272</v>
      </c>
      <c r="J346" s="5">
        <v>45</v>
      </c>
      <c r="K346" s="5">
        <v>83</v>
      </c>
      <c r="L346" s="5">
        <v>0</v>
      </c>
      <c r="M346" s="5">
        <v>299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700</v>
      </c>
      <c r="X346" s="5">
        <v>700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1596</v>
      </c>
      <c r="AF346" s="5">
        <v>1596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306</v>
      </c>
      <c r="AM346" s="5">
        <v>306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</row>
    <row r="347" spans="1:46">
      <c r="A347" s="5">
        <v>1397</v>
      </c>
      <c r="B347" s="5" t="s">
        <v>267</v>
      </c>
      <c r="C347" s="5" t="s">
        <v>268</v>
      </c>
      <c r="D347" s="5" t="s">
        <v>152</v>
      </c>
      <c r="E347" s="5" t="s">
        <v>153</v>
      </c>
      <c r="F347" s="5">
        <v>6380137</v>
      </c>
      <c r="G347" s="5">
        <v>3872374</v>
      </c>
      <c r="H347" s="5">
        <v>193836</v>
      </c>
      <c r="I347" s="5">
        <v>170937</v>
      </c>
      <c r="J347" s="5">
        <v>560814</v>
      </c>
      <c r="K347" s="5">
        <v>1028787</v>
      </c>
      <c r="L347" s="5">
        <v>366438</v>
      </c>
      <c r="M347" s="5">
        <v>157088</v>
      </c>
      <c r="N347" s="5">
        <v>29864</v>
      </c>
      <c r="O347" s="5">
        <v>2757023</v>
      </c>
      <c r="P347" s="5">
        <v>2460424</v>
      </c>
      <c r="Q347" s="5">
        <v>58751</v>
      </c>
      <c r="R347" s="5">
        <v>58063</v>
      </c>
      <c r="S347" s="5">
        <v>21391</v>
      </c>
      <c r="T347" s="5">
        <v>136763</v>
      </c>
      <c r="U347" s="5">
        <v>932</v>
      </c>
      <c r="V347" s="5">
        <v>20699</v>
      </c>
      <c r="W347" s="5">
        <v>1089597</v>
      </c>
      <c r="X347" s="5">
        <v>1011157</v>
      </c>
      <c r="Y347" s="5">
        <v>5598</v>
      </c>
      <c r="Z347" s="5">
        <v>2095</v>
      </c>
      <c r="AA347" s="5">
        <v>7479</v>
      </c>
      <c r="AB347" s="5">
        <v>62914</v>
      </c>
      <c r="AC347" s="5">
        <v>142</v>
      </c>
      <c r="AD347" s="5">
        <v>212</v>
      </c>
      <c r="AE347" s="5">
        <v>1177274</v>
      </c>
      <c r="AF347" s="5">
        <v>787924</v>
      </c>
      <c r="AG347" s="5">
        <v>25325</v>
      </c>
      <c r="AH347" s="5">
        <v>21533</v>
      </c>
      <c r="AI347" s="5">
        <v>94021</v>
      </c>
      <c r="AJ347" s="5">
        <v>244114</v>
      </c>
      <c r="AK347" s="5">
        <v>4358</v>
      </c>
      <c r="AL347" s="5">
        <v>492004</v>
      </c>
      <c r="AM347" s="5">
        <v>275152</v>
      </c>
      <c r="AN347" s="5">
        <v>34487</v>
      </c>
      <c r="AO347" s="5">
        <v>8494</v>
      </c>
      <c r="AP347" s="5">
        <v>41318</v>
      </c>
      <c r="AQ347" s="5">
        <v>87569</v>
      </c>
      <c r="AR347" s="5">
        <v>44453</v>
      </c>
      <c r="AS347" s="5">
        <v>441</v>
      </c>
      <c r="AT347" s="5">
        <v>89</v>
      </c>
    </row>
    <row r="348" spans="1:46">
      <c r="A348" s="5">
        <v>1397</v>
      </c>
      <c r="B348" s="5" t="s">
        <v>267</v>
      </c>
      <c r="C348" s="5" t="s">
        <v>268</v>
      </c>
      <c r="D348" s="5" t="s">
        <v>154</v>
      </c>
      <c r="E348" s="5" t="s">
        <v>155</v>
      </c>
      <c r="F348" s="5">
        <v>3529361</v>
      </c>
      <c r="G348" s="5">
        <v>2268859</v>
      </c>
      <c r="H348" s="5">
        <v>57965</v>
      </c>
      <c r="I348" s="5">
        <v>116823</v>
      </c>
      <c r="J348" s="5">
        <v>60594</v>
      </c>
      <c r="K348" s="5">
        <v>652361</v>
      </c>
      <c r="L348" s="5">
        <v>203580</v>
      </c>
      <c r="M348" s="5">
        <v>151181</v>
      </c>
      <c r="N348" s="5">
        <v>17998</v>
      </c>
      <c r="O348" s="5">
        <v>1730352</v>
      </c>
      <c r="P348" s="5">
        <v>1523458</v>
      </c>
      <c r="Q348" s="5">
        <v>25470</v>
      </c>
      <c r="R348" s="5">
        <v>42218</v>
      </c>
      <c r="S348" s="5">
        <v>12045</v>
      </c>
      <c r="T348" s="5">
        <v>112110</v>
      </c>
      <c r="U348" s="5">
        <v>425</v>
      </c>
      <c r="V348" s="5">
        <v>14627</v>
      </c>
      <c r="W348" s="5">
        <v>702938</v>
      </c>
      <c r="X348" s="5">
        <v>670842</v>
      </c>
      <c r="Y348" s="5">
        <v>1718</v>
      </c>
      <c r="Z348" s="5">
        <v>137</v>
      </c>
      <c r="AA348" s="5">
        <v>496</v>
      </c>
      <c r="AB348" s="5">
        <v>29727</v>
      </c>
      <c r="AC348" s="5">
        <v>0</v>
      </c>
      <c r="AD348" s="5">
        <v>17</v>
      </c>
      <c r="AE348" s="5">
        <v>366029</v>
      </c>
      <c r="AF348" s="5">
        <v>238111</v>
      </c>
      <c r="AG348" s="5">
        <v>14837</v>
      </c>
      <c r="AH348" s="5">
        <v>9859</v>
      </c>
      <c r="AI348" s="5">
        <v>20726</v>
      </c>
      <c r="AJ348" s="5">
        <v>80336</v>
      </c>
      <c r="AK348" s="5">
        <v>2161</v>
      </c>
      <c r="AL348" s="5">
        <v>201565</v>
      </c>
      <c r="AM348" s="5">
        <v>115106</v>
      </c>
      <c r="AN348" s="5">
        <v>1921</v>
      </c>
      <c r="AO348" s="5">
        <v>3168</v>
      </c>
      <c r="AP348" s="5">
        <v>29925</v>
      </c>
      <c r="AQ348" s="5">
        <v>26756</v>
      </c>
      <c r="AR348" s="5">
        <v>24623</v>
      </c>
      <c r="AS348" s="5">
        <v>0</v>
      </c>
      <c r="AT348" s="5">
        <v>65</v>
      </c>
    </row>
    <row r="349" spans="1:46">
      <c r="A349" s="5">
        <v>1397</v>
      </c>
      <c r="B349" s="5" t="s">
        <v>267</v>
      </c>
      <c r="C349" s="5" t="s">
        <v>268</v>
      </c>
      <c r="D349" s="5" t="s">
        <v>200</v>
      </c>
      <c r="E349" s="5" t="s">
        <v>201</v>
      </c>
      <c r="F349" s="5">
        <v>330455</v>
      </c>
      <c r="G349" s="5">
        <v>248190</v>
      </c>
      <c r="H349" s="5">
        <v>9596</v>
      </c>
      <c r="I349" s="5">
        <v>5170</v>
      </c>
      <c r="J349" s="5">
        <v>1515</v>
      </c>
      <c r="K349" s="5">
        <v>51254</v>
      </c>
      <c r="L349" s="5">
        <v>13898</v>
      </c>
      <c r="M349" s="5">
        <v>129</v>
      </c>
      <c r="N349" s="5">
        <v>702</v>
      </c>
      <c r="O349" s="5">
        <v>79823</v>
      </c>
      <c r="P349" s="5">
        <v>68685</v>
      </c>
      <c r="Q349" s="5">
        <v>3474</v>
      </c>
      <c r="R349" s="5">
        <v>2593</v>
      </c>
      <c r="S349" s="5">
        <v>767</v>
      </c>
      <c r="T349" s="5">
        <v>3597</v>
      </c>
      <c r="U349" s="5">
        <v>79</v>
      </c>
      <c r="V349" s="5">
        <v>628</v>
      </c>
      <c r="W349" s="5">
        <v>101458</v>
      </c>
      <c r="X349" s="5">
        <v>86521</v>
      </c>
      <c r="Y349" s="5">
        <v>2175</v>
      </c>
      <c r="Z349" s="5">
        <v>0</v>
      </c>
      <c r="AA349" s="5">
        <v>0</v>
      </c>
      <c r="AB349" s="5">
        <v>12763</v>
      </c>
      <c r="AC349" s="5">
        <v>0</v>
      </c>
      <c r="AD349" s="5">
        <v>0</v>
      </c>
      <c r="AE349" s="5">
        <v>34574</v>
      </c>
      <c r="AF349" s="5">
        <v>26531</v>
      </c>
      <c r="AG349" s="5">
        <v>697</v>
      </c>
      <c r="AH349" s="5">
        <v>559</v>
      </c>
      <c r="AI349" s="5">
        <v>1442</v>
      </c>
      <c r="AJ349" s="5">
        <v>5326</v>
      </c>
      <c r="AK349" s="5">
        <v>18</v>
      </c>
      <c r="AL349" s="5">
        <v>102746</v>
      </c>
      <c r="AM349" s="5">
        <v>102323</v>
      </c>
      <c r="AN349" s="5">
        <v>0</v>
      </c>
      <c r="AO349" s="5">
        <v>0</v>
      </c>
      <c r="AP349" s="5">
        <v>423</v>
      </c>
      <c r="AQ349" s="5">
        <v>0</v>
      </c>
      <c r="AR349" s="5">
        <v>0</v>
      </c>
      <c r="AS349" s="5">
        <v>0</v>
      </c>
      <c r="AT349" s="5">
        <v>0</v>
      </c>
    </row>
    <row r="350" spans="1:46">
      <c r="A350" s="5">
        <v>1397</v>
      </c>
      <c r="B350" s="5" t="s">
        <v>267</v>
      </c>
      <c r="C350" s="5" t="s">
        <v>268</v>
      </c>
      <c r="D350" s="5" t="s">
        <v>162</v>
      </c>
      <c r="E350" s="5" t="s">
        <v>163</v>
      </c>
      <c r="F350" s="5">
        <v>185913</v>
      </c>
      <c r="G350" s="5">
        <v>138885</v>
      </c>
      <c r="H350" s="5">
        <v>12245</v>
      </c>
      <c r="I350" s="5">
        <v>3190</v>
      </c>
      <c r="J350" s="5">
        <v>15137</v>
      </c>
      <c r="K350" s="5">
        <v>5347</v>
      </c>
      <c r="L350" s="5">
        <v>9756</v>
      </c>
      <c r="M350" s="5">
        <v>770</v>
      </c>
      <c r="N350" s="5">
        <v>583</v>
      </c>
      <c r="O350" s="5">
        <v>89066</v>
      </c>
      <c r="P350" s="5">
        <v>77551</v>
      </c>
      <c r="Q350" s="5">
        <v>6296</v>
      </c>
      <c r="R350" s="5">
        <v>846</v>
      </c>
      <c r="S350" s="5">
        <v>3369</v>
      </c>
      <c r="T350" s="5">
        <v>630</v>
      </c>
      <c r="U350" s="5">
        <v>14</v>
      </c>
      <c r="V350" s="5">
        <v>361</v>
      </c>
      <c r="W350" s="5">
        <v>75588</v>
      </c>
      <c r="X350" s="5">
        <v>62620</v>
      </c>
      <c r="Y350" s="5">
        <v>669</v>
      </c>
      <c r="Z350" s="5">
        <v>450</v>
      </c>
      <c r="AA350" s="5">
        <v>895</v>
      </c>
      <c r="AB350" s="5">
        <v>10943</v>
      </c>
      <c r="AC350" s="5">
        <v>0</v>
      </c>
      <c r="AD350" s="5">
        <v>12</v>
      </c>
      <c r="AE350" s="5">
        <v>222248</v>
      </c>
      <c r="AF350" s="5">
        <v>209778</v>
      </c>
      <c r="AG350" s="5">
        <v>149</v>
      </c>
      <c r="AH350" s="5">
        <v>1129</v>
      </c>
      <c r="AI350" s="5">
        <v>1150</v>
      </c>
      <c r="AJ350" s="5">
        <v>9788</v>
      </c>
      <c r="AK350" s="5">
        <v>253</v>
      </c>
      <c r="AL350" s="5">
        <v>5193</v>
      </c>
      <c r="AM350" s="5">
        <v>3332</v>
      </c>
      <c r="AN350" s="5">
        <v>95</v>
      </c>
      <c r="AO350" s="5">
        <v>231</v>
      </c>
      <c r="AP350" s="5">
        <v>1518</v>
      </c>
      <c r="AQ350" s="5">
        <v>0</v>
      </c>
      <c r="AR350" s="5">
        <v>0</v>
      </c>
      <c r="AS350" s="5">
        <v>0</v>
      </c>
      <c r="AT350" s="5">
        <v>16</v>
      </c>
    </row>
    <row r="351" spans="1:46">
      <c r="A351" s="5">
        <v>1397</v>
      </c>
      <c r="B351" s="5" t="s">
        <v>267</v>
      </c>
      <c r="C351" s="5" t="s">
        <v>268</v>
      </c>
      <c r="D351" s="5" t="s">
        <v>164</v>
      </c>
      <c r="E351" s="5" t="s">
        <v>165</v>
      </c>
      <c r="F351" s="5">
        <v>578701</v>
      </c>
      <c r="G351" s="5">
        <v>526005</v>
      </c>
      <c r="H351" s="5">
        <v>6247</v>
      </c>
      <c r="I351" s="5">
        <v>2582</v>
      </c>
      <c r="J351" s="5">
        <v>985</v>
      </c>
      <c r="K351" s="5">
        <v>41319</v>
      </c>
      <c r="L351" s="5">
        <v>0</v>
      </c>
      <c r="M351" s="5">
        <v>1196</v>
      </c>
      <c r="N351" s="5">
        <v>367</v>
      </c>
      <c r="O351" s="5">
        <v>514866</v>
      </c>
      <c r="P351" s="5">
        <v>511894</v>
      </c>
      <c r="Q351" s="5">
        <v>1108</v>
      </c>
      <c r="R351" s="5">
        <v>1474</v>
      </c>
      <c r="S351" s="5">
        <v>55</v>
      </c>
      <c r="T351" s="5">
        <v>0</v>
      </c>
      <c r="U351" s="5">
        <v>18</v>
      </c>
      <c r="V351" s="5">
        <v>318</v>
      </c>
      <c r="W351" s="5">
        <v>25424</v>
      </c>
      <c r="X351" s="5">
        <v>24316</v>
      </c>
      <c r="Y351" s="5">
        <v>0</v>
      </c>
      <c r="Z351" s="5">
        <v>86</v>
      </c>
      <c r="AA351" s="5">
        <v>0</v>
      </c>
      <c r="AB351" s="5">
        <v>916</v>
      </c>
      <c r="AC351" s="5">
        <v>4</v>
      </c>
      <c r="AD351" s="5">
        <v>102</v>
      </c>
      <c r="AE351" s="5">
        <v>37807</v>
      </c>
      <c r="AF351" s="5">
        <v>34549</v>
      </c>
      <c r="AG351" s="5">
        <v>263</v>
      </c>
      <c r="AH351" s="5">
        <v>213</v>
      </c>
      <c r="AI351" s="5">
        <v>1377</v>
      </c>
      <c r="AJ351" s="5">
        <v>1313</v>
      </c>
      <c r="AK351" s="5">
        <v>93</v>
      </c>
      <c r="AL351" s="5">
        <v>33051</v>
      </c>
      <c r="AM351" s="5">
        <v>21846</v>
      </c>
      <c r="AN351" s="5">
        <v>50</v>
      </c>
      <c r="AO351" s="5">
        <v>1733</v>
      </c>
      <c r="AP351" s="5">
        <v>1619</v>
      </c>
      <c r="AQ351" s="5">
        <v>5264</v>
      </c>
      <c r="AR351" s="5">
        <v>2098</v>
      </c>
      <c r="AS351" s="5">
        <v>441</v>
      </c>
      <c r="AT351" s="5">
        <v>0</v>
      </c>
    </row>
    <row r="352" spans="1:46">
      <c r="A352" s="5">
        <v>1397</v>
      </c>
      <c r="B352" s="5" t="s">
        <v>267</v>
      </c>
      <c r="C352" s="5" t="s">
        <v>268</v>
      </c>
      <c r="D352" s="5" t="s">
        <v>166</v>
      </c>
      <c r="E352" s="5" t="s">
        <v>167</v>
      </c>
      <c r="F352" s="5">
        <v>8905</v>
      </c>
      <c r="G352" s="5">
        <v>7200</v>
      </c>
      <c r="H352" s="5">
        <v>1141</v>
      </c>
      <c r="I352" s="5">
        <v>54</v>
      </c>
      <c r="J352" s="5">
        <v>0</v>
      </c>
      <c r="K352" s="5">
        <v>0</v>
      </c>
      <c r="L352" s="5">
        <v>0</v>
      </c>
      <c r="M352" s="5">
        <v>0</v>
      </c>
      <c r="N352" s="5">
        <v>510</v>
      </c>
      <c r="O352" s="5">
        <v>1171</v>
      </c>
      <c r="P352" s="5">
        <v>0</v>
      </c>
      <c r="Q352" s="5">
        <v>639</v>
      </c>
      <c r="R352" s="5">
        <v>22</v>
      </c>
      <c r="S352" s="5">
        <v>0</v>
      </c>
      <c r="T352" s="5">
        <v>0</v>
      </c>
      <c r="U352" s="5">
        <v>0</v>
      </c>
      <c r="V352" s="5">
        <v>510</v>
      </c>
      <c r="W352" s="5">
        <v>1783</v>
      </c>
      <c r="X352" s="5">
        <v>1783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1270</v>
      </c>
      <c r="AF352" s="5">
        <v>873</v>
      </c>
      <c r="AG352" s="5">
        <v>139</v>
      </c>
      <c r="AH352" s="5">
        <v>0</v>
      </c>
      <c r="AI352" s="5">
        <v>0</v>
      </c>
      <c r="AJ352" s="5">
        <v>160</v>
      </c>
      <c r="AK352" s="5">
        <v>97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</row>
    <row r="353" spans="1:46">
      <c r="A353" s="5">
        <v>1397</v>
      </c>
      <c r="B353" s="5" t="s">
        <v>267</v>
      </c>
      <c r="C353" s="5" t="s">
        <v>268</v>
      </c>
      <c r="D353" s="5" t="s">
        <v>204</v>
      </c>
      <c r="E353" s="5" t="s">
        <v>205</v>
      </c>
      <c r="F353" s="5">
        <v>165446</v>
      </c>
      <c r="G353" s="5">
        <v>72068</v>
      </c>
      <c r="H353" s="5">
        <v>19407</v>
      </c>
      <c r="I353" s="5">
        <v>6207</v>
      </c>
      <c r="J353" s="5">
        <v>4985</v>
      </c>
      <c r="K353" s="5">
        <v>41615</v>
      </c>
      <c r="L353" s="5">
        <v>19870</v>
      </c>
      <c r="M353" s="5">
        <v>600</v>
      </c>
      <c r="N353" s="5">
        <v>694</v>
      </c>
      <c r="O353" s="5">
        <v>49061</v>
      </c>
      <c r="P353" s="5">
        <v>41401</v>
      </c>
      <c r="Q353" s="5">
        <v>2542</v>
      </c>
      <c r="R353" s="5">
        <v>2320</v>
      </c>
      <c r="S353" s="5">
        <v>2422</v>
      </c>
      <c r="T353" s="5">
        <v>39</v>
      </c>
      <c r="U353" s="5">
        <v>6</v>
      </c>
      <c r="V353" s="5">
        <v>332</v>
      </c>
      <c r="W353" s="5">
        <v>8834</v>
      </c>
      <c r="X353" s="5">
        <v>7914</v>
      </c>
      <c r="Y353" s="5">
        <v>0</v>
      </c>
      <c r="Z353" s="5">
        <v>12</v>
      </c>
      <c r="AA353" s="5">
        <v>0</v>
      </c>
      <c r="AB353" s="5">
        <v>908</v>
      </c>
      <c r="AC353" s="5">
        <v>0</v>
      </c>
      <c r="AD353" s="5">
        <v>0</v>
      </c>
      <c r="AE353" s="5">
        <v>29403</v>
      </c>
      <c r="AF353" s="5">
        <v>21254</v>
      </c>
      <c r="AG353" s="5">
        <v>1001</v>
      </c>
      <c r="AH353" s="5">
        <v>404</v>
      </c>
      <c r="AI353" s="5">
        <v>914</v>
      </c>
      <c r="AJ353" s="5">
        <v>5537</v>
      </c>
      <c r="AK353" s="5">
        <v>293</v>
      </c>
      <c r="AL353" s="5">
        <v>3132</v>
      </c>
      <c r="AM353" s="5">
        <v>2614</v>
      </c>
      <c r="AN353" s="5">
        <v>29</v>
      </c>
      <c r="AO353" s="5">
        <v>107</v>
      </c>
      <c r="AP353" s="5">
        <v>382</v>
      </c>
      <c r="AQ353" s="5">
        <v>0</v>
      </c>
      <c r="AR353" s="5">
        <v>0</v>
      </c>
      <c r="AS353" s="5">
        <v>0</v>
      </c>
      <c r="AT353" s="5">
        <v>0</v>
      </c>
    </row>
    <row r="354" spans="1:46">
      <c r="A354" s="5">
        <v>1397</v>
      </c>
      <c r="B354" s="5" t="s">
        <v>267</v>
      </c>
      <c r="C354" s="5" t="s">
        <v>268</v>
      </c>
      <c r="D354" s="5" t="s">
        <v>174</v>
      </c>
      <c r="E354" s="5" t="s">
        <v>175</v>
      </c>
      <c r="F354" s="5">
        <v>375857</v>
      </c>
      <c r="G354" s="5">
        <v>191609</v>
      </c>
      <c r="H354" s="5">
        <v>18919</v>
      </c>
      <c r="I354" s="5">
        <v>9018</v>
      </c>
      <c r="J354" s="5">
        <v>3188</v>
      </c>
      <c r="K354" s="5">
        <v>131125</v>
      </c>
      <c r="L354" s="5">
        <v>21369</v>
      </c>
      <c r="M354" s="5">
        <v>220</v>
      </c>
      <c r="N354" s="5">
        <v>410</v>
      </c>
      <c r="O354" s="5">
        <v>103331</v>
      </c>
      <c r="P354" s="5">
        <v>76230</v>
      </c>
      <c r="Q354" s="5">
        <v>4500</v>
      </c>
      <c r="R354" s="5">
        <v>3532</v>
      </c>
      <c r="S354" s="5">
        <v>2232</v>
      </c>
      <c r="T354" s="5">
        <v>16608</v>
      </c>
      <c r="U354" s="5">
        <v>0</v>
      </c>
      <c r="V354" s="5">
        <v>230</v>
      </c>
      <c r="W354" s="5">
        <v>9003</v>
      </c>
      <c r="X354" s="5">
        <v>8308</v>
      </c>
      <c r="Y354" s="5">
        <v>147</v>
      </c>
      <c r="Z354" s="5">
        <v>0</v>
      </c>
      <c r="AA354" s="5">
        <v>0</v>
      </c>
      <c r="AB354" s="5">
        <v>548</v>
      </c>
      <c r="AC354" s="5">
        <v>0</v>
      </c>
      <c r="AD354" s="5">
        <v>0</v>
      </c>
      <c r="AE354" s="5">
        <v>38238</v>
      </c>
      <c r="AF354" s="5">
        <v>27411</v>
      </c>
      <c r="AG354" s="5">
        <v>1040</v>
      </c>
      <c r="AH354" s="5">
        <v>2070</v>
      </c>
      <c r="AI354" s="5">
        <v>5734</v>
      </c>
      <c r="AJ354" s="5">
        <v>1845</v>
      </c>
      <c r="AK354" s="5">
        <v>139</v>
      </c>
      <c r="AL354" s="5">
        <v>17033</v>
      </c>
      <c r="AM354" s="5">
        <v>15769</v>
      </c>
      <c r="AN354" s="5">
        <v>980</v>
      </c>
      <c r="AO354" s="5">
        <v>23</v>
      </c>
      <c r="AP354" s="5">
        <v>0</v>
      </c>
      <c r="AQ354" s="5">
        <v>261</v>
      </c>
      <c r="AR354" s="5">
        <v>0</v>
      </c>
      <c r="AS354" s="5">
        <v>0</v>
      </c>
      <c r="AT354" s="5">
        <v>0</v>
      </c>
    </row>
    <row r="355" spans="1:46">
      <c r="A355" s="5">
        <v>1397</v>
      </c>
      <c r="B355" s="5" t="s">
        <v>267</v>
      </c>
      <c r="C355" s="5" t="s">
        <v>268</v>
      </c>
      <c r="D355" s="5" t="s">
        <v>176</v>
      </c>
      <c r="E355" s="5" t="s">
        <v>177</v>
      </c>
      <c r="F355" s="5">
        <v>259156</v>
      </c>
      <c r="G355" s="5">
        <v>163125</v>
      </c>
      <c r="H355" s="5">
        <v>16895</v>
      </c>
      <c r="I355" s="5">
        <v>4851</v>
      </c>
      <c r="J355" s="5">
        <v>26076</v>
      </c>
      <c r="K355" s="5">
        <v>43243</v>
      </c>
      <c r="L355" s="5">
        <v>3563</v>
      </c>
      <c r="M355" s="5">
        <v>661</v>
      </c>
      <c r="N355" s="5">
        <v>741</v>
      </c>
      <c r="O355" s="5">
        <v>101050</v>
      </c>
      <c r="P355" s="5">
        <v>94233</v>
      </c>
      <c r="Q355" s="5">
        <v>3250</v>
      </c>
      <c r="R355" s="5">
        <v>1579</v>
      </c>
      <c r="S355" s="5">
        <v>472</v>
      </c>
      <c r="T355" s="5">
        <v>1138</v>
      </c>
      <c r="U355" s="5">
        <v>21</v>
      </c>
      <c r="V355" s="5">
        <v>357</v>
      </c>
      <c r="W355" s="5">
        <v>93454</v>
      </c>
      <c r="X355" s="5">
        <v>82192</v>
      </c>
      <c r="Y355" s="5">
        <v>99</v>
      </c>
      <c r="Z355" s="5">
        <v>22</v>
      </c>
      <c r="AA355" s="5">
        <v>5838</v>
      </c>
      <c r="AB355" s="5">
        <v>5291</v>
      </c>
      <c r="AC355" s="5">
        <v>0</v>
      </c>
      <c r="AD355" s="5">
        <v>11</v>
      </c>
      <c r="AE355" s="5">
        <v>215628</v>
      </c>
      <c r="AF355" s="5">
        <v>147279</v>
      </c>
      <c r="AG355" s="5">
        <v>1927</v>
      </c>
      <c r="AH355" s="5">
        <v>2845</v>
      </c>
      <c r="AI355" s="5">
        <v>54194</v>
      </c>
      <c r="AJ355" s="5">
        <v>8920</v>
      </c>
      <c r="AK355" s="5">
        <v>462</v>
      </c>
      <c r="AL355" s="5">
        <v>39945</v>
      </c>
      <c r="AM355" s="5">
        <v>1333</v>
      </c>
      <c r="AN355" s="5">
        <v>969</v>
      </c>
      <c r="AO355" s="5">
        <v>1290</v>
      </c>
      <c r="AP355" s="5">
        <v>2204</v>
      </c>
      <c r="AQ355" s="5">
        <v>28066</v>
      </c>
      <c r="AR355" s="5">
        <v>6082</v>
      </c>
      <c r="AS355" s="5">
        <v>0</v>
      </c>
      <c r="AT355" s="5">
        <v>0</v>
      </c>
    </row>
    <row r="356" spans="1:46">
      <c r="A356" s="5">
        <v>1397</v>
      </c>
      <c r="B356" s="5" t="s">
        <v>267</v>
      </c>
      <c r="C356" s="5" t="s">
        <v>268</v>
      </c>
      <c r="D356" s="5" t="s">
        <v>178</v>
      </c>
      <c r="E356" s="5" t="s">
        <v>179</v>
      </c>
      <c r="F356" s="5">
        <v>51190</v>
      </c>
      <c r="G356" s="5">
        <v>21316</v>
      </c>
      <c r="H356" s="5">
        <v>5972</v>
      </c>
      <c r="I356" s="5">
        <v>1733</v>
      </c>
      <c r="J356" s="5">
        <v>54</v>
      </c>
      <c r="K356" s="5">
        <v>167</v>
      </c>
      <c r="L356" s="5">
        <v>21933</v>
      </c>
      <c r="M356" s="5">
        <v>0</v>
      </c>
      <c r="N356" s="5">
        <v>15</v>
      </c>
      <c r="O356" s="5">
        <v>5098</v>
      </c>
      <c r="P356" s="5">
        <v>3935</v>
      </c>
      <c r="Q356" s="5">
        <v>732</v>
      </c>
      <c r="R356" s="5">
        <v>417</v>
      </c>
      <c r="S356" s="5">
        <v>0</v>
      </c>
      <c r="T356" s="5">
        <v>0</v>
      </c>
      <c r="U356" s="5">
        <v>0</v>
      </c>
      <c r="V356" s="5">
        <v>15</v>
      </c>
      <c r="W356" s="5">
        <v>18987</v>
      </c>
      <c r="X356" s="5">
        <v>18596</v>
      </c>
      <c r="Y356" s="5">
        <v>254</v>
      </c>
      <c r="Z356" s="5">
        <v>0</v>
      </c>
      <c r="AA356" s="5">
        <v>0</v>
      </c>
      <c r="AB356" s="5">
        <v>138</v>
      </c>
      <c r="AC356" s="5">
        <v>0</v>
      </c>
      <c r="AD356" s="5">
        <v>0</v>
      </c>
      <c r="AE356" s="5">
        <v>8430</v>
      </c>
      <c r="AF356" s="5">
        <v>7120</v>
      </c>
      <c r="AG356" s="5">
        <v>436</v>
      </c>
      <c r="AH356" s="5">
        <v>21</v>
      </c>
      <c r="AI356" s="5">
        <v>315</v>
      </c>
      <c r="AJ356" s="5">
        <v>468</v>
      </c>
      <c r="AK356" s="5">
        <v>70</v>
      </c>
      <c r="AL356" s="5">
        <v>34919</v>
      </c>
      <c r="AM356" s="5">
        <v>11079</v>
      </c>
      <c r="AN356" s="5">
        <v>3121</v>
      </c>
      <c r="AO356" s="5">
        <v>1838</v>
      </c>
      <c r="AP356" s="5">
        <v>999</v>
      </c>
      <c r="AQ356" s="5">
        <v>15444</v>
      </c>
      <c r="AR356" s="5">
        <v>2439</v>
      </c>
      <c r="AS356" s="5">
        <v>0</v>
      </c>
      <c r="AT356" s="5">
        <v>0</v>
      </c>
    </row>
    <row r="357" spans="1:46">
      <c r="A357" s="5">
        <v>1397</v>
      </c>
      <c r="B357" s="5" t="s">
        <v>267</v>
      </c>
      <c r="C357" s="5" t="s">
        <v>268</v>
      </c>
      <c r="D357" s="5" t="s">
        <v>180</v>
      </c>
      <c r="E357" s="5" t="s">
        <v>181</v>
      </c>
      <c r="F357" s="5">
        <v>148038</v>
      </c>
      <c r="G357" s="5">
        <v>60031</v>
      </c>
      <c r="H357" s="5">
        <v>8741</v>
      </c>
      <c r="I357" s="5">
        <v>4256</v>
      </c>
      <c r="J357" s="5">
        <v>1424</v>
      </c>
      <c r="K357" s="5">
        <v>16364</v>
      </c>
      <c r="L357" s="5">
        <v>55105</v>
      </c>
      <c r="M357" s="5">
        <v>995</v>
      </c>
      <c r="N357" s="5">
        <v>1122</v>
      </c>
      <c r="O357" s="5">
        <v>25106</v>
      </c>
      <c r="P357" s="5">
        <v>19332</v>
      </c>
      <c r="Q357" s="5">
        <v>2327</v>
      </c>
      <c r="R357" s="5">
        <v>1252</v>
      </c>
      <c r="S357" s="5">
        <v>0</v>
      </c>
      <c r="T357" s="5">
        <v>959</v>
      </c>
      <c r="U357" s="5">
        <v>306</v>
      </c>
      <c r="V357" s="5">
        <v>931</v>
      </c>
      <c r="W357" s="5">
        <v>26115</v>
      </c>
      <c r="X357" s="5">
        <v>24379</v>
      </c>
      <c r="Y357" s="5">
        <v>459</v>
      </c>
      <c r="Z357" s="5">
        <v>4</v>
      </c>
      <c r="AA357" s="5">
        <v>250</v>
      </c>
      <c r="AB357" s="5">
        <v>962</v>
      </c>
      <c r="AC357" s="5">
        <v>0</v>
      </c>
      <c r="AD357" s="5">
        <v>61</v>
      </c>
      <c r="AE357" s="5">
        <v>24497</v>
      </c>
      <c r="AF357" s="5">
        <v>14900</v>
      </c>
      <c r="AG357" s="5">
        <v>1895</v>
      </c>
      <c r="AH357" s="5">
        <v>84</v>
      </c>
      <c r="AI357" s="5">
        <v>1380</v>
      </c>
      <c r="AJ357" s="5">
        <v>6083</v>
      </c>
      <c r="AK357" s="5">
        <v>155</v>
      </c>
      <c r="AL357" s="5">
        <v>5465</v>
      </c>
      <c r="AM357" s="5">
        <v>857</v>
      </c>
      <c r="AN357" s="5">
        <v>883</v>
      </c>
      <c r="AO357" s="5">
        <v>67</v>
      </c>
      <c r="AP357" s="5">
        <v>874</v>
      </c>
      <c r="AQ357" s="5">
        <v>2784</v>
      </c>
      <c r="AR357" s="5">
        <v>0</v>
      </c>
      <c r="AS357" s="5">
        <v>0</v>
      </c>
      <c r="AT357" s="5">
        <v>0</v>
      </c>
    </row>
    <row r="358" spans="1:46">
      <c r="A358" s="5">
        <v>1397</v>
      </c>
      <c r="B358" s="5" t="s">
        <v>267</v>
      </c>
      <c r="C358" s="5" t="s">
        <v>268</v>
      </c>
      <c r="D358" s="5" t="s">
        <v>206</v>
      </c>
      <c r="E358" s="5" t="s">
        <v>207</v>
      </c>
      <c r="F358" s="5">
        <v>90585</v>
      </c>
      <c r="G358" s="5">
        <v>34519</v>
      </c>
      <c r="H358" s="5">
        <v>9890</v>
      </c>
      <c r="I358" s="5">
        <v>3912</v>
      </c>
      <c r="J358" s="5">
        <v>2340</v>
      </c>
      <c r="K358" s="5">
        <v>27183</v>
      </c>
      <c r="L358" s="5">
        <v>9023</v>
      </c>
      <c r="M358" s="5">
        <v>13</v>
      </c>
      <c r="N358" s="5">
        <v>3706</v>
      </c>
      <c r="O358" s="5">
        <v>19039</v>
      </c>
      <c r="P358" s="5">
        <v>14258</v>
      </c>
      <c r="Q358" s="5">
        <v>1564</v>
      </c>
      <c r="R358" s="5">
        <v>721</v>
      </c>
      <c r="S358" s="5">
        <v>0</v>
      </c>
      <c r="T358" s="5">
        <v>1619</v>
      </c>
      <c r="U358" s="5">
        <v>6</v>
      </c>
      <c r="V358" s="5">
        <v>870</v>
      </c>
      <c r="W358" s="5">
        <v>1824</v>
      </c>
      <c r="X358" s="5">
        <v>1816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8</v>
      </c>
      <c r="AE358" s="5">
        <v>11407</v>
      </c>
      <c r="AF358" s="5">
        <v>7140</v>
      </c>
      <c r="AG358" s="5">
        <v>1994</v>
      </c>
      <c r="AH358" s="5">
        <v>253</v>
      </c>
      <c r="AI358" s="5">
        <v>1493</v>
      </c>
      <c r="AJ358" s="5">
        <v>296</v>
      </c>
      <c r="AK358" s="5">
        <v>232</v>
      </c>
      <c r="AL358" s="5">
        <v>654</v>
      </c>
      <c r="AM358" s="5">
        <v>60</v>
      </c>
      <c r="AN358" s="5">
        <v>0</v>
      </c>
      <c r="AO358" s="5">
        <v>0</v>
      </c>
      <c r="AP358" s="5">
        <v>594</v>
      </c>
      <c r="AQ358" s="5">
        <v>0</v>
      </c>
      <c r="AR358" s="5">
        <v>0</v>
      </c>
      <c r="AS358" s="5">
        <v>0</v>
      </c>
      <c r="AT358" s="5">
        <v>0</v>
      </c>
    </row>
    <row r="359" spans="1:46">
      <c r="A359" s="5">
        <v>1397</v>
      </c>
      <c r="B359" s="5" t="s">
        <v>267</v>
      </c>
      <c r="C359" s="5" t="s">
        <v>268</v>
      </c>
      <c r="D359" s="5" t="s">
        <v>208</v>
      </c>
      <c r="E359" s="5" t="s">
        <v>209</v>
      </c>
      <c r="F359" s="5">
        <v>59066</v>
      </c>
      <c r="G359" s="5">
        <v>42586</v>
      </c>
      <c r="H359" s="5">
        <v>5965</v>
      </c>
      <c r="I359" s="5">
        <v>4191</v>
      </c>
      <c r="J359" s="5">
        <v>916</v>
      </c>
      <c r="K359" s="5">
        <v>1420</v>
      </c>
      <c r="L359" s="5">
        <v>3000</v>
      </c>
      <c r="M359" s="5">
        <v>246</v>
      </c>
      <c r="N359" s="5">
        <v>741</v>
      </c>
      <c r="O359" s="5">
        <v>10135</v>
      </c>
      <c r="P359" s="5">
        <v>8351</v>
      </c>
      <c r="Q359" s="5">
        <v>939</v>
      </c>
      <c r="R359" s="5">
        <v>399</v>
      </c>
      <c r="S359" s="5">
        <v>32</v>
      </c>
      <c r="T359" s="5">
        <v>0</v>
      </c>
      <c r="U359" s="5">
        <v>55</v>
      </c>
      <c r="V359" s="5">
        <v>359</v>
      </c>
      <c r="W359" s="5">
        <v>6834</v>
      </c>
      <c r="X359" s="5">
        <v>5079</v>
      </c>
      <c r="Y359" s="5">
        <v>77</v>
      </c>
      <c r="Z359" s="5">
        <v>1300</v>
      </c>
      <c r="AA359" s="5">
        <v>0</v>
      </c>
      <c r="AB359" s="5">
        <v>377</v>
      </c>
      <c r="AC359" s="5">
        <v>0</v>
      </c>
      <c r="AD359" s="5">
        <v>0</v>
      </c>
      <c r="AE359" s="5">
        <v>11615</v>
      </c>
      <c r="AF359" s="5">
        <v>8028</v>
      </c>
      <c r="AG359" s="5">
        <v>326</v>
      </c>
      <c r="AH359" s="5">
        <v>91</v>
      </c>
      <c r="AI359" s="5">
        <v>744</v>
      </c>
      <c r="AJ359" s="5">
        <v>2305</v>
      </c>
      <c r="AK359" s="5">
        <v>121</v>
      </c>
      <c r="AL359" s="5">
        <v>75</v>
      </c>
      <c r="AM359" s="5">
        <v>0</v>
      </c>
      <c r="AN359" s="5">
        <v>0</v>
      </c>
      <c r="AO359" s="5">
        <v>25</v>
      </c>
      <c r="AP359" s="5">
        <v>41</v>
      </c>
      <c r="AQ359" s="5">
        <v>0</v>
      </c>
      <c r="AR359" s="5">
        <v>0</v>
      </c>
      <c r="AS359" s="5">
        <v>0</v>
      </c>
      <c r="AT359" s="5">
        <v>9</v>
      </c>
    </row>
    <row r="360" spans="1:46">
      <c r="A360" s="5">
        <v>1397</v>
      </c>
      <c r="B360" s="5" t="s">
        <v>267</v>
      </c>
      <c r="C360" s="5" t="s">
        <v>268</v>
      </c>
      <c r="D360" s="5" t="s">
        <v>188</v>
      </c>
      <c r="E360" s="5" t="s">
        <v>189</v>
      </c>
      <c r="F360" s="5">
        <v>80933</v>
      </c>
      <c r="G360" s="5">
        <v>47018</v>
      </c>
      <c r="H360" s="5">
        <v>17255</v>
      </c>
      <c r="I360" s="5">
        <v>6168</v>
      </c>
      <c r="J360" s="5">
        <v>935</v>
      </c>
      <c r="K360" s="5">
        <v>2236</v>
      </c>
      <c r="L360" s="5">
        <v>5342</v>
      </c>
      <c r="M360" s="5">
        <v>527</v>
      </c>
      <c r="N360" s="5">
        <v>1453</v>
      </c>
      <c r="O360" s="5">
        <v>17089</v>
      </c>
      <c r="P360" s="5">
        <v>10682</v>
      </c>
      <c r="Q360" s="5">
        <v>4716</v>
      </c>
      <c r="R360" s="5">
        <v>516</v>
      </c>
      <c r="S360" s="5">
        <v>0</v>
      </c>
      <c r="T360" s="5">
        <v>62</v>
      </c>
      <c r="U360" s="5">
        <v>3</v>
      </c>
      <c r="V360" s="5">
        <v>1111</v>
      </c>
      <c r="W360" s="5">
        <v>13881</v>
      </c>
      <c r="X360" s="5">
        <v>13641</v>
      </c>
      <c r="Y360" s="5">
        <v>0</v>
      </c>
      <c r="Z360" s="5">
        <v>75</v>
      </c>
      <c r="AA360" s="5">
        <v>0</v>
      </c>
      <c r="AB360" s="5">
        <v>28</v>
      </c>
      <c r="AC360" s="5">
        <v>137</v>
      </c>
      <c r="AD360" s="5">
        <v>0</v>
      </c>
      <c r="AE360" s="5">
        <v>130518</v>
      </c>
      <c r="AF360" s="5">
        <v>11414</v>
      </c>
      <c r="AG360" s="5">
        <v>275</v>
      </c>
      <c r="AH360" s="5">
        <v>2770</v>
      </c>
      <c r="AI360" s="5">
        <v>557</v>
      </c>
      <c r="AJ360" s="5">
        <v>115284</v>
      </c>
      <c r="AK360" s="5">
        <v>218</v>
      </c>
      <c r="AL360" s="5">
        <v>14407</v>
      </c>
      <c r="AM360" s="5">
        <v>833</v>
      </c>
      <c r="AN360" s="5">
        <v>1853</v>
      </c>
      <c r="AO360" s="5">
        <v>10</v>
      </c>
      <c r="AP360" s="5">
        <v>2484</v>
      </c>
      <c r="AQ360" s="5">
        <v>36</v>
      </c>
      <c r="AR360" s="5">
        <v>9192</v>
      </c>
      <c r="AS360" s="5">
        <v>0</v>
      </c>
      <c r="AT360" s="5">
        <v>0</v>
      </c>
    </row>
    <row r="361" spans="1:46">
      <c r="A361" s="5">
        <v>1397</v>
      </c>
      <c r="B361" s="5" t="s">
        <v>267</v>
      </c>
      <c r="C361" s="5" t="s">
        <v>268</v>
      </c>
      <c r="D361" s="5" t="s">
        <v>190</v>
      </c>
      <c r="E361" s="5" t="s">
        <v>191</v>
      </c>
      <c r="F361" s="5">
        <v>457681</v>
      </c>
      <c r="G361" s="5">
        <v>1837</v>
      </c>
      <c r="H361" s="5">
        <v>733</v>
      </c>
      <c r="I361" s="5">
        <v>1831</v>
      </c>
      <c r="J361" s="5">
        <v>439326</v>
      </c>
      <c r="K361" s="5">
        <v>13953</v>
      </c>
      <c r="L361" s="5">
        <v>0</v>
      </c>
      <c r="M361" s="5">
        <v>0</v>
      </c>
      <c r="N361" s="5">
        <v>0</v>
      </c>
      <c r="O361" s="5">
        <v>214</v>
      </c>
      <c r="P361" s="5">
        <v>0</v>
      </c>
      <c r="Q361" s="5">
        <v>179</v>
      </c>
      <c r="R361" s="5">
        <v>35</v>
      </c>
      <c r="S361" s="5">
        <v>0</v>
      </c>
      <c r="T361" s="5">
        <v>0</v>
      </c>
      <c r="U361" s="5">
        <v>0</v>
      </c>
      <c r="V361" s="5">
        <v>0</v>
      </c>
      <c r="W361" s="5">
        <v>390</v>
      </c>
      <c r="X361" s="5">
        <v>390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31269</v>
      </c>
      <c r="AF361" s="5">
        <v>26103</v>
      </c>
      <c r="AG361" s="5">
        <v>155</v>
      </c>
      <c r="AH361" s="5">
        <v>1065</v>
      </c>
      <c r="AI361" s="5">
        <v>0</v>
      </c>
      <c r="AJ361" s="5">
        <v>3902</v>
      </c>
      <c r="AK361" s="5">
        <v>44</v>
      </c>
      <c r="AL361" s="5">
        <v>33542</v>
      </c>
      <c r="AM361" s="5">
        <v>0</v>
      </c>
      <c r="AN361" s="5">
        <v>24564</v>
      </c>
      <c r="AO361" s="5">
        <v>0</v>
      </c>
      <c r="AP361" s="5">
        <v>0</v>
      </c>
      <c r="AQ361" s="5">
        <v>8959</v>
      </c>
      <c r="AR361" s="5">
        <v>19</v>
      </c>
      <c r="AS361" s="5">
        <v>0</v>
      </c>
      <c r="AT361" s="5">
        <v>0</v>
      </c>
    </row>
    <row r="362" spans="1:46">
      <c r="A362" s="5">
        <v>1397</v>
      </c>
      <c r="B362" s="5" t="s">
        <v>267</v>
      </c>
      <c r="C362" s="5" t="s">
        <v>268</v>
      </c>
      <c r="D362" s="5" t="s">
        <v>192</v>
      </c>
      <c r="E362" s="5" t="s">
        <v>193</v>
      </c>
      <c r="F362" s="5">
        <v>58750</v>
      </c>
      <c r="G362" s="5">
        <v>49125</v>
      </c>
      <c r="H362" s="5">
        <v>2779</v>
      </c>
      <c r="I362" s="5">
        <v>940</v>
      </c>
      <c r="J362" s="5">
        <v>3338</v>
      </c>
      <c r="K362" s="5">
        <v>1199</v>
      </c>
      <c r="L362" s="5">
        <v>0</v>
      </c>
      <c r="M362" s="5">
        <v>549</v>
      </c>
      <c r="N362" s="5">
        <v>820</v>
      </c>
      <c r="O362" s="5">
        <v>11606</v>
      </c>
      <c r="P362" s="5">
        <v>10415</v>
      </c>
      <c r="Q362" s="5">
        <v>1004</v>
      </c>
      <c r="R362" s="5">
        <v>137</v>
      </c>
      <c r="S362" s="5">
        <v>0</v>
      </c>
      <c r="T362" s="5">
        <v>0</v>
      </c>
      <c r="U362" s="5">
        <v>0</v>
      </c>
      <c r="V362" s="5">
        <v>50</v>
      </c>
      <c r="W362" s="5">
        <v>2599</v>
      </c>
      <c r="X362" s="5">
        <v>2590</v>
      </c>
      <c r="Y362" s="5">
        <v>0</v>
      </c>
      <c r="Z362" s="5">
        <v>9</v>
      </c>
      <c r="AA362" s="5">
        <v>0</v>
      </c>
      <c r="AB362" s="5">
        <v>0</v>
      </c>
      <c r="AC362" s="5">
        <v>0</v>
      </c>
      <c r="AD362" s="5">
        <v>0</v>
      </c>
      <c r="AE362" s="5">
        <v>14248</v>
      </c>
      <c r="AF362" s="5">
        <v>7339</v>
      </c>
      <c r="AG362" s="5">
        <v>193</v>
      </c>
      <c r="AH362" s="5">
        <v>171</v>
      </c>
      <c r="AI362" s="5">
        <v>3994</v>
      </c>
      <c r="AJ362" s="5">
        <v>2551</v>
      </c>
      <c r="AK362" s="5">
        <v>0</v>
      </c>
      <c r="AL362" s="5">
        <v>278</v>
      </c>
      <c r="AM362" s="5">
        <v>0</v>
      </c>
      <c r="AN362" s="5">
        <v>23</v>
      </c>
      <c r="AO362" s="5">
        <v>0</v>
      </c>
      <c r="AP362" s="5">
        <v>255</v>
      </c>
      <c r="AQ362" s="5">
        <v>0</v>
      </c>
      <c r="AR362" s="5">
        <v>0</v>
      </c>
      <c r="AS362" s="5">
        <v>0</v>
      </c>
      <c r="AT362" s="5">
        <v>0</v>
      </c>
    </row>
    <row r="363" spans="1:46">
      <c r="A363" s="5">
        <v>1397</v>
      </c>
      <c r="B363" s="5" t="s">
        <v>267</v>
      </c>
      <c r="C363" s="5" t="s">
        <v>268</v>
      </c>
      <c r="D363" s="5" t="s">
        <v>194</v>
      </c>
      <c r="E363" s="5" t="s">
        <v>195</v>
      </c>
      <c r="F363" s="5">
        <v>100</v>
      </c>
      <c r="G363" s="5">
        <v>0</v>
      </c>
      <c r="H363" s="5">
        <v>88</v>
      </c>
      <c r="I363" s="5">
        <v>12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15</v>
      </c>
      <c r="P363" s="5">
        <v>0</v>
      </c>
      <c r="Q363" s="5">
        <v>11</v>
      </c>
      <c r="R363" s="5">
        <v>5</v>
      </c>
      <c r="S363" s="5">
        <v>0</v>
      </c>
      <c r="T363" s="5">
        <v>0</v>
      </c>
      <c r="U363" s="5">
        <v>0</v>
      </c>
      <c r="V363" s="5">
        <v>0</v>
      </c>
      <c r="W363" s="5">
        <v>484</v>
      </c>
      <c r="X363" s="5">
        <v>171</v>
      </c>
      <c r="Y363" s="5">
        <v>0</v>
      </c>
      <c r="Z363" s="5">
        <v>0</v>
      </c>
      <c r="AA363" s="5">
        <v>0</v>
      </c>
      <c r="AB363" s="5">
        <v>314</v>
      </c>
      <c r="AC363" s="5">
        <v>0</v>
      </c>
      <c r="AD363" s="5">
        <v>0</v>
      </c>
      <c r="AE363" s="5">
        <v>94</v>
      </c>
      <c r="AF363" s="5">
        <v>94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</row>
    <row r="364" spans="1:46">
      <c r="A364" s="5">
        <v>1397</v>
      </c>
      <c r="B364" s="5" t="s">
        <v>269</v>
      </c>
      <c r="C364" s="5" t="s">
        <v>270</v>
      </c>
      <c r="D364" s="5" t="s">
        <v>152</v>
      </c>
      <c r="E364" s="5" t="s">
        <v>153</v>
      </c>
      <c r="F364" s="5">
        <v>19677935</v>
      </c>
      <c r="G364" s="5">
        <v>11522699</v>
      </c>
      <c r="H364" s="5">
        <v>1493764</v>
      </c>
      <c r="I364" s="5">
        <v>570653</v>
      </c>
      <c r="J364" s="5">
        <v>364927</v>
      </c>
      <c r="K364" s="5">
        <v>3921834</v>
      </c>
      <c r="L364" s="5">
        <v>1410007</v>
      </c>
      <c r="M364" s="5">
        <v>363760</v>
      </c>
      <c r="N364" s="5">
        <v>30291</v>
      </c>
      <c r="O364" s="5">
        <v>9069597</v>
      </c>
      <c r="P364" s="5">
        <v>8558221</v>
      </c>
      <c r="Q364" s="5">
        <v>58576</v>
      </c>
      <c r="R364" s="5">
        <v>10137</v>
      </c>
      <c r="S364" s="5">
        <v>164650</v>
      </c>
      <c r="T364" s="5">
        <v>443</v>
      </c>
      <c r="U364" s="5">
        <v>270010</v>
      </c>
      <c r="V364" s="5">
        <v>7560</v>
      </c>
      <c r="W364" s="5">
        <v>964396</v>
      </c>
      <c r="X364" s="5">
        <v>771570</v>
      </c>
      <c r="Y364" s="5">
        <v>51368</v>
      </c>
      <c r="Z364" s="5">
        <v>13604</v>
      </c>
      <c r="AA364" s="5">
        <v>27690</v>
      </c>
      <c r="AB364" s="5">
        <v>99560</v>
      </c>
      <c r="AC364" s="5">
        <v>12</v>
      </c>
      <c r="AD364" s="5">
        <v>592</v>
      </c>
      <c r="AE364" s="5">
        <v>1922044</v>
      </c>
      <c r="AF364" s="5">
        <v>1282527</v>
      </c>
      <c r="AG364" s="5">
        <v>75108</v>
      </c>
      <c r="AH364" s="5">
        <v>6943</v>
      </c>
      <c r="AI364" s="5">
        <v>21524</v>
      </c>
      <c r="AJ364" s="5">
        <v>534903</v>
      </c>
      <c r="AK364" s="5">
        <v>1038</v>
      </c>
      <c r="AL364" s="5">
        <v>1073392</v>
      </c>
      <c r="AM364" s="5">
        <v>235492</v>
      </c>
      <c r="AN364" s="5">
        <v>4826</v>
      </c>
      <c r="AO364" s="5">
        <v>9477</v>
      </c>
      <c r="AP364" s="5">
        <v>116931</v>
      </c>
      <c r="AQ364" s="5">
        <v>579802</v>
      </c>
      <c r="AR364" s="5">
        <v>122763</v>
      </c>
      <c r="AS364" s="5">
        <v>4080</v>
      </c>
      <c r="AT364" s="5">
        <v>22</v>
      </c>
    </row>
    <row r="365" spans="1:46">
      <c r="A365" s="5">
        <v>1397</v>
      </c>
      <c r="B365" s="5" t="s">
        <v>269</v>
      </c>
      <c r="C365" s="5" t="s">
        <v>270</v>
      </c>
      <c r="D365" s="5" t="s">
        <v>154</v>
      </c>
      <c r="E365" s="5" t="s">
        <v>155</v>
      </c>
      <c r="F365" s="5">
        <v>6948151</v>
      </c>
      <c r="G365" s="5">
        <v>5012565</v>
      </c>
      <c r="H365" s="5">
        <v>38535</v>
      </c>
      <c r="I365" s="5">
        <v>21226</v>
      </c>
      <c r="J365" s="5">
        <v>177987</v>
      </c>
      <c r="K365" s="5">
        <v>1691770</v>
      </c>
      <c r="L365" s="5">
        <v>0</v>
      </c>
      <c r="M365" s="5">
        <v>2413</v>
      </c>
      <c r="N365" s="5">
        <v>3656</v>
      </c>
      <c r="O365" s="5">
        <v>4976514</v>
      </c>
      <c r="P365" s="5">
        <v>4820941</v>
      </c>
      <c r="Q365" s="5">
        <v>501</v>
      </c>
      <c r="R365" s="5">
        <v>1009</v>
      </c>
      <c r="S365" s="5">
        <v>151116</v>
      </c>
      <c r="T365" s="5">
        <v>5</v>
      </c>
      <c r="U365" s="5">
        <v>112</v>
      </c>
      <c r="V365" s="5">
        <v>2829</v>
      </c>
      <c r="W365" s="5">
        <v>103757</v>
      </c>
      <c r="X365" s="5">
        <v>51756</v>
      </c>
      <c r="Y365" s="5">
        <v>3842</v>
      </c>
      <c r="Z365" s="5">
        <v>0</v>
      </c>
      <c r="AA365" s="5">
        <v>200</v>
      </c>
      <c r="AB365" s="5">
        <v>47959</v>
      </c>
      <c r="AC365" s="5">
        <v>0</v>
      </c>
      <c r="AD365" s="5">
        <v>0</v>
      </c>
      <c r="AE365" s="5">
        <v>391521</v>
      </c>
      <c r="AF365" s="5">
        <v>80371</v>
      </c>
      <c r="AG365" s="5">
        <v>280</v>
      </c>
      <c r="AH365" s="5">
        <v>212</v>
      </c>
      <c r="AI365" s="5">
        <v>2805</v>
      </c>
      <c r="AJ365" s="5">
        <v>307850</v>
      </c>
      <c r="AK365" s="5">
        <v>3</v>
      </c>
      <c r="AL365" s="5">
        <v>74459</v>
      </c>
      <c r="AM365" s="5">
        <v>32673</v>
      </c>
      <c r="AN365" s="5">
        <v>100</v>
      </c>
      <c r="AO365" s="5">
        <v>87</v>
      </c>
      <c r="AP365" s="5">
        <v>39606</v>
      </c>
      <c r="AQ365" s="5">
        <v>1993</v>
      </c>
      <c r="AR365" s="5">
        <v>0</v>
      </c>
      <c r="AS365" s="5">
        <v>0</v>
      </c>
      <c r="AT365" s="5">
        <v>0</v>
      </c>
    </row>
    <row r="366" spans="1:46">
      <c r="A366" s="5">
        <v>1397</v>
      </c>
      <c r="B366" s="5" t="s">
        <v>269</v>
      </c>
      <c r="C366" s="5" t="s">
        <v>270</v>
      </c>
      <c r="D366" s="5" t="s">
        <v>200</v>
      </c>
      <c r="E366" s="5" t="s">
        <v>201</v>
      </c>
      <c r="F366" s="5">
        <v>74284</v>
      </c>
      <c r="G366" s="5">
        <v>40254</v>
      </c>
      <c r="H366" s="5">
        <v>1822</v>
      </c>
      <c r="I366" s="5">
        <v>4079</v>
      </c>
      <c r="J366" s="5">
        <v>1932</v>
      </c>
      <c r="K366" s="5">
        <v>18198</v>
      </c>
      <c r="L366" s="5">
        <v>7229</v>
      </c>
      <c r="M366" s="5">
        <v>245</v>
      </c>
      <c r="N366" s="5">
        <v>525</v>
      </c>
      <c r="O366" s="5">
        <v>39499</v>
      </c>
      <c r="P366" s="5">
        <v>39472</v>
      </c>
      <c r="Q366" s="5">
        <v>0</v>
      </c>
      <c r="R366" s="5">
        <v>27</v>
      </c>
      <c r="S366" s="5">
        <v>0</v>
      </c>
      <c r="T366" s="5">
        <v>0</v>
      </c>
      <c r="U366" s="5">
        <v>0</v>
      </c>
      <c r="V366" s="5">
        <v>0</v>
      </c>
      <c r="W366" s="5">
        <v>31684</v>
      </c>
      <c r="X366" s="5">
        <v>30716</v>
      </c>
      <c r="Y366" s="5">
        <v>0</v>
      </c>
      <c r="Z366" s="5">
        <v>17</v>
      </c>
      <c r="AA366" s="5">
        <v>72</v>
      </c>
      <c r="AB366" s="5">
        <v>878</v>
      </c>
      <c r="AC366" s="5">
        <v>0</v>
      </c>
      <c r="AD366" s="5">
        <v>0</v>
      </c>
      <c r="AE366" s="5">
        <v>34469</v>
      </c>
      <c r="AF366" s="5">
        <v>34469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3674</v>
      </c>
      <c r="AM366" s="5">
        <v>3524</v>
      </c>
      <c r="AN366" s="5">
        <v>0</v>
      </c>
      <c r="AO366" s="5">
        <v>0</v>
      </c>
      <c r="AP366" s="5">
        <v>150</v>
      </c>
      <c r="AQ366" s="5">
        <v>0</v>
      </c>
      <c r="AR366" s="5">
        <v>0</v>
      </c>
      <c r="AS366" s="5">
        <v>0</v>
      </c>
      <c r="AT366" s="5">
        <v>0</v>
      </c>
    </row>
    <row r="367" spans="1:46">
      <c r="A367" s="5">
        <v>1397</v>
      </c>
      <c r="B367" s="5" t="s">
        <v>269</v>
      </c>
      <c r="C367" s="5" t="s">
        <v>270</v>
      </c>
      <c r="D367" s="5" t="s">
        <v>202</v>
      </c>
      <c r="E367" s="5" t="s">
        <v>203</v>
      </c>
      <c r="F367" s="5">
        <v>2721566</v>
      </c>
      <c r="G367" s="5">
        <v>2091468</v>
      </c>
      <c r="H367" s="5">
        <v>22641</v>
      </c>
      <c r="I367" s="5">
        <v>48589</v>
      </c>
      <c r="J367" s="5">
        <v>5043</v>
      </c>
      <c r="K367" s="5">
        <v>202398</v>
      </c>
      <c r="L367" s="5">
        <v>12626</v>
      </c>
      <c r="M367" s="5">
        <v>338440</v>
      </c>
      <c r="N367" s="5">
        <v>360</v>
      </c>
      <c r="O367" s="5">
        <v>2304403</v>
      </c>
      <c r="P367" s="5">
        <v>2029925</v>
      </c>
      <c r="Q367" s="5">
        <v>34</v>
      </c>
      <c r="R367" s="5">
        <v>3795</v>
      </c>
      <c r="S367" s="5">
        <v>851</v>
      </c>
      <c r="T367" s="5">
        <v>0</v>
      </c>
      <c r="U367" s="5">
        <v>269671</v>
      </c>
      <c r="V367" s="5">
        <v>126</v>
      </c>
      <c r="W367" s="5">
        <v>326598</v>
      </c>
      <c r="X367" s="5">
        <v>271813</v>
      </c>
      <c r="Y367" s="5">
        <v>2000</v>
      </c>
      <c r="Z367" s="5">
        <v>10490</v>
      </c>
      <c r="AA367" s="5">
        <v>24376</v>
      </c>
      <c r="AB367" s="5">
        <v>17919</v>
      </c>
      <c r="AC367" s="5">
        <v>0</v>
      </c>
      <c r="AD367" s="5">
        <v>0</v>
      </c>
      <c r="AE367" s="5">
        <v>11912</v>
      </c>
      <c r="AF367" s="5">
        <v>10831</v>
      </c>
      <c r="AG367" s="5">
        <v>18</v>
      </c>
      <c r="AH367" s="5">
        <v>12</v>
      </c>
      <c r="AI367" s="5">
        <v>106</v>
      </c>
      <c r="AJ367" s="5">
        <v>940</v>
      </c>
      <c r="AK367" s="5">
        <v>5</v>
      </c>
      <c r="AL367" s="5">
        <v>39645</v>
      </c>
      <c r="AM367" s="5">
        <v>18281</v>
      </c>
      <c r="AN367" s="5">
        <v>0</v>
      </c>
      <c r="AO367" s="5">
        <v>0</v>
      </c>
      <c r="AP367" s="5">
        <v>363</v>
      </c>
      <c r="AQ367" s="5">
        <v>21002</v>
      </c>
      <c r="AR367" s="5">
        <v>0</v>
      </c>
      <c r="AS367" s="5">
        <v>0</v>
      </c>
      <c r="AT367" s="5">
        <v>0</v>
      </c>
    </row>
    <row r="368" spans="1:46">
      <c r="A368" s="5">
        <v>1397</v>
      </c>
      <c r="B368" s="5" t="s">
        <v>269</v>
      </c>
      <c r="C368" s="5" t="s">
        <v>270</v>
      </c>
      <c r="D368" s="5" t="s">
        <v>204</v>
      </c>
      <c r="E368" s="5" t="s">
        <v>205</v>
      </c>
      <c r="F368" s="5">
        <v>2828475</v>
      </c>
      <c r="G368" s="5">
        <v>640626</v>
      </c>
      <c r="H368" s="5">
        <v>27303</v>
      </c>
      <c r="I368" s="5">
        <v>359140</v>
      </c>
      <c r="J368" s="5">
        <v>62989</v>
      </c>
      <c r="K368" s="5">
        <v>664248</v>
      </c>
      <c r="L368" s="5">
        <v>1055398</v>
      </c>
      <c r="M368" s="5">
        <v>13358</v>
      </c>
      <c r="N368" s="5">
        <v>5414</v>
      </c>
      <c r="O368" s="5">
        <v>287590</v>
      </c>
      <c r="P368" s="5">
        <v>274775</v>
      </c>
      <c r="Q368" s="5">
        <v>691</v>
      </c>
      <c r="R368" s="5">
        <v>1078</v>
      </c>
      <c r="S368" s="5">
        <v>9567</v>
      </c>
      <c r="T368" s="5">
        <v>414</v>
      </c>
      <c r="U368" s="5">
        <v>4</v>
      </c>
      <c r="V368" s="5">
        <v>1059</v>
      </c>
      <c r="W368" s="5">
        <v>132564</v>
      </c>
      <c r="X368" s="5">
        <v>113650</v>
      </c>
      <c r="Y368" s="5">
        <v>904</v>
      </c>
      <c r="Z368" s="5">
        <v>1152</v>
      </c>
      <c r="AA368" s="5">
        <v>2736</v>
      </c>
      <c r="AB368" s="5">
        <v>13539</v>
      </c>
      <c r="AC368" s="5">
        <v>0</v>
      </c>
      <c r="AD368" s="5">
        <v>584</v>
      </c>
      <c r="AE368" s="5">
        <v>195538</v>
      </c>
      <c r="AF368" s="5">
        <v>31618</v>
      </c>
      <c r="AG368" s="5">
        <v>2443</v>
      </c>
      <c r="AH368" s="5">
        <v>2170</v>
      </c>
      <c r="AI368" s="5">
        <v>2090</v>
      </c>
      <c r="AJ368" s="5">
        <v>156783</v>
      </c>
      <c r="AK368" s="5">
        <v>435</v>
      </c>
      <c r="AL368" s="5">
        <v>534846</v>
      </c>
      <c r="AM368" s="5">
        <v>4685</v>
      </c>
      <c r="AN368" s="5">
        <v>789</v>
      </c>
      <c r="AO368" s="5">
        <v>342</v>
      </c>
      <c r="AP368" s="5">
        <v>10098</v>
      </c>
      <c r="AQ368" s="5">
        <v>503323</v>
      </c>
      <c r="AR368" s="5">
        <v>11529</v>
      </c>
      <c r="AS368" s="5">
        <v>4080</v>
      </c>
      <c r="AT368" s="5">
        <v>0</v>
      </c>
    </row>
    <row r="369" spans="1:46">
      <c r="A369" s="5">
        <v>1397</v>
      </c>
      <c r="B369" s="5" t="s">
        <v>269</v>
      </c>
      <c r="C369" s="5" t="s">
        <v>270</v>
      </c>
      <c r="D369" s="5" t="s">
        <v>174</v>
      </c>
      <c r="E369" s="5" t="s">
        <v>175</v>
      </c>
      <c r="F369" s="5">
        <v>97324</v>
      </c>
      <c r="G369" s="5">
        <v>72372</v>
      </c>
      <c r="H369" s="5">
        <v>3207</v>
      </c>
      <c r="I369" s="5">
        <v>6035</v>
      </c>
      <c r="J369" s="5">
        <v>4046</v>
      </c>
      <c r="K369" s="5">
        <v>5328</v>
      </c>
      <c r="L369" s="5">
        <v>5939</v>
      </c>
      <c r="M369" s="5">
        <v>368</v>
      </c>
      <c r="N369" s="5">
        <v>29</v>
      </c>
      <c r="O369" s="5">
        <v>57672</v>
      </c>
      <c r="P369" s="5">
        <v>57613</v>
      </c>
      <c r="Q369" s="5">
        <v>31</v>
      </c>
      <c r="R369" s="5">
        <v>0</v>
      </c>
      <c r="S369" s="5">
        <v>0</v>
      </c>
      <c r="T369" s="5">
        <v>0</v>
      </c>
      <c r="U369" s="5">
        <v>0</v>
      </c>
      <c r="V369" s="5">
        <v>27</v>
      </c>
      <c r="W369" s="5">
        <v>1381</v>
      </c>
      <c r="X369" s="5">
        <v>1253</v>
      </c>
      <c r="Y369" s="5">
        <v>127</v>
      </c>
      <c r="Z369" s="5">
        <v>0</v>
      </c>
      <c r="AA369" s="5">
        <v>0</v>
      </c>
      <c r="AB369" s="5">
        <v>1</v>
      </c>
      <c r="AC369" s="5">
        <v>0</v>
      </c>
      <c r="AD369" s="5">
        <v>0</v>
      </c>
      <c r="AE369" s="5">
        <v>8174</v>
      </c>
      <c r="AF369" s="5">
        <v>5289</v>
      </c>
      <c r="AG369" s="5">
        <v>0</v>
      </c>
      <c r="AH369" s="5">
        <v>0</v>
      </c>
      <c r="AI369" s="5">
        <v>13</v>
      </c>
      <c r="AJ369" s="5">
        <v>2870</v>
      </c>
      <c r="AK369" s="5">
        <v>3</v>
      </c>
      <c r="AL369" s="5">
        <v>7027</v>
      </c>
      <c r="AM369" s="5">
        <v>4339</v>
      </c>
      <c r="AN369" s="5">
        <v>0</v>
      </c>
      <c r="AO369" s="5">
        <v>65</v>
      </c>
      <c r="AP369" s="5">
        <v>1182</v>
      </c>
      <c r="AQ369" s="5">
        <v>1441</v>
      </c>
      <c r="AR369" s="5">
        <v>0</v>
      </c>
      <c r="AS369" s="5">
        <v>0</v>
      </c>
      <c r="AT369" s="5">
        <v>0</v>
      </c>
    </row>
    <row r="370" spans="1:46">
      <c r="A370" s="5">
        <v>1397</v>
      </c>
      <c r="B370" s="5" t="s">
        <v>269</v>
      </c>
      <c r="C370" s="5" t="s">
        <v>270</v>
      </c>
      <c r="D370" s="5" t="s">
        <v>176</v>
      </c>
      <c r="E370" s="5" t="s">
        <v>177</v>
      </c>
      <c r="F370" s="5">
        <v>1687502</v>
      </c>
      <c r="G370" s="5">
        <v>1326916</v>
      </c>
      <c r="H370" s="5">
        <v>36414</v>
      </c>
      <c r="I370" s="5">
        <v>18532</v>
      </c>
      <c r="J370" s="5">
        <v>43222</v>
      </c>
      <c r="K370" s="5">
        <v>250492</v>
      </c>
      <c r="L370" s="5">
        <v>1488</v>
      </c>
      <c r="M370" s="5">
        <v>2724</v>
      </c>
      <c r="N370" s="5">
        <v>7715</v>
      </c>
      <c r="O370" s="5">
        <v>423035</v>
      </c>
      <c r="P370" s="5">
        <v>418552</v>
      </c>
      <c r="Q370" s="5">
        <v>1358</v>
      </c>
      <c r="R370" s="5">
        <v>1200</v>
      </c>
      <c r="S370" s="5">
        <v>0</v>
      </c>
      <c r="T370" s="5">
        <v>0</v>
      </c>
      <c r="U370" s="5">
        <v>190</v>
      </c>
      <c r="V370" s="5">
        <v>1734</v>
      </c>
      <c r="W370" s="5">
        <v>205787</v>
      </c>
      <c r="X370" s="5">
        <v>158989</v>
      </c>
      <c r="Y370" s="5">
        <v>36799</v>
      </c>
      <c r="Z370" s="5">
        <v>77</v>
      </c>
      <c r="AA370" s="5">
        <v>30</v>
      </c>
      <c r="AB370" s="5">
        <v>9884</v>
      </c>
      <c r="AC370" s="5">
        <v>0</v>
      </c>
      <c r="AD370" s="5">
        <v>8</v>
      </c>
      <c r="AE370" s="5">
        <v>241304</v>
      </c>
      <c r="AF370" s="5">
        <v>192246</v>
      </c>
      <c r="AG370" s="5">
        <v>15706</v>
      </c>
      <c r="AH370" s="5">
        <v>1999</v>
      </c>
      <c r="AI370" s="5">
        <v>13404</v>
      </c>
      <c r="AJ370" s="5">
        <v>17937</v>
      </c>
      <c r="AK370" s="5">
        <v>11</v>
      </c>
      <c r="AL370" s="5">
        <v>193117</v>
      </c>
      <c r="AM370" s="5">
        <v>12972</v>
      </c>
      <c r="AN370" s="5">
        <v>72</v>
      </c>
      <c r="AO370" s="5">
        <v>4</v>
      </c>
      <c r="AP370" s="5">
        <v>53861</v>
      </c>
      <c r="AQ370" s="5">
        <v>18194</v>
      </c>
      <c r="AR370" s="5">
        <v>107998</v>
      </c>
      <c r="AS370" s="5">
        <v>0</v>
      </c>
      <c r="AT370" s="5">
        <v>17</v>
      </c>
    </row>
    <row r="371" spans="1:46">
      <c r="A371" s="5">
        <v>1397</v>
      </c>
      <c r="B371" s="5" t="s">
        <v>269</v>
      </c>
      <c r="C371" s="5" t="s">
        <v>270</v>
      </c>
      <c r="D371" s="5" t="s">
        <v>178</v>
      </c>
      <c r="E371" s="5" t="s">
        <v>179</v>
      </c>
      <c r="F371" s="5">
        <v>2631009</v>
      </c>
      <c r="G371" s="5">
        <v>732237</v>
      </c>
      <c r="H371" s="5">
        <v>1214925</v>
      </c>
      <c r="I371" s="5">
        <v>36701</v>
      </c>
      <c r="J371" s="5">
        <v>21923</v>
      </c>
      <c r="K371" s="5">
        <v>453748</v>
      </c>
      <c r="L371" s="5">
        <v>169691</v>
      </c>
      <c r="M371" s="5">
        <v>152</v>
      </c>
      <c r="N371" s="5">
        <v>1632</v>
      </c>
      <c r="O371" s="5">
        <v>68134</v>
      </c>
      <c r="P371" s="5">
        <v>66243</v>
      </c>
      <c r="Q371" s="5">
        <v>521</v>
      </c>
      <c r="R371" s="5">
        <v>395</v>
      </c>
      <c r="S371" s="5">
        <v>7</v>
      </c>
      <c r="T371" s="5">
        <v>23</v>
      </c>
      <c r="U371" s="5">
        <v>0</v>
      </c>
      <c r="V371" s="5">
        <v>945</v>
      </c>
      <c r="W371" s="5">
        <v>57283</v>
      </c>
      <c r="X371" s="5">
        <v>50664</v>
      </c>
      <c r="Y371" s="5">
        <v>3245</v>
      </c>
      <c r="Z371" s="5">
        <v>810</v>
      </c>
      <c r="AA371" s="5">
        <v>139</v>
      </c>
      <c r="AB371" s="5">
        <v>2425</v>
      </c>
      <c r="AC371" s="5">
        <v>0</v>
      </c>
      <c r="AD371" s="5">
        <v>0</v>
      </c>
      <c r="AE371" s="5">
        <v>902148</v>
      </c>
      <c r="AF371" s="5">
        <v>832998</v>
      </c>
      <c r="AG371" s="5">
        <v>36030</v>
      </c>
      <c r="AH371" s="5">
        <v>0</v>
      </c>
      <c r="AI371" s="5">
        <v>673</v>
      </c>
      <c r="AJ371" s="5">
        <v>32447</v>
      </c>
      <c r="AK371" s="5">
        <v>0</v>
      </c>
      <c r="AL371" s="5">
        <v>112088</v>
      </c>
      <c r="AM371" s="5">
        <v>104895</v>
      </c>
      <c r="AN371" s="5">
        <v>309</v>
      </c>
      <c r="AO371" s="5">
        <v>1042</v>
      </c>
      <c r="AP371" s="5">
        <v>5032</v>
      </c>
      <c r="AQ371" s="5">
        <v>500</v>
      </c>
      <c r="AR371" s="5">
        <v>310</v>
      </c>
      <c r="AS371" s="5">
        <v>0</v>
      </c>
      <c r="AT371" s="5">
        <v>0</v>
      </c>
    </row>
    <row r="372" spans="1:46">
      <c r="A372" s="5">
        <v>1397</v>
      </c>
      <c r="B372" s="5" t="s">
        <v>269</v>
      </c>
      <c r="C372" s="5" t="s">
        <v>270</v>
      </c>
      <c r="D372" s="5" t="s">
        <v>180</v>
      </c>
      <c r="E372" s="5" t="s">
        <v>181</v>
      </c>
      <c r="F372" s="5">
        <v>1289045</v>
      </c>
      <c r="G372" s="5">
        <v>760438</v>
      </c>
      <c r="H372" s="5">
        <v>33961</v>
      </c>
      <c r="I372" s="5">
        <v>14629</v>
      </c>
      <c r="J372" s="5">
        <v>7879</v>
      </c>
      <c r="K372" s="5">
        <v>339359</v>
      </c>
      <c r="L372" s="5">
        <v>123233</v>
      </c>
      <c r="M372" s="5">
        <v>1670</v>
      </c>
      <c r="N372" s="5">
        <v>7875</v>
      </c>
      <c r="O372" s="5">
        <v>631808</v>
      </c>
      <c r="P372" s="5">
        <v>626826</v>
      </c>
      <c r="Q372" s="5">
        <v>358</v>
      </c>
      <c r="R372" s="5">
        <v>1719</v>
      </c>
      <c r="S372" s="5">
        <v>2859</v>
      </c>
      <c r="T372" s="5">
        <v>0</v>
      </c>
      <c r="U372" s="5">
        <v>30</v>
      </c>
      <c r="V372" s="5">
        <v>17</v>
      </c>
      <c r="W372" s="5">
        <v>15487</v>
      </c>
      <c r="X372" s="5">
        <v>9240</v>
      </c>
      <c r="Y372" s="5">
        <v>1270</v>
      </c>
      <c r="Z372" s="5">
        <v>5</v>
      </c>
      <c r="AA372" s="5">
        <v>66</v>
      </c>
      <c r="AB372" s="5">
        <v>4906</v>
      </c>
      <c r="AC372" s="5">
        <v>0</v>
      </c>
      <c r="AD372" s="5">
        <v>0</v>
      </c>
      <c r="AE372" s="5">
        <v>90074</v>
      </c>
      <c r="AF372" s="5">
        <v>82757</v>
      </c>
      <c r="AG372" s="5">
        <v>479</v>
      </c>
      <c r="AH372" s="5">
        <v>271</v>
      </c>
      <c r="AI372" s="5">
        <v>187</v>
      </c>
      <c r="AJ372" s="5">
        <v>6379</v>
      </c>
      <c r="AK372" s="5">
        <v>0</v>
      </c>
      <c r="AL372" s="5">
        <v>35318</v>
      </c>
      <c r="AM372" s="5">
        <v>29610</v>
      </c>
      <c r="AN372" s="5">
        <v>1146</v>
      </c>
      <c r="AO372" s="5">
        <v>1290</v>
      </c>
      <c r="AP372" s="5">
        <v>3272</v>
      </c>
      <c r="AQ372" s="5">
        <v>0</v>
      </c>
      <c r="AR372" s="5">
        <v>0</v>
      </c>
      <c r="AS372" s="5">
        <v>0</v>
      </c>
      <c r="AT372" s="5">
        <v>0</v>
      </c>
    </row>
    <row r="373" spans="1:46">
      <c r="A373" s="5">
        <v>1397</v>
      </c>
      <c r="B373" s="5" t="s">
        <v>269</v>
      </c>
      <c r="C373" s="5" t="s">
        <v>270</v>
      </c>
      <c r="D373" s="5" t="s">
        <v>182</v>
      </c>
      <c r="E373" s="5" t="s">
        <v>183</v>
      </c>
      <c r="F373" s="5">
        <v>51782</v>
      </c>
      <c r="G373" s="5">
        <v>50023</v>
      </c>
      <c r="H373" s="5">
        <v>223</v>
      </c>
      <c r="I373" s="5">
        <v>266</v>
      </c>
      <c r="J373" s="5">
        <v>501</v>
      </c>
      <c r="K373" s="5">
        <v>329</v>
      </c>
      <c r="L373" s="5">
        <v>0</v>
      </c>
      <c r="M373" s="5">
        <v>411</v>
      </c>
      <c r="N373" s="5">
        <v>28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404</v>
      </c>
      <c r="AM373" s="5">
        <v>0</v>
      </c>
      <c r="AN373" s="5">
        <v>0</v>
      </c>
      <c r="AO373" s="5">
        <v>0</v>
      </c>
      <c r="AP373" s="5">
        <v>404</v>
      </c>
      <c r="AQ373" s="5">
        <v>0</v>
      </c>
      <c r="AR373" s="5">
        <v>0</v>
      </c>
      <c r="AS373" s="5">
        <v>0</v>
      </c>
      <c r="AT373" s="5">
        <v>0</v>
      </c>
    </row>
    <row r="374" spans="1:46">
      <c r="A374" s="5">
        <v>1397</v>
      </c>
      <c r="B374" s="5" t="s">
        <v>269</v>
      </c>
      <c r="C374" s="5" t="s">
        <v>270</v>
      </c>
      <c r="D374" s="5" t="s">
        <v>184</v>
      </c>
      <c r="E374" s="5" t="s">
        <v>185</v>
      </c>
      <c r="F374" s="5">
        <v>628792</v>
      </c>
      <c r="G374" s="5">
        <v>485376</v>
      </c>
      <c r="H374" s="5">
        <v>16980</v>
      </c>
      <c r="I374" s="5">
        <v>24557</v>
      </c>
      <c r="J374" s="5">
        <v>5234</v>
      </c>
      <c r="K374" s="5">
        <v>89817</v>
      </c>
      <c r="L374" s="5">
        <v>3520</v>
      </c>
      <c r="M374" s="5">
        <v>2767</v>
      </c>
      <c r="N374" s="5">
        <v>539</v>
      </c>
      <c r="O374" s="5">
        <v>69241</v>
      </c>
      <c r="P374" s="5">
        <v>67749</v>
      </c>
      <c r="Q374" s="5">
        <v>198</v>
      </c>
      <c r="R374" s="5">
        <v>826</v>
      </c>
      <c r="S374" s="5">
        <v>249</v>
      </c>
      <c r="T374" s="5">
        <v>0</v>
      </c>
      <c r="U374" s="5">
        <v>0</v>
      </c>
      <c r="V374" s="5">
        <v>219</v>
      </c>
      <c r="W374" s="5">
        <v>2371</v>
      </c>
      <c r="X374" s="5">
        <v>1384</v>
      </c>
      <c r="Y374" s="5">
        <v>137</v>
      </c>
      <c r="Z374" s="5">
        <v>0</v>
      </c>
      <c r="AA374" s="5">
        <v>0</v>
      </c>
      <c r="AB374" s="5">
        <v>851</v>
      </c>
      <c r="AC374" s="5">
        <v>0</v>
      </c>
      <c r="AD374" s="5">
        <v>0</v>
      </c>
      <c r="AE374" s="5">
        <v>11539</v>
      </c>
      <c r="AF374" s="5">
        <v>3489</v>
      </c>
      <c r="AG374" s="5">
        <v>1129</v>
      </c>
      <c r="AH374" s="5">
        <v>602</v>
      </c>
      <c r="AI374" s="5">
        <v>404</v>
      </c>
      <c r="AJ374" s="5">
        <v>5588</v>
      </c>
      <c r="AK374" s="5">
        <v>327</v>
      </c>
      <c r="AL374" s="5">
        <v>50194</v>
      </c>
      <c r="AM374" s="5">
        <v>14692</v>
      </c>
      <c r="AN374" s="5">
        <v>978</v>
      </c>
      <c r="AO374" s="5">
        <v>5668</v>
      </c>
      <c r="AP374" s="5">
        <v>303</v>
      </c>
      <c r="AQ374" s="5">
        <v>25627</v>
      </c>
      <c r="AR374" s="5">
        <v>2926</v>
      </c>
      <c r="AS374" s="5">
        <v>0</v>
      </c>
      <c r="AT374" s="5">
        <v>0</v>
      </c>
    </row>
    <row r="375" spans="1:46">
      <c r="A375" s="5">
        <v>1397</v>
      </c>
      <c r="B375" s="5" t="s">
        <v>269</v>
      </c>
      <c r="C375" s="5" t="s">
        <v>270</v>
      </c>
      <c r="D375" s="5" t="s">
        <v>208</v>
      </c>
      <c r="E375" s="5" t="s">
        <v>209</v>
      </c>
      <c r="F375" s="5">
        <v>236838</v>
      </c>
      <c r="G375" s="5">
        <v>158090</v>
      </c>
      <c r="H375" s="5">
        <v>19689</v>
      </c>
      <c r="I375" s="5">
        <v>6869</v>
      </c>
      <c r="J375" s="5">
        <v>24917</v>
      </c>
      <c r="K375" s="5">
        <v>19916</v>
      </c>
      <c r="L375" s="5">
        <v>5555</v>
      </c>
      <c r="M375" s="5">
        <v>688</v>
      </c>
      <c r="N375" s="5">
        <v>1115</v>
      </c>
      <c r="O375" s="5">
        <v>65430</v>
      </c>
      <c r="P375" s="5">
        <v>64689</v>
      </c>
      <c r="Q375" s="5">
        <v>146</v>
      </c>
      <c r="R375" s="5">
        <v>30</v>
      </c>
      <c r="S375" s="5">
        <v>0</v>
      </c>
      <c r="T375" s="5">
        <v>0</v>
      </c>
      <c r="U375" s="5">
        <v>0</v>
      </c>
      <c r="V375" s="5">
        <v>566</v>
      </c>
      <c r="W375" s="5">
        <v>19925</v>
      </c>
      <c r="X375" s="5">
        <v>17390</v>
      </c>
      <c r="Y375" s="5">
        <v>1085</v>
      </c>
      <c r="Z375" s="5">
        <v>1053</v>
      </c>
      <c r="AA375" s="5">
        <v>71</v>
      </c>
      <c r="AB375" s="5">
        <v>326</v>
      </c>
      <c r="AC375" s="5">
        <v>0</v>
      </c>
      <c r="AD375" s="5">
        <v>0</v>
      </c>
      <c r="AE375" s="5">
        <v>22658</v>
      </c>
      <c r="AF375" s="5">
        <v>1283</v>
      </c>
      <c r="AG375" s="5">
        <v>18389</v>
      </c>
      <c r="AH375" s="5">
        <v>1528</v>
      </c>
      <c r="AI375" s="5">
        <v>1458</v>
      </c>
      <c r="AJ375" s="5">
        <v>0</v>
      </c>
      <c r="AK375" s="5">
        <v>0</v>
      </c>
      <c r="AL375" s="5">
        <v>20066</v>
      </c>
      <c r="AM375" s="5">
        <v>9653</v>
      </c>
      <c r="AN375" s="5">
        <v>1395</v>
      </c>
      <c r="AO375" s="5">
        <v>311</v>
      </c>
      <c r="AP375" s="5">
        <v>980</v>
      </c>
      <c r="AQ375" s="5">
        <v>7722</v>
      </c>
      <c r="AR375" s="5">
        <v>0</v>
      </c>
      <c r="AS375" s="5">
        <v>0</v>
      </c>
      <c r="AT375" s="5">
        <v>5</v>
      </c>
    </row>
    <row r="376" spans="1:46">
      <c r="A376" s="5">
        <v>1397</v>
      </c>
      <c r="B376" s="5" t="s">
        <v>269</v>
      </c>
      <c r="C376" s="5" t="s">
        <v>270</v>
      </c>
      <c r="D376" s="5" t="s">
        <v>210</v>
      </c>
      <c r="E376" s="5" t="s">
        <v>211</v>
      </c>
      <c r="F376" s="5">
        <v>138095</v>
      </c>
      <c r="G376" s="5">
        <v>82168</v>
      </c>
      <c r="H376" s="5">
        <v>10640</v>
      </c>
      <c r="I376" s="5">
        <v>8701</v>
      </c>
      <c r="J376" s="5">
        <v>3668</v>
      </c>
      <c r="K376" s="5">
        <v>30948</v>
      </c>
      <c r="L376" s="5">
        <v>244</v>
      </c>
      <c r="M376" s="5">
        <v>492</v>
      </c>
      <c r="N376" s="5">
        <v>1236</v>
      </c>
      <c r="O376" s="5">
        <v>37130</v>
      </c>
      <c r="P376" s="5">
        <v>36724</v>
      </c>
      <c r="Q376" s="5">
        <v>309</v>
      </c>
      <c r="R376" s="5">
        <v>56</v>
      </c>
      <c r="S376" s="5">
        <v>0</v>
      </c>
      <c r="T376" s="5">
        <v>0</v>
      </c>
      <c r="U376" s="5">
        <v>3</v>
      </c>
      <c r="V376" s="5">
        <v>38</v>
      </c>
      <c r="W376" s="5">
        <v>67112</v>
      </c>
      <c r="X376" s="5">
        <v>64280</v>
      </c>
      <c r="Y376" s="5">
        <v>1960</v>
      </c>
      <c r="Z376" s="5">
        <v>0</v>
      </c>
      <c r="AA376" s="5">
        <v>0</v>
      </c>
      <c r="AB376" s="5">
        <v>872</v>
      </c>
      <c r="AC376" s="5">
        <v>0</v>
      </c>
      <c r="AD376" s="5">
        <v>0</v>
      </c>
      <c r="AE376" s="5">
        <v>12709</v>
      </c>
      <c r="AF376" s="5">
        <v>7177</v>
      </c>
      <c r="AG376" s="5">
        <v>635</v>
      </c>
      <c r="AH376" s="5">
        <v>149</v>
      </c>
      <c r="AI376" s="5">
        <v>383</v>
      </c>
      <c r="AJ376" s="5">
        <v>4111</v>
      </c>
      <c r="AK376" s="5">
        <v>255</v>
      </c>
      <c r="AL376" s="5">
        <v>1680</v>
      </c>
      <c r="AM376" s="5">
        <v>0</v>
      </c>
      <c r="AN376" s="5">
        <v>0</v>
      </c>
      <c r="AO376" s="5">
        <v>570</v>
      </c>
      <c r="AP376" s="5">
        <v>1110</v>
      </c>
      <c r="AQ376" s="5">
        <v>0</v>
      </c>
      <c r="AR376" s="5">
        <v>0</v>
      </c>
      <c r="AS376" s="5">
        <v>0</v>
      </c>
      <c r="AT376" s="5">
        <v>0</v>
      </c>
    </row>
    <row r="377" spans="1:46">
      <c r="A377" s="5">
        <v>1397</v>
      </c>
      <c r="B377" s="5" t="s">
        <v>269</v>
      </c>
      <c r="C377" s="5" t="s">
        <v>270</v>
      </c>
      <c r="D377" s="5" t="s">
        <v>194</v>
      </c>
      <c r="E377" s="5" t="s">
        <v>195</v>
      </c>
      <c r="F377" s="5">
        <v>345070</v>
      </c>
      <c r="G377" s="5">
        <v>70165</v>
      </c>
      <c r="H377" s="5">
        <v>67424</v>
      </c>
      <c r="I377" s="5">
        <v>21329</v>
      </c>
      <c r="J377" s="5">
        <v>5586</v>
      </c>
      <c r="K377" s="5">
        <v>155283</v>
      </c>
      <c r="L377" s="5">
        <v>25083</v>
      </c>
      <c r="M377" s="5">
        <v>34</v>
      </c>
      <c r="N377" s="5">
        <v>167</v>
      </c>
      <c r="O377" s="5">
        <v>109143</v>
      </c>
      <c r="P377" s="5">
        <v>54713</v>
      </c>
      <c r="Q377" s="5">
        <v>54430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448</v>
      </c>
      <c r="X377" s="5">
        <v>436</v>
      </c>
      <c r="Y377" s="5">
        <v>0</v>
      </c>
      <c r="Z377" s="5">
        <v>0</v>
      </c>
      <c r="AA377" s="5">
        <v>0</v>
      </c>
      <c r="AB377" s="5">
        <v>0</v>
      </c>
      <c r="AC377" s="5">
        <v>12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874</v>
      </c>
      <c r="AM377" s="5">
        <v>169</v>
      </c>
      <c r="AN377" s="5">
        <v>37</v>
      </c>
      <c r="AO377" s="5">
        <v>98</v>
      </c>
      <c r="AP377" s="5">
        <v>570</v>
      </c>
      <c r="AQ377" s="5">
        <v>0</v>
      </c>
      <c r="AR377" s="5">
        <v>0</v>
      </c>
      <c r="AS377" s="5">
        <v>0</v>
      </c>
      <c r="AT377" s="5">
        <v>0</v>
      </c>
    </row>
    <row r="378" spans="1:46">
      <c r="A378" s="5">
        <v>1397</v>
      </c>
      <c r="B378" s="5" t="s">
        <v>174</v>
      </c>
      <c r="C378" s="5" t="s">
        <v>271</v>
      </c>
      <c r="D378" s="5" t="s">
        <v>152</v>
      </c>
      <c r="E378" s="5" t="s">
        <v>153</v>
      </c>
      <c r="F378" s="5">
        <v>5466635</v>
      </c>
      <c r="G378" s="5">
        <v>1661401</v>
      </c>
      <c r="H378" s="5">
        <v>257598</v>
      </c>
      <c r="I378" s="5">
        <v>375511</v>
      </c>
      <c r="J378" s="5">
        <v>384308</v>
      </c>
      <c r="K378" s="5">
        <v>2096481</v>
      </c>
      <c r="L378" s="5">
        <v>664674</v>
      </c>
      <c r="M378" s="5">
        <v>10103</v>
      </c>
      <c r="N378" s="5">
        <v>16560</v>
      </c>
      <c r="O378" s="5">
        <v>31524</v>
      </c>
      <c r="P378" s="5">
        <v>27411</v>
      </c>
      <c r="Q378" s="5">
        <v>294</v>
      </c>
      <c r="R378" s="5">
        <v>885</v>
      </c>
      <c r="S378" s="5">
        <v>2485</v>
      </c>
      <c r="T378" s="5">
        <v>253</v>
      </c>
      <c r="U378" s="5">
        <v>158</v>
      </c>
      <c r="V378" s="5">
        <v>38</v>
      </c>
      <c r="W378" s="5">
        <v>793451</v>
      </c>
      <c r="X378" s="5">
        <v>780425</v>
      </c>
      <c r="Y378" s="5">
        <v>12960</v>
      </c>
      <c r="Z378" s="5">
        <v>0</v>
      </c>
      <c r="AA378" s="5">
        <v>30</v>
      </c>
      <c r="AB378" s="5">
        <v>10</v>
      </c>
      <c r="AC378" s="5">
        <v>20</v>
      </c>
      <c r="AD378" s="5">
        <v>6</v>
      </c>
      <c r="AE378" s="5">
        <v>278640818</v>
      </c>
      <c r="AF378" s="5">
        <v>1131998</v>
      </c>
      <c r="AG378" s="5">
        <v>37259</v>
      </c>
      <c r="AH378" s="5">
        <v>9741</v>
      </c>
      <c r="AI378" s="5">
        <v>9745</v>
      </c>
      <c r="AJ378" s="5">
        <v>277452016</v>
      </c>
      <c r="AK378" s="5">
        <v>59</v>
      </c>
      <c r="AL378" s="5">
        <v>135436</v>
      </c>
      <c r="AM378" s="5">
        <v>101904</v>
      </c>
      <c r="AN378" s="5">
        <v>912</v>
      </c>
      <c r="AO378" s="5">
        <v>493</v>
      </c>
      <c r="AP378" s="5">
        <v>12732</v>
      </c>
      <c r="AQ378" s="5">
        <v>18569</v>
      </c>
      <c r="AR378" s="5">
        <v>820</v>
      </c>
      <c r="AS378" s="5">
        <v>6</v>
      </c>
      <c r="AT378" s="5">
        <v>0</v>
      </c>
    </row>
    <row r="379" spans="1:46">
      <c r="A379" s="5">
        <v>1397</v>
      </c>
      <c r="B379" s="5" t="s">
        <v>174</v>
      </c>
      <c r="C379" s="5" t="s">
        <v>271</v>
      </c>
      <c r="D379" s="5" t="s">
        <v>154</v>
      </c>
      <c r="E379" s="5" t="s">
        <v>155</v>
      </c>
      <c r="F379" s="5">
        <v>520825</v>
      </c>
      <c r="G379" s="5">
        <v>268217</v>
      </c>
      <c r="H379" s="5">
        <v>11130</v>
      </c>
      <c r="I379" s="5">
        <v>152280</v>
      </c>
      <c r="J379" s="5">
        <v>6243</v>
      </c>
      <c r="K379" s="5">
        <v>75922</v>
      </c>
      <c r="L379" s="5">
        <v>5783</v>
      </c>
      <c r="M379" s="5">
        <v>450</v>
      </c>
      <c r="N379" s="5">
        <v>801</v>
      </c>
      <c r="O379" s="5">
        <v>12483</v>
      </c>
      <c r="P379" s="5">
        <v>12228</v>
      </c>
      <c r="Q379" s="5">
        <v>204</v>
      </c>
      <c r="R379" s="5">
        <v>37</v>
      </c>
      <c r="S379" s="5">
        <v>0</v>
      </c>
      <c r="T379" s="5">
        <v>0</v>
      </c>
      <c r="U379" s="5">
        <v>0</v>
      </c>
      <c r="V379" s="5">
        <v>14</v>
      </c>
      <c r="W379" s="5">
        <v>13643</v>
      </c>
      <c r="X379" s="5">
        <v>13594</v>
      </c>
      <c r="Y379" s="5">
        <v>19</v>
      </c>
      <c r="Z379" s="5">
        <v>0</v>
      </c>
      <c r="AA379" s="5">
        <v>25</v>
      </c>
      <c r="AB379" s="5">
        <v>0</v>
      </c>
      <c r="AC379" s="5">
        <v>0</v>
      </c>
      <c r="AD379" s="5">
        <v>6</v>
      </c>
      <c r="AE379" s="5">
        <v>54764</v>
      </c>
      <c r="AF379" s="5">
        <v>16616</v>
      </c>
      <c r="AG379" s="5">
        <v>3370</v>
      </c>
      <c r="AH379" s="5">
        <v>0</v>
      </c>
      <c r="AI379" s="5">
        <v>302</v>
      </c>
      <c r="AJ379" s="5">
        <v>34465</v>
      </c>
      <c r="AK379" s="5">
        <v>11</v>
      </c>
      <c r="AL379" s="5">
        <v>1674</v>
      </c>
      <c r="AM379" s="5">
        <v>0</v>
      </c>
      <c r="AN379" s="5">
        <v>4</v>
      </c>
      <c r="AO379" s="5">
        <v>19</v>
      </c>
      <c r="AP379" s="5">
        <v>1651</v>
      </c>
      <c r="AQ379" s="5">
        <v>0</v>
      </c>
      <c r="AR379" s="5">
        <v>0</v>
      </c>
      <c r="AS379" s="5">
        <v>0</v>
      </c>
      <c r="AT379" s="5">
        <v>0</v>
      </c>
    </row>
    <row r="380" spans="1:46">
      <c r="A380" s="5">
        <v>1397</v>
      </c>
      <c r="B380" s="5" t="s">
        <v>174</v>
      </c>
      <c r="C380" s="5" t="s">
        <v>271</v>
      </c>
      <c r="D380" s="5" t="s">
        <v>221</v>
      </c>
      <c r="E380" s="5" t="s">
        <v>222</v>
      </c>
      <c r="F380" s="5">
        <v>45828</v>
      </c>
      <c r="G380" s="5">
        <v>17250</v>
      </c>
      <c r="H380" s="5">
        <v>8294</v>
      </c>
      <c r="I380" s="5">
        <v>114</v>
      </c>
      <c r="J380" s="5">
        <v>2000</v>
      </c>
      <c r="K380" s="5">
        <v>10000</v>
      </c>
      <c r="L380" s="5">
        <v>7500</v>
      </c>
      <c r="M380" s="5">
        <v>250</v>
      </c>
      <c r="N380" s="5">
        <v>420</v>
      </c>
      <c r="O380" s="5">
        <v>4967</v>
      </c>
      <c r="P380" s="5">
        <v>4800</v>
      </c>
      <c r="Q380" s="5">
        <v>17</v>
      </c>
      <c r="R380" s="5">
        <v>25</v>
      </c>
      <c r="S380" s="5">
        <v>0</v>
      </c>
      <c r="T380" s="5">
        <v>0</v>
      </c>
      <c r="U380" s="5">
        <v>125</v>
      </c>
      <c r="V380" s="5">
        <v>0</v>
      </c>
      <c r="W380" s="5">
        <v>450</v>
      </c>
      <c r="X380" s="5">
        <v>450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1456</v>
      </c>
      <c r="AF380" s="5">
        <v>633</v>
      </c>
      <c r="AG380" s="5">
        <v>0</v>
      </c>
      <c r="AH380" s="5">
        <v>25</v>
      </c>
      <c r="AI380" s="5">
        <v>188</v>
      </c>
      <c r="AJ380" s="5">
        <v>600</v>
      </c>
      <c r="AK380" s="5">
        <v>10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</row>
    <row r="381" spans="1:46">
      <c r="A381" s="5">
        <v>1397</v>
      </c>
      <c r="B381" s="5" t="s">
        <v>174</v>
      </c>
      <c r="C381" s="5" t="s">
        <v>271</v>
      </c>
      <c r="D381" s="5" t="s">
        <v>204</v>
      </c>
      <c r="E381" s="5" t="s">
        <v>205</v>
      </c>
      <c r="F381" s="5">
        <v>2602732</v>
      </c>
      <c r="G381" s="5">
        <v>471771</v>
      </c>
      <c r="H381" s="5">
        <v>18394</v>
      </c>
      <c r="I381" s="5">
        <v>138313</v>
      </c>
      <c r="J381" s="5">
        <v>140175</v>
      </c>
      <c r="K381" s="5">
        <v>1250754</v>
      </c>
      <c r="L381" s="5">
        <v>577767</v>
      </c>
      <c r="M381" s="5">
        <v>4915</v>
      </c>
      <c r="N381" s="5">
        <v>642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632913</v>
      </c>
      <c r="X381" s="5">
        <v>632913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277244014</v>
      </c>
      <c r="AF381" s="5">
        <v>9866</v>
      </c>
      <c r="AG381" s="5">
        <v>0</v>
      </c>
      <c r="AH381" s="5">
        <v>2</v>
      </c>
      <c r="AI381" s="5">
        <v>0</v>
      </c>
      <c r="AJ381" s="5">
        <v>277234146</v>
      </c>
      <c r="AK381" s="5">
        <v>0</v>
      </c>
      <c r="AL381" s="5">
        <v>18825</v>
      </c>
      <c r="AM381" s="5">
        <v>0</v>
      </c>
      <c r="AN381" s="5">
        <v>352</v>
      </c>
      <c r="AO381" s="5">
        <v>27</v>
      </c>
      <c r="AP381" s="5">
        <v>5662</v>
      </c>
      <c r="AQ381" s="5">
        <v>12784</v>
      </c>
      <c r="AR381" s="5">
        <v>0</v>
      </c>
      <c r="AS381" s="5">
        <v>0</v>
      </c>
      <c r="AT381" s="5">
        <v>0</v>
      </c>
    </row>
    <row r="382" spans="1:46">
      <c r="A382" s="5">
        <v>1397</v>
      </c>
      <c r="B382" s="5" t="s">
        <v>174</v>
      </c>
      <c r="C382" s="5" t="s">
        <v>271</v>
      </c>
      <c r="D382" s="5" t="s">
        <v>174</v>
      </c>
      <c r="E382" s="5" t="s">
        <v>175</v>
      </c>
      <c r="F382" s="5">
        <v>56421</v>
      </c>
      <c r="G382" s="5">
        <v>0</v>
      </c>
      <c r="H382" s="5">
        <v>40041</v>
      </c>
      <c r="I382" s="5">
        <v>800</v>
      </c>
      <c r="J382" s="5">
        <v>2000</v>
      </c>
      <c r="K382" s="5">
        <v>0</v>
      </c>
      <c r="L382" s="5">
        <v>11280</v>
      </c>
      <c r="M382" s="5">
        <v>1600</v>
      </c>
      <c r="N382" s="5">
        <v>700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85453</v>
      </c>
      <c r="AF382" s="5">
        <v>1053</v>
      </c>
      <c r="AG382" s="5">
        <v>0</v>
      </c>
      <c r="AH382" s="5">
        <v>0</v>
      </c>
      <c r="AI382" s="5">
        <v>0</v>
      </c>
      <c r="AJ382" s="5">
        <v>84400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</row>
    <row r="383" spans="1:46">
      <c r="A383" s="5">
        <v>1397</v>
      </c>
      <c r="B383" s="5" t="s">
        <v>174</v>
      </c>
      <c r="C383" s="5" t="s">
        <v>271</v>
      </c>
      <c r="D383" s="5" t="s">
        <v>176</v>
      </c>
      <c r="E383" s="5" t="s">
        <v>177</v>
      </c>
      <c r="F383" s="5">
        <v>302111</v>
      </c>
      <c r="G383" s="5">
        <v>104240</v>
      </c>
      <c r="H383" s="5">
        <v>29758</v>
      </c>
      <c r="I383" s="5">
        <v>9640</v>
      </c>
      <c r="J383" s="5">
        <v>14787</v>
      </c>
      <c r="K383" s="5">
        <v>112028</v>
      </c>
      <c r="L383" s="5">
        <v>29787</v>
      </c>
      <c r="M383" s="5">
        <v>614</v>
      </c>
      <c r="N383" s="5">
        <v>1258</v>
      </c>
      <c r="O383" s="5">
        <v>12457</v>
      </c>
      <c r="P383" s="5">
        <v>9137</v>
      </c>
      <c r="Q383" s="5">
        <v>10</v>
      </c>
      <c r="R383" s="5">
        <v>572</v>
      </c>
      <c r="S383" s="5">
        <v>2485</v>
      </c>
      <c r="T383" s="5">
        <v>253</v>
      </c>
      <c r="U383" s="5">
        <v>0</v>
      </c>
      <c r="V383" s="5">
        <v>0</v>
      </c>
      <c r="W383" s="5">
        <v>137910</v>
      </c>
      <c r="X383" s="5">
        <v>125410</v>
      </c>
      <c r="Y383" s="5">
        <v>12500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19519</v>
      </c>
      <c r="AF383" s="5">
        <v>15240</v>
      </c>
      <c r="AG383" s="5">
        <v>1800</v>
      </c>
      <c r="AH383" s="5">
        <v>204</v>
      </c>
      <c r="AI383" s="5">
        <v>1668</v>
      </c>
      <c r="AJ383" s="5">
        <v>606</v>
      </c>
      <c r="AK383" s="5">
        <v>0</v>
      </c>
      <c r="AL383" s="5">
        <v>109670</v>
      </c>
      <c r="AM383" s="5">
        <v>99264</v>
      </c>
      <c r="AN383" s="5">
        <v>512</v>
      </c>
      <c r="AO383" s="5">
        <v>0</v>
      </c>
      <c r="AP383" s="5">
        <v>4109</v>
      </c>
      <c r="AQ383" s="5">
        <v>5785</v>
      </c>
      <c r="AR383" s="5">
        <v>0</v>
      </c>
      <c r="AS383" s="5">
        <v>0</v>
      </c>
      <c r="AT383" s="5">
        <v>0</v>
      </c>
    </row>
    <row r="384" spans="1:46">
      <c r="A384" s="5">
        <v>1397</v>
      </c>
      <c r="B384" s="5" t="s">
        <v>174</v>
      </c>
      <c r="C384" s="5" t="s">
        <v>271</v>
      </c>
      <c r="D384" s="5" t="s">
        <v>178</v>
      </c>
      <c r="E384" s="5" t="s">
        <v>179</v>
      </c>
      <c r="F384" s="5">
        <v>1884644</v>
      </c>
      <c r="G384" s="5">
        <v>790022</v>
      </c>
      <c r="H384" s="5">
        <v>146534</v>
      </c>
      <c r="I384" s="5">
        <v>67748</v>
      </c>
      <c r="J384" s="5">
        <v>217368</v>
      </c>
      <c r="K384" s="5">
        <v>617251</v>
      </c>
      <c r="L384" s="5">
        <v>31519</v>
      </c>
      <c r="M384" s="5">
        <v>1975</v>
      </c>
      <c r="N384" s="5">
        <v>12227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5197</v>
      </c>
      <c r="X384" s="5">
        <v>4796</v>
      </c>
      <c r="Y384" s="5">
        <v>401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1224259</v>
      </c>
      <c r="AF384" s="5">
        <v>1087193</v>
      </c>
      <c r="AG384" s="5">
        <v>32014</v>
      </c>
      <c r="AH384" s="5">
        <v>8593</v>
      </c>
      <c r="AI384" s="5">
        <v>0</v>
      </c>
      <c r="AJ384" s="5">
        <v>96460</v>
      </c>
      <c r="AK384" s="5">
        <v>0</v>
      </c>
      <c r="AL384" s="5">
        <v>2582</v>
      </c>
      <c r="AM384" s="5">
        <v>0</v>
      </c>
      <c r="AN384" s="5">
        <v>0</v>
      </c>
      <c r="AO384" s="5">
        <v>447</v>
      </c>
      <c r="AP384" s="5">
        <v>1309</v>
      </c>
      <c r="AQ384" s="5">
        <v>0</v>
      </c>
      <c r="AR384" s="5">
        <v>820</v>
      </c>
      <c r="AS384" s="5">
        <v>6</v>
      </c>
      <c r="AT384" s="5">
        <v>0</v>
      </c>
    </row>
    <row r="385" spans="1:46">
      <c r="A385" s="5">
        <v>1397</v>
      </c>
      <c r="B385" s="5" t="s">
        <v>174</v>
      </c>
      <c r="C385" s="5" t="s">
        <v>271</v>
      </c>
      <c r="D385" s="5" t="s">
        <v>232</v>
      </c>
      <c r="E385" s="5" t="s">
        <v>233</v>
      </c>
      <c r="F385" s="5">
        <v>17445</v>
      </c>
      <c r="G385" s="5">
        <v>2569</v>
      </c>
      <c r="H385" s="5">
        <v>2620</v>
      </c>
      <c r="I385" s="5">
        <v>4110</v>
      </c>
      <c r="J385" s="5">
        <v>1735</v>
      </c>
      <c r="K385" s="5">
        <v>5122</v>
      </c>
      <c r="L385" s="5">
        <v>1039</v>
      </c>
      <c r="M385" s="5">
        <v>0</v>
      </c>
      <c r="N385" s="5">
        <v>249</v>
      </c>
      <c r="O385" s="5">
        <v>24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24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9821</v>
      </c>
      <c r="AF385" s="5">
        <v>500</v>
      </c>
      <c r="AG385" s="5">
        <v>0</v>
      </c>
      <c r="AH385" s="5">
        <v>796</v>
      </c>
      <c r="AI385" s="5">
        <v>7386</v>
      </c>
      <c r="AJ385" s="5">
        <v>1139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</row>
    <row r="386" spans="1:46">
      <c r="A386" s="5">
        <v>1397</v>
      </c>
      <c r="B386" s="5" t="s">
        <v>174</v>
      </c>
      <c r="C386" s="5" t="s">
        <v>271</v>
      </c>
      <c r="D386" s="5" t="s">
        <v>215</v>
      </c>
      <c r="E386" s="5" t="s">
        <v>216</v>
      </c>
      <c r="F386" s="5">
        <v>30582</v>
      </c>
      <c r="G386" s="5">
        <v>5658</v>
      </c>
      <c r="H386" s="5">
        <v>127</v>
      </c>
      <c r="I386" s="5">
        <v>612</v>
      </c>
      <c r="J386" s="5">
        <v>0</v>
      </c>
      <c r="K386" s="5">
        <v>24152</v>
      </c>
      <c r="L386" s="5">
        <v>0</v>
      </c>
      <c r="M386" s="5">
        <v>33</v>
      </c>
      <c r="N386" s="5">
        <v>0</v>
      </c>
      <c r="O386" s="5">
        <v>1593</v>
      </c>
      <c r="P386" s="5">
        <v>1247</v>
      </c>
      <c r="Q386" s="5">
        <v>64</v>
      </c>
      <c r="R386" s="5">
        <v>250</v>
      </c>
      <c r="S386" s="5">
        <v>0</v>
      </c>
      <c r="T386" s="5">
        <v>0</v>
      </c>
      <c r="U386" s="5">
        <v>33</v>
      </c>
      <c r="V386" s="5">
        <v>0</v>
      </c>
      <c r="W386" s="5">
        <v>968</v>
      </c>
      <c r="X386" s="5">
        <v>968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205</v>
      </c>
      <c r="AF386" s="5">
        <v>58</v>
      </c>
      <c r="AG386" s="5">
        <v>0</v>
      </c>
      <c r="AH386" s="5">
        <v>100</v>
      </c>
      <c r="AI386" s="5">
        <v>47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</row>
    <row r="387" spans="1:46">
      <c r="A387" s="5">
        <v>1397</v>
      </c>
      <c r="B387" s="5" t="s">
        <v>174</v>
      </c>
      <c r="C387" s="5" t="s">
        <v>271</v>
      </c>
      <c r="D387" s="5" t="s">
        <v>210</v>
      </c>
      <c r="E387" s="5" t="s">
        <v>211</v>
      </c>
      <c r="F387" s="5">
        <v>6046</v>
      </c>
      <c r="G387" s="5">
        <v>1674</v>
      </c>
      <c r="H387" s="5">
        <v>699</v>
      </c>
      <c r="I387" s="5">
        <v>1894</v>
      </c>
      <c r="J387" s="5">
        <v>0</v>
      </c>
      <c r="K387" s="5">
        <v>1252</v>
      </c>
      <c r="L387" s="5">
        <v>0</v>
      </c>
      <c r="M387" s="5">
        <v>265</v>
      </c>
      <c r="N387" s="5">
        <v>263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2370</v>
      </c>
      <c r="X387" s="5">
        <v>2295</v>
      </c>
      <c r="Y387" s="5">
        <v>40</v>
      </c>
      <c r="Z387" s="5">
        <v>0</v>
      </c>
      <c r="AA387" s="5">
        <v>5</v>
      </c>
      <c r="AB387" s="5">
        <v>10</v>
      </c>
      <c r="AC387" s="5">
        <v>20</v>
      </c>
      <c r="AD387" s="5">
        <v>0</v>
      </c>
      <c r="AE387" s="5">
        <v>1326</v>
      </c>
      <c r="AF387" s="5">
        <v>840</v>
      </c>
      <c r="AG387" s="5">
        <v>75</v>
      </c>
      <c r="AH387" s="5">
        <v>20</v>
      </c>
      <c r="AI387" s="5">
        <v>153</v>
      </c>
      <c r="AJ387" s="5">
        <v>200</v>
      </c>
      <c r="AK387" s="5">
        <v>38</v>
      </c>
      <c r="AL387" s="5">
        <v>2684</v>
      </c>
      <c r="AM387" s="5">
        <v>2640</v>
      </c>
      <c r="AN387" s="5">
        <v>44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</row>
    <row r="388" spans="1:46">
      <c r="A388" s="5">
        <v>1397</v>
      </c>
      <c r="B388" s="5" t="s">
        <v>156</v>
      </c>
      <c r="C388" s="5" t="s">
        <v>272</v>
      </c>
      <c r="D388" s="5" t="s">
        <v>152</v>
      </c>
      <c r="E388" s="5" t="s">
        <v>153</v>
      </c>
      <c r="F388" s="5">
        <v>4019710</v>
      </c>
      <c r="G388" s="5">
        <v>2433981</v>
      </c>
      <c r="H388" s="5">
        <v>138793</v>
      </c>
      <c r="I388" s="5">
        <v>77332</v>
      </c>
      <c r="J388" s="5">
        <v>282059</v>
      </c>
      <c r="K388" s="5">
        <v>943313</v>
      </c>
      <c r="L388" s="5">
        <v>64068</v>
      </c>
      <c r="M388" s="5">
        <v>8837</v>
      </c>
      <c r="N388" s="5">
        <v>71327</v>
      </c>
      <c r="O388" s="5">
        <v>1675436</v>
      </c>
      <c r="P388" s="5">
        <v>1616945</v>
      </c>
      <c r="Q388" s="5">
        <v>16326</v>
      </c>
      <c r="R388" s="5">
        <v>21757</v>
      </c>
      <c r="S388" s="5">
        <v>2764</v>
      </c>
      <c r="T388" s="5">
        <v>9291</v>
      </c>
      <c r="U388" s="5">
        <v>471</v>
      </c>
      <c r="V388" s="5">
        <v>7881</v>
      </c>
      <c r="W388" s="5">
        <v>226562</v>
      </c>
      <c r="X388" s="5">
        <v>217446</v>
      </c>
      <c r="Y388" s="5">
        <v>3984</v>
      </c>
      <c r="Z388" s="5">
        <v>27</v>
      </c>
      <c r="AA388" s="5">
        <v>23</v>
      </c>
      <c r="AB388" s="5">
        <v>4998</v>
      </c>
      <c r="AC388" s="5">
        <v>41</v>
      </c>
      <c r="AD388" s="5">
        <v>42</v>
      </c>
      <c r="AE388" s="5">
        <v>124780</v>
      </c>
      <c r="AF388" s="5">
        <v>69952</v>
      </c>
      <c r="AG388" s="5">
        <v>1704</v>
      </c>
      <c r="AH388" s="5">
        <v>1123</v>
      </c>
      <c r="AI388" s="5">
        <v>3990</v>
      </c>
      <c r="AJ388" s="5">
        <v>47976</v>
      </c>
      <c r="AK388" s="5">
        <v>35</v>
      </c>
      <c r="AL388" s="5">
        <v>49380</v>
      </c>
      <c r="AM388" s="5">
        <v>17702</v>
      </c>
      <c r="AN388" s="5">
        <v>152</v>
      </c>
      <c r="AO388" s="5">
        <v>735</v>
      </c>
      <c r="AP388" s="5">
        <v>5963</v>
      </c>
      <c r="AQ388" s="5">
        <v>18995</v>
      </c>
      <c r="AR388" s="5">
        <v>2835</v>
      </c>
      <c r="AS388" s="5">
        <v>0</v>
      </c>
      <c r="AT388" s="5">
        <v>2998</v>
      </c>
    </row>
    <row r="389" spans="1:46">
      <c r="A389" s="5">
        <v>1397</v>
      </c>
      <c r="B389" s="5" t="s">
        <v>156</v>
      </c>
      <c r="C389" s="5" t="s">
        <v>272</v>
      </c>
      <c r="D389" s="5" t="s">
        <v>154</v>
      </c>
      <c r="E389" s="5" t="s">
        <v>155</v>
      </c>
      <c r="F389" s="5">
        <v>527120</v>
      </c>
      <c r="G389" s="5">
        <v>128397</v>
      </c>
      <c r="H389" s="5">
        <v>14974</v>
      </c>
      <c r="I389" s="5">
        <v>6150</v>
      </c>
      <c r="J389" s="5">
        <v>220495</v>
      </c>
      <c r="K389" s="5">
        <v>76366</v>
      </c>
      <c r="L389" s="5">
        <v>18351</v>
      </c>
      <c r="M389" s="5">
        <v>3015</v>
      </c>
      <c r="N389" s="5">
        <v>59373</v>
      </c>
      <c r="O389" s="5">
        <v>44447</v>
      </c>
      <c r="P389" s="5">
        <v>41879</v>
      </c>
      <c r="Q389" s="5">
        <v>747</v>
      </c>
      <c r="R389" s="5">
        <v>1180</v>
      </c>
      <c r="S389" s="5">
        <v>0</v>
      </c>
      <c r="T389" s="5">
        <v>0</v>
      </c>
      <c r="U389" s="5">
        <v>346</v>
      </c>
      <c r="V389" s="5">
        <v>294</v>
      </c>
      <c r="W389" s="5">
        <v>60620</v>
      </c>
      <c r="X389" s="5">
        <v>60399</v>
      </c>
      <c r="Y389" s="5">
        <v>163</v>
      </c>
      <c r="Z389" s="5">
        <v>8</v>
      </c>
      <c r="AA389" s="5">
        <v>0</v>
      </c>
      <c r="AB389" s="5">
        <v>50</v>
      </c>
      <c r="AC389" s="5">
        <v>0</v>
      </c>
      <c r="AD389" s="5">
        <v>0</v>
      </c>
      <c r="AE389" s="5">
        <v>22321</v>
      </c>
      <c r="AF389" s="5">
        <v>20990</v>
      </c>
      <c r="AG389" s="5">
        <v>522</v>
      </c>
      <c r="AH389" s="5">
        <v>6</v>
      </c>
      <c r="AI389" s="5">
        <v>0</v>
      </c>
      <c r="AJ389" s="5">
        <v>779</v>
      </c>
      <c r="AK389" s="5">
        <v>24</v>
      </c>
      <c r="AL389" s="5">
        <v>8341</v>
      </c>
      <c r="AM389" s="5">
        <v>5853</v>
      </c>
      <c r="AN389" s="5">
        <v>0</v>
      </c>
      <c r="AO389" s="5">
        <v>193</v>
      </c>
      <c r="AP389" s="5">
        <v>2295</v>
      </c>
      <c r="AQ389" s="5">
        <v>0</v>
      </c>
      <c r="AR389" s="5">
        <v>0</v>
      </c>
      <c r="AS389" s="5">
        <v>0</v>
      </c>
      <c r="AT389" s="5">
        <v>0</v>
      </c>
    </row>
    <row r="390" spans="1:46">
      <c r="A390" s="5">
        <v>1397</v>
      </c>
      <c r="B390" s="5" t="s">
        <v>156</v>
      </c>
      <c r="C390" s="5" t="s">
        <v>272</v>
      </c>
      <c r="D390" s="5" t="s">
        <v>200</v>
      </c>
      <c r="E390" s="5" t="s">
        <v>201</v>
      </c>
      <c r="F390" s="5">
        <v>45668</v>
      </c>
      <c r="G390" s="5">
        <v>21062</v>
      </c>
      <c r="H390" s="5">
        <v>1120</v>
      </c>
      <c r="I390" s="5">
        <v>2637</v>
      </c>
      <c r="J390" s="5">
        <v>400</v>
      </c>
      <c r="K390" s="5">
        <v>20081</v>
      </c>
      <c r="L390" s="5">
        <v>0</v>
      </c>
      <c r="M390" s="5">
        <v>113</v>
      </c>
      <c r="N390" s="5">
        <v>255</v>
      </c>
      <c r="O390" s="5">
        <v>16142</v>
      </c>
      <c r="P390" s="5">
        <v>15745</v>
      </c>
      <c r="Q390" s="5">
        <v>296</v>
      </c>
      <c r="R390" s="5">
        <v>0</v>
      </c>
      <c r="S390" s="5">
        <v>0</v>
      </c>
      <c r="T390" s="5">
        <v>0</v>
      </c>
      <c r="U390" s="5">
        <v>0</v>
      </c>
      <c r="V390" s="5">
        <v>101</v>
      </c>
      <c r="W390" s="5">
        <v>23688</v>
      </c>
      <c r="X390" s="5">
        <v>22540</v>
      </c>
      <c r="Y390" s="5">
        <v>458</v>
      </c>
      <c r="Z390" s="5">
        <v>2</v>
      </c>
      <c r="AA390" s="5">
        <v>0</v>
      </c>
      <c r="AB390" s="5">
        <v>659</v>
      </c>
      <c r="AC390" s="5">
        <v>30</v>
      </c>
      <c r="AD390" s="5">
        <v>0</v>
      </c>
      <c r="AE390" s="5">
        <v>3806</v>
      </c>
      <c r="AF390" s="5">
        <v>3334</v>
      </c>
      <c r="AG390" s="5">
        <v>70</v>
      </c>
      <c r="AH390" s="5">
        <v>0</v>
      </c>
      <c r="AI390" s="5">
        <v>71</v>
      </c>
      <c r="AJ390" s="5">
        <v>331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</row>
    <row r="391" spans="1:46">
      <c r="A391" s="5">
        <v>1397</v>
      </c>
      <c r="B391" s="5" t="s">
        <v>156</v>
      </c>
      <c r="C391" s="5" t="s">
        <v>272</v>
      </c>
      <c r="D391" s="5" t="s">
        <v>202</v>
      </c>
      <c r="E391" s="5" t="s">
        <v>203</v>
      </c>
      <c r="F391" s="5">
        <v>69752</v>
      </c>
      <c r="G391" s="5">
        <v>63992</v>
      </c>
      <c r="H391" s="5">
        <v>404</v>
      </c>
      <c r="I391" s="5">
        <v>495</v>
      </c>
      <c r="J391" s="5">
        <v>747</v>
      </c>
      <c r="K391" s="5">
        <v>3584</v>
      </c>
      <c r="L391" s="5">
        <v>30</v>
      </c>
      <c r="M391" s="5">
        <v>89</v>
      </c>
      <c r="N391" s="5">
        <v>412</v>
      </c>
      <c r="O391" s="5">
        <v>1938</v>
      </c>
      <c r="P391" s="5">
        <v>730</v>
      </c>
      <c r="Q391" s="5">
        <v>155</v>
      </c>
      <c r="R391" s="5">
        <v>20</v>
      </c>
      <c r="S391" s="5">
        <v>606</v>
      </c>
      <c r="T391" s="5">
        <v>0</v>
      </c>
      <c r="U391" s="5">
        <v>47</v>
      </c>
      <c r="V391" s="5">
        <v>380</v>
      </c>
      <c r="W391" s="5">
        <v>1313</v>
      </c>
      <c r="X391" s="5">
        <v>1301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12</v>
      </c>
      <c r="AE391" s="5">
        <v>3061</v>
      </c>
      <c r="AF391" s="5">
        <v>423</v>
      </c>
      <c r="AG391" s="5">
        <v>73</v>
      </c>
      <c r="AH391" s="5">
        <v>0</v>
      </c>
      <c r="AI391" s="5">
        <v>13</v>
      </c>
      <c r="AJ391" s="5">
        <v>2552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</row>
    <row r="392" spans="1:46">
      <c r="A392" s="5">
        <v>1397</v>
      </c>
      <c r="B392" s="5" t="s">
        <v>156</v>
      </c>
      <c r="C392" s="5" t="s">
        <v>272</v>
      </c>
      <c r="D392" s="5" t="s">
        <v>204</v>
      </c>
      <c r="E392" s="5" t="s">
        <v>205</v>
      </c>
      <c r="F392" s="5">
        <v>153987</v>
      </c>
      <c r="G392" s="5">
        <v>112824</v>
      </c>
      <c r="H392" s="5">
        <v>1595</v>
      </c>
      <c r="I392" s="5">
        <v>8216</v>
      </c>
      <c r="J392" s="5">
        <v>11804</v>
      </c>
      <c r="K392" s="5">
        <v>12939</v>
      </c>
      <c r="L392" s="5">
        <v>3239</v>
      </c>
      <c r="M392" s="5">
        <v>126</v>
      </c>
      <c r="N392" s="5">
        <v>3244</v>
      </c>
      <c r="O392" s="5">
        <v>49819</v>
      </c>
      <c r="P392" s="5">
        <v>49422</v>
      </c>
      <c r="Q392" s="5">
        <v>0</v>
      </c>
      <c r="R392" s="5">
        <v>0</v>
      </c>
      <c r="S392" s="5">
        <v>0</v>
      </c>
      <c r="T392" s="5">
        <v>0</v>
      </c>
      <c r="U392" s="5">
        <v>77</v>
      </c>
      <c r="V392" s="5">
        <v>320</v>
      </c>
      <c r="W392" s="5">
        <v>3802</v>
      </c>
      <c r="X392" s="5">
        <v>3704</v>
      </c>
      <c r="Y392" s="5">
        <v>0</v>
      </c>
      <c r="Z392" s="5">
        <v>15</v>
      </c>
      <c r="AA392" s="5">
        <v>0</v>
      </c>
      <c r="AB392" s="5">
        <v>83</v>
      </c>
      <c r="AC392" s="5">
        <v>0</v>
      </c>
      <c r="AD392" s="5">
        <v>0</v>
      </c>
      <c r="AE392" s="5">
        <v>11846</v>
      </c>
      <c r="AF392" s="5">
        <v>453</v>
      </c>
      <c r="AG392" s="5">
        <v>0</v>
      </c>
      <c r="AH392" s="5">
        <v>0</v>
      </c>
      <c r="AI392" s="5">
        <v>0</v>
      </c>
      <c r="AJ392" s="5">
        <v>11394</v>
      </c>
      <c r="AK392" s="5">
        <v>0</v>
      </c>
      <c r="AL392" s="5">
        <v>22756</v>
      </c>
      <c r="AM392" s="5">
        <v>3762</v>
      </c>
      <c r="AN392" s="5">
        <v>0</v>
      </c>
      <c r="AO392" s="5">
        <v>0</v>
      </c>
      <c r="AP392" s="5">
        <v>0</v>
      </c>
      <c r="AQ392" s="5">
        <v>18994</v>
      </c>
      <c r="AR392" s="5">
        <v>0</v>
      </c>
      <c r="AS392" s="5">
        <v>0</v>
      </c>
      <c r="AT392" s="5">
        <v>0</v>
      </c>
    </row>
    <row r="393" spans="1:46">
      <c r="A393" s="5">
        <v>1397</v>
      </c>
      <c r="B393" s="5" t="s">
        <v>156</v>
      </c>
      <c r="C393" s="5" t="s">
        <v>272</v>
      </c>
      <c r="D393" s="5" t="s">
        <v>174</v>
      </c>
      <c r="E393" s="5" t="s">
        <v>175</v>
      </c>
      <c r="F393" s="5">
        <v>18870</v>
      </c>
      <c r="G393" s="5">
        <v>15704</v>
      </c>
      <c r="H393" s="5">
        <v>470</v>
      </c>
      <c r="I393" s="5">
        <v>1174</v>
      </c>
      <c r="J393" s="5">
        <v>0</v>
      </c>
      <c r="K393" s="5">
        <v>1352</v>
      </c>
      <c r="L393" s="5">
        <v>0</v>
      </c>
      <c r="M393" s="5">
        <v>85</v>
      </c>
      <c r="N393" s="5">
        <v>84</v>
      </c>
      <c r="O393" s="5">
        <v>433</v>
      </c>
      <c r="P393" s="5">
        <v>300</v>
      </c>
      <c r="Q393" s="5">
        <v>133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1070</v>
      </c>
      <c r="X393" s="5">
        <v>1070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</row>
    <row r="394" spans="1:46">
      <c r="A394" s="5">
        <v>1397</v>
      </c>
      <c r="B394" s="5" t="s">
        <v>156</v>
      </c>
      <c r="C394" s="5" t="s">
        <v>272</v>
      </c>
      <c r="D394" s="5" t="s">
        <v>176</v>
      </c>
      <c r="E394" s="5" t="s">
        <v>177</v>
      </c>
      <c r="F394" s="5">
        <v>332049</v>
      </c>
      <c r="G394" s="5">
        <v>189558</v>
      </c>
      <c r="H394" s="5">
        <v>18474</v>
      </c>
      <c r="I394" s="5">
        <v>9847</v>
      </c>
      <c r="J394" s="5">
        <v>6850</v>
      </c>
      <c r="K394" s="5">
        <v>104049</v>
      </c>
      <c r="L394" s="5">
        <v>2159</v>
      </c>
      <c r="M394" s="5">
        <v>227</v>
      </c>
      <c r="N394" s="5">
        <v>886</v>
      </c>
      <c r="O394" s="5">
        <v>57429</v>
      </c>
      <c r="P394" s="5">
        <v>45255</v>
      </c>
      <c r="Q394" s="5">
        <v>428</v>
      </c>
      <c r="R394" s="5">
        <v>227</v>
      </c>
      <c r="S394" s="5">
        <v>2158</v>
      </c>
      <c r="T394" s="5">
        <v>9291</v>
      </c>
      <c r="U394" s="5">
        <v>0</v>
      </c>
      <c r="V394" s="5">
        <v>71</v>
      </c>
      <c r="W394" s="5">
        <v>63155</v>
      </c>
      <c r="X394" s="5">
        <v>59317</v>
      </c>
      <c r="Y394" s="5">
        <v>14</v>
      </c>
      <c r="Z394" s="5">
        <v>0</v>
      </c>
      <c r="AA394" s="5">
        <v>23</v>
      </c>
      <c r="AB394" s="5">
        <v>3800</v>
      </c>
      <c r="AC394" s="5">
        <v>0</v>
      </c>
      <c r="AD394" s="5">
        <v>0</v>
      </c>
      <c r="AE394" s="5">
        <v>57009</v>
      </c>
      <c r="AF394" s="5">
        <v>22218</v>
      </c>
      <c r="AG394" s="5">
        <v>610</v>
      </c>
      <c r="AH394" s="5">
        <v>863</v>
      </c>
      <c r="AI394" s="5">
        <v>744</v>
      </c>
      <c r="AJ394" s="5">
        <v>32574</v>
      </c>
      <c r="AK394" s="5">
        <v>0</v>
      </c>
      <c r="AL394" s="5">
        <v>5230</v>
      </c>
      <c r="AM394" s="5">
        <v>1588</v>
      </c>
      <c r="AN394" s="5">
        <v>135</v>
      </c>
      <c r="AO394" s="5">
        <v>343</v>
      </c>
      <c r="AP394" s="5">
        <v>328</v>
      </c>
      <c r="AQ394" s="5">
        <v>0</v>
      </c>
      <c r="AR394" s="5">
        <v>2835</v>
      </c>
      <c r="AS394" s="5">
        <v>0</v>
      </c>
      <c r="AT394" s="5">
        <v>0</v>
      </c>
    </row>
    <row r="395" spans="1:46">
      <c r="A395" s="5">
        <v>1397</v>
      </c>
      <c r="B395" s="5" t="s">
        <v>156</v>
      </c>
      <c r="C395" s="5" t="s">
        <v>272</v>
      </c>
      <c r="D395" s="5" t="s">
        <v>178</v>
      </c>
      <c r="E395" s="5" t="s">
        <v>179</v>
      </c>
      <c r="F395" s="5">
        <v>2563986</v>
      </c>
      <c r="G395" s="5">
        <v>1807773</v>
      </c>
      <c r="H395" s="5">
        <v>50930</v>
      </c>
      <c r="I395" s="5">
        <v>41202</v>
      </c>
      <c r="J395" s="5">
        <v>17105</v>
      </c>
      <c r="K395" s="5">
        <v>632937</v>
      </c>
      <c r="L395" s="5">
        <v>5835</v>
      </c>
      <c r="M395" s="5">
        <v>3173</v>
      </c>
      <c r="N395" s="5">
        <v>5030</v>
      </c>
      <c r="O395" s="5">
        <v>1466706</v>
      </c>
      <c r="P395" s="5">
        <v>1427279</v>
      </c>
      <c r="Q395" s="5">
        <v>14259</v>
      </c>
      <c r="R395" s="5">
        <v>20137</v>
      </c>
      <c r="S395" s="5">
        <v>0</v>
      </c>
      <c r="T395" s="5">
        <v>0</v>
      </c>
      <c r="U395" s="5">
        <v>1</v>
      </c>
      <c r="V395" s="5">
        <v>5030</v>
      </c>
      <c r="W395" s="5">
        <v>64310</v>
      </c>
      <c r="X395" s="5">
        <v>64310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16286</v>
      </c>
      <c r="AF395" s="5">
        <v>15857</v>
      </c>
      <c r="AG395" s="5">
        <v>429</v>
      </c>
      <c r="AH395" s="5">
        <v>0</v>
      </c>
      <c r="AI395" s="5">
        <v>0</v>
      </c>
      <c r="AJ395" s="5">
        <v>0</v>
      </c>
      <c r="AK395" s="5">
        <v>0</v>
      </c>
      <c r="AL395" s="5">
        <v>3466</v>
      </c>
      <c r="AM395" s="5">
        <v>0</v>
      </c>
      <c r="AN395" s="5">
        <v>0</v>
      </c>
      <c r="AO395" s="5">
        <v>0</v>
      </c>
      <c r="AP395" s="5">
        <v>468</v>
      </c>
      <c r="AQ395" s="5">
        <v>0</v>
      </c>
      <c r="AR395" s="5">
        <v>0</v>
      </c>
      <c r="AS395" s="5">
        <v>0</v>
      </c>
      <c r="AT395" s="5">
        <v>2998</v>
      </c>
    </row>
    <row r="396" spans="1:46">
      <c r="A396" s="5">
        <v>1397</v>
      </c>
      <c r="B396" s="5" t="s">
        <v>156</v>
      </c>
      <c r="C396" s="5" t="s">
        <v>272</v>
      </c>
      <c r="D396" s="5" t="s">
        <v>232</v>
      </c>
      <c r="E396" s="5" t="s">
        <v>233</v>
      </c>
      <c r="F396" s="5">
        <v>166742</v>
      </c>
      <c r="G396" s="5">
        <v>60329</v>
      </c>
      <c r="H396" s="5">
        <v>4810</v>
      </c>
      <c r="I396" s="5">
        <v>6042</v>
      </c>
      <c r="J396" s="5">
        <v>21369</v>
      </c>
      <c r="K396" s="5">
        <v>55526</v>
      </c>
      <c r="L396" s="5">
        <v>17090</v>
      </c>
      <c r="M396" s="5">
        <v>1028</v>
      </c>
      <c r="N396" s="5">
        <v>547</v>
      </c>
      <c r="O396" s="5">
        <v>34359</v>
      </c>
      <c r="P396" s="5">
        <v>33337</v>
      </c>
      <c r="Q396" s="5">
        <v>308</v>
      </c>
      <c r="R396" s="5">
        <v>193</v>
      </c>
      <c r="S396" s="5">
        <v>0</v>
      </c>
      <c r="T396" s="5">
        <v>0</v>
      </c>
      <c r="U396" s="5">
        <v>0</v>
      </c>
      <c r="V396" s="5">
        <v>521</v>
      </c>
      <c r="W396" s="5">
        <v>7938</v>
      </c>
      <c r="X396" s="5">
        <v>4139</v>
      </c>
      <c r="Y396" s="5">
        <v>3350</v>
      </c>
      <c r="Z396" s="5">
        <v>3</v>
      </c>
      <c r="AA396" s="5">
        <v>0</v>
      </c>
      <c r="AB396" s="5">
        <v>406</v>
      </c>
      <c r="AC396" s="5">
        <v>11</v>
      </c>
      <c r="AD396" s="5">
        <v>30</v>
      </c>
      <c r="AE396" s="5">
        <v>6390</v>
      </c>
      <c r="AF396" s="5">
        <v>2643</v>
      </c>
      <c r="AG396" s="5">
        <v>0</v>
      </c>
      <c r="AH396" s="5">
        <v>254</v>
      </c>
      <c r="AI396" s="5">
        <v>3135</v>
      </c>
      <c r="AJ396" s="5">
        <v>347</v>
      </c>
      <c r="AK396" s="5">
        <v>11</v>
      </c>
      <c r="AL396" s="5">
        <v>3215</v>
      </c>
      <c r="AM396" s="5">
        <v>1000</v>
      </c>
      <c r="AN396" s="5">
        <v>0</v>
      </c>
      <c r="AO396" s="5">
        <v>0</v>
      </c>
      <c r="AP396" s="5">
        <v>2215</v>
      </c>
      <c r="AQ396" s="5">
        <v>0</v>
      </c>
      <c r="AR396" s="5">
        <v>0</v>
      </c>
      <c r="AS396" s="5">
        <v>0</v>
      </c>
      <c r="AT396" s="5">
        <v>0</v>
      </c>
    </row>
    <row r="397" spans="1:46">
      <c r="A397" s="5">
        <v>1397</v>
      </c>
      <c r="B397" s="5" t="s">
        <v>156</v>
      </c>
      <c r="C397" s="5" t="s">
        <v>272</v>
      </c>
      <c r="D397" s="5" t="s">
        <v>215</v>
      </c>
      <c r="E397" s="5" t="s">
        <v>216</v>
      </c>
      <c r="F397" s="5">
        <v>113535</v>
      </c>
      <c r="G397" s="5">
        <v>27900</v>
      </c>
      <c r="H397" s="5">
        <v>45955</v>
      </c>
      <c r="I397" s="5">
        <v>1108</v>
      </c>
      <c r="J397" s="5">
        <v>378</v>
      </c>
      <c r="K397" s="5">
        <v>29402</v>
      </c>
      <c r="L397" s="5">
        <v>6443</v>
      </c>
      <c r="M397" s="5">
        <v>940</v>
      </c>
      <c r="N397" s="5">
        <v>1406</v>
      </c>
      <c r="O397" s="5">
        <v>1204</v>
      </c>
      <c r="P397" s="5">
        <v>130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1074</v>
      </c>
      <c r="W397" s="5">
        <v>487</v>
      </c>
      <c r="X397" s="5">
        <v>487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48</v>
      </c>
      <c r="AF397" s="5">
        <v>48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5716</v>
      </c>
      <c r="AM397" s="5">
        <v>5499</v>
      </c>
      <c r="AN397" s="5">
        <v>17</v>
      </c>
      <c r="AO397" s="5">
        <v>199</v>
      </c>
      <c r="AP397" s="5">
        <v>0</v>
      </c>
      <c r="AQ397" s="5">
        <v>1</v>
      </c>
      <c r="AR397" s="5">
        <v>0</v>
      </c>
      <c r="AS397" s="5">
        <v>0</v>
      </c>
      <c r="AT397" s="5">
        <v>0</v>
      </c>
    </row>
    <row r="398" spans="1:46">
      <c r="A398" s="5">
        <v>1397</v>
      </c>
      <c r="B398" s="5" t="s">
        <v>156</v>
      </c>
      <c r="C398" s="5" t="s">
        <v>272</v>
      </c>
      <c r="D398" s="5" t="s">
        <v>210</v>
      </c>
      <c r="E398" s="5" t="s">
        <v>211</v>
      </c>
      <c r="F398" s="5">
        <v>28001</v>
      </c>
      <c r="G398" s="5">
        <v>6442</v>
      </c>
      <c r="H398" s="5">
        <v>61</v>
      </c>
      <c r="I398" s="5">
        <v>461</v>
      </c>
      <c r="J398" s="5">
        <v>2911</v>
      </c>
      <c r="K398" s="5">
        <v>7075</v>
      </c>
      <c r="L398" s="5">
        <v>10921</v>
      </c>
      <c r="M398" s="5">
        <v>40</v>
      </c>
      <c r="N398" s="5">
        <v>90</v>
      </c>
      <c r="O398" s="5">
        <v>2958</v>
      </c>
      <c r="P398" s="5">
        <v>2868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90</v>
      </c>
      <c r="W398" s="5">
        <v>179</v>
      </c>
      <c r="X398" s="5">
        <v>179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4013</v>
      </c>
      <c r="AF398" s="5">
        <v>3987</v>
      </c>
      <c r="AG398" s="5">
        <v>0</v>
      </c>
      <c r="AH398" s="5">
        <v>0</v>
      </c>
      <c r="AI398" s="5">
        <v>26</v>
      </c>
      <c r="AJ398" s="5">
        <v>0</v>
      </c>
      <c r="AK398" s="5">
        <v>0</v>
      </c>
      <c r="AL398" s="5">
        <v>656</v>
      </c>
      <c r="AM398" s="5">
        <v>0</v>
      </c>
      <c r="AN398" s="5">
        <v>0</v>
      </c>
      <c r="AO398" s="5">
        <v>0</v>
      </c>
      <c r="AP398" s="5">
        <v>656</v>
      </c>
      <c r="AQ398" s="5">
        <v>0</v>
      </c>
      <c r="AR398" s="5">
        <v>0</v>
      </c>
      <c r="AS398" s="5">
        <v>0</v>
      </c>
      <c r="AT398" s="5">
        <v>0</v>
      </c>
    </row>
    <row r="399" spans="1:46">
      <c r="A399" s="5">
        <v>1397</v>
      </c>
      <c r="B399" s="5" t="s">
        <v>172</v>
      </c>
      <c r="C399" s="5" t="s">
        <v>273</v>
      </c>
      <c r="D399" s="5" t="s">
        <v>152</v>
      </c>
      <c r="E399" s="5" t="s">
        <v>153</v>
      </c>
      <c r="F399" s="5">
        <v>10675844</v>
      </c>
      <c r="G399" s="5">
        <v>8834359</v>
      </c>
      <c r="H399" s="5">
        <v>382111</v>
      </c>
      <c r="I399" s="5">
        <v>135996</v>
      </c>
      <c r="J399" s="5">
        <v>141561</v>
      </c>
      <c r="K399" s="5">
        <v>932060</v>
      </c>
      <c r="L399" s="5">
        <v>180966</v>
      </c>
      <c r="M399" s="5">
        <v>52089</v>
      </c>
      <c r="N399" s="5">
        <v>16704</v>
      </c>
      <c r="O399" s="5">
        <v>5493920</v>
      </c>
      <c r="P399" s="5">
        <v>5469742</v>
      </c>
      <c r="Q399" s="5">
        <v>18568</v>
      </c>
      <c r="R399" s="5">
        <v>50</v>
      </c>
      <c r="S399" s="5">
        <v>1309</v>
      </c>
      <c r="T399" s="5">
        <v>4188</v>
      </c>
      <c r="U399" s="5">
        <v>0</v>
      </c>
      <c r="V399" s="5">
        <v>61</v>
      </c>
      <c r="W399" s="5">
        <v>299122</v>
      </c>
      <c r="X399" s="5">
        <v>251878</v>
      </c>
      <c r="Y399" s="5">
        <v>1505</v>
      </c>
      <c r="Z399" s="5">
        <v>0</v>
      </c>
      <c r="AA399" s="5">
        <v>302</v>
      </c>
      <c r="AB399" s="5">
        <v>45432</v>
      </c>
      <c r="AC399" s="5">
        <v>5</v>
      </c>
      <c r="AD399" s="5">
        <v>0</v>
      </c>
      <c r="AE399" s="5">
        <v>2903054</v>
      </c>
      <c r="AF399" s="5">
        <v>2496902</v>
      </c>
      <c r="AG399" s="5">
        <v>49412</v>
      </c>
      <c r="AH399" s="5">
        <v>12808</v>
      </c>
      <c r="AI399" s="5">
        <v>34271</v>
      </c>
      <c r="AJ399" s="5">
        <v>309398</v>
      </c>
      <c r="AK399" s="5">
        <v>264</v>
      </c>
      <c r="AL399" s="5">
        <v>210776</v>
      </c>
      <c r="AM399" s="5">
        <v>56193</v>
      </c>
      <c r="AN399" s="5">
        <v>1513</v>
      </c>
      <c r="AO399" s="5">
        <v>1139</v>
      </c>
      <c r="AP399" s="5">
        <v>19411</v>
      </c>
      <c r="AQ399" s="5">
        <v>67985</v>
      </c>
      <c r="AR399" s="5">
        <v>64412</v>
      </c>
      <c r="AS399" s="5">
        <v>0</v>
      </c>
      <c r="AT399" s="5">
        <v>123</v>
      </c>
    </row>
    <row r="400" spans="1:46">
      <c r="A400" s="5">
        <v>1397</v>
      </c>
      <c r="B400" s="5" t="s">
        <v>172</v>
      </c>
      <c r="C400" s="5" t="s">
        <v>273</v>
      </c>
      <c r="D400" s="5" t="s">
        <v>154</v>
      </c>
      <c r="E400" s="5" t="s">
        <v>155</v>
      </c>
      <c r="F400" s="5">
        <v>265208</v>
      </c>
      <c r="G400" s="5">
        <v>91254</v>
      </c>
      <c r="H400" s="5">
        <v>30887</v>
      </c>
      <c r="I400" s="5">
        <v>21570</v>
      </c>
      <c r="J400" s="5">
        <v>0</v>
      </c>
      <c r="K400" s="5">
        <v>94052</v>
      </c>
      <c r="L400" s="5">
        <v>25128</v>
      </c>
      <c r="M400" s="5">
        <v>1719</v>
      </c>
      <c r="N400" s="5">
        <v>598</v>
      </c>
      <c r="O400" s="5">
        <v>2100</v>
      </c>
      <c r="P400" s="5">
        <v>2100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1194</v>
      </c>
      <c r="X400" s="5">
        <v>1194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44786</v>
      </c>
      <c r="AF400" s="5">
        <v>34848</v>
      </c>
      <c r="AG400" s="5">
        <v>1229</v>
      </c>
      <c r="AH400" s="5">
        <v>0</v>
      </c>
      <c r="AI400" s="5">
        <v>940</v>
      </c>
      <c r="AJ400" s="5">
        <v>7671</v>
      </c>
      <c r="AK400" s="5">
        <v>99</v>
      </c>
      <c r="AL400" s="5">
        <v>1825</v>
      </c>
      <c r="AM400" s="5">
        <v>0</v>
      </c>
      <c r="AN400" s="5">
        <v>0</v>
      </c>
      <c r="AO400" s="5">
        <v>0</v>
      </c>
      <c r="AP400" s="5">
        <v>1825</v>
      </c>
      <c r="AQ400" s="5">
        <v>0</v>
      </c>
      <c r="AR400" s="5">
        <v>0</v>
      </c>
      <c r="AS400" s="5">
        <v>0</v>
      </c>
      <c r="AT400" s="5">
        <v>0</v>
      </c>
    </row>
    <row r="401" spans="1:46">
      <c r="A401" s="5">
        <v>1397</v>
      </c>
      <c r="B401" s="5" t="s">
        <v>172</v>
      </c>
      <c r="C401" s="5" t="s">
        <v>273</v>
      </c>
      <c r="D401" s="5" t="s">
        <v>200</v>
      </c>
      <c r="E401" s="5" t="s">
        <v>201</v>
      </c>
      <c r="F401" s="5">
        <v>2455099</v>
      </c>
      <c r="G401" s="5">
        <v>2177522</v>
      </c>
      <c r="H401" s="5">
        <v>93113</v>
      </c>
      <c r="I401" s="5">
        <v>9882</v>
      </c>
      <c r="J401" s="5">
        <v>3831</v>
      </c>
      <c r="K401" s="5">
        <v>91886</v>
      </c>
      <c r="L401" s="5">
        <v>70876</v>
      </c>
      <c r="M401" s="5">
        <v>2363</v>
      </c>
      <c r="N401" s="5">
        <v>5626</v>
      </c>
      <c r="O401" s="5">
        <v>1482650</v>
      </c>
      <c r="P401" s="5">
        <v>1482650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33667</v>
      </c>
      <c r="X401" s="5">
        <v>31280</v>
      </c>
      <c r="Y401" s="5">
        <v>320</v>
      </c>
      <c r="Z401" s="5">
        <v>0</v>
      </c>
      <c r="AA401" s="5">
        <v>0</v>
      </c>
      <c r="AB401" s="5">
        <v>2067</v>
      </c>
      <c r="AC401" s="5">
        <v>0</v>
      </c>
      <c r="AD401" s="5">
        <v>0</v>
      </c>
      <c r="AE401" s="5">
        <v>46790</v>
      </c>
      <c r="AF401" s="5">
        <v>40338</v>
      </c>
      <c r="AG401" s="5">
        <v>4936</v>
      </c>
      <c r="AH401" s="5">
        <v>15</v>
      </c>
      <c r="AI401" s="5">
        <v>105</v>
      </c>
      <c r="AJ401" s="5">
        <v>1396</v>
      </c>
      <c r="AK401" s="5">
        <v>0</v>
      </c>
      <c r="AL401" s="5">
        <v>6249</v>
      </c>
      <c r="AM401" s="5">
        <v>6083</v>
      </c>
      <c r="AN401" s="5">
        <v>0</v>
      </c>
      <c r="AO401" s="5">
        <v>0</v>
      </c>
      <c r="AP401" s="5">
        <v>0</v>
      </c>
      <c r="AQ401" s="5">
        <v>166</v>
      </c>
      <c r="AR401" s="5">
        <v>0</v>
      </c>
      <c r="AS401" s="5">
        <v>0</v>
      </c>
      <c r="AT401" s="5">
        <v>0</v>
      </c>
    </row>
    <row r="402" spans="1:46">
      <c r="A402" s="5">
        <v>1397</v>
      </c>
      <c r="B402" s="5" t="s">
        <v>172</v>
      </c>
      <c r="C402" s="5" t="s">
        <v>273</v>
      </c>
      <c r="D402" s="5" t="s">
        <v>202</v>
      </c>
      <c r="E402" s="5" t="s">
        <v>203</v>
      </c>
      <c r="F402" s="5">
        <v>4354234</v>
      </c>
      <c r="G402" s="5">
        <v>3944992</v>
      </c>
      <c r="H402" s="5">
        <v>11625</v>
      </c>
      <c r="I402" s="5">
        <v>4926</v>
      </c>
      <c r="J402" s="5">
        <v>14542</v>
      </c>
      <c r="K402" s="5">
        <v>335842</v>
      </c>
      <c r="L402" s="5">
        <v>41182</v>
      </c>
      <c r="M402" s="5">
        <v>308</v>
      </c>
      <c r="N402" s="5">
        <v>817</v>
      </c>
      <c r="O402" s="5">
        <v>3390974</v>
      </c>
      <c r="P402" s="5">
        <v>3390974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93657</v>
      </c>
      <c r="X402" s="5">
        <v>93657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27668</v>
      </c>
      <c r="AF402" s="5">
        <v>19284</v>
      </c>
      <c r="AG402" s="5">
        <v>1046</v>
      </c>
      <c r="AH402" s="5">
        <v>120</v>
      </c>
      <c r="AI402" s="5">
        <v>225</v>
      </c>
      <c r="AJ402" s="5">
        <v>6993</v>
      </c>
      <c r="AK402" s="5">
        <v>0</v>
      </c>
      <c r="AL402" s="5">
        <v>44125</v>
      </c>
      <c r="AM402" s="5">
        <v>43055</v>
      </c>
      <c r="AN402" s="5">
        <v>0</v>
      </c>
      <c r="AO402" s="5">
        <v>0</v>
      </c>
      <c r="AP402" s="5">
        <v>1070</v>
      </c>
      <c r="AQ402" s="5">
        <v>0</v>
      </c>
      <c r="AR402" s="5">
        <v>0</v>
      </c>
      <c r="AS402" s="5">
        <v>0</v>
      </c>
      <c r="AT402" s="5">
        <v>0</v>
      </c>
    </row>
    <row r="403" spans="1:46">
      <c r="A403" s="5">
        <v>1397</v>
      </c>
      <c r="B403" s="5" t="s">
        <v>172</v>
      </c>
      <c r="C403" s="5" t="s">
        <v>273</v>
      </c>
      <c r="D403" s="5" t="s">
        <v>204</v>
      </c>
      <c r="E403" s="5" t="s">
        <v>205</v>
      </c>
      <c r="F403" s="5">
        <v>51101</v>
      </c>
      <c r="G403" s="5">
        <v>32965</v>
      </c>
      <c r="H403" s="5">
        <v>3128</v>
      </c>
      <c r="I403" s="5">
        <v>4807</v>
      </c>
      <c r="J403" s="5">
        <v>2050</v>
      </c>
      <c r="K403" s="5">
        <v>6031</v>
      </c>
      <c r="L403" s="5">
        <v>248</v>
      </c>
      <c r="M403" s="5">
        <v>636</v>
      </c>
      <c r="N403" s="5">
        <v>1235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15390</v>
      </c>
      <c r="X403" s="5">
        <v>15390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1370488</v>
      </c>
      <c r="AF403" s="5">
        <v>1360914</v>
      </c>
      <c r="AG403" s="5">
        <v>2042</v>
      </c>
      <c r="AH403" s="5">
        <v>0</v>
      </c>
      <c r="AI403" s="5">
        <v>116</v>
      </c>
      <c r="AJ403" s="5">
        <v>7416</v>
      </c>
      <c r="AK403" s="5">
        <v>0</v>
      </c>
      <c r="AL403" s="5">
        <v>240</v>
      </c>
      <c r="AM403" s="5">
        <v>240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</row>
    <row r="404" spans="1:46">
      <c r="A404" s="5">
        <v>1397</v>
      </c>
      <c r="B404" s="5" t="s">
        <v>172</v>
      </c>
      <c r="C404" s="5" t="s">
        <v>273</v>
      </c>
      <c r="D404" s="5" t="s">
        <v>174</v>
      </c>
      <c r="E404" s="5" t="s">
        <v>175</v>
      </c>
      <c r="F404" s="5">
        <v>85551</v>
      </c>
      <c r="G404" s="5">
        <v>57383</v>
      </c>
      <c r="H404" s="5">
        <v>10967</v>
      </c>
      <c r="I404" s="5">
        <v>3490</v>
      </c>
      <c r="J404" s="5">
        <v>2569</v>
      </c>
      <c r="K404" s="5">
        <v>253</v>
      </c>
      <c r="L404" s="5">
        <v>8380</v>
      </c>
      <c r="M404" s="5">
        <v>1858</v>
      </c>
      <c r="N404" s="5">
        <v>651</v>
      </c>
      <c r="O404" s="5">
        <v>21297</v>
      </c>
      <c r="P404" s="5">
        <v>21297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5852</v>
      </c>
      <c r="X404" s="5">
        <v>828</v>
      </c>
      <c r="Y404" s="5">
        <v>22</v>
      </c>
      <c r="Z404" s="5">
        <v>0</v>
      </c>
      <c r="AA404" s="5">
        <v>2</v>
      </c>
      <c r="AB404" s="5">
        <v>5000</v>
      </c>
      <c r="AC404" s="5">
        <v>0</v>
      </c>
      <c r="AD404" s="5">
        <v>0</v>
      </c>
      <c r="AE404" s="5">
        <v>153919</v>
      </c>
      <c r="AF404" s="5">
        <v>115864</v>
      </c>
      <c r="AG404" s="5">
        <v>21558</v>
      </c>
      <c r="AH404" s="5">
        <v>157</v>
      </c>
      <c r="AI404" s="5">
        <v>889</v>
      </c>
      <c r="AJ404" s="5">
        <v>15432</v>
      </c>
      <c r="AK404" s="5">
        <v>20</v>
      </c>
      <c r="AL404" s="5">
        <v>2257</v>
      </c>
      <c r="AM404" s="5">
        <v>357</v>
      </c>
      <c r="AN404" s="5">
        <v>0</v>
      </c>
      <c r="AO404" s="5">
        <v>0</v>
      </c>
      <c r="AP404" s="5">
        <v>0</v>
      </c>
      <c r="AQ404" s="5">
        <v>1900</v>
      </c>
      <c r="AR404" s="5">
        <v>0</v>
      </c>
      <c r="AS404" s="5">
        <v>0</v>
      </c>
      <c r="AT404" s="5">
        <v>0</v>
      </c>
    </row>
    <row r="405" spans="1:46">
      <c r="A405" s="5">
        <v>1397</v>
      </c>
      <c r="B405" s="5" t="s">
        <v>172</v>
      </c>
      <c r="C405" s="5" t="s">
        <v>273</v>
      </c>
      <c r="D405" s="5" t="s">
        <v>176</v>
      </c>
      <c r="E405" s="5" t="s">
        <v>177</v>
      </c>
      <c r="F405" s="5">
        <v>1524188</v>
      </c>
      <c r="G405" s="5">
        <v>1155633</v>
      </c>
      <c r="H405" s="5">
        <v>99454</v>
      </c>
      <c r="I405" s="5">
        <v>40315</v>
      </c>
      <c r="J405" s="5">
        <v>22322</v>
      </c>
      <c r="K405" s="5">
        <v>192964</v>
      </c>
      <c r="L405" s="5">
        <v>9450</v>
      </c>
      <c r="M405" s="5">
        <v>2900</v>
      </c>
      <c r="N405" s="5">
        <v>1151</v>
      </c>
      <c r="O405" s="5">
        <v>355565</v>
      </c>
      <c r="P405" s="5">
        <v>333506</v>
      </c>
      <c r="Q405" s="5">
        <v>18518</v>
      </c>
      <c r="R405" s="5">
        <v>0</v>
      </c>
      <c r="S405" s="5">
        <v>1230</v>
      </c>
      <c r="T405" s="5">
        <v>2311</v>
      </c>
      <c r="U405" s="5">
        <v>0</v>
      </c>
      <c r="V405" s="5">
        <v>0</v>
      </c>
      <c r="W405" s="5">
        <v>77961</v>
      </c>
      <c r="X405" s="5">
        <v>44373</v>
      </c>
      <c r="Y405" s="5">
        <v>803</v>
      </c>
      <c r="Z405" s="5">
        <v>0</v>
      </c>
      <c r="AA405" s="5">
        <v>300</v>
      </c>
      <c r="AB405" s="5">
        <v>32480</v>
      </c>
      <c r="AC405" s="5">
        <v>5</v>
      </c>
      <c r="AD405" s="5">
        <v>0</v>
      </c>
      <c r="AE405" s="5">
        <v>347617</v>
      </c>
      <c r="AF405" s="5">
        <v>298404</v>
      </c>
      <c r="AG405" s="5">
        <v>11528</v>
      </c>
      <c r="AH405" s="5">
        <v>316</v>
      </c>
      <c r="AI405" s="5">
        <v>19473</v>
      </c>
      <c r="AJ405" s="5">
        <v>17896</v>
      </c>
      <c r="AK405" s="5">
        <v>0</v>
      </c>
      <c r="AL405" s="5">
        <v>7199</v>
      </c>
      <c r="AM405" s="5">
        <v>0</v>
      </c>
      <c r="AN405" s="5">
        <v>0</v>
      </c>
      <c r="AO405" s="5">
        <v>7</v>
      </c>
      <c r="AP405" s="5">
        <v>1375</v>
      </c>
      <c r="AQ405" s="5">
        <v>0</v>
      </c>
      <c r="AR405" s="5">
        <v>5817</v>
      </c>
      <c r="AS405" s="5">
        <v>0</v>
      </c>
      <c r="AT405" s="5">
        <v>0</v>
      </c>
    </row>
    <row r="406" spans="1:46">
      <c r="A406" s="5">
        <v>1397</v>
      </c>
      <c r="B406" s="5" t="s">
        <v>172</v>
      </c>
      <c r="C406" s="5" t="s">
        <v>273</v>
      </c>
      <c r="D406" s="5" t="s">
        <v>178</v>
      </c>
      <c r="E406" s="5" t="s">
        <v>179</v>
      </c>
      <c r="F406" s="5">
        <v>1572210</v>
      </c>
      <c r="G406" s="5">
        <v>1230717</v>
      </c>
      <c r="H406" s="5">
        <v>81165</v>
      </c>
      <c r="I406" s="5">
        <v>34063</v>
      </c>
      <c r="J406" s="5">
        <v>86715</v>
      </c>
      <c r="K406" s="5">
        <v>94151</v>
      </c>
      <c r="L406" s="5">
        <v>206</v>
      </c>
      <c r="M406" s="5">
        <v>40500</v>
      </c>
      <c r="N406" s="5">
        <v>4694</v>
      </c>
      <c r="O406" s="5">
        <v>189484</v>
      </c>
      <c r="P406" s="5">
        <v>188164</v>
      </c>
      <c r="Q406" s="5">
        <v>0</v>
      </c>
      <c r="R406" s="5">
        <v>0</v>
      </c>
      <c r="S406" s="5">
        <v>79</v>
      </c>
      <c r="T406" s="5">
        <v>1179</v>
      </c>
      <c r="U406" s="5">
        <v>0</v>
      </c>
      <c r="V406" s="5">
        <v>61</v>
      </c>
      <c r="W406" s="5">
        <v>41682</v>
      </c>
      <c r="X406" s="5">
        <v>41682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821247</v>
      </c>
      <c r="AF406" s="5">
        <v>553158</v>
      </c>
      <c r="AG406" s="5">
        <v>3791</v>
      </c>
      <c r="AH406" s="5">
        <v>11783</v>
      </c>
      <c r="AI406" s="5">
        <v>12521</v>
      </c>
      <c r="AJ406" s="5">
        <v>239924</v>
      </c>
      <c r="AK406" s="5">
        <v>70</v>
      </c>
      <c r="AL406" s="5">
        <v>77435</v>
      </c>
      <c r="AM406" s="5">
        <v>6165</v>
      </c>
      <c r="AN406" s="5">
        <v>219</v>
      </c>
      <c r="AO406" s="5">
        <v>367</v>
      </c>
      <c r="AP406" s="5">
        <v>4664</v>
      </c>
      <c r="AQ406" s="5">
        <v>42740</v>
      </c>
      <c r="AR406" s="5">
        <v>23280</v>
      </c>
      <c r="AS406" s="5">
        <v>0</v>
      </c>
      <c r="AT406" s="5">
        <v>0</v>
      </c>
    </row>
    <row r="407" spans="1:46">
      <c r="A407" s="5">
        <v>1397</v>
      </c>
      <c r="B407" s="5" t="s">
        <v>172</v>
      </c>
      <c r="C407" s="5" t="s">
        <v>273</v>
      </c>
      <c r="D407" s="5" t="s">
        <v>180</v>
      </c>
      <c r="E407" s="5" t="s">
        <v>181</v>
      </c>
      <c r="F407" s="5">
        <v>151284</v>
      </c>
      <c r="G407" s="5">
        <v>20532</v>
      </c>
      <c r="H407" s="5">
        <v>32014</v>
      </c>
      <c r="I407" s="5">
        <v>2296</v>
      </c>
      <c r="J407" s="5">
        <v>4700</v>
      </c>
      <c r="K407" s="5">
        <v>83535</v>
      </c>
      <c r="L407" s="5">
        <v>7992</v>
      </c>
      <c r="M407" s="5">
        <v>6</v>
      </c>
      <c r="N407" s="5">
        <v>210</v>
      </c>
      <c r="O407" s="5">
        <v>6553</v>
      </c>
      <c r="P407" s="5">
        <v>6553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21939</v>
      </c>
      <c r="X407" s="5">
        <v>16052</v>
      </c>
      <c r="Y407" s="5">
        <v>0</v>
      </c>
      <c r="Z407" s="5">
        <v>0</v>
      </c>
      <c r="AA407" s="5">
        <v>0</v>
      </c>
      <c r="AB407" s="5">
        <v>5886</v>
      </c>
      <c r="AC407" s="5">
        <v>0</v>
      </c>
      <c r="AD407" s="5">
        <v>0</v>
      </c>
      <c r="AE407" s="5">
        <v>17975</v>
      </c>
      <c r="AF407" s="5">
        <v>6491</v>
      </c>
      <c r="AG407" s="5">
        <v>1355</v>
      </c>
      <c r="AH407" s="5">
        <v>95</v>
      </c>
      <c r="AI407" s="5">
        <v>0</v>
      </c>
      <c r="AJ407" s="5">
        <v>9959</v>
      </c>
      <c r="AK407" s="5">
        <v>75</v>
      </c>
      <c r="AL407" s="5">
        <v>960</v>
      </c>
      <c r="AM407" s="5">
        <v>0</v>
      </c>
      <c r="AN407" s="5">
        <v>0</v>
      </c>
      <c r="AO407" s="5">
        <v>0</v>
      </c>
      <c r="AP407" s="5">
        <v>960</v>
      </c>
      <c r="AQ407" s="5">
        <v>0</v>
      </c>
      <c r="AR407" s="5">
        <v>0</v>
      </c>
      <c r="AS407" s="5">
        <v>0</v>
      </c>
      <c r="AT407" s="5">
        <v>0</v>
      </c>
    </row>
    <row r="408" spans="1:46">
      <c r="A408" s="5">
        <v>1397</v>
      </c>
      <c r="B408" s="5" t="s">
        <v>172</v>
      </c>
      <c r="C408" s="5" t="s">
        <v>273</v>
      </c>
      <c r="D408" s="5" t="s">
        <v>182</v>
      </c>
      <c r="E408" s="5" t="s">
        <v>183</v>
      </c>
      <c r="F408" s="5">
        <v>7327</v>
      </c>
      <c r="G408" s="5">
        <v>0</v>
      </c>
      <c r="H408" s="5">
        <v>760</v>
      </c>
      <c r="I408" s="5">
        <v>1594</v>
      </c>
      <c r="J408" s="5">
        <v>0</v>
      </c>
      <c r="K408" s="5">
        <v>4699</v>
      </c>
      <c r="L408" s="5">
        <v>0</v>
      </c>
      <c r="M408" s="5">
        <v>24</v>
      </c>
      <c r="N408" s="5">
        <v>250</v>
      </c>
      <c r="O408" s="5">
        <v>699</v>
      </c>
      <c r="P408" s="5">
        <v>0</v>
      </c>
      <c r="Q408" s="5">
        <v>0</v>
      </c>
      <c r="R408" s="5">
        <v>0</v>
      </c>
      <c r="S408" s="5">
        <v>0</v>
      </c>
      <c r="T408" s="5">
        <v>699</v>
      </c>
      <c r="U408" s="5">
        <v>0</v>
      </c>
      <c r="V408" s="5">
        <v>0</v>
      </c>
      <c r="W408" s="5">
        <v>1665</v>
      </c>
      <c r="X408" s="5">
        <v>1665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</row>
    <row r="409" spans="1:46">
      <c r="A409" s="5">
        <v>1397</v>
      </c>
      <c r="B409" s="5" t="s">
        <v>172</v>
      </c>
      <c r="C409" s="5" t="s">
        <v>273</v>
      </c>
      <c r="D409" s="5" t="s">
        <v>184</v>
      </c>
      <c r="E409" s="5" t="s">
        <v>185</v>
      </c>
      <c r="F409" s="5">
        <v>169813</v>
      </c>
      <c r="G409" s="5">
        <v>93362</v>
      </c>
      <c r="H409" s="5">
        <v>11375</v>
      </c>
      <c r="I409" s="5">
        <v>12245</v>
      </c>
      <c r="J409" s="5">
        <v>4387</v>
      </c>
      <c r="K409" s="5">
        <v>28180</v>
      </c>
      <c r="L409" s="5">
        <v>17503</v>
      </c>
      <c r="M409" s="5">
        <v>1696</v>
      </c>
      <c r="N409" s="5">
        <v>1064</v>
      </c>
      <c r="O409" s="5">
        <v>19498</v>
      </c>
      <c r="P409" s="5">
        <v>19498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376</v>
      </c>
      <c r="X409" s="5">
        <v>376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64240</v>
      </c>
      <c r="AF409" s="5">
        <v>60352</v>
      </c>
      <c r="AG409" s="5">
        <v>1651</v>
      </c>
      <c r="AH409" s="5">
        <v>322</v>
      </c>
      <c r="AI409" s="5">
        <v>0</v>
      </c>
      <c r="AJ409" s="5">
        <v>1916</v>
      </c>
      <c r="AK409" s="5">
        <v>0</v>
      </c>
      <c r="AL409" s="5">
        <v>64076</v>
      </c>
      <c r="AM409" s="5">
        <v>289</v>
      </c>
      <c r="AN409" s="5">
        <v>1294</v>
      </c>
      <c r="AO409" s="5">
        <v>647</v>
      </c>
      <c r="AP409" s="5">
        <v>3228</v>
      </c>
      <c r="AQ409" s="5">
        <v>23180</v>
      </c>
      <c r="AR409" s="5">
        <v>35315</v>
      </c>
      <c r="AS409" s="5">
        <v>0</v>
      </c>
      <c r="AT409" s="5">
        <v>123</v>
      </c>
    </row>
    <row r="410" spans="1:46">
      <c r="A410" s="5">
        <v>1397</v>
      </c>
      <c r="B410" s="5" t="s">
        <v>172</v>
      </c>
      <c r="C410" s="5" t="s">
        <v>273</v>
      </c>
      <c r="D410" s="5" t="s">
        <v>208</v>
      </c>
      <c r="E410" s="5" t="s">
        <v>209</v>
      </c>
      <c r="F410" s="5">
        <v>19116</v>
      </c>
      <c r="G410" s="5">
        <v>16000</v>
      </c>
      <c r="H410" s="5">
        <v>2022</v>
      </c>
      <c r="I410" s="5">
        <v>300</v>
      </c>
      <c r="J410" s="5">
        <v>445</v>
      </c>
      <c r="K410" s="5">
        <v>22</v>
      </c>
      <c r="L410" s="5">
        <v>0</v>
      </c>
      <c r="M410" s="5">
        <v>15</v>
      </c>
      <c r="N410" s="5">
        <v>311</v>
      </c>
      <c r="O410" s="5">
        <v>16000</v>
      </c>
      <c r="P410" s="5">
        <v>16000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360</v>
      </c>
      <c r="X410" s="5">
        <v>0</v>
      </c>
      <c r="Y410" s="5">
        <v>360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6914</v>
      </c>
      <c r="AF410" s="5">
        <v>5851</v>
      </c>
      <c r="AG410" s="5">
        <v>264</v>
      </c>
      <c r="AH410" s="5">
        <v>0</v>
      </c>
      <c r="AI410" s="5">
        <v>3</v>
      </c>
      <c r="AJ410" s="5">
        <v>795</v>
      </c>
      <c r="AK410" s="5">
        <v>0</v>
      </c>
      <c r="AL410" s="5">
        <v>6410</v>
      </c>
      <c r="AM410" s="5">
        <v>4</v>
      </c>
      <c r="AN410" s="5">
        <v>0</v>
      </c>
      <c r="AO410" s="5">
        <v>118</v>
      </c>
      <c r="AP410" s="5">
        <v>6288</v>
      </c>
      <c r="AQ410" s="5">
        <v>0</v>
      </c>
      <c r="AR410" s="5">
        <v>0</v>
      </c>
      <c r="AS410" s="5">
        <v>0</v>
      </c>
      <c r="AT410" s="5">
        <v>0</v>
      </c>
    </row>
    <row r="411" spans="1:46">
      <c r="A411" s="5">
        <v>1397</v>
      </c>
      <c r="B411" s="5" t="s">
        <v>172</v>
      </c>
      <c r="C411" s="5" t="s">
        <v>273</v>
      </c>
      <c r="D411" s="5" t="s">
        <v>210</v>
      </c>
      <c r="E411" s="5" t="s">
        <v>211</v>
      </c>
      <c r="F411" s="5">
        <v>359</v>
      </c>
      <c r="G411" s="5">
        <v>0</v>
      </c>
      <c r="H411" s="5">
        <v>115</v>
      </c>
      <c r="I411" s="5">
        <v>85</v>
      </c>
      <c r="J411" s="5">
        <v>0</v>
      </c>
      <c r="K411" s="5">
        <v>0</v>
      </c>
      <c r="L411" s="5">
        <v>0</v>
      </c>
      <c r="M411" s="5">
        <v>62</v>
      </c>
      <c r="N411" s="5">
        <v>97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380</v>
      </c>
      <c r="X411" s="5">
        <v>380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982</v>
      </c>
      <c r="AF411" s="5">
        <v>970</v>
      </c>
      <c r="AG411" s="5">
        <v>12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</row>
    <row r="412" spans="1:46">
      <c r="A412" s="5">
        <v>1397</v>
      </c>
      <c r="B412" s="5" t="s">
        <v>172</v>
      </c>
      <c r="C412" s="5" t="s">
        <v>273</v>
      </c>
      <c r="D412" s="5" t="s">
        <v>194</v>
      </c>
      <c r="E412" s="5" t="s">
        <v>195</v>
      </c>
      <c r="F412" s="5">
        <v>20354</v>
      </c>
      <c r="G412" s="5">
        <v>14000</v>
      </c>
      <c r="H412" s="5">
        <v>5487</v>
      </c>
      <c r="I412" s="5">
        <v>423</v>
      </c>
      <c r="J412" s="5">
        <v>0</v>
      </c>
      <c r="K412" s="5">
        <v>445</v>
      </c>
      <c r="L412" s="5">
        <v>0</v>
      </c>
      <c r="M412" s="5">
        <v>0</v>
      </c>
      <c r="N412" s="5">
        <v>0</v>
      </c>
      <c r="O412" s="5">
        <v>9100</v>
      </c>
      <c r="P412" s="5">
        <v>9000</v>
      </c>
      <c r="Q412" s="5">
        <v>50</v>
      </c>
      <c r="R412" s="5">
        <v>50</v>
      </c>
      <c r="S412" s="5">
        <v>0</v>
      </c>
      <c r="T412" s="5">
        <v>0</v>
      </c>
      <c r="U412" s="5">
        <v>0</v>
      </c>
      <c r="V412" s="5">
        <v>0</v>
      </c>
      <c r="W412" s="5">
        <v>5000</v>
      </c>
      <c r="X412" s="5">
        <v>5000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428</v>
      </c>
      <c r="AF412" s="5">
        <v>428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</row>
    <row r="413" spans="1:46">
      <c r="A413" s="5">
        <v>0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</row>
    <row r="414" spans="1:46">
      <c r="A414" s="5">
        <v>0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</row>
    <row r="415" spans="1:46">
      <c r="A415" s="5">
        <v>0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</row>
    <row r="416" spans="1:46">
      <c r="A416" s="5">
        <v>0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</row>
    <row r="417" spans="1:46">
      <c r="A417" s="5">
        <v>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</row>
    <row r="418" spans="1:46">
      <c r="A418" s="5">
        <v>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</row>
    <row r="419" spans="1:46">
      <c r="A419" s="5">
        <v>0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</row>
    <row r="420" spans="1:46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</row>
    <row r="421" spans="1:46">
      <c r="A421" s="5">
        <v>0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</row>
    <row r="422" spans="1:46">
      <c r="A422" s="5">
        <v>0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</row>
    <row r="423" spans="1:46">
      <c r="A423" s="5">
        <v>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</row>
    <row r="424" spans="1:46">
      <c r="A424" s="5">
        <v>0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</row>
    <row r="425" spans="1:46">
      <c r="A425" s="5">
        <v>0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</row>
    <row r="426" spans="1:46">
      <c r="A426" s="5">
        <v>0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</row>
    <row r="427" spans="1:46">
      <c r="A427" s="5">
        <v>0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</row>
    <row r="428" spans="1:46">
      <c r="A428" s="5">
        <v>0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</row>
    <row r="429" spans="1:46">
      <c r="A429" s="5">
        <v>0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</row>
    <row r="430" spans="1:46">
      <c r="A430" s="5">
        <v>0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</row>
    <row r="431" spans="1:46">
      <c r="A431" s="5">
        <v>0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</row>
    <row r="432" spans="1:46">
      <c r="A432" s="5">
        <v>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</row>
    <row r="433" spans="1:46">
      <c r="A433" s="5">
        <v>0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</row>
    <row r="434" spans="1:46">
      <c r="A434" s="5">
        <v>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</row>
    <row r="435" spans="1:46">
      <c r="A435" s="5">
        <v>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</row>
    <row r="436" spans="1:46">
      <c r="A436" s="5">
        <v>0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</row>
    <row r="437" spans="1:46">
      <c r="A437" s="5">
        <v>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</row>
    <row r="438" spans="1:46">
      <c r="A438" s="5">
        <v>0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</row>
    <row r="439" spans="1:46">
      <c r="A439" s="5">
        <v>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</row>
    <row r="440" spans="1:46">
      <c r="A440" s="5">
        <v>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</row>
    <row r="441" spans="1:46">
      <c r="A441" s="5">
        <v>0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</row>
    <row r="442" spans="1:46">
      <c r="A442" s="5">
        <v>0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</row>
    <row r="443" spans="1:46">
      <c r="A443" s="5">
        <v>0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</row>
    <row r="444" spans="1:46">
      <c r="A444" s="5">
        <v>0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</row>
    <row r="445" spans="1:46">
      <c r="A445" s="5">
        <v>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</row>
    <row r="446" spans="1:46">
      <c r="A446" s="5">
        <v>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</row>
    <row r="447" spans="1:46">
      <c r="A447" s="5">
        <v>0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</row>
    <row r="448" spans="1:46">
      <c r="A448" s="5">
        <v>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</row>
    <row r="449" spans="1:46">
      <c r="A449" s="5">
        <v>0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</row>
    <row r="450" spans="1:46">
      <c r="A450" s="5">
        <v>0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</row>
  </sheetData>
  <mergeCells count="12">
    <mergeCell ref="A2:A3"/>
    <mergeCell ref="C2:C3"/>
    <mergeCell ref="D2:D3"/>
    <mergeCell ref="E2:E3"/>
    <mergeCell ref="D1:AT1"/>
    <mergeCell ref="F2:N2"/>
    <mergeCell ref="O2:V2"/>
    <mergeCell ref="W2:AD2"/>
    <mergeCell ref="AE2:AK2"/>
    <mergeCell ref="AL2:AT2"/>
    <mergeCell ref="A1:C1"/>
    <mergeCell ref="B2:B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450"/>
  <sheetViews>
    <sheetView rightToLeft="1" zoomScaleNormal="100" workbookViewId="0">
      <selection sqref="A1:C1"/>
    </sheetView>
  </sheetViews>
  <sheetFormatPr defaultRowHeight="15"/>
  <cols>
    <col min="3" max="3" width="15.140625" style="3" bestFit="1" customWidth="1"/>
    <col min="4" max="4" width="9.140625" style="4"/>
    <col min="5" max="5" width="58.7109375" style="3" customWidth="1"/>
    <col min="6" max="6" width="15.7109375" style="3" customWidth="1"/>
    <col min="7" max="7" width="16.140625" style="3" customWidth="1"/>
    <col min="8" max="8" width="16.28515625" style="3" customWidth="1"/>
    <col min="9" max="11" width="17.140625" style="3" customWidth="1"/>
    <col min="12" max="12" width="14.5703125" style="3" customWidth="1"/>
    <col min="13" max="13" width="14" style="3" customWidth="1"/>
    <col min="14" max="14" width="12.5703125" style="3" customWidth="1"/>
    <col min="15" max="15" width="18" style="3" customWidth="1"/>
    <col min="16" max="17" width="14.42578125" style="3" customWidth="1"/>
  </cols>
  <sheetData>
    <row r="1" spans="1:17" ht="15.75" thickBot="1">
      <c r="A1" s="7" t="s">
        <v>134</v>
      </c>
      <c r="B1" s="7"/>
      <c r="C1" s="7"/>
      <c r="D1" s="8" t="str">
        <f>CONCATENATE("10-",'فهرست جداول'!B11,"-",MID('فهرست جداول'!A1, 58,10), "                  (میلیون ریال)")</f>
        <v>10-ارزش موجودی انبار کارگاه‏ها بر حسب استان و فعالیت-97 کل کشور                  (میلیون ریال)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/>
    </row>
    <row r="2" spans="1:17" ht="15.75" customHeight="1" thickBot="1">
      <c r="A2" s="17" t="s">
        <v>121</v>
      </c>
      <c r="B2" s="17" t="s">
        <v>145</v>
      </c>
      <c r="C2" s="17" t="s">
        <v>146</v>
      </c>
      <c r="D2" s="20" t="s">
        <v>0</v>
      </c>
      <c r="E2" s="38" t="s">
        <v>1</v>
      </c>
      <c r="F2" s="23" t="s">
        <v>62</v>
      </c>
      <c r="G2" s="24"/>
      <c r="H2" s="24"/>
      <c r="I2" s="24"/>
      <c r="J2" s="24"/>
      <c r="K2" s="25"/>
      <c r="L2" s="23" t="s">
        <v>63</v>
      </c>
      <c r="M2" s="24"/>
      <c r="N2" s="24"/>
      <c r="O2" s="24"/>
      <c r="P2" s="24"/>
      <c r="Q2" s="25"/>
    </row>
    <row r="3" spans="1:17" ht="47.25" customHeight="1" thickBot="1">
      <c r="A3" s="27" t="s">
        <v>121</v>
      </c>
      <c r="B3" s="27" t="s">
        <v>145</v>
      </c>
      <c r="C3" s="27"/>
      <c r="D3" s="30"/>
      <c r="E3" s="40"/>
      <c r="F3" s="35" t="s">
        <v>2</v>
      </c>
      <c r="G3" s="35" t="s">
        <v>64</v>
      </c>
      <c r="H3" s="35" t="s">
        <v>65</v>
      </c>
      <c r="I3" s="35" t="s">
        <v>66</v>
      </c>
      <c r="J3" s="35" t="s">
        <v>149</v>
      </c>
      <c r="K3" s="35" t="s">
        <v>148</v>
      </c>
      <c r="L3" s="35" t="s">
        <v>2</v>
      </c>
      <c r="M3" s="35" t="s">
        <v>64</v>
      </c>
      <c r="N3" s="35" t="s">
        <v>65</v>
      </c>
      <c r="O3" s="35" t="s">
        <v>66</v>
      </c>
      <c r="P3" s="35" t="s">
        <v>67</v>
      </c>
      <c r="Q3" s="35" t="s">
        <v>148</v>
      </c>
    </row>
    <row r="4" spans="1:17">
      <c r="A4" s="5">
        <v>1397</v>
      </c>
      <c r="B4" s="5" t="s">
        <v>150</v>
      </c>
      <c r="C4" s="5" t="s">
        <v>151</v>
      </c>
      <c r="D4" s="5" t="s">
        <v>152</v>
      </c>
      <c r="E4" s="5" t="s">
        <v>153</v>
      </c>
      <c r="F4" s="5">
        <v>61119458</v>
      </c>
      <c r="G4" s="5">
        <v>16583985</v>
      </c>
      <c r="H4" s="5">
        <v>6412684</v>
      </c>
      <c r="I4" s="5">
        <v>147796</v>
      </c>
      <c r="J4" s="5">
        <v>36946416</v>
      </c>
      <c r="K4" s="5">
        <v>1028578</v>
      </c>
      <c r="L4" s="5">
        <v>121882750</v>
      </c>
      <c r="M4" s="5">
        <v>43152215</v>
      </c>
      <c r="N4" s="5">
        <v>11563893</v>
      </c>
      <c r="O4" s="5">
        <v>299466</v>
      </c>
      <c r="P4" s="5">
        <v>64911527</v>
      </c>
      <c r="Q4" s="5">
        <v>1955648</v>
      </c>
    </row>
    <row r="5" spans="1:17">
      <c r="A5" s="5">
        <v>1397</v>
      </c>
      <c r="B5" s="5" t="s">
        <v>150</v>
      </c>
      <c r="C5" s="5" t="s">
        <v>151</v>
      </c>
      <c r="D5" s="5" t="s">
        <v>154</v>
      </c>
      <c r="E5" s="5" t="s">
        <v>155</v>
      </c>
      <c r="F5" s="5">
        <v>12561526</v>
      </c>
      <c r="G5" s="5">
        <v>2293097</v>
      </c>
      <c r="H5" s="5">
        <v>1562846</v>
      </c>
      <c r="I5" s="5">
        <v>2320</v>
      </c>
      <c r="J5" s="5">
        <v>8535939</v>
      </c>
      <c r="K5" s="5">
        <v>167325</v>
      </c>
      <c r="L5" s="5">
        <v>45167882</v>
      </c>
      <c r="M5" s="5">
        <v>17796513</v>
      </c>
      <c r="N5" s="5">
        <v>1525259</v>
      </c>
      <c r="O5" s="5">
        <v>2277</v>
      </c>
      <c r="P5" s="5">
        <v>25609195</v>
      </c>
      <c r="Q5" s="5">
        <v>234639</v>
      </c>
    </row>
    <row r="6" spans="1:17">
      <c r="A6" s="5">
        <v>1397</v>
      </c>
      <c r="B6" s="5" t="s">
        <v>150</v>
      </c>
      <c r="C6" s="5" t="s">
        <v>151</v>
      </c>
      <c r="D6" s="5" t="s">
        <v>156</v>
      </c>
      <c r="E6" s="5" t="s">
        <v>157</v>
      </c>
      <c r="F6" s="5">
        <v>1791087</v>
      </c>
      <c r="G6" s="5">
        <v>648254</v>
      </c>
      <c r="H6" s="5">
        <v>84384</v>
      </c>
      <c r="I6" s="5">
        <v>17230</v>
      </c>
      <c r="J6" s="5">
        <v>1018593</v>
      </c>
      <c r="K6" s="5">
        <v>22626</v>
      </c>
      <c r="L6" s="5">
        <v>2271784</v>
      </c>
      <c r="M6" s="5">
        <v>726237</v>
      </c>
      <c r="N6" s="5">
        <v>99636</v>
      </c>
      <c r="O6" s="5">
        <v>42427</v>
      </c>
      <c r="P6" s="5">
        <v>1387174</v>
      </c>
      <c r="Q6" s="5">
        <v>16310</v>
      </c>
    </row>
    <row r="7" spans="1:17">
      <c r="A7" s="5">
        <v>1397</v>
      </c>
      <c r="B7" s="5" t="s">
        <v>150</v>
      </c>
      <c r="C7" s="5" t="s">
        <v>151</v>
      </c>
      <c r="D7" s="5" t="s">
        <v>158</v>
      </c>
      <c r="E7" s="5" t="s">
        <v>159</v>
      </c>
      <c r="F7" s="5">
        <v>87793</v>
      </c>
      <c r="G7" s="5">
        <v>49851</v>
      </c>
      <c r="H7" s="5">
        <v>2400</v>
      </c>
      <c r="I7" s="5">
        <v>0</v>
      </c>
      <c r="J7" s="5">
        <v>35542</v>
      </c>
      <c r="K7" s="5">
        <v>0</v>
      </c>
      <c r="L7" s="5">
        <v>129938</v>
      </c>
      <c r="M7" s="5">
        <v>72846</v>
      </c>
      <c r="N7" s="5">
        <v>17000</v>
      </c>
      <c r="O7" s="5">
        <v>0</v>
      </c>
      <c r="P7" s="5">
        <v>40092</v>
      </c>
      <c r="Q7" s="5">
        <v>0</v>
      </c>
    </row>
    <row r="8" spans="1:17">
      <c r="A8" s="5">
        <v>1397</v>
      </c>
      <c r="B8" s="5" t="s">
        <v>150</v>
      </c>
      <c r="C8" s="5" t="s">
        <v>151</v>
      </c>
      <c r="D8" s="5" t="s">
        <v>160</v>
      </c>
      <c r="E8" s="5" t="s">
        <v>161</v>
      </c>
      <c r="F8" s="5">
        <v>345433</v>
      </c>
      <c r="G8" s="5">
        <v>136293</v>
      </c>
      <c r="H8" s="5">
        <v>1971</v>
      </c>
      <c r="I8" s="5">
        <v>0</v>
      </c>
      <c r="J8" s="5">
        <v>206970</v>
      </c>
      <c r="K8" s="5">
        <v>200</v>
      </c>
      <c r="L8" s="5">
        <v>501983</v>
      </c>
      <c r="M8" s="5">
        <v>239118</v>
      </c>
      <c r="N8" s="5">
        <v>2652</v>
      </c>
      <c r="O8" s="5">
        <v>0</v>
      </c>
      <c r="P8" s="5">
        <v>260004</v>
      </c>
      <c r="Q8" s="5">
        <v>210</v>
      </c>
    </row>
    <row r="9" spans="1:17">
      <c r="A9" s="5">
        <v>1397</v>
      </c>
      <c r="B9" s="5" t="s">
        <v>150</v>
      </c>
      <c r="C9" s="5" t="s">
        <v>151</v>
      </c>
      <c r="D9" s="5" t="s">
        <v>162</v>
      </c>
      <c r="E9" s="5" t="s">
        <v>163</v>
      </c>
      <c r="F9" s="5">
        <v>522399</v>
      </c>
      <c r="G9" s="5">
        <v>268140</v>
      </c>
      <c r="H9" s="5">
        <v>1350</v>
      </c>
      <c r="I9" s="5">
        <v>11250</v>
      </c>
      <c r="J9" s="5">
        <v>241659</v>
      </c>
      <c r="K9" s="5">
        <v>0</v>
      </c>
      <c r="L9" s="5">
        <v>655470</v>
      </c>
      <c r="M9" s="5">
        <v>335547</v>
      </c>
      <c r="N9" s="5">
        <v>8930</v>
      </c>
      <c r="O9" s="5">
        <v>4500</v>
      </c>
      <c r="P9" s="5">
        <v>306493</v>
      </c>
      <c r="Q9" s="5">
        <v>0</v>
      </c>
    </row>
    <row r="10" spans="1:17">
      <c r="A10" s="5">
        <v>1397</v>
      </c>
      <c r="B10" s="5" t="s">
        <v>150</v>
      </c>
      <c r="C10" s="5" t="s">
        <v>151</v>
      </c>
      <c r="D10" s="5" t="s">
        <v>164</v>
      </c>
      <c r="E10" s="5" t="s">
        <v>165</v>
      </c>
      <c r="F10" s="5">
        <v>967480</v>
      </c>
      <c r="G10" s="5">
        <v>200008</v>
      </c>
      <c r="H10" s="5">
        <v>0</v>
      </c>
      <c r="I10" s="5">
        <v>0</v>
      </c>
      <c r="J10" s="5">
        <v>765722</v>
      </c>
      <c r="K10" s="5">
        <v>1750</v>
      </c>
      <c r="L10" s="5">
        <v>897408</v>
      </c>
      <c r="M10" s="5">
        <v>166762</v>
      </c>
      <c r="N10" s="5">
        <v>0</v>
      </c>
      <c r="O10" s="5">
        <v>0</v>
      </c>
      <c r="P10" s="5">
        <v>728260</v>
      </c>
      <c r="Q10" s="5">
        <v>2387</v>
      </c>
    </row>
    <row r="11" spans="1:17">
      <c r="A11" s="5">
        <v>1397</v>
      </c>
      <c r="B11" s="5" t="s">
        <v>150</v>
      </c>
      <c r="C11" s="5" t="s">
        <v>151</v>
      </c>
      <c r="D11" s="5" t="s">
        <v>166</v>
      </c>
      <c r="E11" s="5" t="s">
        <v>167</v>
      </c>
      <c r="F11" s="5">
        <v>28727</v>
      </c>
      <c r="G11" s="5">
        <v>7098</v>
      </c>
      <c r="H11" s="5">
        <v>0</v>
      </c>
      <c r="I11" s="5">
        <v>312</v>
      </c>
      <c r="J11" s="5">
        <v>21317</v>
      </c>
      <c r="K11" s="5">
        <v>0</v>
      </c>
      <c r="L11" s="5">
        <v>41731</v>
      </c>
      <c r="M11" s="5">
        <v>17505</v>
      </c>
      <c r="N11" s="5">
        <v>0</v>
      </c>
      <c r="O11" s="5">
        <v>0</v>
      </c>
      <c r="P11" s="5">
        <v>24227</v>
      </c>
      <c r="Q11" s="5">
        <v>0</v>
      </c>
    </row>
    <row r="12" spans="1:17">
      <c r="A12" s="5">
        <v>1397</v>
      </c>
      <c r="B12" s="5" t="s">
        <v>150</v>
      </c>
      <c r="C12" s="5" t="s">
        <v>151</v>
      </c>
      <c r="D12" s="5" t="s">
        <v>168</v>
      </c>
      <c r="E12" s="5" t="s">
        <v>169</v>
      </c>
      <c r="F12" s="5">
        <v>6804870</v>
      </c>
      <c r="G12" s="5">
        <v>2211596</v>
      </c>
      <c r="H12" s="5">
        <v>853765</v>
      </c>
      <c r="I12" s="5">
        <v>0</v>
      </c>
      <c r="J12" s="5">
        <v>3739226</v>
      </c>
      <c r="K12" s="5">
        <v>284</v>
      </c>
      <c r="L12" s="5">
        <v>16485670</v>
      </c>
      <c r="M12" s="5">
        <v>8210043</v>
      </c>
      <c r="N12" s="5">
        <v>2828769</v>
      </c>
      <c r="O12" s="5">
        <v>0</v>
      </c>
      <c r="P12" s="5">
        <v>5446574</v>
      </c>
      <c r="Q12" s="5">
        <v>284</v>
      </c>
    </row>
    <row r="13" spans="1:17">
      <c r="A13" s="5">
        <v>1397</v>
      </c>
      <c r="B13" s="5" t="s">
        <v>150</v>
      </c>
      <c r="C13" s="5" t="s">
        <v>151</v>
      </c>
      <c r="D13" s="5" t="s">
        <v>170</v>
      </c>
      <c r="E13" s="5" t="s">
        <v>171</v>
      </c>
      <c r="F13" s="5">
        <v>5720899</v>
      </c>
      <c r="G13" s="5">
        <v>1917087</v>
      </c>
      <c r="H13" s="5">
        <v>579969</v>
      </c>
      <c r="I13" s="5">
        <v>0</v>
      </c>
      <c r="J13" s="5">
        <v>3195245</v>
      </c>
      <c r="K13" s="5">
        <v>28598</v>
      </c>
      <c r="L13" s="5">
        <v>9074879</v>
      </c>
      <c r="M13" s="5">
        <v>3533674</v>
      </c>
      <c r="N13" s="5">
        <v>845305</v>
      </c>
      <c r="O13" s="5">
        <v>0</v>
      </c>
      <c r="P13" s="5">
        <v>4665858</v>
      </c>
      <c r="Q13" s="5">
        <v>30043</v>
      </c>
    </row>
    <row r="14" spans="1:17">
      <c r="A14" s="5">
        <v>1397</v>
      </c>
      <c r="B14" s="5" t="s">
        <v>150</v>
      </c>
      <c r="C14" s="5" t="s">
        <v>151</v>
      </c>
      <c r="D14" s="5" t="s">
        <v>172</v>
      </c>
      <c r="E14" s="5" t="s">
        <v>173</v>
      </c>
      <c r="F14" s="5">
        <v>2048034</v>
      </c>
      <c r="G14" s="5">
        <v>617905</v>
      </c>
      <c r="H14" s="5">
        <v>28477</v>
      </c>
      <c r="I14" s="5">
        <v>288</v>
      </c>
      <c r="J14" s="5">
        <v>1396314</v>
      </c>
      <c r="K14" s="5">
        <v>5050</v>
      </c>
      <c r="L14" s="5">
        <v>2228524</v>
      </c>
      <c r="M14" s="5">
        <v>555151</v>
      </c>
      <c r="N14" s="5">
        <v>11879</v>
      </c>
      <c r="O14" s="5">
        <v>173</v>
      </c>
      <c r="P14" s="5">
        <v>1654504</v>
      </c>
      <c r="Q14" s="5">
        <v>6817</v>
      </c>
    </row>
    <row r="15" spans="1:17">
      <c r="A15" s="5">
        <v>1397</v>
      </c>
      <c r="B15" s="5" t="s">
        <v>150</v>
      </c>
      <c r="C15" s="5" t="s">
        <v>151</v>
      </c>
      <c r="D15" s="5" t="s">
        <v>174</v>
      </c>
      <c r="E15" s="5" t="s">
        <v>175</v>
      </c>
      <c r="F15" s="5">
        <v>3497790</v>
      </c>
      <c r="G15" s="5">
        <v>1217573</v>
      </c>
      <c r="H15" s="5">
        <v>74670</v>
      </c>
      <c r="I15" s="5">
        <v>40</v>
      </c>
      <c r="J15" s="5">
        <v>2163935</v>
      </c>
      <c r="K15" s="5">
        <v>41573</v>
      </c>
      <c r="L15" s="5">
        <v>8274424</v>
      </c>
      <c r="M15" s="5">
        <v>1806934</v>
      </c>
      <c r="N15" s="5">
        <v>80209</v>
      </c>
      <c r="O15" s="5">
        <v>60</v>
      </c>
      <c r="P15" s="5">
        <v>6343439</v>
      </c>
      <c r="Q15" s="5">
        <v>43781</v>
      </c>
    </row>
    <row r="16" spans="1:17">
      <c r="A16" s="5">
        <v>1397</v>
      </c>
      <c r="B16" s="5" t="s">
        <v>150</v>
      </c>
      <c r="C16" s="5" t="s">
        <v>151</v>
      </c>
      <c r="D16" s="5" t="s">
        <v>176</v>
      </c>
      <c r="E16" s="5" t="s">
        <v>177</v>
      </c>
      <c r="F16" s="5">
        <v>3044077</v>
      </c>
      <c r="G16" s="5">
        <v>1095056</v>
      </c>
      <c r="H16" s="5">
        <v>206964</v>
      </c>
      <c r="I16" s="5">
        <v>0</v>
      </c>
      <c r="J16" s="5">
        <v>1696392</v>
      </c>
      <c r="K16" s="5">
        <v>45665</v>
      </c>
      <c r="L16" s="5">
        <v>3593584</v>
      </c>
      <c r="M16" s="5">
        <v>1132199</v>
      </c>
      <c r="N16" s="5">
        <v>224449</v>
      </c>
      <c r="O16" s="5">
        <v>0</v>
      </c>
      <c r="P16" s="5">
        <v>2164296</v>
      </c>
      <c r="Q16" s="5">
        <v>72641</v>
      </c>
    </row>
    <row r="17" spans="1:17">
      <c r="A17" s="5">
        <v>1397</v>
      </c>
      <c r="B17" s="5" t="s">
        <v>150</v>
      </c>
      <c r="C17" s="5" t="s">
        <v>151</v>
      </c>
      <c r="D17" s="5" t="s">
        <v>178</v>
      </c>
      <c r="E17" s="5" t="s">
        <v>179</v>
      </c>
      <c r="F17" s="5">
        <v>5318961</v>
      </c>
      <c r="G17" s="5">
        <v>1747973</v>
      </c>
      <c r="H17" s="5">
        <v>94959</v>
      </c>
      <c r="I17" s="5">
        <v>4000</v>
      </c>
      <c r="J17" s="5">
        <v>3336093</v>
      </c>
      <c r="K17" s="5">
        <v>135936</v>
      </c>
      <c r="L17" s="5">
        <v>6298561</v>
      </c>
      <c r="M17" s="5">
        <v>3116690</v>
      </c>
      <c r="N17" s="5">
        <v>141355</v>
      </c>
      <c r="O17" s="5">
        <v>3500</v>
      </c>
      <c r="P17" s="5">
        <v>2830643</v>
      </c>
      <c r="Q17" s="5">
        <v>206373</v>
      </c>
    </row>
    <row r="18" spans="1:17">
      <c r="A18" s="5">
        <v>1397</v>
      </c>
      <c r="B18" s="5" t="s">
        <v>150</v>
      </c>
      <c r="C18" s="5" t="s">
        <v>151</v>
      </c>
      <c r="D18" s="5" t="s">
        <v>180</v>
      </c>
      <c r="E18" s="5" t="s">
        <v>181</v>
      </c>
      <c r="F18" s="5">
        <v>3577552</v>
      </c>
      <c r="G18" s="5">
        <v>668135</v>
      </c>
      <c r="H18" s="5">
        <v>444513</v>
      </c>
      <c r="I18" s="5">
        <v>98226</v>
      </c>
      <c r="J18" s="5">
        <v>2295897</v>
      </c>
      <c r="K18" s="5">
        <v>70781</v>
      </c>
      <c r="L18" s="5">
        <v>5042541</v>
      </c>
      <c r="M18" s="5">
        <v>743294</v>
      </c>
      <c r="N18" s="5">
        <v>428994</v>
      </c>
      <c r="O18" s="5">
        <v>218194</v>
      </c>
      <c r="P18" s="5">
        <v>2997005</v>
      </c>
      <c r="Q18" s="5">
        <v>655054</v>
      </c>
    </row>
    <row r="19" spans="1:17">
      <c r="A19" s="5">
        <v>1397</v>
      </c>
      <c r="B19" s="5" t="s">
        <v>150</v>
      </c>
      <c r="C19" s="5" t="s">
        <v>151</v>
      </c>
      <c r="D19" s="5" t="s">
        <v>182</v>
      </c>
      <c r="E19" s="5" t="s">
        <v>183</v>
      </c>
      <c r="F19" s="5">
        <v>8527</v>
      </c>
      <c r="G19" s="5">
        <v>610</v>
      </c>
      <c r="H19" s="5">
        <v>0</v>
      </c>
      <c r="I19" s="5">
        <v>0</v>
      </c>
      <c r="J19" s="5">
        <v>6873</v>
      </c>
      <c r="K19" s="5">
        <v>1044</v>
      </c>
      <c r="L19" s="5">
        <v>15194</v>
      </c>
      <c r="M19" s="5">
        <v>4610</v>
      </c>
      <c r="N19" s="5">
        <v>1000</v>
      </c>
      <c r="O19" s="5">
        <v>0</v>
      </c>
      <c r="P19" s="5">
        <v>8508</v>
      </c>
      <c r="Q19" s="5">
        <v>1076</v>
      </c>
    </row>
    <row r="20" spans="1:17">
      <c r="A20" s="5">
        <v>1397</v>
      </c>
      <c r="B20" s="5" t="s">
        <v>150</v>
      </c>
      <c r="C20" s="5" t="s">
        <v>151</v>
      </c>
      <c r="D20" s="5" t="s">
        <v>184</v>
      </c>
      <c r="E20" s="5" t="s">
        <v>185</v>
      </c>
      <c r="F20" s="5">
        <v>2657817</v>
      </c>
      <c r="G20" s="5">
        <v>822781</v>
      </c>
      <c r="H20" s="5">
        <v>187672</v>
      </c>
      <c r="I20" s="5">
        <v>0</v>
      </c>
      <c r="J20" s="5">
        <v>1541012</v>
      </c>
      <c r="K20" s="5">
        <v>106352</v>
      </c>
      <c r="L20" s="5">
        <v>3446570</v>
      </c>
      <c r="M20" s="5">
        <v>1279064</v>
      </c>
      <c r="N20" s="5">
        <v>191862</v>
      </c>
      <c r="O20" s="5">
        <v>0</v>
      </c>
      <c r="P20" s="5">
        <v>1876077</v>
      </c>
      <c r="Q20" s="5">
        <v>99566</v>
      </c>
    </row>
    <row r="21" spans="1:17">
      <c r="A21" s="5">
        <v>1397</v>
      </c>
      <c r="B21" s="5" t="s">
        <v>150</v>
      </c>
      <c r="C21" s="5" t="s">
        <v>151</v>
      </c>
      <c r="D21" s="5" t="s">
        <v>186</v>
      </c>
      <c r="E21" s="5" t="s">
        <v>187</v>
      </c>
      <c r="F21" s="5">
        <v>4083758</v>
      </c>
      <c r="G21" s="5">
        <v>1378918</v>
      </c>
      <c r="H21" s="5">
        <v>769200</v>
      </c>
      <c r="I21" s="5">
        <v>4130</v>
      </c>
      <c r="J21" s="5">
        <v>1629925</v>
      </c>
      <c r="K21" s="5">
        <v>301586</v>
      </c>
      <c r="L21" s="5">
        <v>5531132</v>
      </c>
      <c r="M21" s="5">
        <v>1936544</v>
      </c>
      <c r="N21" s="5">
        <v>1002470</v>
      </c>
      <c r="O21" s="5">
        <v>18028</v>
      </c>
      <c r="P21" s="5">
        <v>2168182</v>
      </c>
      <c r="Q21" s="5">
        <v>405908</v>
      </c>
    </row>
    <row r="22" spans="1:17">
      <c r="A22" s="5">
        <v>1397</v>
      </c>
      <c r="B22" s="5" t="s">
        <v>150</v>
      </c>
      <c r="C22" s="5" t="s">
        <v>151</v>
      </c>
      <c r="D22" s="5" t="s">
        <v>188</v>
      </c>
      <c r="E22" s="5" t="s">
        <v>189</v>
      </c>
      <c r="F22" s="5">
        <v>7323685</v>
      </c>
      <c r="G22" s="5">
        <v>1218703</v>
      </c>
      <c r="H22" s="5">
        <v>1305847</v>
      </c>
      <c r="I22" s="5">
        <v>10000</v>
      </c>
      <c r="J22" s="5">
        <v>4702941</v>
      </c>
      <c r="K22" s="5">
        <v>86194</v>
      </c>
      <c r="L22" s="5">
        <v>11320429</v>
      </c>
      <c r="M22" s="5">
        <v>1342199</v>
      </c>
      <c r="N22" s="5">
        <v>3896303</v>
      </c>
      <c r="O22" s="5">
        <v>10000</v>
      </c>
      <c r="P22" s="5">
        <v>5963008</v>
      </c>
      <c r="Q22" s="5">
        <v>108920</v>
      </c>
    </row>
    <row r="23" spans="1:17">
      <c r="A23" s="5">
        <v>1397</v>
      </c>
      <c r="B23" s="5" t="s">
        <v>150</v>
      </c>
      <c r="C23" s="5" t="s">
        <v>151</v>
      </c>
      <c r="D23" s="5" t="s">
        <v>190</v>
      </c>
      <c r="E23" s="5" t="s">
        <v>191</v>
      </c>
      <c r="F23" s="5">
        <v>345680</v>
      </c>
      <c r="G23" s="5">
        <v>30137</v>
      </c>
      <c r="H23" s="5">
        <v>204272</v>
      </c>
      <c r="I23" s="5">
        <v>0</v>
      </c>
      <c r="J23" s="5">
        <v>99803</v>
      </c>
      <c r="K23" s="5">
        <v>11467</v>
      </c>
      <c r="L23" s="5">
        <v>491712</v>
      </c>
      <c r="M23" s="5">
        <v>69163</v>
      </c>
      <c r="N23" s="5">
        <v>244121</v>
      </c>
      <c r="O23" s="5">
        <v>0</v>
      </c>
      <c r="P23" s="5">
        <v>109002</v>
      </c>
      <c r="Q23" s="5">
        <v>69426</v>
      </c>
    </row>
    <row r="24" spans="1:17">
      <c r="A24" s="5">
        <v>1397</v>
      </c>
      <c r="B24" s="5" t="s">
        <v>150</v>
      </c>
      <c r="C24" s="5" t="s">
        <v>151</v>
      </c>
      <c r="D24" s="5" t="s">
        <v>192</v>
      </c>
      <c r="E24" s="5" t="s">
        <v>193</v>
      </c>
      <c r="F24" s="5">
        <v>155503</v>
      </c>
      <c r="G24" s="5">
        <v>16260</v>
      </c>
      <c r="H24" s="5">
        <v>4200</v>
      </c>
      <c r="I24" s="5">
        <v>0</v>
      </c>
      <c r="J24" s="5">
        <v>134413</v>
      </c>
      <c r="K24" s="5">
        <v>630</v>
      </c>
      <c r="L24" s="5">
        <v>161113</v>
      </c>
      <c r="M24" s="5">
        <v>22701</v>
      </c>
      <c r="N24" s="5">
        <v>4550</v>
      </c>
      <c r="O24" s="5">
        <v>0</v>
      </c>
      <c r="P24" s="5">
        <v>133302</v>
      </c>
      <c r="Q24" s="5">
        <v>560</v>
      </c>
    </row>
    <row r="25" spans="1:17">
      <c r="A25" s="5">
        <v>1397</v>
      </c>
      <c r="B25" s="5" t="s">
        <v>150</v>
      </c>
      <c r="C25" s="5" t="s">
        <v>151</v>
      </c>
      <c r="D25" s="5" t="s">
        <v>194</v>
      </c>
      <c r="E25" s="5" t="s">
        <v>195</v>
      </c>
      <c r="F25" s="5">
        <v>227740</v>
      </c>
      <c r="G25" s="5">
        <v>38510</v>
      </c>
      <c r="H25" s="5">
        <v>5225</v>
      </c>
      <c r="I25" s="5">
        <v>0</v>
      </c>
      <c r="J25" s="5">
        <v>182486</v>
      </c>
      <c r="K25" s="5">
        <v>1518</v>
      </c>
      <c r="L25" s="5">
        <v>252035</v>
      </c>
      <c r="M25" s="5">
        <v>45423</v>
      </c>
      <c r="N25" s="5">
        <v>9152</v>
      </c>
      <c r="O25" s="5">
        <v>307</v>
      </c>
      <c r="P25" s="5">
        <v>195500</v>
      </c>
      <c r="Q25" s="5">
        <v>1654</v>
      </c>
    </row>
    <row r="26" spans="1:17">
      <c r="A26" s="5">
        <v>1397</v>
      </c>
      <c r="B26" s="5" t="s">
        <v>150</v>
      </c>
      <c r="C26" s="5" t="s">
        <v>151</v>
      </c>
      <c r="D26" s="5" t="s">
        <v>196</v>
      </c>
      <c r="E26" s="5" t="s">
        <v>197</v>
      </c>
      <c r="F26" s="5">
        <v>120</v>
      </c>
      <c r="G26" s="5">
        <v>0</v>
      </c>
      <c r="H26" s="5">
        <v>0</v>
      </c>
      <c r="I26" s="5">
        <v>0</v>
      </c>
      <c r="J26" s="5">
        <v>120</v>
      </c>
      <c r="K26" s="5">
        <v>0</v>
      </c>
      <c r="L26" s="5">
        <v>185</v>
      </c>
      <c r="M26" s="5">
        <v>0</v>
      </c>
      <c r="N26" s="5">
        <v>0</v>
      </c>
      <c r="O26" s="5">
        <v>0</v>
      </c>
      <c r="P26" s="5">
        <v>185</v>
      </c>
      <c r="Q26" s="5">
        <v>0</v>
      </c>
    </row>
    <row r="27" spans="1:17">
      <c r="A27" s="5">
        <v>1397</v>
      </c>
      <c r="B27" s="5" t="s">
        <v>198</v>
      </c>
      <c r="C27" s="5" t="s">
        <v>199</v>
      </c>
      <c r="D27" s="5" t="s">
        <v>152</v>
      </c>
      <c r="E27" s="5" t="s">
        <v>153</v>
      </c>
      <c r="F27" s="5">
        <v>16009889</v>
      </c>
      <c r="G27" s="5">
        <v>5258292</v>
      </c>
      <c r="H27" s="5">
        <v>1751912</v>
      </c>
      <c r="I27" s="5">
        <v>48823</v>
      </c>
      <c r="J27" s="5">
        <v>8427231</v>
      </c>
      <c r="K27" s="5">
        <v>523631</v>
      </c>
      <c r="L27" s="5">
        <v>24270453</v>
      </c>
      <c r="M27" s="5">
        <v>10652175</v>
      </c>
      <c r="N27" s="5">
        <v>1829776</v>
      </c>
      <c r="O27" s="5">
        <v>96496</v>
      </c>
      <c r="P27" s="5">
        <v>10967142</v>
      </c>
      <c r="Q27" s="5">
        <v>724865</v>
      </c>
    </row>
    <row r="28" spans="1:17">
      <c r="A28" s="5">
        <v>1397</v>
      </c>
      <c r="B28" s="5" t="s">
        <v>198</v>
      </c>
      <c r="C28" s="5" t="s">
        <v>199</v>
      </c>
      <c r="D28" s="5" t="s">
        <v>154</v>
      </c>
      <c r="E28" s="5" t="s">
        <v>155</v>
      </c>
      <c r="F28" s="5">
        <v>6089877</v>
      </c>
      <c r="G28" s="5">
        <v>2313413</v>
      </c>
      <c r="H28" s="5">
        <v>431810</v>
      </c>
      <c r="I28" s="5">
        <v>4008</v>
      </c>
      <c r="J28" s="5">
        <v>3167478</v>
      </c>
      <c r="K28" s="5">
        <v>173169</v>
      </c>
      <c r="L28" s="5">
        <v>8286733</v>
      </c>
      <c r="M28" s="5">
        <v>3776216</v>
      </c>
      <c r="N28" s="5">
        <v>415761</v>
      </c>
      <c r="O28" s="5">
        <v>60167</v>
      </c>
      <c r="P28" s="5">
        <v>3847633</v>
      </c>
      <c r="Q28" s="5">
        <v>186957</v>
      </c>
    </row>
    <row r="29" spans="1:17">
      <c r="A29" s="5">
        <v>1397</v>
      </c>
      <c r="B29" s="5" t="s">
        <v>198</v>
      </c>
      <c r="C29" s="5" t="s">
        <v>199</v>
      </c>
      <c r="D29" s="5" t="s">
        <v>200</v>
      </c>
      <c r="E29" s="5" t="s">
        <v>201</v>
      </c>
      <c r="F29" s="5">
        <v>968246</v>
      </c>
      <c r="G29" s="5">
        <v>695370</v>
      </c>
      <c r="H29" s="5">
        <v>64946</v>
      </c>
      <c r="I29" s="5">
        <v>0</v>
      </c>
      <c r="J29" s="5">
        <v>207930</v>
      </c>
      <c r="K29" s="5">
        <v>0</v>
      </c>
      <c r="L29" s="5">
        <v>1762701</v>
      </c>
      <c r="M29" s="5">
        <v>1165152</v>
      </c>
      <c r="N29" s="5">
        <v>73281</v>
      </c>
      <c r="O29" s="5">
        <v>0</v>
      </c>
      <c r="P29" s="5">
        <v>524268</v>
      </c>
      <c r="Q29" s="5">
        <v>0</v>
      </c>
    </row>
    <row r="30" spans="1:17">
      <c r="A30" s="5">
        <v>1397</v>
      </c>
      <c r="B30" s="5" t="s">
        <v>198</v>
      </c>
      <c r="C30" s="5" t="s">
        <v>199</v>
      </c>
      <c r="D30" s="5" t="s">
        <v>202</v>
      </c>
      <c r="E30" s="5" t="s">
        <v>203</v>
      </c>
      <c r="F30" s="5">
        <v>368053</v>
      </c>
      <c r="G30" s="5">
        <v>142176</v>
      </c>
      <c r="H30" s="5">
        <v>45218</v>
      </c>
      <c r="I30" s="5">
        <v>0</v>
      </c>
      <c r="J30" s="5">
        <v>179615</v>
      </c>
      <c r="K30" s="5">
        <v>1044</v>
      </c>
      <c r="L30" s="5">
        <v>507977</v>
      </c>
      <c r="M30" s="5">
        <v>266447</v>
      </c>
      <c r="N30" s="5">
        <v>30529</v>
      </c>
      <c r="O30" s="5">
        <v>0</v>
      </c>
      <c r="P30" s="5">
        <v>208933</v>
      </c>
      <c r="Q30" s="5">
        <v>2067</v>
      </c>
    </row>
    <row r="31" spans="1:17">
      <c r="A31" s="5">
        <v>1397</v>
      </c>
      <c r="B31" s="5" t="s">
        <v>198</v>
      </c>
      <c r="C31" s="5" t="s">
        <v>199</v>
      </c>
      <c r="D31" s="5" t="s">
        <v>204</v>
      </c>
      <c r="E31" s="5" t="s">
        <v>205</v>
      </c>
      <c r="F31" s="5">
        <v>987134</v>
      </c>
      <c r="G31" s="5">
        <v>268631</v>
      </c>
      <c r="H31" s="5">
        <v>5575</v>
      </c>
      <c r="I31" s="5">
        <v>0</v>
      </c>
      <c r="J31" s="5">
        <v>646936</v>
      </c>
      <c r="K31" s="5">
        <v>65991</v>
      </c>
      <c r="L31" s="5">
        <v>2096269</v>
      </c>
      <c r="M31" s="5">
        <v>1322842</v>
      </c>
      <c r="N31" s="5">
        <v>17025</v>
      </c>
      <c r="O31" s="5">
        <v>0</v>
      </c>
      <c r="P31" s="5">
        <v>501319</v>
      </c>
      <c r="Q31" s="5">
        <v>255083</v>
      </c>
    </row>
    <row r="32" spans="1:17">
      <c r="A32" s="5">
        <v>1397</v>
      </c>
      <c r="B32" s="5" t="s">
        <v>198</v>
      </c>
      <c r="C32" s="5" t="s">
        <v>199</v>
      </c>
      <c r="D32" s="5" t="s">
        <v>174</v>
      </c>
      <c r="E32" s="5" t="s">
        <v>175</v>
      </c>
      <c r="F32" s="5">
        <v>1136590</v>
      </c>
      <c r="G32" s="5">
        <v>515322</v>
      </c>
      <c r="H32" s="5">
        <v>300</v>
      </c>
      <c r="I32" s="5">
        <v>100</v>
      </c>
      <c r="J32" s="5">
        <v>620268</v>
      </c>
      <c r="K32" s="5">
        <v>599</v>
      </c>
      <c r="L32" s="5">
        <v>1003952</v>
      </c>
      <c r="M32" s="5">
        <v>375220</v>
      </c>
      <c r="N32" s="5">
        <v>700</v>
      </c>
      <c r="O32" s="5">
        <v>100</v>
      </c>
      <c r="P32" s="5">
        <v>625305</v>
      </c>
      <c r="Q32" s="5">
        <v>2628</v>
      </c>
    </row>
    <row r="33" spans="1:17">
      <c r="A33" s="5">
        <v>1397</v>
      </c>
      <c r="B33" s="5" t="s">
        <v>198</v>
      </c>
      <c r="C33" s="5" t="s">
        <v>199</v>
      </c>
      <c r="D33" s="5" t="s">
        <v>176</v>
      </c>
      <c r="E33" s="5" t="s">
        <v>177</v>
      </c>
      <c r="F33" s="5">
        <v>1952609</v>
      </c>
      <c r="G33" s="5">
        <v>284856</v>
      </c>
      <c r="H33" s="5">
        <v>647711</v>
      </c>
      <c r="I33" s="5">
        <v>0</v>
      </c>
      <c r="J33" s="5">
        <v>962477</v>
      </c>
      <c r="K33" s="5">
        <v>57564</v>
      </c>
      <c r="L33" s="5">
        <v>2132175</v>
      </c>
      <c r="M33" s="5">
        <v>251285</v>
      </c>
      <c r="N33" s="5">
        <v>599196</v>
      </c>
      <c r="O33" s="5">
        <v>139</v>
      </c>
      <c r="P33" s="5">
        <v>1220475</v>
      </c>
      <c r="Q33" s="5">
        <v>61080</v>
      </c>
    </row>
    <row r="34" spans="1:17">
      <c r="A34" s="5">
        <v>1397</v>
      </c>
      <c r="B34" s="5" t="s">
        <v>198</v>
      </c>
      <c r="C34" s="5" t="s">
        <v>199</v>
      </c>
      <c r="D34" s="5" t="s">
        <v>178</v>
      </c>
      <c r="E34" s="5" t="s">
        <v>179</v>
      </c>
      <c r="F34" s="5">
        <v>1453195</v>
      </c>
      <c r="G34" s="5">
        <v>315031</v>
      </c>
      <c r="H34" s="5">
        <v>48938</v>
      </c>
      <c r="I34" s="5">
        <v>0</v>
      </c>
      <c r="J34" s="5">
        <v>1086712</v>
      </c>
      <c r="K34" s="5">
        <v>2514</v>
      </c>
      <c r="L34" s="5">
        <v>4329937</v>
      </c>
      <c r="M34" s="5">
        <v>2696697</v>
      </c>
      <c r="N34" s="5">
        <v>46745</v>
      </c>
      <c r="O34" s="5">
        <v>0</v>
      </c>
      <c r="P34" s="5">
        <v>1584349</v>
      </c>
      <c r="Q34" s="5">
        <v>2145</v>
      </c>
    </row>
    <row r="35" spans="1:17">
      <c r="A35" s="5">
        <v>1397</v>
      </c>
      <c r="B35" s="5" t="s">
        <v>198</v>
      </c>
      <c r="C35" s="5" t="s">
        <v>199</v>
      </c>
      <c r="D35" s="5" t="s">
        <v>180</v>
      </c>
      <c r="E35" s="5" t="s">
        <v>181</v>
      </c>
      <c r="F35" s="5">
        <v>524998</v>
      </c>
      <c r="G35" s="5">
        <v>246434</v>
      </c>
      <c r="H35" s="5">
        <v>45075</v>
      </c>
      <c r="I35" s="5">
        <v>0</v>
      </c>
      <c r="J35" s="5">
        <v>233150</v>
      </c>
      <c r="K35" s="5">
        <v>339</v>
      </c>
      <c r="L35" s="5">
        <v>1007260</v>
      </c>
      <c r="M35" s="5">
        <v>291005</v>
      </c>
      <c r="N35" s="5">
        <v>57230</v>
      </c>
      <c r="O35" s="5">
        <v>0</v>
      </c>
      <c r="P35" s="5">
        <v>658905</v>
      </c>
      <c r="Q35" s="5">
        <v>120</v>
      </c>
    </row>
    <row r="36" spans="1:17">
      <c r="A36" s="5">
        <v>1397</v>
      </c>
      <c r="B36" s="5" t="s">
        <v>198</v>
      </c>
      <c r="C36" s="5" t="s">
        <v>199</v>
      </c>
      <c r="D36" s="5" t="s">
        <v>206</v>
      </c>
      <c r="E36" s="5" t="s">
        <v>207</v>
      </c>
      <c r="F36" s="5">
        <v>664026</v>
      </c>
      <c r="G36" s="5">
        <v>85045</v>
      </c>
      <c r="H36" s="5">
        <v>261615</v>
      </c>
      <c r="I36" s="5">
        <v>13</v>
      </c>
      <c r="J36" s="5">
        <v>294352</v>
      </c>
      <c r="K36" s="5">
        <v>23001</v>
      </c>
      <c r="L36" s="5">
        <v>1062113</v>
      </c>
      <c r="M36" s="5">
        <v>179874</v>
      </c>
      <c r="N36" s="5">
        <v>291217</v>
      </c>
      <c r="O36" s="5">
        <v>3919</v>
      </c>
      <c r="P36" s="5">
        <v>544727</v>
      </c>
      <c r="Q36" s="5">
        <v>42375</v>
      </c>
    </row>
    <row r="37" spans="1:17">
      <c r="A37" s="5">
        <v>1397</v>
      </c>
      <c r="B37" s="5" t="s">
        <v>198</v>
      </c>
      <c r="C37" s="5" t="s">
        <v>199</v>
      </c>
      <c r="D37" s="5" t="s">
        <v>208</v>
      </c>
      <c r="E37" s="5" t="s">
        <v>209</v>
      </c>
      <c r="F37" s="5">
        <v>232111</v>
      </c>
      <c r="G37" s="5">
        <v>59637</v>
      </c>
      <c r="H37" s="5">
        <v>54275</v>
      </c>
      <c r="I37" s="5">
        <v>5178</v>
      </c>
      <c r="J37" s="5">
        <v>110780</v>
      </c>
      <c r="K37" s="5">
        <v>2240</v>
      </c>
      <c r="L37" s="5">
        <v>222811</v>
      </c>
      <c r="M37" s="5">
        <v>62192</v>
      </c>
      <c r="N37" s="5">
        <v>26406</v>
      </c>
      <c r="O37" s="5">
        <v>6009</v>
      </c>
      <c r="P37" s="5">
        <v>124892</v>
      </c>
      <c r="Q37" s="5">
        <v>3313</v>
      </c>
    </row>
    <row r="38" spans="1:17">
      <c r="A38" s="5">
        <v>1397</v>
      </c>
      <c r="B38" s="5" t="s">
        <v>198</v>
      </c>
      <c r="C38" s="5" t="s">
        <v>199</v>
      </c>
      <c r="D38" s="5" t="s">
        <v>210</v>
      </c>
      <c r="E38" s="5" t="s">
        <v>211</v>
      </c>
      <c r="F38" s="5">
        <v>1562561</v>
      </c>
      <c r="G38" s="5">
        <v>297712</v>
      </c>
      <c r="H38" s="5">
        <v>142292</v>
      </c>
      <c r="I38" s="5">
        <v>13703</v>
      </c>
      <c r="J38" s="5">
        <v>911685</v>
      </c>
      <c r="K38" s="5">
        <v>197169</v>
      </c>
      <c r="L38" s="5">
        <v>1768025</v>
      </c>
      <c r="M38" s="5">
        <v>215689</v>
      </c>
      <c r="N38" s="5">
        <v>268026</v>
      </c>
      <c r="O38" s="5">
        <v>300</v>
      </c>
      <c r="P38" s="5">
        <v>1114913</v>
      </c>
      <c r="Q38" s="5">
        <v>169097</v>
      </c>
    </row>
    <row r="39" spans="1:17">
      <c r="A39" s="5">
        <v>1397</v>
      </c>
      <c r="B39" s="5" t="s">
        <v>198</v>
      </c>
      <c r="C39" s="5" t="s">
        <v>199</v>
      </c>
      <c r="D39" s="5" t="s">
        <v>194</v>
      </c>
      <c r="E39" s="5" t="s">
        <v>195</v>
      </c>
      <c r="F39" s="5">
        <v>70490</v>
      </c>
      <c r="G39" s="5">
        <v>34665</v>
      </c>
      <c r="H39" s="5">
        <v>4157</v>
      </c>
      <c r="I39" s="5">
        <v>25821</v>
      </c>
      <c r="J39" s="5">
        <v>5847</v>
      </c>
      <c r="K39" s="5">
        <v>0</v>
      </c>
      <c r="L39" s="5">
        <v>90501</v>
      </c>
      <c r="M39" s="5">
        <v>49555</v>
      </c>
      <c r="N39" s="5">
        <v>3660</v>
      </c>
      <c r="O39" s="5">
        <v>25862</v>
      </c>
      <c r="P39" s="5">
        <v>11424</v>
      </c>
      <c r="Q39" s="5">
        <v>0</v>
      </c>
    </row>
    <row r="40" spans="1:17">
      <c r="A40" s="5">
        <v>1397</v>
      </c>
      <c r="B40" s="5" t="s">
        <v>178</v>
      </c>
      <c r="C40" s="5" t="s">
        <v>212</v>
      </c>
      <c r="D40" s="5" t="s">
        <v>152</v>
      </c>
      <c r="E40" s="5" t="s">
        <v>153</v>
      </c>
      <c r="F40" s="5">
        <v>4709882</v>
      </c>
      <c r="G40" s="5">
        <v>1440811</v>
      </c>
      <c r="H40" s="5">
        <v>166232</v>
      </c>
      <c r="I40" s="5">
        <v>109535</v>
      </c>
      <c r="J40" s="5">
        <v>2967337</v>
      </c>
      <c r="K40" s="5">
        <v>25967</v>
      </c>
      <c r="L40" s="5">
        <v>6895326</v>
      </c>
      <c r="M40" s="5">
        <v>3039188</v>
      </c>
      <c r="N40" s="5">
        <v>259220</v>
      </c>
      <c r="O40" s="5">
        <v>213820</v>
      </c>
      <c r="P40" s="5">
        <v>3299316</v>
      </c>
      <c r="Q40" s="5">
        <v>83782</v>
      </c>
    </row>
    <row r="41" spans="1:17">
      <c r="A41" s="5">
        <v>1397</v>
      </c>
      <c r="B41" s="5" t="s">
        <v>178</v>
      </c>
      <c r="C41" s="5" t="s">
        <v>212</v>
      </c>
      <c r="D41" s="5" t="s">
        <v>154</v>
      </c>
      <c r="E41" s="5" t="s">
        <v>155</v>
      </c>
      <c r="F41" s="5">
        <v>725019</v>
      </c>
      <c r="G41" s="5">
        <v>390270</v>
      </c>
      <c r="H41" s="5">
        <v>20210</v>
      </c>
      <c r="I41" s="5">
        <v>0</v>
      </c>
      <c r="J41" s="5">
        <v>306793</v>
      </c>
      <c r="K41" s="5">
        <v>7746</v>
      </c>
      <c r="L41" s="5">
        <v>620785</v>
      </c>
      <c r="M41" s="5">
        <v>354327</v>
      </c>
      <c r="N41" s="5">
        <v>21875</v>
      </c>
      <c r="O41" s="5">
        <v>0</v>
      </c>
      <c r="P41" s="5">
        <v>233826</v>
      </c>
      <c r="Q41" s="5">
        <v>10757</v>
      </c>
    </row>
    <row r="42" spans="1:17">
      <c r="A42" s="5">
        <v>1397</v>
      </c>
      <c r="B42" s="5" t="s">
        <v>178</v>
      </c>
      <c r="C42" s="5" t="s">
        <v>212</v>
      </c>
      <c r="D42" s="5" t="s">
        <v>200</v>
      </c>
      <c r="E42" s="5" t="s">
        <v>201</v>
      </c>
      <c r="F42" s="5">
        <v>298015</v>
      </c>
      <c r="G42" s="5">
        <v>292093</v>
      </c>
      <c r="H42" s="5">
        <v>2312</v>
      </c>
      <c r="I42" s="5">
        <v>0</v>
      </c>
      <c r="J42" s="5">
        <v>3460</v>
      </c>
      <c r="K42" s="5">
        <v>150</v>
      </c>
      <c r="L42" s="5">
        <v>616691</v>
      </c>
      <c r="M42" s="5">
        <v>432069</v>
      </c>
      <c r="N42" s="5">
        <v>4533</v>
      </c>
      <c r="O42" s="5">
        <v>176669</v>
      </c>
      <c r="P42" s="5">
        <v>3250</v>
      </c>
      <c r="Q42" s="5">
        <v>170</v>
      </c>
    </row>
    <row r="43" spans="1:17">
      <c r="A43" s="5">
        <v>1397</v>
      </c>
      <c r="B43" s="5" t="s">
        <v>178</v>
      </c>
      <c r="C43" s="5" t="s">
        <v>212</v>
      </c>
      <c r="D43" s="5" t="s">
        <v>202</v>
      </c>
      <c r="E43" s="5" t="s">
        <v>203</v>
      </c>
      <c r="F43" s="5">
        <v>1900271</v>
      </c>
      <c r="G43" s="5">
        <v>276089</v>
      </c>
      <c r="H43" s="5">
        <v>8150</v>
      </c>
      <c r="I43" s="5">
        <v>2704</v>
      </c>
      <c r="J43" s="5">
        <v>1603130</v>
      </c>
      <c r="K43" s="5">
        <v>10199</v>
      </c>
      <c r="L43" s="5">
        <v>3584271</v>
      </c>
      <c r="M43" s="5">
        <v>1588201</v>
      </c>
      <c r="N43" s="5">
        <v>733</v>
      </c>
      <c r="O43" s="5">
        <v>1654</v>
      </c>
      <c r="P43" s="5">
        <v>1927726</v>
      </c>
      <c r="Q43" s="5">
        <v>65956</v>
      </c>
    </row>
    <row r="44" spans="1:17">
      <c r="A44" s="5">
        <v>1397</v>
      </c>
      <c r="B44" s="5" t="s">
        <v>178</v>
      </c>
      <c r="C44" s="5" t="s">
        <v>212</v>
      </c>
      <c r="D44" s="5" t="s">
        <v>204</v>
      </c>
      <c r="E44" s="5" t="s">
        <v>205</v>
      </c>
      <c r="F44" s="5">
        <v>30013</v>
      </c>
      <c r="G44" s="5">
        <v>11806</v>
      </c>
      <c r="H44" s="5">
        <v>3522</v>
      </c>
      <c r="I44" s="5">
        <v>0</v>
      </c>
      <c r="J44" s="5">
        <v>14594</v>
      </c>
      <c r="K44" s="5">
        <v>92</v>
      </c>
      <c r="L44" s="5">
        <v>45152</v>
      </c>
      <c r="M44" s="5">
        <v>19980</v>
      </c>
      <c r="N44" s="5">
        <v>4296</v>
      </c>
      <c r="O44" s="5">
        <v>0</v>
      </c>
      <c r="P44" s="5">
        <v>20785</v>
      </c>
      <c r="Q44" s="5">
        <v>92</v>
      </c>
    </row>
    <row r="45" spans="1:17">
      <c r="A45" s="5">
        <v>1397</v>
      </c>
      <c r="B45" s="5" t="s">
        <v>178</v>
      </c>
      <c r="C45" s="5" t="s">
        <v>212</v>
      </c>
      <c r="D45" s="5" t="s">
        <v>174</v>
      </c>
      <c r="E45" s="5" t="s">
        <v>175</v>
      </c>
      <c r="F45" s="5">
        <v>751408</v>
      </c>
      <c r="G45" s="5">
        <v>234979</v>
      </c>
      <c r="H45" s="5">
        <v>96768</v>
      </c>
      <c r="I45" s="5">
        <v>0</v>
      </c>
      <c r="J45" s="5">
        <v>419661</v>
      </c>
      <c r="K45" s="5">
        <v>0</v>
      </c>
      <c r="L45" s="5">
        <v>945930</v>
      </c>
      <c r="M45" s="5">
        <v>341361</v>
      </c>
      <c r="N45" s="5">
        <v>83704</v>
      </c>
      <c r="O45" s="5">
        <v>0</v>
      </c>
      <c r="P45" s="5">
        <v>520865</v>
      </c>
      <c r="Q45" s="5">
        <v>0</v>
      </c>
    </row>
    <row r="46" spans="1:17">
      <c r="A46" s="5">
        <v>1397</v>
      </c>
      <c r="B46" s="5" t="s">
        <v>178</v>
      </c>
      <c r="C46" s="5" t="s">
        <v>212</v>
      </c>
      <c r="D46" s="5" t="s">
        <v>213</v>
      </c>
      <c r="E46" s="5" t="s">
        <v>214</v>
      </c>
      <c r="F46" s="5">
        <v>536527</v>
      </c>
      <c r="G46" s="5">
        <v>101896</v>
      </c>
      <c r="H46" s="5">
        <v>1150</v>
      </c>
      <c r="I46" s="5">
        <v>2300</v>
      </c>
      <c r="J46" s="5">
        <v>430282</v>
      </c>
      <c r="K46" s="5">
        <v>899</v>
      </c>
      <c r="L46" s="5">
        <v>651413</v>
      </c>
      <c r="M46" s="5">
        <v>174103</v>
      </c>
      <c r="N46" s="5">
        <v>109073</v>
      </c>
      <c r="O46" s="5">
        <v>4500</v>
      </c>
      <c r="P46" s="5">
        <v>362948</v>
      </c>
      <c r="Q46" s="5">
        <v>789</v>
      </c>
    </row>
    <row r="47" spans="1:17">
      <c r="A47" s="5">
        <v>1397</v>
      </c>
      <c r="B47" s="5" t="s">
        <v>178</v>
      </c>
      <c r="C47" s="5" t="s">
        <v>212</v>
      </c>
      <c r="D47" s="5" t="s">
        <v>180</v>
      </c>
      <c r="E47" s="5" t="s">
        <v>181</v>
      </c>
      <c r="F47" s="5">
        <v>222002</v>
      </c>
      <c r="G47" s="5">
        <v>53506</v>
      </c>
      <c r="H47" s="5">
        <v>6453</v>
      </c>
      <c r="I47" s="5">
        <v>4830</v>
      </c>
      <c r="J47" s="5">
        <v>156907</v>
      </c>
      <c r="K47" s="5">
        <v>307</v>
      </c>
      <c r="L47" s="5">
        <v>248281</v>
      </c>
      <c r="M47" s="5">
        <v>49411</v>
      </c>
      <c r="N47" s="5">
        <v>4188</v>
      </c>
      <c r="O47" s="5">
        <v>4800</v>
      </c>
      <c r="P47" s="5">
        <v>189615</v>
      </c>
      <c r="Q47" s="5">
        <v>267</v>
      </c>
    </row>
    <row r="48" spans="1:17">
      <c r="A48" s="5">
        <v>1397</v>
      </c>
      <c r="B48" s="5" t="s">
        <v>178</v>
      </c>
      <c r="C48" s="5" t="s">
        <v>212</v>
      </c>
      <c r="D48" s="5" t="s">
        <v>215</v>
      </c>
      <c r="E48" s="5" t="s">
        <v>216</v>
      </c>
      <c r="F48" s="5">
        <v>166189</v>
      </c>
      <c r="G48" s="5">
        <v>41147</v>
      </c>
      <c r="H48" s="5">
        <v>10000</v>
      </c>
      <c r="I48" s="5">
        <v>99702</v>
      </c>
      <c r="J48" s="5">
        <v>15340</v>
      </c>
      <c r="K48" s="5">
        <v>0</v>
      </c>
      <c r="L48" s="5">
        <v>114217</v>
      </c>
      <c r="M48" s="5">
        <v>43168</v>
      </c>
      <c r="N48" s="5">
        <v>20000</v>
      </c>
      <c r="O48" s="5">
        <v>26197</v>
      </c>
      <c r="P48" s="5">
        <v>24852</v>
      </c>
      <c r="Q48" s="5">
        <v>0</v>
      </c>
    </row>
    <row r="49" spans="1:17">
      <c r="A49" s="5">
        <v>1397</v>
      </c>
      <c r="B49" s="5" t="s">
        <v>178</v>
      </c>
      <c r="C49" s="5" t="s">
        <v>212</v>
      </c>
      <c r="D49" s="5" t="s">
        <v>208</v>
      </c>
      <c r="E49" s="5" t="s">
        <v>209</v>
      </c>
      <c r="F49" s="5">
        <v>17946</v>
      </c>
      <c r="G49" s="5">
        <v>5900</v>
      </c>
      <c r="H49" s="5">
        <v>2000</v>
      </c>
      <c r="I49" s="5">
        <v>0</v>
      </c>
      <c r="J49" s="5">
        <v>8961</v>
      </c>
      <c r="K49" s="5">
        <v>1085</v>
      </c>
      <c r="L49" s="5">
        <v>18015</v>
      </c>
      <c r="M49" s="5">
        <v>7090</v>
      </c>
      <c r="N49" s="5">
        <v>1000</v>
      </c>
      <c r="O49" s="5">
        <v>0</v>
      </c>
      <c r="P49" s="5">
        <v>9477</v>
      </c>
      <c r="Q49" s="5">
        <v>448</v>
      </c>
    </row>
    <row r="50" spans="1:17">
      <c r="A50" s="5">
        <v>1397</v>
      </c>
      <c r="B50" s="5" t="s">
        <v>178</v>
      </c>
      <c r="C50" s="5" t="s">
        <v>212</v>
      </c>
      <c r="D50" s="5" t="s">
        <v>210</v>
      </c>
      <c r="E50" s="5" t="s">
        <v>211</v>
      </c>
      <c r="F50" s="5">
        <v>62490</v>
      </c>
      <c r="G50" s="5">
        <v>33126</v>
      </c>
      <c r="H50" s="5">
        <v>15666</v>
      </c>
      <c r="I50" s="5">
        <v>0</v>
      </c>
      <c r="J50" s="5">
        <v>8210</v>
      </c>
      <c r="K50" s="5">
        <v>5489</v>
      </c>
      <c r="L50" s="5">
        <v>50572</v>
      </c>
      <c r="M50" s="5">
        <v>29479</v>
      </c>
      <c r="N50" s="5">
        <v>9818</v>
      </c>
      <c r="O50" s="5">
        <v>0</v>
      </c>
      <c r="P50" s="5">
        <v>5973</v>
      </c>
      <c r="Q50" s="5">
        <v>5303</v>
      </c>
    </row>
    <row r="51" spans="1:17">
      <c r="A51" s="5">
        <v>1397</v>
      </c>
      <c r="B51" s="5" t="s">
        <v>217</v>
      </c>
      <c r="C51" s="5" t="s">
        <v>218</v>
      </c>
      <c r="D51" s="5" t="s">
        <v>152</v>
      </c>
      <c r="E51" s="5" t="s">
        <v>153</v>
      </c>
      <c r="F51" s="5">
        <v>182285084</v>
      </c>
      <c r="G51" s="5">
        <v>46131570</v>
      </c>
      <c r="H51" s="5">
        <v>19160487</v>
      </c>
      <c r="I51" s="5">
        <v>564479</v>
      </c>
      <c r="J51" s="5">
        <v>114540747</v>
      </c>
      <c r="K51" s="5">
        <v>1887801</v>
      </c>
      <c r="L51" s="5">
        <v>296367038</v>
      </c>
      <c r="M51" s="5">
        <v>88814616</v>
      </c>
      <c r="N51" s="5">
        <v>40214650</v>
      </c>
      <c r="O51" s="5">
        <v>761007</v>
      </c>
      <c r="P51" s="5">
        <v>164963425</v>
      </c>
      <c r="Q51" s="5">
        <v>1613339</v>
      </c>
    </row>
    <row r="52" spans="1:17">
      <c r="A52" s="5">
        <v>1397</v>
      </c>
      <c r="B52" s="5" t="s">
        <v>217</v>
      </c>
      <c r="C52" s="5" t="s">
        <v>218</v>
      </c>
      <c r="D52" s="5" t="s">
        <v>154</v>
      </c>
      <c r="E52" s="5" t="s">
        <v>155</v>
      </c>
      <c r="F52" s="5">
        <v>5601820</v>
      </c>
      <c r="G52" s="5">
        <v>2286967</v>
      </c>
      <c r="H52" s="5">
        <v>30573</v>
      </c>
      <c r="I52" s="5">
        <v>34577</v>
      </c>
      <c r="J52" s="5">
        <v>3207124</v>
      </c>
      <c r="K52" s="5">
        <v>42578</v>
      </c>
      <c r="L52" s="5">
        <v>7402138</v>
      </c>
      <c r="M52" s="5">
        <v>3178003</v>
      </c>
      <c r="N52" s="5">
        <v>35797</v>
      </c>
      <c r="O52" s="5">
        <v>46696</v>
      </c>
      <c r="P52" s="5">
        <v>4086177</v>
      </c>
      <c r="Q52" s="5">
        <v>55464</v>
      </c>
    </row>
    <row r="53" spans="1:17">
      <c r="A53" s="5">
        <v>1397</v>
      </c>
      <c r="B53" s="5" t="s">
        <v>217</v>
      </c>
      <c r="C53" s="5" t="s">
        <v>218</v>
      </c>
      <c r="D53" s="5" t="s">
        <v>156</v>
      </c>
      <c r="E53" s="5" t="s">
        <v>157</v>
      </c>
      <c r="F53" s="5">
        <v>16268202</v>
      </c>
      <c r="G53" s="5">
        <v>6674745</v>
      </c>
      <c r="H53" s="5">
        <v>454892</v>
      </c>
      <c r="I53" s="5">
        <v>13236</v>
      </c>
      <c r="J53" s="5">
        <v>9085723</v>
      </c>
      <c r="K53" s="5">
        <v>39606</v>
      </c>
      <c r="L53" s="5">
        <v>27576702</v>
      </c>
      <c r="M53" s="5">
        <v>13193448</v>
      </c>
      <c r="N53" s="5">
        <v>548258</v>
      </c>
      <c r="O53" s="5">
        <v>5736</v>
      </c>
      <c r="P53" s="5">
        <v>13779133</v>
      </c>
      <c r="Q53" s="5">
        <v>50127</v>
      </c>
    </row>
    <row r="54" spans="1:17">
      <c r="A54" s="5">
        <v>1397</v>
      </c>
      <c r="B54" s="5" t="s">
        <v>217</v>
      </c>
      <c r="C54" s="5" t="s">
        <v>218</v>
      </c>
      <c r="D54" s="5" t="s">
        <v>158</v>
      </c>
      <c r="E54" s="5" t="s">
        <v>159</v>
      </c>
      <c r="F54" s="5">
        <v>50734</v>
      </c>
      <c r="G54" s="5">
        <v>10192</v>
      </c>
      <c r="H54" s="5">
        <v>0</v>
      </c>
      <c r="I54" s="5">
        <v>0</v>
      </c>
      <c r="J54" s="5">
        <v>40541</v>
      </c>
      <c r="K54" s="5">
        <v>0</v>
      </c>
      <c r="L54" s="5">
        <v>71645</v>
      </c>
      <c r="M54" s="5">
        <v>28041</v>
      </c>
      <c r="N54" s="5">
        <v>0</v>
      </c>
      <c r="O54" s="5">
        <v>0</v>
      </c>
      <c r="P54" s="5">
        <v>43604</v>
      </c>
      <c r="Q54" s="5">
        <v>0</v>
      </c>
    </row>
    <row r="55" spans="1:17">
      <c r="A55" s="5">
        <v>1397</v>
      </c>
      <c r="B55" s="5" t="s">
        <v>217</v>
      </c>
      <c r="C55" s="5" t="s">
        <v>218</v>
      </c>
      <c r="D55" s="5" t="s">
        <v>160</v>
      </c>
      <c r="E55" s="5" t="s">
        <v>161</v>
      </c>
      <c r="F55" s="5">
        <v>59337</v>
      </c>
      <c r="G55" s="5">
        <v>38570</v>
      </c>
      <c r="H55" s="5">
        <v>0</v>
      </c>
      <c r="I55" s="5">
        <v>0</v>
      </c>
      <c r="J55" s="5">
        <v>20767</v>
      </c>
      <c r="K55" s="5">
        <v>0</v>
      </c>
      <c r="L55" s="5">
        <v>70675</v>
      </c>
      <c r="M55" s="5">
        <v>32112</v>
      </c>
      <c r="N55" s="5">
        <v>0</v>
      </c>
      <c r="O55" s="5">
        <v>0</v>
      </c>
      <c r="P55" s="5">
        <v>38335</v>
      </c>
      <c r="Q55" s="5">
        <v>227</v>
      </c>
    </row>
    <row r="56" spans="1:17">
      <c r="A56" s="5">
        <v>1397</v>
      </c>
      <c r="B56" s="5" t="s">
        <v>217</v>
      </c>
      <c r="C56" s="5" t="s">
        <v>218</v>
      </c>
      <c r="D56" s="5" t="s">
        <v>162</v>
      </c>
      <c r="E56" s="5" t="s">
        <v>163</v>
      </c>
      <c r="F56" s="5">
        <v>522739</v>
      </c>
      <c r="G56" s="5">
        <v>205615</v>
      </c>
      <c r="H56" s="5">
        <v>360</v>
      </c>
      <c r="I56" s="5">
        <v>13445</v>
      </c>
      <c r="J56" s="5">
        <v>296322</v>
      </c>
      <c r="K56" s="5">
        <v>6998</v>
      </c>
      <c r="L56" s="5">
        <v>687071</v>
      </c>
      <c r="M56" s="5">
        <v>140392</v>
      </c>
      <c r="N56" s="5">
        <v>534</v>
      </c>
      <c r="O56" s="5">
        <v>12078</v>
      </c>
      <c r="P56" s="5">
        <v>533548</v>
      </c>
      <c r="Q56" s="5">
        <v>519</v>
      </c>
    </row>
    <row r="57" spans="1:17">
      <c r="A57" s="5">
        <v>1397</v>
      </c>
      <c r="B57" s="5" t="s">
        <v>217</v>
      </c>
      <c r="C57" s="5" t="s">
        <v>218</v>
      </c>
      <c r="D57" s="5" t="s">
        <v>164</v>
      </c>
      <c r="E57" s="5" t="s">
        <v>165</v>
      </c>
      <c r="F57" s="5">
        <v>1403837</v>
      </c>
      <c r="G57" s="5">
        <v>375726</v>
      </c>
      <c r="H57" s="5">
        <v>1200</v>
      </c>
      <c r="I57" s="5">
        <v>263</v>
      </c>
      <c r="J57" s="5">
        <v>1012003</v>
      </c>
      <c r="K57" s="5">
        <v>14645</v>
      </c>
      <c r="L57" s="5">
        <v>1757107</v>
      </c>
      <c r="M57" s="5">
        <v>502959</v>
      </c>
      <c r="N57" s="5">
        <v>1200</v>
      </c>
      <c r="O57" s="5">
        <v>13</v>
      </c>
      <c r="P57" s="5">
        <v>1241692</v>
      </c>
      <c r="Q57" s="5">
        <v>11242</v>
      </c>
    </row>
    <row r="58" spans="1:17">
      <c r="A58" s="5">
        <v>1397</v>
      </c>
      <c r="B58" s="5" t="s">
        <v>217</v>
      </c>
      <c r="C58" s="5" t="s">
        <v>218</v>
      </c>
      <c r="D58" s="5" t="s">
        <v>166</v>
      </c>
      <c r="E58" s="5" t="s">
        <v>167</v>
      </c>
      <c r="F58" s="5">
        <v>28590</v>
      </c>
      <c r="G58" s="5">
        <v>899</v>
      </c>
      <c r="H58" s="5">
        <v>535</v>
      </c>
      <c r="I58" s="5">
        <v>0</v>
      </c>
      <c r="J58" s="5">
        <v>27156</v>
      </c>
      <c r="K58" s="5">
        <v>0</v>
      </c>
      <c r="L58" s="5">
        <v>201341</v>
      </c>
      <c r="M58" s="5">
        <v>1515</v>
      </c>
      <c r="N58" s="5">
        <v>9164</v>
      </c>
      <c r="O58" s="5">
        <v>0</v>
      </c>
      <c r="P58" s="5">
        <v>190662</v>
      </c>
      <c r="Q58" s="5">
        <v>0</v>
      </c>
    </row>
    <row r="59" spans="1:17">
      <c r="A59" s="5">
        <v>1397</v>
      </c>
      <c r="B59" s="5" t="s">
        <v>217</v>
      </c>
      <c r="C59" s="5" t="s">
        <v>218</v>
      </c>
      <c r="D59" s="5" t="s">
        <v>168</v>
      </c>
      <c r="E59" s="5" t="s">
        <v>169</v>
      </c>
      <c r="F59" s="5">
        <v>19474028</v>
      </c>
      <c r="G59" s="5">
        <v>7730947</v>
      </c>
      <c r="H59" s="5">
        <v>1945649</v>
      </c>
      <c r="I59" s="5">
        <v>163</v>
      </c>
      <c r="J59" s="5">
        <v>9719828</v>
      </c>
      <c r="K59" s="5">
        <v>77442</v>
      </c>
      <c r="L59" s="5">
        <v>51889668</v>
      </c>
      <c r="M59" s="5">
        <v>28208099</v>
      </c>
      <c r="N59" s="5">
        <v>5318859</v>
      </c>
      <c r="O59" s="5">
        <v>163</v>
      </c>
      <c r="P59" s="5">
        <v>18308033</v>
      </c>
      <c r="Q59" s="5">
        <v>54514</v>
      </c>
    </row>
    <row r="60" spans="1:17">
      <c r="A60" s="5">
        <v>1397</v>
      </c>
      <c r="B60" s="5" t="s">
        <v>217</v>
      </c>
      <c r="C60" s="5" t="s">
        <v>218</v>
      </c>
      <c r="D60" s="5" t="s">
        <v>170</v>
      </c>
      <c r="E60" s="5" t="s">
        <v>171</v>
      </c>
      <c r="F60" s="5">
        <v>8984867</v>
      </c>
      <c r="G60" s="5">
        <v>3046859</v>
      </c>
      <c r="H60" s="5">
        <v>214196</v>
      </c>
      <c r="I60" s="5">
        <v>15395</v>
      </c>
      <c r="J60" s="5">
        <v>5662649</v>
      </c>
      <c r="K60" s="5">
        <v>45768</v>
      </c>
      <c r="L60" s="5">
        <v>10475751</v>
      </c>
      <c r="M60" s="5">
        <v>3273732</v>
      </c>
      <c r="N60" s="5">
        <v>240332</v>
      </c>
      <c r="O60" s="5">
        <v>16436</v>
      </c>
      <c r="P60" s="5">
        <v>6897614</v>
      </c>
      <c r="Q60" s="5">
        <v>47637</v>
      </c>
    </row>
    <row r="61" spans="1:17">
      <c r="A61" s="5">
        <v>1397</v>
      </c>
      <c r="B61" s="5" t="s">
        <v>217</v>
      </c>
      <c r="C61" s="5" t="s">
        <v>218</v>
      </c>
      <c r="D61" s="5" t="s">
        <v>172</v>
      </c>
      <c r="E61" s="5" t="s">
        <v>173</v>
      </c>
      <c r="F61" s="5">
        <v>2106768</v>
      </c>
      <c r="G61" s="5">
        <v>435147</v>
      </c>
      <c r="H61" s="5">
        <v>115427</v>
      </c>
      <c r="I61" s="5">
        <v>0</v>
      </c>
      <c r="J61" s="5">
        <v>827174</v>
      </c>
      <c r="K61" s="5">
        <v>729020</v>
      </c>
      <c r="L61" s="5">
        <v>3260648</v>
      </c>
      <c r="M61" s="5">
        <v>1148634</v>
      </c>
      <c r="N61" s="5">
        <v>163140</v>
      </c>
      <c r="O61" s="5">
        <v>0</v>
      </c>
      <c r="P61" s="5">
        <v>1529187</v>
      </c>
      <c r="Q61" s="5">
        <v>419687</v>
      </c>
    </row>
    <row r="62" spans="1:17">
      <c r="A62" s="5">
        <v>1397</v>
      </c>
      <c r="B62" s="5" t="s">
        <v>217</v>
      </c>
      <c r="C62" s="5" t="s">
        <v>218</v>
      </c>
      <c r="D62" s="5" t="s">
        <v>174</v>
      </c>
      <c r="E62" s="5" t="s">
        <v>175</v>
      </c>
      <c r="F62" s="5">
        <v>10049452</v>
      </c>
      <c r="G62" s="5">
        <v>3361481</v>
      </c>
      <c r="H62" s="5">
        <v>182494</v>
      </c>
      <c r="I62" s="5">
        <v>4219</v>
      </c>
      <c r="J62" s="5">
        <v>6497074</v>
      </c>
      <c r="K62" s="5">
        <v>4184</v>
      </c>
      <c r="L62" s="5">
        <v>16020452</v>
      </c>
      <c r="M62" s="5">
        <v>4307908</v>
      </c>
      <c r="N62" s="5">
        <v>288359</v>
      </c>
      <c r="O62" s="5">
        <v>6544</v>
      </c>
      <c r="P62" s="5">
        <v>11400326</v>
      </c>
      <c r="Q62" s="5">
        <v>17316</v>
      </c>
    </row>
    <row r="63" spans="1:17">
      <c r="A63" s="5">
        <v>1397</v>
      </c>
      <c r="B63" s="5" t="s">
        <v>217</v>
      </c>
      <c r="C63" s="5" t="s">
        <v>218</v>
      </c>
      <c r="D63" s="5" t="s">
        <v>176</v>
      </c>
      <c r="E63" s="5" t="s">
        <v>177</v>
      </c>
      <c r="F63" s="5">
        <v>8731503</v>
      </c>
      <c r="G63" s="5">
        <v>3070639</v>
      </c>
      <c r="H63" s="5">
        <v>700506</v>
      </c>
      <c r="I63" s="5">
        <v>184052</v>
      </c>
      <c r="J63" s="5">
        <v>4730261</v>
      </c>
      <c r="K63" s="5">
        <v>46045</v>
      </c>
      <c r="L63" s="5">
        <v>13181744</v>
      </c>
      <c r="M63" s="5">
        <v>5995256</v>
      </c>
      <c r="N63" s="5">
        <v>848346</v>
      </c>
      <c r="O63" s="5">
        <v>272916</v>
      </c>
      <c r="P63" s="5">
        <v>5907719</v>
      </c>
      <c r="Q63" s="5">
        <v>157507</v>
      </c>
    </row>
    <row r="64" spans="1:17">
      <c r="A64" s="5">
        <v>1397</v>
      </c>
      <c r="B64" s="5" t="s">
        <v>217</v>
      </c>
      <c r="C64" s="5" t="s">
        <v>218</v>
      </c>
      <c r="D64" s="5" t="s">
        <v>178</v>
      </c>
      <c r="E64" s="5" t="s">
        <v>179</v>
      </c>
      <c r="F64" s="5">
        <v>81337242</v>
      </c>
      <c r="G64" s="5">
        <v>12961302</v>
      </c>
      <c r="H64" s="5">
        <v>12083839</v>
      </c>
      <c r="I64" s="5">
        <v>214042</v>
      </c>
      <c r="J64" s="5">
        <v>56037571</v>
      </c>
      <c r="K64" s="5">
        <v>40488</v>
      </c>
      <c r="L64" s="5">
        <v>126075443</v>
      </c>
      <c r="M64" s="5">
        <v>19405242</v>
      </c>
      <c r="N64" s="5">
        <v>28010318</v>
      </c>
      <c r="O64" s="5">
        <v>194566</v>
      </c>
      <c r="P64" s="5">
        <v>78381310</v>
      </c>
      <c r="Q64" s="5">
        <v>84008</v>
      </c>
    </row>
    <row r="65" spans="1:17">
      <c r="A65" s="5">
        <v>1397</v>
      </c>
      <c r="B65" s="5" t="s">
        <v>217</v>
      </c>
      <c r="C65" s="5" t="s">
        <v>218</v>
      </c>
      <c r="D65" s="5" t="s">
        <v>180</v>
      </c>
      <c r="E65" s="5" t="s">
        <v>181</v>
      </c>
      <c r="F65" s="5">
        <v>4853466</v>
      </c>
      <c r="G65" s="5">
        <v>875633</v>
      </c>
      <c r="H65" s="5">
        <v>993790</v>
      </c>
      <c r="I65" s="5">
        <v>134</v>
      </c>
      <c r="J65" s="5">
        <v>2979613</v>
      </c>
      <c r="K65" s="5">
        <v>4296</v>
      </c>
      <c r="L65" s="5">
        <v>7345344</v>
      </c>
      <c r="M65" s="5">
        <v>1664608</v>
      </c>
      <c r="N65" s="5">
        <v>1065493</v>
      </c>
      <c r="O65" s="5">
        <v>14396</v>
      </c>
      <c r="P65" s="5">
        <v>4596602</v>
      </c>
      <c r="Q65" s="5">
        <v>4244</v>
      </c>
    </row>
    <row r="66" spans="1:17">
      <c r="A66" s="5">
        <v>1397</v>
      </c>
      <c r="B66" s="5" t="s">
        <v>217</v>
      </c>
      <c r="C66" s="5" t="s">
        <v>218</v>
      </c>
      <c r="D66" s="5" t="s">
        <v>182</v>
      </c>
      <c r="E66" s="5" t="s">
        <v>183</v>
      </c>
      <c r="F66" s="5">
        <v>1618238</v>
      </c>
      <c r="G66" s="5">
        <v>250622</v>
      </c>
      <c r="H66" s="5">
        <v>318439</v>
      </c>
      <c r="I66" s="5">
        <v>11825</v>
      </c>
      <c r="J66" s="5">
        <v>1032652</v>
      </c>
      <c r="K66" s="5">
        <v>4700</v>
      </c>
      <c r="L66" s="5">
        <v>1964602</v>
      </c>
      <c r="M66" s="5">
        <v>685172</v>
      </c>
      <c r="N66" s="5">
        <v>311905</v>
      </c>
      <c r="O66" s="5">
        <v>50248</v>
      </c>
      <c r="P66" s="5">
        <v>910331</v>
      </c>
      <c r="Q66" s="5">
        <v>6946</v>
      </c>
    </row>
    <row r="67" spans="1:17">
      <c r="A67" s="5">
        <v>1397</v>
      </c>
      <c r="B67" s="5" t="s">
        <v>217</v>
      </c>
      <c r="C67" s="5" t="s">
        <v>218</v>
      </c>
      <c r="D67" s="5" t="s">
        <v>184</v>
      </c>
      <c r="E67" s="5" t="s">
        <v>185</v>
      </c>
      <c r="F67" s="5">
        <v>5030503</v>
      </c>
      <c r="G67" s="5">
        <v>1116428</v>
      </c>
      <c r="H67" s="5">
        <v>870116</v>
      </c>
      <c r="I67" s="5">
        <v>63179</v>
      </c>
      <c r="J67" s="5">
        <v>2911218</v>
      </c>
      <c r="K67" s="5">
        <v>69562</v>
      </c>
      <c r="L67" s="5">
        <v>7541185</v>
      </c>
      <c r="M67" s="5">
        <v>1919957</v>
      </c>
      <c r="N67" s="5">
        <v>1460420</v>
      </c>
      <c r="O67" s="5">
        <v>70896</v>
      </c>
      <c r="P67" s="5">
        <v>3998705</v>
      </c>
      <c r="Q67" s="5">
        <v>91207</v>
      </c>
    </row>
    <row r="68" spans="1:17">
      <c r="A68" s="5">
        <v>1397</v>
      </c>
      <c r="B68" s="5" t="s">
        <v>217</v>
      </c>
      <c r="C68" s="5" t="s">
        <v>218</v>
      </c>
      <c r="D68" s="5" t="s">
        <v>208</v>
      </c>
      <c r="E68" s="5" t="s">
        <v>209</v>
      </c>
      <c r="F68" s="5">
        <v>4813851</v>
      </c>
      <c r="G68" s="5">
        <v>1049479</v>
      </c>
      <c r="H68" s="5">
        <v>861586</v>
      </c>
      <c r="I68" s="5">
        <v>0</v>
      </c>
      <c r="J68" s="5">
        <v>2695332</v>
      </c>
      <c r="K68" s="5">
        <v>207453</v>
      </c>
      <c r="L68" s="5">
        <v>6651476</v>
      </c>
      <c r="M68" s="5">
        <v>1454883</v>
      </c>
      <c r="N68" s="5">
        <v>1481766</v>
      </c>
      <c r="O68" s="5">
        <v>0</v>
      </c>
      <c r="P68" s="5">
        <v>3489451</v>
      </c>
      <c r="Q68" s="5">
        <v>225375</v>
      </c>
    </row>
    <row r="69" spans="1:17">
      <c r="A69" s="5">
        <v>1397</v>
      </c>
      <c r="B69" s="5" t="s">
        <v>217</v>
      </c>
      <c r="C69" s="5" t="s">
        <v>218</v>
      </c>
      <c r="D69" s="5" t="s">
        <v>188</v>
      </c>
      <c r="E69" s="5" t="s">
        <v>189</v>
      </c>
      <c r="F69" s="5">
        <v>8530046</v>
      </c>
      <c r="G69" s="5">
        <v>1477637</v>
      </c>
      <c r="H69" s="5">
        <v>384068</v>
      </c>
      <c r="I69" s="5">
        <v>6157</v>
      </c>
      <c r="J69" s="5">
        <v>6124980</v>
      </c>
      <c r="K69" s="5">
        <v>537204</v>
      </c>
      <c r="L69" s="5">
        <v>10142000</v>
      </c>
      <c r="M69" s="5">
        <v>2098065</v>
      </c>
      <c r="N69" s="5">
        <v>427430</v>
      </c>
      <c r="O69" s="5">
        <v>66213</v>
      </c>
      <c r="P69" s="5">
        <v>7175331</v>
      </c>
      <c r="Q69" s="5">
        <v>374962</v>
      </c>
    </row>
    <row r="70" spans="1:17">
      <c r="A70" s="5">
        <v>1397</v>
      </c>
      <c r="B70" s="5" t="s">
        <v>217</v>
      </c>
      <c r="C70" s="5" t="s">
        <v>218</v>
      </c>
      <c r="D70" s="5" t="s">
        <v>190</v>
      </c>
      <c r="E70" s="5" t="s">
        <v>191</v>
      </c>
      <c r="F70" s="5">
        <v>2497269</v>
      </c>
      <c r="G70" s="5">
        <v>1108764</v>
      </c>
      <c r="H70" s="5">
        <v>500</v>
      </c>
      <c r="I70" s="5">
        <v>3791</v>
      </c>
      <c r="J70" s="5">
        <v>1366873</v>
      </c>
      <c r="K70" s="5">
        <v>17340</v>
      </c>
      <c r="L70" s="5">
        <v>3610031</v>
      </c>
      <c r="M70" s="5">
        <v>1498386</v>
      </c>
      <c r="N70" s="5">
        <v>500</v>
      </c>
      <c r="O70" s="5">
        <v>4104</v>
      </c>
      <c r="P70" s="5">
        <v>2095142</v>
      </c>
      <c r="Q70" s="5">
        <v>11898</v>
      </c>
    </row>
    <row r="71" spans="1:17">
      <c r="A71" s="5">
        <v>1397</v>
      </c>
      <c r="B71" s="5" t="s">
        <v>217</v>
      </c>
      <c r="C71" s="5" t="s">
        <v>218</v>
      </c>
      <c r="D71" s="5" t="s">
        <v>192</v>
      </c>
      <c r="E71" s="5" t="s">
        <v>193</v>
      </c>
      <c r="F71" s="5">
        <v>85683</v>
      </c>
      <c r="G71" s="5">
        <v>11675</v>
      </c>
      <c r="H71" s="5">
        <v>0</v>
      </c>
      <c r="I71" s="5">
        <v>0</v>
      </c>
      <c r="J71" s="5">
        <v>74008</v>
      </c>
      <c r="K71" s="5">
        <v>0</v>
      </c>
      <c r="L71" s="5">
        <v>90836</v>
      </c>
      <c r="M71" s="5">
        <v>11970</v>
      </c>
      <c r="N71" s="5">
        <v>0</v>
      </c>
      <c r="O71" s="5">
        <v>0</v>
      </c>
      <c r="P71" s="5">
        <v>78866</v>
      </c>
      <c r="Q71" s="5">
        <v>0</v>
      </c>
    </row>
    <row r="72" spans="1:17">
      <c r="A72" s="5">
        <v>1397</v>
      </c>
      <c r="B72" s="5" t="s">
        <v>217</v>
      </c>
      <c r="C72" s="5" t="s">
        <v>218</v>
      </c>
      <c r="D72" s="5" t="s">
        <v>194</v>
      </c>
      <c r="E72" s="5" t="s">
        <v>195</v>
      </c>
      <c r="F72" s="5">
        <v>236910</v>
      </c>
      <c r="G72" s="5">
        <v>42242</v>
      </c>
      <c r="H72" s="5">
        <v>2318</v>
      </c>
      <c r="I72" s="5">
        <v>0</v>
      </c>
      <c r="J72" s="5">
        <v>191879</v>
      </c>
      <c r="K72" s="5">
        <v>472</v>
      </c>
      <c r="L72" s="5">
        <v>351179</v>
      </c>
      <c r="M72" s="5">
        <v>66235</v>
      </c>
      <c r="N72" s="5">
        <v>2829</v>
      </c>
      <c r="O72" s="5">
        <v>0</v>
      </c>
      <c r="P72" s="5">
        <v>281655</v>
      </c>
      <c r="Q72" s="5">
        <v>460</v>
      </c>
    </row>
    <row r="73" spans="1:17">
      <c r="A73" s="5">
        <v>1397</v>
      </c>
      <c r="B73" s="5" t="s">
        <v>190</v>
      </c>
      <c r="C73" s="5" t="s">
        <v>219</v>
      </c>
      <c r="D73" s="5" t="s">
        <v>152</v>
      </c>
      <c r="E73" s="5" t="s">
        <v>153</v>
      </c>
      <c r="F73" s="5">
        <v>97256591</v>
      </c>
      <c r="G73" s="5">
        <v>21440432</v>
      </c>
      <c r="H73" s="5">
        <v>8286621</v>
      </c>
      <c r="I73" s="5">
        <v>2380106</v>
      </c>
      <c r="J73" s="5">
        <v>54395339</v>
      </c>
      <c r="K73" s="5">
        <v>10754094</v>
      </c>
      <c r="L73" s="5">
        <v>120685979</v>
      </c>
      <c r="M73" s="5">
        <v>26807122</v>
      </c>
      <c r="N73" s="5">
        <v>10502132</v>
      </c>
      <c r="O73" s="5">
        <v>2230424</v>
      </c>
      <c r="P73" s="5">
        <v>70604367</v>
      </c>
      <c r="Q73" s="5">
        <v>10541934</v>
      </c>
    </row>
    <row r="74" spans="1:17">
      <c r="A74" s="5">
        <v>1397</v>
      </c>
      <c r="B74" s="5" t="s">
        <v>190</v>
      </c>
      <c r="C74" s="5" t="s">
        <v>219</v>
      </c>
      <c r="D74" s="5" t="s">
        <v>154</v>
      </c>
      <c r="E74" s="5" t="s">
        <v>155</v>
      </c>
      <c r="F74" s="5">
        <v>12581757</v>
      </c>
      <c r="G74" s="5">
        <v>2006020</v>
      </c>
      <c r="H74" s="5">
        <v>197155</v>
      </c>
      <c r="I74" s="5">
        <v>97959</v>
      </c>
      <c r="J74" s="5">
        <v>7396564</v>
      </c>
      <c r="K74" s="5">
        <v>2884060</v>
      </c>
      <c r="L74" s="5">
        <v>17719751</v>
      </c>
      <c r="M74" s="5">
        <v>3620843</v>
      </c>
      <c r="N74" s="5">
        <v>317173</v>
      </c>
      <c r="O74" s="5">
        <v>56978</v>
      </c>
      <c r="P74" s="5">
        <v>12241821</v>
      </c>
      <c r="Q74" s="5">
        <v>1482937</v>
      </c>
    </row>
    <row r="75" spans="1:17">
      <c r="A75" s="5">
        <v>1397</v>
      </c>
      <c r="B75" s="5" t="s">
        <v>190</v>
      </c>
      <c r="C75" s="5" t="s">
        <v>219</v>
      </c>
      <c r="D75" s="5" t="s">
        <v>200</v>
      </c>
      <c r="E75" s="5" t="s">
        <v>201</v>
      </c>
      <c r="F75" s="5">
        <v>2685080</v>
      </c>
      <c r="G75" s="5">
        <v>1291021</v>
      </c>
      <c r="H75" s="5">
        <v>217344</v>
      </c>
      <c r="I75" s="5">
        <v>0</v>
      </c>
      <c r="J75" s="5">
        <v>1143695</v>
      </c>
      <c r="K75" s="5">
        <v>33020</v>
      </c>
      <c r="L75" s="5">
        <v>3785307</v>
      </c>
      <c r="M75" s="5">
        <v>1430976</v>
      </c>
      <c r="N75" s="5">
        <v>261452</v>
      </c>
      <c r="O75" s="5">
        <v>3007</v>
      </c>
      <c r="P75" s="5">
        <v>2078413</v>
      </c>
      <c r="Q75" s="5">
        <v>11458</v>
      </c>
    </row>
    <row r="76" spans="1:17">
      <c r="A76" s="5">
        <v>1397</v>
      </c>
      <c r="B76" s="5" t="s">
        <v>190</v>
      </c>
      <c r="C76" s="5" t="s">
        <v>219</v>
      </c>
      <c r="D76" s="5" t="s">
        <v>162</v>
      </c>
      <c r="E76" s="5" t="s">
        <v>163</v>
      </c>
      <c r="F76" s="5">
        <v>595500</v>
      </c>
      <c r="G76" s="5">
        <v>127672</v>
      </c>
      <c r="H76" s="5">
        <v>78649</v>
      </c>
      <c r="I76" s="5">
        <v>0</v>
      </c>
      <c r="J76" s="5">
        <v>343472</v>
      </c>
      <c r="K76" s="5">
        <v>45707</v>
      </c>
      <c r="L76" s="5">
        <v>1369251</v>
      </c>
      <c r="M76" s="5">
        <v>164255</v>
      </c>
      <c r="N76" s="5">
        <v>55511</v>
      </c>
      <c r="O76" s="5">
        <v>0</v>
      </c>
      <c r="P76" s="5">
        <v>1122492</v>
      </c>
      <c r="Q76" s="5">
        <v>26992</v>
      </c>
    </row>
    <row r="77" spans="1:17">
      <c r="A77" s="5">
        <v>1397</v>
      </c>
      <c r="B77" s="5" t="s">
        <v>190</v>
      </c>
      <c r="C77" s="5" t="s">
        <v>219</v>
      </c>
      <c r="D77" s="5" t="s">
        <v>164</v>
      </c>
      <c r="E77" s="5" t="s">
        <v>165</v>
      </c>
      <c r="F77" s="5">
        <v>1539828</v>
      </c>
      <c r="G77" s="5">
        <v>227966</v>
      </c>
      <c r="H77" s="5">
        <v>13910</v>
      </c>
      <c r="I77" s="5">
        <v>38</v>
      </c>
      <c r="J77" s="5">
        <v>1265923</v>
      </c>
      <c r="K77" s="5">
        <v>31992</v>
      </c>
      <c r="L77" s="5">
        <v>1957716</v>
      </c>
      <c r="M77" s="5">
        <v>319942</v>
      </c>
      <c r="N77" s="5">
        <v>4376</v>
      </c>
      <c r="O77" s="5">
        <v>32511</v>
      </c>
      <c r="P77" s="5">
        <v>1585537</v>
      </c>
      <c r="Q77" s="5">
        <v>15351</v>
      </c>
    </row>
    <row r="78" spans="1:17">
      <c r="A78" s="5">
        <v>1397</v>
      </c>
      <c r="B78" s="5" t="s">
        <v>190</v>
      </c>
      <c r="C78" s="5" t="s">
        <v>219</v>
      </c>
      <c r="D78" s="5" t="s">
        <v>166</v>
      </c>
      <c r="E78" s="5" t="s">
        <v>167</v>
      </c>
      <c r="F78" s="5">
        <v>273520</v>
      </c>
      <c r="G78" s="5">
        <v>7867</v>
      </c>
      <c r="H78" s="5">
        <v>0</v>
      </c>
      <c r="I78" s="5">
        <v>0</v>
      </c>
      <c r="J78" s="5">
        <v>265514</v>
      </c>
      <c r="K78" s="5">
        <v>139</v>
      </c>
      <c r="L78" s="5">
        <v>277870</v>
      </c>
      <c r="M78" s="5">
        <v>6887</v>
      </c>
      <c r="N78" s="5">
        <v>0</v>
      </c>
      <c r="O78" s="5">
        <v>0</v>
      </c>
      <c r="P78" s="5">
        <v>270826</v>
      </c>
      <c r="Q78" s="5">
        <v>157</v>
      </c>
    </row>
    <row r="79" spans="1:17">
      <c r="A79" s="5">
        <v>1397</v>
      </c>
      <c r="B79" s="5" t="s">
        <v>190</v>
      </c>
      <c r="C79" s="5" t="s">
        <v>219</v>
      </c>
      <c r="D79" s="5" t="s">
        <v>168</v>
      </c>
      <c r="E79" s="5" t="s">
        <v>169</v>
      </c>
      <c r="F79" s="5">
        <v>665077</v>
      </c>
      <c r="G79" s="5">
        <v>106420</v>
      </c>
      <c r="H79" s="5">
        <v>4050</v>
      </c>
      <c r="I79" s="5">
        <v>17968</v>
      </c>
      <c r="J79" s="5">
        <v>506402</v>
      </c>
      <c r="K79" s="5">
        <v>30237</v>
      </c>
      <c r="L79" s="5">
        <v>586792</v>
      </c>
      <c r="M79" s="5">
        <v>191863</v>
      </c>
      <c r="N79" s="5">
        <v>3696</v>
      </c>
      <c r="O79" s="5">
        <v>14752</v>
      </c>
      <c r="P79" s="5">
        <v>365478</v>
      </c>
      <c r="Q79" s="5">
        <v>11004</v>
      </c>
    </row>
    <row r="80" spans="1:17">
      <c r="A80" s="5">
        <v>1397</v>
      </c>
      <c r="B80" s="5" t="s">
        <v>190</v>
      </c>
      <c r="C80" s="5" t="s">
        <v>219</v>
      </c>
      <c r="D80" s="5" t="s">
        <v>170</v>
      </c>
      <c r="E80" s="5" t="s">
        <v>171</v>
      </c>
      <c r="F80" s="5">
        <v>6853364</v>
      </c>
      <c r="G80" s="5">
        <v>1378495</v>
      </c>
      <c r="H80" s="5">
        <v>97979</v>
      </c>
      <c r="I80" s="5">
        <v>154066</v>
      </c>
      <c r="J80" s="5">
        <v>5058233</v>
      </c>
      <c r="K80" s="5">
        <v>164592</v>
      </c>
      <c r="L80" s="5">
        <v>10012898</v>
      </c>
      <c r="M80" s="5">
        <v>1447191</v>
      </c>
      <c r="N80" s="5">
        <v>138307</v>
      </c>
      <c r="O80" s="5">
        <v>171424</v>
      </c>
      <c r="P80" s="5">
        <v>7980480</v>
      </c>
      <c r="Q80" s="5">
        <v>275496</v>
      </c>
    </row>
    <row r="81" spans="1:17">
      <c r="A81" s="5">
        <v>1397</v>
      </c>
      <c r="B81" s="5" t="s">
        <v>190</v>
      </c>
      <c r="C81" s="5" t="s">
        <v>219</v>
      </c>
      <c r="D81" s="5" t="s">
        <v>172</v>
      </c>
      <c r="E81" s="5" t="s">
        <v>173</v>
      </c>
      <c r="F81" s="5">
        <v>9820306</v>
      </c>
      <c r="G81" s="5">
        <v>4376853</v>
      </c>
      <c r="H81" s="5">
        <v>669681</v>
      </c>
      <c r="I81" s="5">
        <v>969393</v>
      </c>
      <c r="J81" s="5">
        <v>3716430</v>
      </c>
      <c r="K81" s="5">
        <v>87950</v>
      </c>
      <c r="L81" s="5">
        <v>12196637</v>
      </c>
      <c r="M81" s="5">
        <v>4830048</v>
      </c>
      <c r="N81" s="5">
        <v>867130</v>
      </c>
      <c r="O81" s="5">
        <v>849862</v>
      </c>
      <c r="P81" s="5">
        <v>5538955</v>
      </c>
      <c r="Q81" s="5">
        <v>110642</v>
      </c>
    </row>
    <row r="82" spans="1:17">
      <c r="A82" s="5">
        <v>1397</v>
      </c>
      <c r="B82" s="5" t="s">
        <v>190</v>
      </c>
      <c r="C82" s="5" t="s">
        <v>219</v>
      </c>
      <c r="D82" s="5" t="s">
        <v>174</v>
      </c>
      <c r="E82" s="5" t="s">
        <v>175</v>
      </c>
      <c r="F82" s="5">
        <v>4082661</v>
      </c>
      <c r="G82" s="5">
        <v>1044667</v>
      </c>
      <c r="H82" s="5">
        <v>198754</v>
      </c>
      <c r="I82" s="5">
        <v>54320</v>
      </c>
      <c r="J82" s="5">
        <v>2754395</v>
      </c>
      <c r="K82" s="5">
        <v>30525</v>
      </c>
      <c r="L82" s="5">
        <v>5470098</v>
      </c>
      <c r="M82" s="5">
        <v>1345463</v>
      </c>
      <c r="N82" s="5">
        <v>149613</v>
      </c>
      <c r="O82" s="5">
        <v>55127</v>
      </c>
      <c r="P82" s="5">
        <v>3844833</v>
      </c>
      <c r="Q82" s="5">
        <v>75061</v>
      </c>
    </row>
    <row r="83" spans="1:17">
      <c r="A83" s="5">
        <v>1397</v>
      </c>
      <c r="B83" s="5" t="s">
        <v>190</v>
      </c>
      <c r="C83" s="5" t="s">
        <v>219</v>
      </c>
      <c r="D83" s="5" t="s">
        <v>176</v>
      </c>
      <c r="E83" s="5" t="s">
        <v>177</v>
      </c>
      <c r="F83" s="5">
        <v>1226771</v>
      </c>
      <c r="G83" s="5">
        <v>415355</v>
      </c>
      <c r="H83" s="5">
        <v>29310</v>
      </c>
      <c r="I83" s="5">
        <v>777</v>
      </c>
      <c r="J83" s="5">
        <v>732641</v>
      </c>
      <c r="K83" s="5">
        <v>48689</v>
      </c>
      <c r="L83" s="5">
        <v>2064665</v>
      </c>
      <c r="M83" s="5">
        <v>857119</v>
      </c>
      <c r="N83" s="5">
        <v>31401</v>
      </c>
      <c r="O83" s="5">
        <v>777</v>
      </c>
      <c r="P83" s="5">
        <v>1093176</v>
      </c>
      <c r="Q83" s="5">
        <v>82191</v>
      </c>
    </row>
    <row r="84" spans="1:17">
      <c r="A84" s="5">
        <v>1397</v>
      </c>
      <c r="B84" s="5" t="s">
        <v>190</v>
      </c>
      <c r="C84" s="5" t="s">
        <v>219</v>
      </c>
      <c r="D84" s="5" t="s">
        <v>178</v>
      </c>
      <c r="E84" s="5" t="s">
        <v>179</v>
      </c>
      <c r="F84" s="5">
        <v>1563582</v>
      </c>
      <c r="G84" s="5">
        <v>783040</v>
      </c>
      <c r="H84" s="5">
        <v>115346</v>
      </c>
      <c r="I84" s="5">
        <v>32591</v>
      </c>
      <c r="J84" s="5">
        <v>616163</v>
      </c>
      <c r="K84" s="5">
        <v>16442</v>
      </c>
      <c r="L84" s="5">
        <v>1953597</v>
      </c>
      <c r="M84" s="5">
        <v>858650</v>
      </c>
      <c r="N84" s="5">
        <v>108093</v>
      </c>
      <c r="O84" s="5">
        <v>49279</v>
      </c>
      <c r="P84" s="5">
        <v>923978</v>
      </c>
      <c r="Q84" s="5">
        <v>13597</v>
      </c>
    </row>
    <row r="85" spans="1:17">
      <c r="A85" s="5">
        <v>1397</v>
      </c>
      <c r="B85" s="5" t="s">
        <v>190</v>
      </c>
      <c r="C85" s="5" t="s">
        <v>219</v>
      </c>
      <c r="D85" s="5" t="s">
        <v>180</v>
      </c>
      <c r="E85" s="5" t="s">
        <v>181</v>
      </c>
      <c r="F85" s="5">
        <v>2921282</v>
      </c>
      <c r="G85" s="5">
        <v>965424</v>
      </c>
      <c r="H85" s="5">
        <v>329717</v>
      </c>
      <c r="I85" s="5">
        <v>2221</v>
      </c>
      <c r="J85" s="5">
        <v>1556297</v>
      </c>
      <c r="K85" s="5">
        <v>67623</v>
      </c>
      <c r="L85" s="5">
        <v>3424353</v>
      </c>
      <c r="M85" s="5">
        <v>953871</v>
      </c>
      <c r="N85" s="5">
        <v>375799</v>
      </c>
      <c r="O85" s="5">
        <v>5920</v>
      </c>
      <c r="P85" s="5">
        <v>2014932</v>
      </c>
      <c r="Q85" s="5">
        <v>73832</v>
      </c>
    </row>
    <row r="86" spans="1:17">
      <c r="A86" s="5">
        <v>1397</v>
      </c>
      <c r="B86" s="5" t="s">
        <v>190</v>
      </c>
      <c r="C86" s="5" t="s">
        <v>219</v>
      </c>
      <c r="D86" s="5" t="s">
        <v>182</v>
      </c>
      <c r="E86" s="5" t="s">
        <v>183</v>
      </c>
      <c r="F86" s="5">
        <v>3308333</v>
      </c>
      <c r="G86" s="5">
        <v>1593506</v>
      </c>
      <c r="H86" s="5">
        <v>109554</v>
      </c>
      <c r="I86" s="5">
        <v>18106</v>
      </c>
      <c r="J86" s="5">
        <v>1572047</v>
      </c>
      <c r="K86" s="5">
        <v>15120</v>
      </c>
      <c r="L86" s="5">
        <v>3656853</v>
      </c>
      <c r="M86" s="5">
        <v>1148573</v>
      </c>
      <c r="N86" s="5">
        <v>63787</v>
      </c>
      <c r="O86" s="5">
        <v>28948</v>
      </c>
      <c r="P86" s="5">
        <v>2396935</v>
      </c>
      <c r="Q86" s="5">
        <v>18610</v>
      </c>
    </row>
    <row r="87" spans="1:17">
      <c r="A87" s="5">
        <v>1397</v>
      </c>
      <c r="B87" s="5" t="s">
        <v>190</v>
      </c>
      <c r="C87" s="5" t="s">
        <v>219</v>
      </c>
      <c r="D87" s="5" t="s">
        <v>184</v>
      </c>
      <c r="E87" s="5" t="s">
        <v>185</v>
      </c>
      <c r="F87" s="5">
        <v>6835144</v>
      </c>
      <c r="G87" s="5">
        <v>1981277</v>
      </c>
      <c r="H87" s="5">
        <v>315861</v>
      </c>
      <c r="I87" s="5">
        <v>12255</v>
      </c>
      <c r="J87" s="5">
        <v>4376977</v>
      </c>
      <c r="K87" s="5">
        <v>148774</v>
      </c>
      <c r="L87" s="5">
        <v>10095294</v>
      </c>
      <c r="M87" s="5">
        <v>3711578</v>
      </c>
      <c r="N87" s="5">
        <v>534846</v>
      </c>
      <c r="O87" s="5">
        <v>6307</v>
      </c>
      <c r="P87" s="5">
        <v>5195393</v>
      </c>
      <c r="Q87" s="5">
        <v>647170</v>
      </c>
    </row>
    <row r="88" spans="1:17">
      <c r="A88" s="5">
        <v>1397</v>
      </c>
      <c r="B88" s="5" t="s">
        <v>190</v>
      </c>
      <c r="C88" s="5" t="s">
        <v>219</v>
      </c>
      <c r="D88" s="5" t="s">
        <v>186</v>
      </c>
      <c r="E88" s="5" t="s">
        <v>187</v>
      </c>
      <c r="F88" s="5">
        <v>30464182</v>
      </c>
      <c r="G88" s="5">
        <v>2495566</v>
      </c>
      <c r="H88" s="5">
        <v>5087202</v>
      </c>
      <c r="I88" s="5">
        <v>324930</v>
      </c>
      <c r="J88" s="5">
        <v>16514271</v>
      </c>
      <c r="K88" s="5">
        <v>6042213</v>
      </c>
      <c r="L88" s="5">
        <v>32746538</v>
      </c>
      <c r="M88" s="5">
        <v>3407461</v>
      </c>
      <c r="N88" s="5">
        <v>6452211</v>
      </c>
      <c r="O88" s="5">
        <v>317903</v>
      </c>
      <c r="P88" s="5">
        <v>16102126</v>
      </c>
      <c r="Q88" s="5">
        <v>6466837</v>
      </c>
    </row>
    <row r="89" spans="1:17">
      <c r="A89" s="5">
        <v>1397</v>
      </c>
      <c r="B89" s="5" t="s">
        <v>190</v>
      </c>
      <c r="C89" s="5" t="s">
        <v>219</v>
      </c>
      <c r="D89" s="5" t="s">
        <v>188</v>
      </c>
      <c r="E89" s="5" t="s">
        <v>189</v>
      </c>
      <c r="F89" s="5">
        <v>7055376</v>
      </c>
      <c r="G89" s="5">
        <v>1442502</v>
      </c>
      <c r="H89" s="5">
        <v>509070</v>
      </c>
      <c r="I89" s="5">
        <v>455414</v>
      </c>
      <c r="J89" s="5">
        <v>3896820</v>
      </c>
      <c r="K89" s="5">
        <v>751570</v>
      </c>
      <c r="L89" s="5">
        <v>7255540</v>
      </c>
      <c r="M89" s="5">
        <v>1175784</v>
      </c>
      <c r="N89" s="5">
        <v>680965</v>
      </c>
      <c r="O89" s="5">
        <v>333802</v>
      </c>
      <c r="P89" s="5">
        <v>4388406</v>
      </c>
      <c r="Q89" s="5">
        <v>676584</v>
      </c>
    </row>
    <row r="90" spans="1:17">
      <c r="A90" s="5">
        <v>1397</v>
      </c>
      <c r="B90" s="5" t="s">
        <v>190</v>
      </c>
      <c r="C90" s="5" t="s">
        <v>219</v>
      </c>
      <c r="D90" s="5" t="s">
        <v>190</v>
      </c>
      <c r="E90" s="5" t="s">
        <v>191</v>
      </c>
      <c r="F90" s="5">
        <v>1013835</v>
      </c>
      <c r="G90" s="5">
        <v>199417</v>
      </c>
      <c r="H90" s="5">
        <v>38731</v>
      </c>
      <c r="I90" s="5">
        <v>126496</v>
      </c>
      <c r="J90" s="5">
        <v>527435</v>
      </c>
      <c r="K90" s="5">
        <v>121755</v>
      </c>
      <c r="L90" s="5">
        <v>1447682</v>
      </c>
      <c r="M90" s="5">
        <v>177831</v>
      </c>
      <c r="N90" s="5">
        <v>142602</v>
      </c>
      <c r="O90" s="5">
        <v>145076</v>
      </c>
      <c r="P90" s="5">
        <v>698136</v>
      </c>
      <c r="Q90" s="5">
        <v>284037</v>
      </c>
    </row>
    <row r="91" spans="1:17">
      <c r="A91" s="5">
        <v>1397</v>
      </c>
      <c r="B91" s="5" t="s">
        <v>190</v>
      </c>
      <c r="C91" s="5" t="s">
        <v>219</v>
      </c>
      <c r="D91" s="5" t="s">
        <v>192</v>
      </c>
      <c r="E91" s="5" t="s">
        <v>193</v>
      </c>
      <c r="F91" s="5">
        <v>574155</v>
      </c>
      <c r="G91" s="5">
        <v>165709</v>
      </c>
      <c r="H91" s="5">
        <v>59773</v>
      </c>
      <c r="I91" s="5">
        <v>0</v>
      </c>
      <c r="J91" s="5">
        <v>338677</v>
      </c>
      <c r="K91" s="5">
        <v>9996</v>
      </c>
      <c r="L91" s="5">
        <v>633870</v>
      </c>
      <c r="M91" s="5">
        <v>170006</v>
      </c>
      <c r="N91" s="5">
        <v>74563</v>
      </c>
      <c r="O91" s="5">
        <v>0</v>
      </c>
      <c r="P91" s="5">
        <v>369637</v>
      </c>
      <c r="Q91" s="5">
        <v>19664</v>
      </c>
    </row>
    <row r="92" spans="1:17">
      <c r="A92" s="5">
        <v>1397</v>
      </c>
      <c r="B92" s="5" t="s">
        <v>190</v>
      </c>
      <c r="C92" s="5" t="s">
        <v>219</v>
      </c>
      <c r="D92" s="5" t="s">
        <v>194</v>
      </c>
      <c r="E92" s="5" t="s">
        <v>195</v>
      </c>
      <c r="F92" s="5">
        <v>2659583</v>
      </c>
      <c r="G92" s="5">
        <v>831656</v>
      </c>
      <c r="H92" s="5">
        <v>214537</v>
      </c>
      <c r="I92" s="5">
        <v>113572</v>
      </c>
      <c r="J92" s="5">
        <v>1286093</v>
      </c>
      <c r="K92" s="5">
        <v>213725</v>
      </c>
      <c r="L92" s="5">
        <v>3431234</v>
      </c>
      <c r="M92" s="5">
        <v>988782</v>
      </c>
      <c r="N92" s="5">
        <v>240605</v>
      </c>
      <c r="O92" s="5">
        <v>158752</v>
      </c>
      <c r="P92" s="5">
        <v>1802884</v>
      </c>
      <c r="Q92" s="5">
        <v>240211</v>
      </c>
    </row>
    <row r="93" spans="1:17">
      <c r="A93" s="5">
        <v>1397</v>
      </c>
      <c r="B93" s="5" t="s">
        <v>190</v>
      </c>
      <c r="C93" s="5" t="s">
        <v>219</v>
      </c>
      <c r="D93" s="5" t="s">
        <v>196</v>
      </c>
      <c r="E93" s="5" t="s">
        <v>197</v>
      </c>
      <c r="F93" s="5">
        <v>537255</v>
      </c>
      <c r="G93" s="5">
        <v>0</v>
      </c>
      <c r="H93" s="5">
        <v>0</v>
      </c>
      <c r="I93" s="5">
        <v>0</v>
      </c>
      <c r="J93" s="5">
        <v>527291</v>
      </c>
      <c r="K93" s="5">
        <v>9964</v>
      </c>
      <c r="L93" s="5">
        <v>600033</v>
      </c>
      <c r="M93" s="5">
        <v>0</v>
      </c>
      <c r="N93" s="5">
        <v>0</v>
      </c>
      <c r="O93" s="5">
        <v>0</v>
      </c>
      <c r="P93" s="5">
        <v>589929</v>
      </c>
      <c r="Q93" s="5">
        <v>10104</v>
      </c>
    </row>
    <row r="94" spans="1:17">
      <c r="A94" s="5">
        <v>1397</v>
      </c>
      <c r="B94" s="5" t="s">
        <v>162</v>
      </c>
      <c r="C94" s="5" t="s">
        <v>220</v>
      </c>
      <c r="D94" s="5" t="s">
        <v>152</v>
      </c>
      <c r="E94" s="5" t="s">
        <v>153</v>
      </c>
      <c r="F94" s="5">
        <v>1434999</v>
      </c>
      <c r="G94" s="5">
        <v>330331</v>
      </c>
      <c r="H94" s="5">
        <v>198084</v>
      </c>
      <c r="I94" s="5">
        <v>36</v>
      </c>
      <c r="J94" s="5">
        <v>794020</v>
      </c>
      <c r="K94" s="5">
        <v>112528</v>
      </c>
      <c r="L94" s="5">
        <v>2024893</v>
      </c>
      <c r="M94" s="5">
        <v>631213</v>
      </c>
      <c r="N94" s="5">
        <v>280503</v>
      </c>
      <c r="O94" s="5">
        <v>55</v>
      </c>
      <c r="P94" s="5">
        <v>753800</v>
      </c>
      <c r="Q94" s="5">
        <v>359321</v>
      </c>
    </row>
    <row r="95" spans="1:17">
      <c r="A95" s="5">
        <v>1397</v>
      </c>
      <c r="B95" s="5" t="s">
        <v>162</v>
      </c>
      <c r="C95" s="5" t="s">
        <v>220</v>
      </c>
      <c r="D95" s="5" t="s">
        <v>154</v>
      </c>
      <c r="E95" s="5" t="s">
        <v>155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</row>
    <row r="96" spans="1:17">
      <c r="A96" s="5">
        <v>1397</v>
      </c>
      <c r="B96" s="5" t="s">
        <v>162</v>
      </c>
      <c r="C96" s="5" t="s">
        <v>220</v>
      </c>
      <c r="D96" s="5" t="s">
        <v>221</v>
      </c>
      <c r="E96" s="5" t="s">
        <v>222</v>
      </c>
      <c r="F96" s="5">
        <v>86</v>
      </c>
      <c r="G96" s="5">
        <v>0</v>
      </c>
      <c r="H96" s="5">
        <v>0</v>
      </c>
      <c r="I96" s="5">
        <v>36</v>
      </c>
      <c r="J96" s="5">
        <v>50</v>
      </c>
      <c r="K96" s="5">
        <v>0</v>
      </c>
      <c r="L96" s="5">
        <v>1035</v>
      </c>
      <c r="M96" s="5">
        <v>0</v>
      </c>
      <c r="N96" s="5">
        <v>0</v>
      </c>
      <c r="O96" s="5">
        <v>55</v>
      </c>
      <c r="P96" s="5">
        <v>980</v>
      </c>
      <c r="Q96" s="5">
        <v>0</v>
      </c>
    </row>
    <row r="97" spans="1:17">
      <c r="A97" s="5">
        <v>1397</v>
      </c>
      <c r="B97" s="5" t="s">
        <v>162</v>
      </c>
      <c r="C97" s="5" t="s">
        <v>220</v>
      </c>
      <c r="D97" s="5" t="s">
        <v>223</v>
      </c>
      <c r="E97" s="5" t="s">
        <v>224</v>
      </c>
      <c r="F97" s="5">
        <v>994163</v>
      </c>
      <c r="G97" s="5">
        <v>313484</v>
      </c>
      <c r="H97" s="5">
        <v>0</v>
      </c>
      <c r="I97" s="5">
        <v>0</v>
      </c>
      <c r="J97" s="5">
        <v>568241</v>
      </c>
      <c r="K97" s="5">
        <v>112438</v>
      </c>
      <c r="L97" s="5">
        <v>1465745</v>
      </c>
      <c r="M97" s="5">
        <v>587577</v>
      </c>
      <c r="N97" s="5">
        <v>0</v>
      </c>
      <c r="O97" s="5">
        <v>0</v>
      </c>
      <c r="P97" s="5">
        <v>519280</v>
      </c>
      <c r="Q97" s="5">
        <v>358888</v>
      </c>
    </row>
    <row r="98" spans="1:17">
      <c r="A98" s="5">
        <v>1397</v>
      </c>
      <c r="B98" s="5" t="s">
        <v>162</v>
      </c>
      <c r="C98" s="5" t="s">
        <v>220</v>
      </c>
      <c r="D98" s="5" t="s">
        <v>213</v>
      </c>
      <c r="E98" s="5" t="s">
        <v>214</v>
      </c>
      <c r="F98" s="5">
        <v>440750</v>
      </c>
      <c r="G98" s="5">
        <v>16847</v>
      </c>
      <c r="H98" s="5">
        <v>198084</v>
      </c>
      <c r="I98" s="5">
        <v>0</v>
      </c>
      <c r="J98" s="5">
        <v>225729</v>
      </c>
      <c r="K98" s="5">
        <v>90</v>
      </c>
      <c r="L98" s="5">
        <v>558113</v>
      </c>
      <c r="M98" s="5">
        <v>43636</v>
      </c>
      <c r="N98" s="5">
        <v>280503</v>
      </c>
      <c r="O98" s="5">
        <v>0</v>
      </c>
      <c r="P98" s="5">
        <v>233540</v>
      </c>
      <c r="Q98" s="5">
        <v>433</v>
      </c>
    </row>
    <row r="99" spans="1:17">
      <c r="A99" s="5">
        <v>1397</v>
      </c>
      <c r="B99" s="5" t="s">
        <v>162</v>
      </c>
      <c r="C99" s="5" t="s">
        <v>220</v>
      </c>
      <c r="D99" s="5" t="s">
        <v>225</v>
      </c>
      <c r="E99" s="5" t="s">
        <v>226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</row>
    <row r="100" spans="1:17">
      <c r="A100" s="5">
        <v>1397</v>
      </c>
      <c r="B100" s="5" t="s">
        <v>166</v>
      </c>
      <c r="C100" s="5" t="s">
        <v>227</v>
      </c>
      <c r="D100" s="5" t="s">
        <v>152</v>
      </c>
      <c r="E100" s="5" t="s">
        <v>153</v>
      </c>
      <c r="F100" s="5">
        <v>51550810</v>
      </c>
      <c r="G100" s="5">
        <v>12785987</v>
      </c>
      <c r="H100" s="5">
        <v>2468748</v>
      </c>
      <c r="I100" s="5">
        <v>14</v>
      </c>
      <c r="J100" s="5">
        <v>35755512</v>
      </c>
      <c r="K100" s="5">
        <v>540549</v>
      </c>
      <c r="L100" s="5">
        <v>90518932</v>
      </c>
      <c r="M100" s="5">
        <v>39108709</v>
      </c>
      <c r="N100" s="5">
        <v>5644957</v>
      </c>
      <c r="O100" s="5">
        <v>0</v>
      </c>
      <c r="P100" s="5">
        <v>43441293</v>
      </c>
      <c r="Q100" s="5">
        <v>2323973</v>
      </c>
    </row>
    <row r="101" spans="1:17">
      <c r="A101" s="5">
        <v>1397</v>
      </c>
      <c r="B101" s="5" t="s">
        <v>166</v>
      </c>
      <c r="C101" s="5" t="s">
        <v>227</v>
      </c>
      <c r="D101" s="5" t="s">
        <v>154</v>
      </c>
      <c r="E101" s="5" t="s">
        <v>155</v>
      </c>
      <c r="F101" s="5">
        <v>1026411</v>
      </c>
      <c r="G101" s="5">
        <v>280393</v>
      </c>
      <c r="H101" s="5">
        <v>0</v>
      </c>
      <c r="I101" s="5">
        <v>14</v>
      </c>
      <c r="J101" s="5">
        <v>744434</v>
      </c>
      <c r="K101" s="5">
        <v>1571</v>
      </c>
      <c r="L101" s="5">
        <v>1405507</v>
      </c>
      <c r="M101" s="5">
        <v>529123</v>
      </c>
      <c r="N101" s="5">
        <v>0</v>
      </c>
      <c r="O101" s="5">
        <v>0</v>
      </c>
      <c r="P101" s="5">
        <v>874997</v>
      </c>
      <c r="Q101" s="5">
        <v>1387</v>
      </c>
    </row>
    <row r="102" spans="1:17">
      <c r="A102" s="5">
        <v>1397</v>
      </c>
      <c r="B102" s="5" t="s">
        <v>166</v>
      </c>
      <c r="C102" s="5" t="s">
        <v>227</v>
      </c>
      <c r="D102" s="5" t="s">
        <v>200</v>
      </c>
      <c r="E102" s="5" t="s">
        <v>201</v>
      </c>
      <c r="F102" s="5">
        <v>39380</v>
      </c>
      <c r="G102" s="5">
        <v>28869</v>
      </c>
      <c r="H102" s="5">
        <v>0</v>
      </c>
      <c r="I102" s="5">
        <v>0</v>
      </c>
      <c r="J102" s="5">
        <v>10122</v>
      </c>
      <c r="K102" s="5">
        <v>389</v>
      </c>
      <c r="L102" s="5">
        <v>36768</v>
      </c>
      <c r="M102" s="5">
        <v>28852</v>
      </c>
      <c r="N102" s="5">
        <v>0</v>
      </c>
      <c r="O102" s="5">
        <v>0</v>
      </c>
      <c r="P102" s="5">
        <v>7617</v>
      </c>
      <c r="Q102" s="5">
        <v>299</v>
      </c>
    </row>
    <row r="103" spans="1:17">
      <c r="A103" s="5">
        <v>1397</v>
      </c>
      <c r="B103" s="5" t="s">
        <v>166</v>
      </c>
      <c r="C103" s="5" t="s">
        <v>227</v>
      </c>
      <c r="D103" s="5" t="s">
        <v>202</v>
      </c>
      <c r="E103" s="5" t="s">
        <v>203</v>
      </c>
      <c r="F103" s="5">
        <v>1939471</v>
      </c>
      <c r="G103" s="5">
        <v>142195</v>
      </c>
      <c r="H103" s="5">
        <v>0</v>
      </c>
      <c r="I103" s="5">
        <v>0</v>
      </c>
      <c r="J103" s="5">
        <v>1797277</v>
      </c>
      <c r="K103" s="5">
        <v>0</v>
      </c>
      <c r="L103" s="5">
        <v>383518</v>
      </c>
      <c r="M103" s="5">
        <v>31258</v>
      </c>
      <c r="N103" s="5">
        <v>0</v>
      </c>
      <c r="O103" s="5">
        <v>0</v>
      </c>
      <c r="P103" s="5">
        <v>352259</v>
      </c>
      <c r="Q103" s="5">
        <v>0</v>
      </c>
    </row>
    <row r="104" spans="1:17">
      <c r="A104" s="5">
        <v>1397</v>
      </c>
      <c r="B104" s="5" t="s">
        <v>166</v>
      </c>
      <c r="C104" s="5" t="s">
        <v>227</v>
      </c>
      <c r="D104" s="5" t="s">
        <v>223</v>
      </c>
      <c r="E104" s="5" t="s">
        <v>224</v>
      </c>
      <c r="F104" s="5">
        <v>46828302</v>
      </c>
      <c r="G104" s="5">
        <v>12270189</v>
      </c>
      <c r="H104" s="5">
        <v>2200001</v>
      </c>
      <c r="I104" s="5">
        <v>0</v>
      </c>
      <c r="J104" s="5">
        <v>32045383</v>
      </c>
      <c r="K104" s="5">
        <v>312728</v>
      </c>
      <c r="L104" s="5">
        <v>85874299</v>
      </c>
      <c r="M104" s="5">
        <v>37673460</v>
      </c>
      <c r="N104" s="5">
        <v>4950300</v>
      </c>
      <c r="O104" s="5">
        <v>0</v>
      </c>
      <c r="P104" s="5">
        <v>41021806</v>
      </c>
      <c r="Q104" s="5">
        <v>2228732</v>
      </c>
    </row>
    <row r="105" spans="1:17">
      <c r="A105" s="5">
        <v>1397</v>
      </c>
      <c r="B105" s="5" t="s">
        <v>166</v>
      </c>
      <c r="C105" s="5" t="s">
        <v>227</v>
      </c>
      <c r="D105" s="5" t="s">
        <v>213</v>
      </c>
      <c r="E105" s="5" t="s">
        <v>214</v>
      </c>
      <c r="F105" s="5">
        <v>947964</v>
      </c>
      <c r="G105" s="5">
        <v>43953</v>
      </c>
      <c r="H105" s="5">
        <v>206214</v>
      </c>
      <c r="I105" s="5">
        <v>0</v>
      </c>
      <c r="J105" s="5">
        <v>689200</v>
      </c>
      <c r="K105" s="5">
        <v>8597</v>
      </c>
      <c r="L105" s="5">
        <v>2201064</v>
      </c>
      <c r="M105" s="5">
        <v>825349</v>
      </c>
      <c r="N105" s="5">
        <v>625759</v>
      </c>
      <c r="O105" s="5">
        <v>0</v>
      </c>
      <c r="P105" s="5">
        <v>736399</v>
      </c>
      <c r="Q105" s="5">
        <v>13557</v>
      </c>
    </row>
    <row r="106" spans="1:17">
      <c r="A106" s="5">
        <v>1397</v>
      </c>
      <c r="B106" s="5" t="s">
        <v>166</v>
      </c>
      <c r="C106" s="5" t="s">
        <v>227</v>
      </c>
      <c r="D106" s="5" t="s">
        <v>228</v>
      </c>
      <c r="E106" s="5" t="s">
        <v>229</v>
      </c>
      <c r="F106" s="5">
        <v>147761</v>
      </c>
      <c r="G106" s="5">
        <v>20389</v>
      </c>
      <c r="H106" s="5">
        <v>2284</v>
      </c>
      <c r="I106" s="5">
        <v>0</v>
      </c>
      <c r="J106" s="5">
        <v>125088</v>
      </c>
      <c r="K106" s="5">
        <v>0</v>
      </c>
      <c r="L106" s="5">
        <v>104792</v>
      </c>
      <c r="M106" s="5">
        <v>20667</v>
      </c>
      <c r="N106" s="5">
        <v>3292</v>
      </c>
      <c r="O106" s="5">
        <v>0</v>
      </c>
      <c r="P106" s="5">
        <v>80834</v>
      </c>
      <c r="Q106" s="5">
        <v>0</v>
      </c>
    </row>
    <row r="107" spans="1:17">
      <c r="A107" s="5">
        <v>1397</v>
      </c>
      <c r="B107" s="5" t="s">
        <v>166</v>
      </c>
      <c r="C107" s="5" t="s">
        <v>227</v>
      </c>
      <c r="D107" s="5" t="s">
        <v>210</v>
      </c>
      <c r="E107" s="5" t="s">
        <v>211</v>
      </c>
      <c r="F107" s="5">
        <v>621522</v>
      </c>
      <c r="G107" s="5">
        <v>0</v>
      </c>
      <c r="H107" s="5">
        <v>60249</v>
      </c>
      <c r="I107" s="5">
        <v>0</v>
      </c>
      <c r="J107" s="5">
        <v>344009</v>
      </c>
      <c r="K107" s="5">
        <v>217263</v>
      </c>
      <c r="L107" s="5">
        <v>512985</v>
      </c>
      <c r="M107" s="5">
        <v>0</v>
      </c>
      <c r="N107" s="5">
        <v>65606</v>
      </c>
      <c r="O107" s="5">
        <v>0</v>
      </c>
      <c r="P107" s="5">
        <v>367381</v>
      </c>
      <c r="Q107" s="5">
        <v>79998</v>
      </c>
    </row>
    <row r="108" spans="1:17">
      <c r="A108" s="5">
        <v>1397</v>
      </c>
      <c r="B108" s="5" t="s">
        <v>176</v>
      </c>
      <c r="C108" s="5" t="s">
        <v>230</v>
      </c>
      <c r="D108" s="5" t="s">
        <v>152</v>
      </c>
      <c r="E108" s="5" t="s">
        <v>153</v>
      </c>
      <c r="F108" s="5">
        <v>277393941</v>
      </c>
      <c r="G108" s="5">
        <v>80183182</v>
      </c>
      <c r="H108" s="5">
        <v>22320818</v>
      </c>
      <c r="I108" s="5">
        <v>2376605</v>
      </c>
      <c r="J108" s="5">
        <v>159260058</v>
      </c>
      <c r="K108" s="5">
        <v>13253279</v>
      </c>
      <c r="L108" s="5">
        <v>359883874</v>
      </c>
      <c r="M108" s="5">
        <v>98878904</v>
      </c>
      <c r="N108" s="5">
        <v>29580019</v>
      </c>
      <c r="O108" s="5">
        <v>3759891</v>
      </c>
      <c r="P108" s="5">
        <v>210792325</v>
      </c>
      <c r="Q108" s="5">
        <v>16872735</v>
      </c>
    </row>
    <row r="109" spans="1:17">
      <c r="A109" s="5">
        <v>1397</v>
      </c>
      <c r="B109" s="5" t="s">
        <v>176</v>
      </c>
      <c r="C109" s="5" t="s">
        <v>230</v>
      </c>
      <c r="D109" s="5" t="s">
        <v>154</v>
      </c>
      <c r="E109" s="5" t="s">
        <v>155</v>
      </c>
      <c r="F109" s="5">
        <v>29092668</v>
      </c>
      <c r="G109" s="5">
        <v>9324830</v>
      </c>
      <c r="H109" s="5">
        <v>885265</v>
      </c>
      <c r="I109" s="5">
        <v>1028229</v>
      </c>
      <c r="J109" s="5">
        <v>16255374</v>
      </c>
      <c r="K109" s="5">
        <v>1598969</v>
      </c>
      <c r="L109" s="5">
        <v>28933277</v>
      </c>
      <c r="M109" s="5">
        <v>6046884</v>
      </c>
      <c r="N109" s="5">
        <v>1083948</v>
      </c>
      <c r="O109" s="5">
        <v>903480</v>
      </c>
      <c r="P109" s="5">
        <v>18402552</v>
      </c>
      <c r="Q109" s="5">
        <v>2496413</v>
      </c>
    </row>
    <row r="110" spans="1:17">
      <c r="A110" s="5">
        <v>1397</v>
      </c>
      <c r="B110" s="5" t="s">
        <v>176</v>
      </c>
      <c r="C110" s="5" t="s">
        <v>230</v>
      </c>
      <c r="D110" s="5" t="s">
        <v>156</v>
      </c>
      <c r="E110" s="5" t="s">
        <v>157</v>
      </c>
      <c r="F110" s="5">
        <v>1708876</v>
      </c>
      <c r="G110" s="5">
        <v>578569</v>
      </c>
      <c r="H110" s="5">
        <v>135395</v>
      </c>
      <c r="I110" s="5">
        <v>8697</v>
      </c>
      <c r="J110" s="5">
        <v>897649</v>
      </c>
      <c r="K110" s="5">
        <v>88565</v>
      </c>
      <c r="L110" s="5">
        <v>2426030</v>
      </c>
      <c r="M110" s="5">
        <v>826734</v>
      </c>
      <c r="N110" s="5">
        <v>177264</v>
      </c>
      <c r="O110" s="5">
        <v>10369</v>
      </c>
      <c r="P110" s="5">
        <v>1274723</v>
      </c>
      <c r="Q110" s="5">
        <v>136940</v>
      </c>
    </row>
    <row r="111" spans="1:17">
      <c r="A111" s="5">
        <v>1397</v>
      </c>
      <c r="B111" s="5" t="s">
        <v>176</v>
      </c>
      <c r="C111" s="5" t="s">
        <v>230</v>
      </c>
      <c r="D111" s="5" t="s">
        <v>158</v>
      </c>
      <c r="E111" s="5" t="s">
        <v>159</v>
      </c>
      <c r="F111" s="5">
        <v>1976858</v>
      </c>
      <c r="G111" s="5">
        <v>877551</v>
      </c>
      <c r="H111" s="5">
        <v>23547</v>
      </c>
      <c r="I111" s="5">
        <v>25754</v>
      </c>
      <c r="J111" s="5">
        <v>1047998</v>
      </c>
      <c r="K111" s="5">
        <v>2007</v>
      </c>
      <c r="L111" s="5">
        <v>2730374</v>
      </c>
      <c r="M111" s="5">
        <v>921726</v>
      </c>
      <c r="N111" s="5">
        <v>25327</v>
      </c>
      <c r="O111" s="5">
        <v>41040</v>
      </c>
      <c r="P111" s="5">
        <v>1595132</v>
      </c>
      <c r="Q111" s="5">
        <v>147149</v>
      </c>
    </row>
    <row r="112" spans="1:17">
      <c r="A112" s="5">
        <v>1397</v>
      </c>
      <c r="B112" s="5" t="s">
        <v>176</v>
      </c>
      <c r="C112" s="5" t="s">
        <v>230</v>
      </c>
      <c r="D112" s="5" t="s">
        <v>160</v>
      </c>
      <c r="E112" s="5" t="s">
        <v>161</v>
      </c>
      <c r="F112" s="5">
        <v>2419444</v>
      </c>
      <c r="G112" s="5">
        <v>966795</v>
      </c>
      <c r="H112" s="5">
        <v>63533</v>
      </c>
      <c r="I112" s="5">
        <v>500</v>
      </c>
      <c r="J112" s="5">
        <v>1289653</v>
      </c>
      <c r="K112" s="5">
        <v>98963</v>
      </c>
      <c r="L112" s="5">
        <v>2390376</v>
      </c>
      <c r="M112" s="5">
        <v>842812</v>
      </c>
      <c r="N112" s="5">
        <v>52459</v>
      </c>
      <c r="O112" s="5">
        <v>100</v>
      </c>
      <c r="P112" s="5">
        <v>1324967</v>
      </c>
      <c r="Q112" s="5">
        <v>170038</v>
      </c>
    </row>
    <row r="113" spans="1:17">
      <c r="A113" s="5">
        <v>1397</v>
      </c>
      <c r="B113" s="5" t="s">
        <v>176</v>
      </c>
      <c r="C113" s="5" t="s">
        <v>230</v>
      </c>
      <c r="D113" s="5" t="s">
        <v>162</v>
      </c>
      <c r="E113" s="5" t="s">
        <v>163</v>
      </c>
      <c r="F113" s="5">
        <v>877606</v>
      </c>
      <c r="G113" s="5">
        <v>317641</v>
      </c>
      <c r="H113" s="5">
        <v>76528</v>
      </c>
      <c r="I113" s="5">
        <v>350</v>
      </c>
      <c r="J113" s="5">
        <v>482022</v>
      </c>
      <c r="K113" s="5">
        <v>1065</v>
      </c>
      <c r="L113" s="5">
        <v>2211704</v>
      </c>
      <c r="M113" s="5">
        <v>474094</v>
      </c>
      <c r="N113" s="5">
        <v>165046</v>
      </c>
      <c r="O113" s="5">
        <v>455</v>
      </c>
      <c r="P113" s="5">
        <v>1570037</v>
      </c>
      <c r="Q113" s="5">
        <v>2072</v>
      </c>
    </row>
    <row r="114" spans="1:17">
      <c r="A114" s="5">
        <v>1397</v>
      </c>
      <c r="B114" s="5" t="s">
        <v>176</v>
      </c>
      <c r="C114" s="5" t="s">
        <v>230</v>
      </c>
      <c r="D114" s="5" t="s">
        <v>164</v>
      </c>
      <c r="E114" s="5" t="s">
        <v>165</v>
      </c>
      <c r="F114" s="5">
        <v>2760031</v>
      </c>
      <c r="G114" s="5">
        <v>376706</v>
      </c>
      <c r="H114" s="5">
        <v>8442</v>
      </c>
      <c r="I114" s="5">
        <v>7642</v>
      </c>
      <c r="J114" s="5">
        <v>2354628</v>
      </c>
      <c r="K114" s="5">
        <v>12613</v>
      </c>
      <c r="L114" s="5">
        <v>3077658</v>
      </c>
      <c r="M114" s="5">
        <v>420395</v>
      </c>
      <c r="N114" s="5">
        <v>22793</v>
      </c>
      <c r="O114" s="5">
        <v>8885</v>
      </c>
      <c r="P114" s="5">
        <v>2538744</v>
      </c>
      <c r="Q114" s="5">
        <v>86840</v>
      </c>
    </row>
    <row r="115" spans="1:17">
      <c r="A115" s="5">
        <v>1397</v>
      </c>
      <c r="B115" s="5" t="s">
        <v>176</v>
      </c>
      <c r="C115" s="5" t="s">
        <v>230</v>
      </c>
      <c r="D115" s="5" t="s">
        <v>166</v>
      </c>
      <c r="E115" s="5" t="s">
        <v>167</v>
      </c>
      <c r="F115" s="5">
        <v>4458839</v>
      </c>
      <c r="G115" s="5">
        <v>1508317</v>
      </c>
      <c r="H115" s="5">
        <v>425752</v>
      </c>
      <c r="I115" s="5">
        <v>4591</v>
      </c>
      <c r="J115" s="5">
        <v>2372680</v>
      </c>
      <c r="K115" s="5">
        <v>147499</v>
      </c>
      <c r="L115" s="5">
        <v>4941025</v>
      </c>
      <c r="M115" s="5">
        <v>1517617</v>
      </c>
      <c r="N115" s="5">
        <v>495527</v>
      </c>
      <c r="O115" s="5">
        <v>3760</v>
      </c>
      <c r="P115" s="5">
        <v>2737908</v>
      </c>
      <c r="Q115" s="5">
        <v>186213</v>
      </c>
    </row>
    <row r="116" spans="1:17">
      <c r="A116" s="5">
        <v>1397</v>
      </c>
      <c r="B116" s="5" t="s">
        <v>176</v>
      </c>
      <c r="C116" s="5" t="s">
        <v>230</v>
      </c>
      <c r="D116" s="5" t="s">
        <v>168</v>
      </c>
      <c r="E116" s="5" t="s">
        <v>169</v>
      </c>
      <c r="F116" s="5">
        <v>22226669</v>
      </c>
      <c r="G116" s="5">
        <v>6974893</v>
      </c>
      <c r="H116" s="5">
        <v>3254616</v>
      </c>
      <c r="I116" s="5">
        <v>0</v>
      </c>
      <c r="J116" s="5">
        <v>11861719</v>
      </c>
      <c r="K116" s="5">
        <v>135441</v>
      </c>
      <c r="L116" s="5">
        <v>42497910</v>
      </c>
      <c r="M116" s="5">
        <v>18076381</v>
      </c>
      <c r="N116" s="5">
        <v>5693443</v>
      </c>
      <c r="O116" s="5">
        <v>0</v>
      </c>
      <c r="P116" s="5">
        <v>18176851</v>
      </c>
      <c r="Q116" s="5">
        <v>551236</v>
      </c>
    </row>
    <row r="117" spans="1:17">
      <c r="A117" s="5">
        <v>1397</v>
      </c>
      <c r="B117" s="5" t="s">
        <v>176</v>
      </c>
      <c r="C117" s="5" t="s">
        <v>230</v>
      </c>
      <c r="D117" s="5" t="s">
        <v>170</v>
      </c>
      <c r="E117" s="5" t="s">
        <v>171</v>
      </c>
      <c r="F117" s="5">
        <v>11705189</v>
      </c>
      <c r="G117" s="5">
        <v>1791330</v>
      </c>
      <c r="H117" s="5">
        <v>495186</v>
      </c>
      <c r="I117" s="5">
        <v>40802</v>
      </c>
      <c r="J117" s="5">
        <v>8374256</v>
      </c>
      <c r="K117" s="5">
        <v>1003616</v>
      </c>
      <c r="L117" s="5">
        <v>14567235</v>
      </c>
      <c r="M117" s="5">
        <v>3087492</v>
      </c>
      <c r="N117" s="5">
        <v>780158</v>
      </c>
      <c r="O117" s="5">
        <v>55317</v>
      </c>
      <c r="P117" s="5">
        <v>8574834</v>
      </c>
      <c r="Q117" s="5">
        <v>2069433</v>
      </c>
    </row>
    <row r="118" spans="1:17">
      <c r="A118" s="5">
        <v>1397</v>
      </c>
      <c r="B118" s="5" t="s">
        <v>176</v>
      </c>
      <c r="C118" s="5" t="s">
        <v>230</v>
      </c>
      <c r="D118" s="5" t="s">
        <v>172</v>
      </c>
      <c r="E118" s="5" t="s">
        <v>173</v>
      </c>
      <c r="F118" s="5">
        <v>13733457</v>
      </c>
      <c r="G118" s="5">
        <v>3224343</v>
      </c>
      <c r="H118" s="5">
        <v>1039410</v>
      </c>
      <c r="I118" s="5">
        <v>92227</v>
      </c>
      <c r="J118" s="5">
        <v>9011847</v>
      </c>
      <c r="K118" s="5">
        <v>365629</v>
      </c>
      <c r="L118" s="5">
        <v>18124085</v>
      </c>
      <c r="M118" s="5">
        <v>3440271</v>
      </c>
      <c r="N118" s="5">
        <v>1204524</v>
      </c>
      <c r="O118" s="5">
        <v>259308</v>
      </c>
      <c r="P118" s="5">
        <v>12479815</v>
      </c>
      <c r="Q118" s="5">
        <v>740167</v>
      </c>
    </row>
    <row r="119" spans="1:17">
      <c r="A119" s="5">
        <v>1397</v>
      </c>
      <c r="B119" s="5" t="s">
        <v>176</v>
      </c>
      <c r="C119" s="5" t="s">
        <v>230</v>
      </c>
      <c r="D119" s="5" t="s">
        <v>174</v>
      </c>
      <c r="E119" s="5" t="s">
        <v>175</v>
      </c>
      <c r="F119" s="5">
        <v>10870586</v>
      </c>
      <c r="G119" s="5">
        <v>2616409</v>
      </c>
      <c r="H119" s="5">
        <v>255051</v>
      </c>
      <c r="I119" s="5">
        <v>7035</v>
      </c>
      <c r="J119" s="5">
        <v>7869222</v>
      </c>
      <c r="K119" s="5">
        <v>122869</v>
      </c>
      <c r="L119" s="5">
        <v>22847437</v>
      </c>
      <c r="M119" s="5">
        <v>2771984</v>
      </c>
      <c r="N119" s="5">
        <v>364560</v>
      </c>
      <c r="O119" s="5">
        <v>6875</v>
      </c>
      <c r="P119" s="5">
        <v>19603196</v>
      </c>
      <c r="Q119" s="5">
        <v>100824</v>
      </c>
    </row>
    <row r="120" spans="1:17">
      <c r="A120" s="5">
        <v>1397</v>
      </c>
      <c r="B120" s="5" t="s">
        <v>176</v>
      </c>
      <c r="C120" s="5" t="s">
        <v>230</v>
      </c>
      <c r="D120" s="5" t="s">
        <v>176</v>
      </c>
      <c r="E120" s="5" t="s">
        <v>177</v>
      </c>
      <c r="F120" s="5">
        <v>6329659</v>
      </c>
      <c r="G120" s="5">
        <v>1504612</v>
      </c>
      <c r="H120" s="5">
        <v>1042133</v>
      </c>
      <c r="I120" s="5">
        <v>176719</v>
      </c>
      <c r="J120" s="5">
        <v>3294128</v>
      </c>
      <c r="K120" s="5">
        <v>312067</v>
      </c>
      <c r="L120" s="5">
        <v>6923102</v>
      </c>
      <c r="M120" s="5">
        <v>1441762</v>
      </c>
      <c r="N120" s="5">
        <v>977877</v>
      </c>
      <c r="O120" s="5">
        <v>179763</v>
      </c>
      <c r="P120" s="5">
        <v>3791065</v>
      </c>
      <c r="Q120" s="5">
        <v>532636</v>
      </c>
    </row>
    <row r="121" spans="1:17">
      <c r="A121" s="5">
        <v>1397</v>
      </c>
      <c r="B121" s="5" t="s">
        <v>176</v>
      </c>
      <c r="C121" s="5" t="s">
        <v>230</v>
      </c>
      <c r="D121" s="5" t="s">
        <v>178</v>
      </c>
      <c r="E121" s="5" t="s">
        <v>179</v>
      </c>
      <c r="F121" s="5">
        <v>8733552</v>
      </c>
      <c r="G121" s="5">
        <v>2332074</v>
      </c>
      <c r="H121" s="5">
        <v>264566</v>
      </c>
      <c r="I121" s="5">
        <v>266148</v>
      </c>
      <c r="J121" s="5">
        <v>5456633</v>
      </c>
      <c r="K121" s="5">
        <v>414132</v>
      </c>
      <c r="L121" s="5">
        <v>12823948</v>
      </c>
      <c r="M121" s="5">
        <v>2643904</v>
      </c>
      <c r="N121" s="5">
        <v>448780</v>
      </c>
      <c r="O121" s="5">
        <v>772017</v>
      </c>
      <c r="P121" s="5">
        <v>8409243</v>
      </c>
      <c r="Q121" s="5">
        <v>550004</v>
      </c>
    </row>
    <row r="122" spans="1:17">
      <c r="A122" s="5">
        <v>1397</v>
      </c>
      <c r="B122" s="5" t="s">
        <v>176</v>
      </c>
      <c r="C122" s="5" t="s">
        <v>230</v>
      </c>
      <c r="D122" s="5" t="s">
        <v>180</v>
      </c>
      <c r="E122" s="5" t="s">
        <v>181</v>
      </c>
      <c r="F122" s="5">
        <v>19959344</v>
      </c>
      <c r="G122" s="5">
        <v>3412571</v>
      </c>
      <c r="H122" s="5">
        <v>2158144</v>
      </c>
      <c r="I122" s="5">
        <v>75602</v>
      </c>
      <c r="J122" s="5">
        <v>13719733</v>
      </c>
      <c r="K122" s="5">
        <v>593295</v>
      </c>
      <c r="L122" s="5">
        <v>26172619</v>
      </c>
      <c r="M122" s="5">
        <v>3735700</v>
      </c>
      <c r="N122" s="5">
        <v>2835588</v>
      </c>
      <c r="O122" s="5">
        <v>112677</v>
      </c>
      <c r="P122" s="5">
        <v>18663530</v>
      </c>
      <c r="Q122" s="5">
        <v>825125</v>
      </c>
    </row>
    <row r="123" spans="1:17">
      <c r="A123" s="5">
        <v>1397</v>
      </c>
      <c r="B123" s="5" t="s">
        <v>176</v>
      </c>
      <c r="C123" s="5" t="s">
        <v>230</v>
      </c>
      <c r="D123" s="5" t="s">
        <v>182</v>
      </c>
      <c r="E123" s="5" t="s">
        <v>183</v>
      </c>
      <c r="F123" s="5">
        <v>23105502</v>
      </c>
      <c r="G123" s="5">
        <v>14997039</v>
      </c>
      <c r="H123" s="5">
        <v>409845</v>
      </c>
      <c r="I123" s="5">
        <v>137460</v>
      </c>
      <c r="J123" s="5">
        <v>7304065</v>
      </c>
      <c r="K123" s="5">
        <v>257092</v>
      </c>
      <c r="L123" s="5">
        <v>15210402</v>
      </c>
      <c r="M123" s="5">
        <v>8049223</v>
      </c>
      <c r="N123" s="5">
        <v>372011</v>
      </c>
      <c r="O123" s="5">
        <v>251759</v>
      </c>
      <c r="P123" s="5">
        <v>5802438</v>
      </c>
      <c r="Q123" s="5">
        <v>734971</v>
      </c>
    </row>
    <row r="124" spans="1:17">
      <c r="A124" s="5">
        <v>1397</v>
      </c>
      <c r="B124" s="5" t="s">
        <v>176</v>
      </c>
      <c r="C124" s="5" t="s">
        <v>230</v>
      </c>
      <c r="D124" s="5" t="s">
        <v>184</v>
      </c>
      <c r="E124" s="5" t="s">
        <v>185</v>
      </c>
      <c r="F124" s="5">
        <v>12557062</v>
      </c>
      <c r="G124" s="5">
        <v>3184410</v>
      </c>
      <c r="H124" s="5">
        <v>973758</v>
      </c>
      <c r="I124" s="5">
        <v>77238</v>
      </c>
      <c r="J124" s="5">
        <v>8002869</v>
      </c>
      <c r="K124" s="5">
        <v>318787</v>
      </c>
      <c r="L124" s="5">
        <v>16802247</v>
      </c>
      <c r="M124" s="5">
        <v>3897038</v>
      </c>
      <c r="N124" s="5">
        <v>1332850</v>
      </c>
      <c r="O124" s="5">
        <v>160368</v>
      </c>
      <c r="P124" s="5">
        <v>11276092</v>
      </c>
      <c r="Q124" s="5">
        <v>135898</v>
      </c>
    </row>
    <row r="125" spans="1:17">
      <c r="A125" s="5">
        <v>1397</v>
      </c>
      <c r="B125" s="5" t="s">
        <v>176</v>
      </c>
      <c r="C125" s="5" t="s">
        <v>230</v>
      </c>
      <c r="D125" s="5" t="s">
        <v>186</v>
      </c>
      <c r="E125" s="5" t="s">
        <v>187</v>
      </c>
      <c r="F125" s="5">
        <v>14116954</v>
      </c>
      <c r="G125" s="5">
        <v>3339449</v>
      </c>
      <c r="H125" s="5">
        <v>2997395</v>
      </c>
      <c r="I125" s="5">
        <v>188460</v>
      </c>
      <c r="J125" s="5">
        <v>7368802</v>
      </c>
      <c r="K125" s="5">
        <v>222848</v>
      </c>
      <c r="L125" s="5">
        <v>17643334</v>
      </c>
      <c r="M125" s="5">
        <v>3530470</v>
      </c>
      <c r="N125" s="5">
        <v>3519232</v>
      </c>
      <c r="O125" s="5">
        <v>382615</v>
      </c>
      <c r="P125" s="5">
        <v>10002206</v>
      </c>
      <c r="Q125" s="5">
        <v>208811</v>
      </c>
    </row>
    <row r="126" spans="1:17">
      <c r="A126" s="5">
        <v>1397</v>
      </c>
      <c r="B126" s="5" t="s">
        <v>176</v>
      </c>
      <c r="C126" s="5" t="s">
        <v>230</v>
      </c>
      <c r="D126" s="5" t="s">
        <v>188</v>
      </c>
      <c r="E126" s="5" t="s">
        <v>189</v>
      </c>
      <c r="F126" s="5">
        <v>75712309</v>
      </c>
      <c r="G126" s="5">
        <v>19326015</v>
      </c>
      <c r="H126" s="5">
        <v>4180884</v>
      </c>
      <c r="I126" s="5">
        <v>228318</v>
      </c>
      <c r="J126" s="5">
        <v>44774985</v>
      </c>
      <c r="K126" s="5">
        <v>7202106</v>
      </c>
      <c r="L126" s="5">
        <v>104443475</v>
      </c>
      <c r="M126" s="5">
        <v>35097050</v>
      </c>
      <c r="N126" s="5">
        <v>5692177</v>
      </c>
      <c r="O126" s="5">
        <v>361642</v>
      </c>
      <c r="P126" s="5">
        <v>56442651</v>
      </c>
      <c r="Q126" s="5">
        <v>6849954</v>
      </c>
    </row>
    <row r="127" spans="1:17">
      <c r="A127" s="5">
        <v>1397</v>
      </c>
      <c r="B127" s="5" t="s">
        <v>176</v>
      </c>
      <c r="C127" s="5" t="s">
        <v>230</v>
      </c>
      <c r="D127" s="5" t="s">
        <v>190</v>
      </c>
      <c r="E127" s="5" t="s">
        <v>191</v>
      </c>
      <c r="F127" s="5">
        <v>7756890</v>
      </c>
      <c r="G127" s="5">
        <v>1923078</v>
      </c>
      <c r="H127" s="5">
        <v>2288713</v>
      </c>
      <c r="I127" s="5">
        <v>0</v>
      </c>
      <c r="J127" s="5">
        <v>3485361</v>
      </c>
      <c r="K127" s="5">
        <v>59738</v>
      </c>
      <c r="L127" s="5">
        <v>6605901</v>
      </c>
      <c r="M127" s="5">
        <v>280716</v>
      </c>
      <c r="N127" s="5">
        <v>2510258</v>
      </c>
      <c r="O127" s="5">
        <v>0</v>
      </c>
      <c r="P127" s="5">
        <v>3779101</v>
      </c>
      <c r="Q127" s="5">
        <v>35827</v>
      </c>
    </row>
    <row r="128" spans="1:17">
      <c r="A128" s="5">
        <v>1397</v>
      </c>
      <c r="B128" s="5" t="s">
        <v>176</v>
      </c>
      <c r="C128" s="5" t="s">
        <v>230</v>
      </c>
      <c r="D128" s="5" t="s">
        <v>192</v>
      </c>
      <c r="E128" s="5" t="s">
        <v>193</v>
      </c>
      <c r="F128" s="5">
        <v>2875143</v>
      </c>
      <c r="G128" s="5">
        <v>452263</v>
      </c>
      <c r="H128" s="5">
        <v>178574</v>
      </c>
      <c r="I128" s="5">
        <v>1177</v>
      </c>
      <c r="J128" s="5">
        <v>1988996</v>
      </c>
      <c r="K128" s="5">
        <v>254133</v>
      </c>
      <c r="L128" s="5">
        <v>2878886</v>
      </c>
      <c r="M128" s="5">
        <v>561839</v>
      </c>
      <c r="N128" s="5">
        <v>284514</v>
      </c>
      <c r="O128" s="5">
        <v>1361</v>
      </c>
      <c r="P128" s="5">
        <v>1786047</v>
      </c>
      <c r="Q128" s="5">
        <v>245125</v>
      </c>
    </row>
    <row r="129" spans="1:17">
      <c r="A129" s="5">
        <v>1397</v>
      </c>
      <c r="B129" s="5" t="s">
        <v>176</v>
      </c>
      <c r="C129" s="5" t="s">
        <v>230</v>
      </c>
      <c r="D129" s="5" t="s">
        <v>194</v>
      </c>
      <c r="E129" s="5" t="s">
        <v>195</v>
      </c>
      <c r="F129" s="5">
        <v>3437493</v>
      </c>
      <c r="G129" s="5">
        <v>1154287</v>
      </c>
      <c r="H129" s="5">
        <v>1164080</v>
      </c>
      <c r="I129" s="5">
        <v>9655</v>
      </c>
      <c r="J129" s="5">
        <v>1067626</v>
      </c>
      <c r="K129" s="5">
        <v>41844</v>
      </c>
      <c r="L129" s="5">
        <v>4328079</v>
      </c>
      <c r="M129" s="5">
        <v>1214814</v>
      </c>
      <c r="N129" s="5">
        <v>1541683</v>
      </c>
      <c r="O129" s="5">
        <v>248099</v>
      </c>
      <c r="P129" s="5">
        <v>1256424</v>
      </c>
      <c r="Q129" s="5">
        <v>67060</v>
      </c>
    </row>
    <row r="130" spans="1:17">
      <c r="A130" s="5">
        <v>1397</v>
      </c>
      <c r="B130" s="5" t="s">
        <v>176</v>
      </c>
      <c r="C130" s="5" t="s">
        <v>230</v>
      </c>
      <c r="D130" s="5" t="s">
        <v>196</v>
      </c>
      <c r="E130" s="5" t="s">
        <v>197</v>
      </c>
      <c r="F130" s="5">
        <v>979812</v>
      </c>
      <c r="G130" s="5">
        <v>0</v>
      </c>
      <c r="H130" s="5">
        <v>0</v>
      </c>
      <c r="I130" s="5">
        <v>0</v>
      </c>
      <c r="J130" s="5">
        <v>979812</v>
      </c>
      <c r="K130" s="5">
        <v>0</v>
      </c>
      <c r="L130" s="5">
        <v>1304770</v>
      </c>
      <c r="M130" s="5">
        <v>0</v>
      </c>
      <c r="N130" s="5">
        <v>0</v>
      </c>
      <c r="O130" s="5">
        <v>0</v>
      </c>
      <c r="P130" s="5">
        <v>1304770</v>
      </c>
      <c r="Q130" s="5">
        <v>0</v>
      </c>
    </row>
    <row r="131" spans="1:17">
      <c r="A131" s="5">
        <v>1397</v>
      </c>
      <c r="B131" s="5" t="s">
        <v>158</v>
      </c>
      <c r="C131" s="5" t="s">
        <v>231</v>
      </c>
      <c r="D131" s="5" t="s">
        <v>152</v>
      </c>
      <c r="E131" s="5" t="s">
        <v>153</v>
      </c>
      <c r="F131" s="5">
        <v>9445604</v>
      </c>
      <c r="G131" s="5">
        <v>1687259</v>
      </c>
      <c r="H131" s="5">
        <v>2796633</v>
      </c>
      <c r="I131" s="5">
        <v>82627</v>
      </c>
      <c r="J131" s="5">
        <v>4730743</v>
      </c>
      <c r="K131" s="5">
        <v>148341</v>
      </c>
      <c r="L131" s="5">
        <v>10471899</v>
      </c>
      <c r="M131" s="5">
        <v>2485872</v>
      </c>
      <c r="N131" s="5">
        <v>282312</v>
      </c>
      <c r="O131" s="5">
        <v>165019</v>
      </c>
      <c r="P131" s="5">
        <v>7306820</v>
      </c>
      <c r="Q131" s="5">
        <v>231877</v>
      </c>
    </row>
    <row r="132" spans="1:17">
      <c r="A132" s="5">
        <v>1397</v>
      </c>
      <c r="B132" s="5" t="s">
        <v>158</v>
      </c>
      <c r="C132" s="5" t="s">
        <v>231</v>
      </c>
      <c r="D132" s="5" t="s">
        <v>154</v>
      </c>
      <c r="E132" s="5" t="s">
        <v>155</v>
      </c>
      <c r="F132" s="5">
        <v>1437749</v>
      </c>
      <c r="G132" s="5">
        <v>314520</v>
      </c>
      <c r="H132" s="5">
        <v>12526</v>
      </c>
      <c r="I132" s="5">
        <v>500</v>
      </c>
      <c r="J132" s="5">
        <v>1051949</v>
      </c>
      <c r="K132" s="5">
        <v>58253</v>
      </c>
      <c r="L132" s="5">
        <v>1337891</v>
      </c>
      <c r="M132" s="5">
        <v>311896</v>
      </c>
      <c r="N132" s="5">
        <v>1864</v>
      </c>
      <c r="O132" s="5">
        <v>620</v>
      </c>
      <c r="P132" s="5">
        <v>910346</v>
      </c>
      <c r="Q132" s="5">
        <v>113165</v>
      </c>
    </row>
    <row r="133" spans="1:17">
      <c r="A133" s="5">
        <v>1397</v>
      </c>
      <c r="B133" s="5" t="s">
        <v>158</v>
      </c>
      <c r="C133" s="5" t="s">
        <v>231</v>
      </c>
      <c r="D133" s="5" t="s">
        <v>200</v>
      </c>
      <c r="E133" s="5" t="s">
        <v>201</v>
      </c>
      <c r="F133" s="5">
        <v>874945</v>
      </c>
      <c r="G133" s="5">
        <v>268275</v>
      </c>
      <c r="H133" s="5">
        <v>50800</v>
      </c>
      <c r="I133" s="5">
        <v>2004</v>
      </c>
      <c r="J133" s="5">
        <v>550926</v>
      </c>
      <c r="K133" s="5">
        <v>2939</v>
      </c>
      <c r="L133" s="5">
        <v>1472377</v>
      </c>
      <c r="M133" s="5">
        <v>794384</v>
      </c>
      <c r="N133" s="5">
        <v>81404</v>
      </c>
      <c r="O133" s="5">
        <v>8699</v>
      </c>
      <c r="P133" s="5">
        <v>583588</v>
      </c>
      <c r="Q133" s="5">
        <v>4301</v>
      </c>
    </row>
    <row r="134" spans="1:17">
      <c r="A134" s="5">
        <v>1397</v>
      </c>
      <c r="B134" s="5" t="s">
        <v>158</v>
      </c>
      <c r="C134" s="5" t="s">
        <v>231</v>
      </c>
      <c r="D134" s="5" t="s">
        <v>202</v>
      </c>
      <c r="E134" s="5" t="s">
        <v>203</v>
      </c>
      <c r="F134" s="5">
        <v>11549</v>
      </c>
      <c r="G134" s="5">
        <v>1291</v>
      </c>
      <c r="H134" s="5">
        <v>0</v>
      </c>
      <c r="I134" s="5">
        <v>0</v>
      </c>
      <c r="J134" s="5">
        <v>596</v>
      </c>
      <c r="K134" s="5">
        <v>9662</v>
      </c>
      <c r="L134" s="5">
        <v>11805</v>
      </c>
      <c r="M134" s="5">
        <v>785</v>
      </c>
      <c r="N134" s="5">
        <v>0</v>
      </c>
      <c r="O134" s="5">
        <v>0</v>
      </c>
      <c r="P134" s="5">
        <v>1159</v>
      </c>
      <c r="Q134" s="5">
        <v>9861</v>
      </c>
    </row>
    <row r="135" spans="1:17">
      <c r="A135" s="5">
        <v>1397</v>
      </c>
      <c r="B135" s="5" t="s">
        <v>158</v>
      </c>
      <c r="C135" s="5" t="s">
        <v>231</v>
      </c>
      <c r="D135" s="5" t="s">
        <v>204</v>
      </c>
      <c r="E135" s="5" t="s">
        <v>205</v>
      </c>
      <c r="F135" s="5">
        <v>151113</v>
      </c>
      <c r="G135" s="5">
        <v>77272</v>
      </c>
      <c r="H135" s="5">
        <v>0</v>
      </c>
      <c r="I135" s="5">
        <v>0</v>
      </c>
      <c r="J135" s="5">
        <v>73160</v>
      </c>
      <c r="K135" s="5">
        <v>682</v>
      </c>
      <c r="L135" s="5">
        <v>98188</v>
      </c>
      <c r="M135" s="5">
        <v>37973</v>
      </c>
      <c r="N135" s="5">
        <v>0</v>
      </c>
      <c r="O135" s="5">
        <v>0</v>
      </c>
      <c r="P135" s="5">
        <v>59501</v>
      </c>
      <c r="Q135" s="5">
        <v>715</v>
      </c>
    </row>
    <row r="136" spans="1:17">
      <c r="A136" s="5">
        <v>1397</v>
      </c>
      <c r="B136" s="5" t="s">
        <v>158</v>
      </c>
      <c r="C136" s="5" t="s">
        <v>231</v>
      </c>
      <c r="D136" s="5" t="s">
        <v>174</v>
      </c>
      <c r="E136" s="5" t="s">
        <v>175</v>
      </c>
      <c r="F136" s="5">
        <v>44241</v>
      </c>
      <c r="G136" s="5">
        <v>16717</v>
      </c>
      <c r="H136" s="5">
        <v>0</v>
      </c>
      <c r="I136" s="5">
        <v>0</v>
      </c>
      <c r="J136" s="5">
        <v>27524</v>
      </c>
      <c r="K136" s="5">
        <v>0</v>
      </c>
      <c r="L136" s="5">
        <v>47565</v>
      </c>
      <c r="M136" s="5">
        <v>17041</v>
      </c>
      <c r="N136" s="5">
        <v>0</v>
      </c>
      <c r="O136" s="5">
        <v>0</v>
      </c>
      <c r="P136" s="5">
        <v>30524</v>
      </c>
      <c r="Q136" s="5">
        <v>0</v>
      </c>
    </row>
    <row r="137" spans="1:17">
      <c r="A137" s="5">
        <v>1397</v>
      </c>
      <c r="B137" s="5" t="s">
        <v>158</v>
      </c>
      <c r="C137" s="5" t="s">
        <v>231</v>
      </c>
      <c r="D137" s="5" t="s">
        <v>176</v>
      </c>
      <c r="E137" s="5" t="s">
        <v>177</v>
      </c>
      <c r="F137" s="5">
        <v>3778999</v>
      </c>
      <c r="G137" s="5">
        <v>245223</v>
      </c>
      <c r="H137" s="5">
        <v>2726344</v>
      </c>
      <c r="I137" s="5">
        <v>400</v>
      </c>
      <c r="J137" s="5">
        <v>732134</v>
      </c>
      <c r="K137" s="5">
        <v>74898</v>
      </c>
      <c r="L137" s="5">
        <v>1300107</v>
      </c>
      <c r="M137" s="5">
        <v>272598</v>
      </c>
      <c r="N137" s="5">
        <v>171810</v>
      </c>
      <c r="O137" s="5">
        <v>370</v>
      </c>
      <c r="P137" s="5">
        <v>754165</v>
      </c>
      <c r="Q137" s="5">
        <v>101164</v>
      </c>
    </row>
    <row r="138" spans="1:17">
      <c r="A138" s="5">
        <v>1397</v>
      </c>
      <c r="B138" s="5" t="s">
        <v>158</v>
      </c>
      <c r="C138" s="5" t="s">
        <v>231</v>
      </c>
      <c r="D138" s="5" t="s">
        <v>178</v>
      </c>
      <c r="E138" s="5" t="s">
        <v>179</v>
      </c>
      <c r="F138" s="5">
        <v>2549447</v>
      </c>
      <c r="G138" s="5">
        <v>673270</v>
      </c>
      <c r="H138" s="5">
        <v>5882</v>
      </c>
      <c r="I138" s="5">
        <v>76977</v>
      </c>
      <c r="J138" s="5">
        <v>1793318</v>
      </c>
      <c r="K138" s="5">
        <v>0</v>
      </c>
      <c r="L138" s="5">
        <v>5605601</v>
      </c>
      <c r="M138" s="5">
        <v>945354</v>
      </c>
      <c r="N138" s="5">
        <v>27234</v>
      </c>
      <c r="O138" s="5">
        <v>152543</v>
      </c>
      <c r="P138" s="5">
        <v>4480000</v>
      </c>
      <c r="Q138" s="5">
        <v>471</v>
      </c>
    </row>
    <row r="139" spans="1:17">
      <c r="A139" s="5">
        <v>1397</v>
      </c>
      <c r="B139" s="5" t="s">
        <v>158</v>
      </c>
      <c r="C139" s="5" t="s">
        <v>231</v>
      </c>
      <c r="D139" s="5" t="s">
        <v>232</v>
      </c>
      <c r="E139" s="5" t="s">
        <v>233</v>
      </c>
      <c r="F139" s="5">
        <v>126544</v>
      </c>
      <c r="G139" s="5">
        <v>0</v>
      </c>
      <c r="H139" s="5">
        <v>1082</v>
      </c>
      <c r="I139" s="5">
        <v>0</v>
      </c>
      <c r="J139" s="5">
        <v>123556</v>
      </c>
      <c r="K139" s="5">
        <v>1906</v>
      </c>
      <c r="L139" s="5">
        <v>117784</v>
      </c>
      <c r="M139" s="5">
        <v>0</v>
      </c>
      <c r="N139" s="5">
        <v>0</v>
      </c>
      <c r="O139" s="5">
        <v>0</v>
      </c>
      <c r="P139" s="5">
        <v>115583</v>
      </c>
      <c r="Q139" s="5">
        <v>2200</v>
      </c>
    </row>
    <row r="140" spans="1:17">
      <c r="A140" s="5">
        <v>1397</v>
      </c>
      <c r="B140" s="5" t="s">
        <v>158</v>
      </c>
      <c r="C140" s="5" t="s">
        <v>231</v>
      </c>
      <c r="D140" s="5" t="s">
        <v>215</v>
      </c>
      <c r="E140" s="5" t="s">
        <v>216</v>
      </c>
      <c r="F140" s="5">
        <v>47117</v>
      </c>
      <c r="G140" s="5">
        <v>1050</v>
      </c>
      <c r="H140" s="5">
        <v>0</v>
      </c>
      <c r="I140" s="5">
        <v>0</v>
      </c>
      <c r="J140" s="5">
        <v>46067</v>
      </c>
      <c r="K140" s="5">
        <v>0</v>
      </c>
      <c r="L140" s="5">
        <v>52154</v>
      </c>
      <c r="M140" s="5">
        <v>5900</v>
      </c>
      <c r="N140" s="5">
        <v>0</v>
      </c>
      <c r="O140" s="5">
        <v>0</v>
      </c>
      <c r="P140" s="5">
        <v>46254</v>
      </c>
      <c r="Q140" s="5">
        <v>0</v>
      </c>
    </row>
    <row r="141" spans="1:17">
      <c r="A141" s="5">
        <v>1397</v>
      </c>
      <c r="B141" s="5" t="s">
        <v>158</v>
      </c>
      <c r="C141" s="5" t="s">
        <v>231</v>
      </c>
      <c r="D141" s="5" t="s">
        <v>234</v>
      </c>
      <c r="E141" s="5" t="s">
        <v>235</v>
      </c>
      <c r="F141" s="5">
        <v>423900</v>
      </c>
      <c r="G141" s="5">
        <v>89641</v>
      </c>
      <c r="H141" s="5">
        <v>0</v>
      </c>
      <c r="I141" s="5">
        <v>2746</v>
      </c>
      <c r="J141" s="5">
        <v>331513</v>
      </c>
      <c r="K141" s="5">
        <v>0</v>
      </c>
      <c r="L141" s="5">
        <v>428428</v>
      </c>
      <c r="M141" s="5">
        <v>99941</v>
      </c>
      <c r="N141" s="5">
        <v>0</v>
      </c>
      <c r="O141" s="5">
        <v>2787</v>
      </c>
      <c r="P141" s="5">
        <v>325701</v>
      </c>
      <c r="Q141" s="5">
        <v>0</v>
      </c>
    </row>
    <row r="142" spans="1:17">
      <c r="A142" s="5">
        <v>1397</v>
      </c>
      <c r="B142" s="5" t="s">
        <v>188</v>
      </c>
      <c r="C142" s="5" t="s">
        <v>236</v>
      </c>
      <c r="D142" s="5" t="s">
        <v>152</v>
      </c>
      <c r="E142" s="5" t="s">
        <v>153</v>
      </c>
      <c r="F142" s="5">
        <v>2774183</v>
      </c>
      <c r="G142" s="5">
        <v>667234</v>
      </c>
      <c r="H142" s="5">
        <v>504016</v>
      </c>
      <c r="I142" s="5">
        <v>92873</v>
      </c>
      <c r="J142" s="5">
        <v>1458139</v>
      </c>
      <c r="K142" s="5">
        <v>51920</v>
      </c>
      <c r="L142" s="5">
        <v>4441408</v>
      </c>
      <c r="M142" s="5">
        <v>998016</v>
      </c>
      <c r="N142" s="5">
        <v>841044</v>
      </c>
      <c r="O142" s="5">
        <v>90066</v>
      </c>
      <c r="P142" s="5">
        <v>2475102</v>
      </c>
      <c r="Q142" s="5">
        <v>37180</v>
      </c>
    </row>
    <row r="143" spans="1:17">
      <c r="A143" s="5">
        <v>1397</v>
      </c>
      <c r="B143" s="5" t="s">
        <v>188</v>
      </c>
      <c r="C143" s="5" t="s">
        <v>236</v>
      </c>
      <c r="D143" s="5" t="s">
        <v>154</v>
      </c>
      <c r="E143" s="5" t="s">
        <v>155</v>
      </c>
      <c r="F143" s="5">
        <v>238394</v>
      </c>
      <c r="G143" s="5">
        <v>107014</v>
      </c>
      <c r="H143" s="5">
        <v>2500</v>
      </c>
      <c r="I143" s="5">
        <v>250</v>
      </c>
      <c r="J143" s="5">
        <v>128479</v>
      </c>
      <c r="K143" s="5">
        <v>151</v>
      </c>
      <c r="L143" s="5">
        <v>234796</v>
      </c>
      <c r="M143" s="5">
        <v>117053</v>
      </c>
      <c r="N143" s="5">
        <v>0</v>
      </c>
      <c r="O143" s="5">
        <v>245</v>
      </c>
      <c r="P143" s="5">
        <v>115479</v>
      </c>
      <c r="Q143" s="5">
        <v>2019</v>
      </c>
    </row>
    <row r="144" spans="1:17">
      <c r="A144" s="5">
        <v>1397</v>
      </c>
      <c r="B144" s="5" t="s">
        <v>188</v>
      </c>
      <c r="C144" s="5" t="s">
        <v>236</v>
      </c>
      <c r="D144" s="5" t="s">
        <v>221</v>
      </c>
      <c r="E144" s="5" t="s">
        <v>222</v>
      </c>
      <c r="F144" s="5">
        <v>363918</v>
      </c>
      <c r="G144" s="5">
        <v>32760</v>
      </c>
      <c r="H144" s="5">
        <v>31992</v>
      </c>
      <c r="I144" s="5">
        <v>92621</v>
      </c>
      <c r="J144" s="5">
        <v>206546</v>
      </c>
      <c r="K144" s="5">
        <v>0</v>
      </c>
      <c r="L144" s="5">
        <v>525813</v>
      </c>
      <c r="M144" s="5">
        <v>20731</v>
      </c>
      <c r="N144" s="5">
        <v>27948</v>
      </c>
      <c r="O144" s="5">
        <v>89820</v>
      </c>
      <c r="P144" s="5">
        <v>379997</v>
      </c>
      <c r="Q144" s="5">
        <v>7317</v>
      </c>
    </row>
    <row r="145" spans="1:17">
      <c r="A145" s="5">
        <v>1397</v>
      </c>
      <c r="B145" s="5" t="s">
        <v>188</v>
      </c>
      <c r="C145" s="5" t="s">
        <v>236</v>
      </c>
      <c r="D145" s="5" t="s">
        <v>223</v>
      </c>
      <c r="E145" s="5" t="s">
        <v>224</v>
      </c>
      <c r="F145" s="5">
        <v>865985</v>
      </c>
      <c r="G145" s="5">
        <v>131447</v>
      </c>
      <c r="H145" s="5">
        <v>84989</v>
      </c>
      <c r="I145" s="5">
        <v>2</v>
      </c>
      <c r="J145" s="5">
        <v>644612</v>
      </c>
      <c r="K145" s="5">
        <v>4935</v>
      </c>
      <c r="L145" s="5">
        <v>1554706</v>
      </c>
      <c r="M145" s="5">
        <v>377503</v>
      </c>
      <c r="N145" s="5">
        <v>200156</v>
      </c>
      <c r="O145" s="5">
        <v>1</v>
      </c>
      <c r="P145" s="5">
        <v>970339</v>
      </c>
      <c r="Q145" s="5">
        <v>6707</v>
      </c>
    </row>
    <row r="146" spans="1:17">
      <c r="A146" s="5">
        <v>1397</v>
      </c>
      <c r="B146" s="5" t="s">
        <v>188</v>
      </c>
      <c r="C146" s="5" t="s">
        <v>236</v>
      </c>
      <c r="D146" s="5" t="s">
        <v>213</v>
      </c>
      <c r="E146" s="5" t="s">
        <v>214</v>
      </c>
      <c r="F146" s="5">
        <v>1231030</v>
      </c>
      <c r="G146" s="5">
        <v>387514</v>
      </c>
      <c r="H146" s="5">
        <v>381171</v>
      </c>
      <c r="I146" s="5">
        <v>0</v>
      </c>
      <c r="J146" s="5">
        <v>415510</v>
      </c>
      <c r="K146" s="5">
        <v>46834</v>
      </c>
      <c r="L146" s="5">
        <v>1929976</v>
      </c>
      <c r="M146" s="5">
        <v>421149</v>
      </c>
      <c r="N146" s="5">
        <v>596896</v>
      </c>
      <c r="O146" s="5">
        <v>0</v>
      </c>
      <c r="P146" s="5">
        <v>890793</v>
      </c>
      <c r="Q146" s="5">
        <v>21138</v>
      </c>
    </row>
    <row r="147" spans="1:17">
      <c r="A147" s="5">
        <v>1397</v>
      </c>
      <c r="B147" s="5" t="s">
        <v>188</v>
      </c>
      <c r="C147" s="5" t="s">
        <v>236</v>
      </c>
      <c r="D147" s="5" t="s">
        <v>225</v>
      </c>
      <c r="E147" s="5" t="s">
        <v>226</v>
      </c>
      <c r="F147" s="5">
        <v>74856</v>
      </c>
      <c r="G147" s="5">
        <v>8500</v>
      </c>
      <c r="H147" s="5">
        <v>3364</v>
      </c>
      <c r="I147" s="5">
        <v>0</v>
      </c>
      <c r="J147" s="5">
        <v>62992</v>
      </c>
      <c r="K147" s="5">
        <v>0</v>
      </c>
      <c r="L147" s="5">
        <v>196117</v>
      </c>
      <c r="M147" s="5">
        <v>61580</v>
      </c>
      <c r="N147" s="5">
        <v>16044</v>
      </c>
      <c r="O147" s="5">
        <v>0</v>
      </c>
      <c r="P147" s="5">
        <v>118494</v>
      </c>
      <c r="Q147" s="5">
        <v>0</v>
      </c>
    </row>
    <row r="148" spans="1:17">
      <c r="A148" s="5">
        <v>1397</v>
      </c>
      <c r="B148" s="5" t="s">
        <v>237</v>
      </c>
      <c r="C148" s="5" t="s">
        <v>238</v>
      </c>
      <c r="D148" s="5" t="s">
        <v>152</v>
      </c>
      <c r="E148" s="5" t="s">
        <v>153</v>
      </c>
      <c r="F148" s="5">
        <v>58369635</v>
      </c>
      <c r="G148" s="5">
        <v>14937992</v>
      </c>
      <c r="H148" s="5">
        <v>5920375</v>
      </c>
      <c r="I148" s="5">
        <v>418254</v>
      </c>
      <c r="J148" s="5">
        <v>36226869</v>
      </c>
      <c r="K148" s="5">
        <v>866144</v>
      </c>
      <c r="L148" s="5">
        <v>92029755</v>
      </c>
      <c r="M148" s="5">
        <v>24755925</v>
      </c>
      <c r="N148" s="5">
        <v>7729043</v>
      </c>
      <c r="O148" s="5">
        <v>836073</v>
      </c>
      <c r="P148" s="5">
        <v>57478537</v>
      </c>
      <c r="Q148" s="5">
        <v>1230177</v>
      </c>
    </row>
    <row r="149" spans="1:17">
      <c r="A149" s="5">
        <v>1397</v>
      </c>
      <c r="B149" s="5" t="s">
        <v>237</v>
      </c>
      <c r="C149" s="5" t="s">
        <v>238</v>
      </c>
      <c r="D149" s="5" t="s">
        <v>154</v>
      </c>
      <c r="E149" s="5" t="s">
        <v>155</v>
      </c>
      <c r="F149" s="5">
        <v>16090816</v>
      </c>
      <c r="G149" s="5">
        <v>4029126</v>
      </c>
      <c r="H149" s="5">
        <v>377722</v>
      </c>
      <c r="I149" s="5">
        <v>89423</v>
      </c>
      <c r="J149" s="5">
        <v>11486574</v>
      </c>
      <c r="K149" s="5">
        <v>107971</v>
      </c>
      <c r="L149" s="5">
        <v>24648565</v>
      </c>
      <c r="M149" s="5">
        <v>5352173</v>
      </c>
      <c r="N149" s="5">
        <v>635744</v>
      </c>
      <c r="O149" s="5">
        <v>77235</v>
      </c>
      <c r="P149" s="5">
        <v>18331115</v>
      </c>
      <c r="Q149" s="5">
        <v>252297</v>
      </c>
    </row>
    <row r="150" spans="1:17">
      <c r="A150" s="5">
        <v>1397</v>
      </c>
      <c r="B150" s="5" t="s">
        <v>237</v>
      </c>
      <c r="C150" s="5" t="s">
        <v>238</v>
      </c>
      <c r="D150" s="5" t="s">
        <v>156</v>
      </c>
      <c r="E150" s="5" t="s">
        <v>157</v>
      </c>
      <c r="F150" s="5">
        <v>3297624</v>
      </c>
      <c r="G150" s="5">
        <v>1238685</v>
      </c>
      <c r="H150" s="5">
        <v>631697</v>
      </c>
      <c r="I150" s="5">
        <v>10217</v>
      </c>
      <c r="J150" s="5">
        <v>1376491</v>
      </c>
      <c r="K150" s="5">
        <v>40534</v>
      </c>
      <c r="L150" s="5">
        <v>4180230</v>
      </c>
      <c r="M150" s="5">
        <v>1588508</v>
      </c>
      <c r="N150" s="5">
        <v>541438</v>
      </c>
      <c r="O150" s="5">
        <v>28664</v>
      </c>
      <c r="P150" s="5">
        <v>1919329</v>
      </c>
      <c r="Q150" s="5">
        <v>102291</v>
      </c>
    </row>
    <row r="151" spans="1:17">
      <c r="A151" s="5">
        <v>1397</v>
      </c>
      <c r="B151" s="5" t="s">
        <v>237</v>
      </c>
      <c r="C151" s="5" t="s">
        <v>238</v>
      </c>
      <c r="D151" s="5" t="s">
        <v>158</v>
      </c>
      <c r="E151" s="5" t="s">
        <v>159</v>
      </c>
      <c r="F151" s="5">
        <v>83620</v>
      </c>
      <c r="G151" s="5">
        <v>43159</v>
      </c>
      <c r="H151" s="5">
        <v>1275</v>
      </c>
      <c r="I151" s="5">
        <v>2407</v>
      </c>
      <c r="J151" s="5">
        <v>36681</v>
      </c>
      <c r="K151" s="5">
        <v>98</v>
      </c>
      <c r="L151" s="5">
        <v>108077</v>
      </c>
      <c r="M151" s="5">
        <v>68713</v>
      </c>
      <c r="N151" s="5">
        <v>4647</v>
      </c>
      <c r="O151" s="5">
        <v>3204</v>
      </c>
      <c r="P151" s="5">
        <v>31415</v>
      </c>
      <c r="Q151" s="5">
        <v>98</v>
      </c>
    </row>
    <row r="152" spans="1:17">
      <c r="A152" s="5">
        <v>1397</v>
      </c>
      <c r="B152" s="5" t="s">
        <v>237</v>
      </c>
      <c r="C152" s="5" t="s">
        <v>238</v>
      </c>
      <c r="D152" s="5" t="s">
        <v>160</v>
      </c>
      <c r="E152" s="5" t="s">
        <v>161</v>
      </c>
      <c r="F152" s="5">
        <v>484600</v>
      </c>
      <c r="G152" s="5">
        <v>333933</v>
      </c>
      <c r="H152" s="5">
        <v>33764</v>
      </c>
      <c r="I152" s="5">
        <v>0</v>
      </c>
      <c r="J152" s="5">
        <v>115120</v>
      </c>
      <c r="K152" s="5">
        <v>1783</v>
      </c>
      <c r="L152" s="5">
        <v>605719</v>
      </c>
      <c r="M152" s="5">
        <v>459484</v>
      </c>
      <c r="N152" s="5">
        <v>44046</v>
      </c>
      <c r="O152" s="5">
        <v>0</v>
      </c>
      <c r="P152" s="5">
        <v>102190</v>
      </c>
      <c r="Q152" s="5">
        <v>0</v>
      </c>
    </row>
    <row r="153" spans="1:17">
      <c r="A153" s="5">
        <v>1397</v>
      </c>
      <c r="B153" s="5" t="s">
        <v>237</v>
      </c>
      <c r="C153" s="5" t="s">
        <v>238</v>
      </c>
      <c r="D153" s="5" t="s">
        <v>162</v>
      </c>
      <c r="E153" s="5" t="s">
        <v>163</v>
      </c>
      <c r="F153" s="5">
        <v>13914</v>
      </c>
      <c r="G153" s="5">
        <v>1200</v>
      </c>
      <c r="H153" s="5">
        <v>0</v>
      </c>
      <c r="I153" s="5">
        <v>0</v>
      </c>
      <c r="J153" s="5">
        <v>11674</v>
      </c>
      <c r="K153" s="5">
        <v>1040</v>
      </c>
      <c r="L153" s="5">
        <v>15797</v>
      </c>
      <c r="M153" s="5">
        <v>4699</v>
      </c>
      <c r="N153" s="5">
        <v>0</v>
      </c>
      <c r="O153" s="5">
        <v>0</v>
      </c>
      <c r="P153" s="5">
        <v>9927</v>
      </c>
      <c r="Q153" s="5">
        <v>1172</v>
      </c>
    </row>
    <row r="154" spans="1:17">
      <c r="A154" s="5">
        <v>1397</v>
      </c>
      <c r="B154" s="5" t="s">
        <v>237</v>
      </c>
      <c r="C154" s="5" t="s">
        <v>238</v>
      </c>
      <c r="D154" s="5" t="s">
        <v>164</v>
      </c>
      <c r="E154" s="5" t="s">
        <v>165</v>
      </c>
      <c r="F154" s="5">
        <v>529650</v>
      </c>
      <c r="G154" s="5">
        <v>101509</v>
      </c>
      <c r="H154" s="5">
        <v>2664</v>
      </c>
      <c r="I154" s="5">
        <v>0</v>
      </c>
      <c r="J154" s="5">
        <v>424366</v>
      </c>
      <c r="K154" s="5">
        <v>1112</v>
      </c>
      <c r="L154" s="5">
        <v>502063</v>
      </c>
      <c r="M154" s="5">
        <v>175641</v>
      </c>
      <c r="N154" s="5">
        <v>1081</v>
      </c>
      <c r="O154" s="5">
        <v>0</v>
      </c>
      <c r="P154" s="5">
        <v>324088</v>
      </c>
      <c r="Q154" s="5">
        <v>1254</v>
      </c>
    </row>
    <row r="155" spans="1:17">
      <c r="A155" s="5">
        <v>1397</v>
      </c>
      <c r="B155" s="5" t="s">
        <v>237</v>
      </c>
      <c r="C155" s="5" t="s">
        <v>238</v>
      </c>
      <c r="D155" s="5" t="s">
        <v>166</v>
      </c>
      <c r="E155" s="5" t="s">
        <v>167</v>
      </c>
      <c r="F155" s="5">
        <v>54573</v>
      </c>
      <c r="G155" s="5">
        <v>250</v>
      </c>
      <c r="H155" s="5">
        <v>0</v>
      </c>
      <c r="I155" s="5">
        <v>0</v>
      </c>
      <c r="J155" s="5">
        <v>54323</v>
      </c>
      <c r="K155" s="5">
        <v>0</v>
      </c>
      <c r="L155" s="5">
        <v>110745</v>
      </c>
      <c r="M155" s="5">
        <v>271</v>
      </c>
      <c r="N155" s="5">
        <v>0</v>
      </c>
      <c r="O155" s="5">
        <v>0</v>
      </c>
      <c r="P155" s="5">
        <v>110474</v>
      </c>
      <c r="Q155" s="5">
        <v>0</v>
      </c>
    </row>
    <row r="156" spans="1:17">
      <c r="A156" s="5">
        <v>1397</v>
      </c>
      <c r="B156" s="5" t="s">
        <v>237</v>
      </c>
      <c r="C156" s="5" t="s">
        <v>238</v>
      </c>
      <c r="D156" s="5" t="s">
        <v>168</v>
      </c>
      <c r="E156" s="5" t="s">
        <v>169</v>
      </c>
      <c r="F156" s="5">
        <v>38309</v>
      </c>
      <c r="G156" s="5">
        <v>11916</v>
      </c>
      <c r="H156" s="5">
        <v>0</v>
      </c>
      <c r="I156" s="5">
        <v>0</v>
      </c>
      <c r="J156" s="5">
        <v>25917</v>
      </c>
      <c r="K156" s="5">
        <v>476</v>
      </c>
      <c r="L156" s="5">
        <v>40602</v>
      </c>
      <c r="M156" s="5">
        <v>8768</v>
      </c>
      <c r="N156" s="5">
        <v>0</v>
      </c>
      <c r="O156" s="5">
        <v>0</v>
      </c>
      <c r="P156" s="5">
        <v>30725</v>
      </c>
      <c r="Q156" s="5">
        <v>1109</v>
      </c>
    </row>
    <row r="157" spans="1:17">
      <c r="A157" s="5">
        <v>1397</v>
      </c>
      <c r="B157" s="5" t="s">
        <v>237</v>
      </c>
      <c r="C157" s="5" t="s">
        <v>238</v>
      </c>
      <c r="D157" s="5" t="s">
        <v>170</v>
      </c>
      <c r="E157" s="5" t="s">
        <v>171</v>
      </c>
      <c r="F157" s="5">
        <v>1194172</v>
      </c>
      <c r="G157" s="5">
        <v>255901</v>
      </c>
      <c r="H157" s="5">
        <v>26243</v>
      </c>
      <c r="I157" s="5">
        <v>4663</v>
      </c>
      <c r="J157" s="5">
        <v>894770</v>
      </c>
      <c r="K157" s="5">
        <v>12596</v>
      </c>
      <c r="L157" s="5">
        <v>2782481</v>
      </c>
      <c r="M157" s="5">
        <v>405909</v>
      </c>
      <c r="N157" s="5">
        <v>42967</v>
      </c>
      <c r="O157" s="5">
        <v>12000</v>
      </c>
      <c r="P157" s="5">
        <v>2308286</v>
      </c>
      <c r="Q157" s="5">
        <v>13319</v>
      </c>
    </row>
    <row r="158" spans="1:17">
      <c r="A158" s="5">
        <v>1397</v>
      </c>
      <c r="B158" s="5" t="s">
        <v>237</v>
      </c>
      <c r="C158" s="5" t="s">
        <v>238</v>
      </c>
      <c r="D158" s="5" t="s">
        <v>172</v>
      </c>
      <c r="E158" s="5" t="s">
        <v>173</v>
      </c>
      <c r="F158" s="5">
        <v>929234</v>
      </c>
      <c r="G158" s="5">
        <v>261320</v>
      </c>
      <c r="H158" s="5">
        <v>19225</v>
      </c>
      <c r="I158" s="5">
        <v>0</v>
      </c>
      <c r="J158" s="5">
        <v>647517</v>
      </c>
      <c r="K158" s="5">
        <v>1173</v>
      </c>
      <c r="L158" s="5">
        <v>961336</v>
      </c>
      <c r="M158" s="5">
        <v>275456</v>
      </c>
      <c r="N158" s="5">
        <v>50944</v>
      </c>
      <c r="O158" s="5">
        <v>0</v>
      </c>
      <c r="P158" s="5">
        <v>633395</v>
      </c>
      <c r="Q158" s="5">
        <v>1542</v>
      </c>
    </row>
    <row r="159" spans="1:17">
      <c r="A159" s="5">
        <v>1397</v>
      </c>
      <c r="B159" s="5" t="s">
        <v>237</v>
      </c>
      <c r="C159" s="5" t="s">
        <v>238</v>
      </c>
      <c r="D159" s="5" t="s">
        <v>174</v>
      </c>
      <c r="E159" s="5" t="s">
        <v>175</v>
      </c>
      <c r="F159" s="5">
        <v>2450780</v>
      </c>
      <c r="G159" s="5">
        <v>570102</v>
      </c>
      <c r="H159" s="5">
        <v>317055</v>
      </c>
      <c r="I159" s="5">
        <v>153</v>
      </c>
      <c r="J159" s="5">
        <v>1531996</v>
      </c>
      <c r="K159" s="5">
        <v>31473</v>
      </c>
      <c r="L159" s="5">
        <v>3624182</v>
      </c>
      <c r="M159" s="5">
        <v>947063</v>
      </c>
      <c r="N159" s="5">
        <v>294878</v>
      </c>
      <c r="O159" s="5">
        <v>292384</v>
      </c>
      <c r="P159" s="5">
        <v>2055564</v>
      </c>
      <c r="Q159" s="5">
        <v>34293</v>
      </c>
    </row>
    <row r="160" spans="1:17">
      <c r="A160" s="5">
        <v>1397</v>
      </c>
      <c r="B160" s="5" t="s">
        <v>237</v>
      </c>
      <c r="C160" s="5" t="s">
        <v>238</v>
      </c>
      <c r="D160" s="5" t="s">
        <v>176</v>
      </c>
      <c r="E160" s="5" t="s">
        <v>177</v>
      </c>
      <c r="F160" s="5">
        <v>5654264</v>
      </c>
      <c r="G160" s="5">
        <v>2153808</v>
      </c>
      <c r="H160" s="5">
        <v>1077252</v>
      </c>
      <c r="I160" s="5">
        <v>2874</v>
      </c>
      <c r="J160" s="5">
        <v>2128744</v>
      </c>
      <c r="K160" s="5">
        <v>291586</v>
      </c>
      <c r="L160" s="5">
        <v>6929008</v>
      </c>
      <c r="M160" s="5">
        <v>2850104</v>
      </c>
      <c r="N160" s="5">
        <v>746573</v>
      </c>
      <c r="O160" s="5">
        <v>4416</v>
      </c>
      <c r="P160" s="5">
        <v>2998357</v>
      </c>
      <c r="Q160" s="5">
        <v>329558</v>
      </c>
    </row>
    <row r="161" spans="1:17">
      <c r="A161" s="5">
        <v>1397</v>
      </c>
      <c r="B161" s="5" t="s">
        <v>237</v>
      </c>
      <c r="C161" s="5" t="s">
        <v>238</v>
      </c>
      <c r="D161" s="5" t="s">
        <v>178</v>
      </c>
      <c r="E161" s="5" t="s">
        <v>179</v>
      </c>
      <c r="F161" s="5">
        <v>6429411</v>
      </c>
      <c r="G161" s="5">
        <v>1098616</v>
      </c>
      <c r="H161" s="5">
        <v>479145</v>
      </c>
      <c r="I161" s="5">
        <v>22438</v>
      </c>
      <c r="J161" s="5">
        <v>4642856</v>
      </c>
      <c r="K161" s="5">
        <v>186356</v>
      </c>
      <c r="L161" s="5">
        <v>11163545</v>
      </c>
      <c r="M161" s="5">
        <v>2877284</v>
      </c>
      <c r="N161" s="5">
        <v>1855176</v>
      </c>
      <c r="O161" s="5">
        <v>48413</v>
      </c>
      <c r="P161" s="5">
        <v>6193074</v>
      </c>
      <c r="Q161" s="5">
        <v>189597</v>
      </c>
    </row>
    <row r="162" spans="1:17">
      <c r="A162" s="5">
        <v>1397</v>
      </c>
      <c r="B162" s="5" t="s">
        <v>237</v>
      </c>
      <c r="C162" s="5" t="s">
        <v>238</v>
      </c>
      <c r="D162" s="5" t="s">
        <v>180</v>
      </c>
      <c r="E162" s="5" t="s">
        <v>181</v>
      </c>
      <c r="F162" s="5">
        <v>2317890</v>
      </c>
      <c r="G162" s="5">
        <v>616231</v>
      </c>
      <c r="H162" s="5">
        <v>47307</v>
      </c>
      <c r="I162" s="5">
        <v>0</v>
      </c>
      <c r="J162" s="5">
        <v>1605581</v>
      </c>
      <c r="K162" s="5">
        <v>48771</v>
      </c>
      <c r="L162" s="5">
        <v>2564248</v>
      </c>
      <c r="M162" s="5">
        <v>548862</v>
      </c>
      <c r="N162" s="5">
        <v>200851</v>
      </c>
      <c r="O162" s="5">
        <v>0</v>
      </c>
      <c r="P162" s="5">
        <v>1787348</v>
      </c>
      <c r="Q162" s="5">
        <v>27185</v>
      </c>
    </row>
    <row r="163" spans="1:17">
      <c r="A163" s="5">
        <v>1397</v>
      </c>
      <c r="B163" s="5" t="s">
        <v>237</v>
      </c>
      <c r="C163" s="5" t="s">
        <v>238</v>
      </c>
      <c r="D163" s="5" t="s">
        <v>182</v>
      </c>
      <c r="E163" s="5" t="s">
        <v>183</v>
      </c>
      <c r="F163" s="5">
        <v>1761469</v>
      </c>
      <c r="G163" s="5">
        <v>657682</v>
      </c>
      <c r="H163" s="5">
        <v>723650</v>
      </c>
      <c r="I163" s="5">
        <v>14725</v>
      </c>
      <c r="J163" s="5">
        <v>365019</v>
      </c>
      <c r="K163" s="5">
        <v>394</v>
      </c>
      <c r="L163" s="5">
        <v>3103207</v>
      </c>
      <c r="M163" s="5">
        <v>1641724</v>
      </c>
      <c r="N163" s="5">
        <v>766739</v>
      </c>
      <c r="O163" s="5">
        <v>31371</v>
      </c>
      <c r="P163" s="5">
        <v>662460</v>
      </c>
      <c r="Q163" s="5">
        <v>913</v>
      </c>
    </row>
    <row r="164" spans="1:17">
      <c r="A164" s="5">
        <v>1397</v>
      </c>
      <c r="B164" s="5" t="s">
        <v>237</v>
      </c>
      <c r="C164" s="5" t="s">
        <v>238</v>
      </c>
      <c r="D164" s="5" t="s">
        <v>184</v>
      </c>
      <c r="E164" s="5" t="s">
        <v>185</v>
      </c>
      <c r="F164" s="5">
        <v>5482537</v>
      </c>
      <c r="G164" s="5">
        <v>1621424</v>
      </c>
      <c r="H164" s="5">
        <v>1018090</v>
      </c>
      <c r="I164" s="5">
        <v>24155</v>
      </c>
      <c r="J164" s="5">
        <v>2778251</v>
      </c>
      <c r="K164" s="5">
        <v>40617</v>
      </c>
      <c r="L164" s="5">
        <v>7972032</v>
      </c>
      <c r="M164" s="5">
        <v>2325301</v>
      </c>
      <c r="N164" s="5">
        <v>1249232</v>
      </c>
      <c r="O164" s="5">
        <v>110305</v>
      </c>
      <c r="P164" s="5">
        <v>4239211</v>
      </c>
      <c r="Q164" s="5">
        <v>47984</v>
      </c>
    </row>
    <row r="165" spans="1:17">
      <c r="A165" s="5">
        <v>1397</v>
      </c>
      <c r="B165" s="5" t="s">
        <v>237</v>
      </c>
      <c r="C165" s="5" t="s">
        <v>238</v>
      </c>
      <c r="D165" s="5" t="s">
        <v>208</v>
      </c>
      <c r="E165" s="5" t="s">
        <v>209</v>
      </c>
      <c r="F165" s="5">
        <v>2610628</v>
      </c>
      <c r="G165" s="5">
        <v>934770</v>
      </c>
      <c r="H165" s="5">
        <v>412180</v>
      </c>
      <c r="I165" s="5">
        <v>25954</v>
      </c>
      <c r="J165" s="5">
        <v>1224571</v>
      </c>
      <c r="K165" s="5">
        <v>13152</v>
      </c>
      <c r="L165" s="5">
        <v>3374532</v>
      </c>
      <c r="M165" s="5">
        <v>1081509</v>
      </c>
      <c r="N165" s="5">
        <v>351366</v>
      </c>
      <c r="O165" s="5">
        <v>20863</v>
      </c>
      <c r="P165" s="5">
        <v>1902282</v>
      </c>
      <c r="Q165" s="5">
        <v>18512</v>
      </c>
    </row>
    <row r="166" spans="1:17">
      <c r="A166" s="5">
        <v>1397</v>
      </c>
      <c r="B166" s="5" t="s">
        <v>237</v>
      </c>
      <c r="C166" s="5" t="s">
        <v>238</v>
      </c>
      <c r="D166" s="5" t="s">
        <v>188</v>
      </c>
      <c r="E166" s="5" t="s">
        <v>189</v>
      </c>
      <c r="F166" s="5">
        <v>8300627</v>
      </c>
      <c r="G166" s="5">
        <v>750477</v>
      </c>
      <c r="H166" s="5">
        <v>698753</v>
      </c>
      <c r="I166" s="5">
        <v>221246</v>
      </c>
      <c r="J166" s="5">
        <v>6545253</v>
      </c>
      <c r="K166" s="5">
        <v>84899</v>
      </c>
      <c r="L166" s="5">
        <v>18478025</v>
      </c>
      <c r="M166" s="5">
        <v>3740133</v>
      </c>
      <c r="N166" s="5">
        <v>854210</v>
      </c>
      <c r="O166" s="5">
        <v>207219</v>
      </c>
      <c r="P166" s="5">
        <v>13470089</v>
      </c>
      <c r="Q166" s="5">
        <v>206374</v>
      </c>
    </row>
    <row r="167" spans="1:17">
      <c r="A167" s="5">
        <v>1397</v>
      </c>
      <c r="B167" s="5" t="s">
        <v>237</v>
      </c>
      <c r="C167" s="5" t="s">
        <v>238</v>
      </c>
      <c r="D167" s="5" t="s">
        <v>190</v>
      </c>
      <c r="E167" s="5" t="s">
        <v>191</v>
      </c>
      <c r="F167" s="5">
        <v>212502</v>
      </c>
      <c r="G167" s="5">
        <v>80248</v>
      </c>
      <c r="H167" s="5">
        <v>28005</v>
      </c>
      <c r="I167" s="5">
        <v>0</v>
      </c>
      <c r="J167" s="5">
        <v>103138</v>
      </c>
      <c r="K167" s="5">
        <v>1111</v>
      </c>
      <c r="L167" s="5">
        <v>223538</v>
      </c>
      <c r="M167" s="5">
        <v>132148</v>
      </c>
      <c r="N167" s="5">
        <v>49970</v>
      </c>
      <c r="O167" s="5">
        <v>0</v>
      </c>
      <c r="P167" s="5">
        <v>40515</v>
      </c>
      <c r="Q167" s="5">
        <v>905</v>
      </c>
    </row>
    <row r="168" spans="1:17">
      <c r="A168" s="5">
        <v>1397</v>
      </c>
      <c r="B168" s="5" t="s">
        <v>237</v>
      </c>
      <c r="C168" s="5" t="s">
        <v>238</v>
      </c>
      <c r="D168" s="5" t="s">
        <v>192</v>
      </c>
      <c r="E168" s="5" t="s">
        <v>193</v>
      </c>
      <c r="F168" s="5">
        <v>166991</v>
      </c>
      <c r="G168" s="5">
        <v>116383</v>
      </c>
      <c r="H168" s="5">
        <v>1546</v>
      </c>
      <c r="I168" s="5">
        <v>0</v>
      </c>
      <c r="J168" s="5">
        <v>48066</v>
      </c>
      <c r="K168" s="5">
        <v>996</v>
      </c>
      <c r="L168" s="5">
        <v>265060</v>
      </c>
      <c r="M168" s="5">
        <v>175135</v>
      </c>
      <c r="N168" s="5">
        <v>9746</v>
      </c>
      <c r="O168" s="5">
        <v>0</v>
      </c>
      <c r="P168" s="5">
        <v>78560</v>
      </c>
      <c r="Q168" s="5">
        <v>1620</v>
      </c>
    </row>
    <row r="169" spans="1:17">
      <c r="A169" s="5">
        <v>1397</v>
      </c>
      <c r="B169" s="5" t="s">
        <v>237</v>
      </c>
      <c r="C169" s="5" t="s">
        <v>238</v>
      </c>
      <c r="D169" s="5" t="s">
        <v>194</v>
      </c>
      <c r="E169" s="5" t="s">
        <v>195</v>
      </c>
      <c r="F169" s="5">
        <v>266022</v>
      </c>
      <c r="G169" s="5">
        <v>61254</v>
      </c>
      <c r="H169" s="5">
        <v>24803</v>
      </c>
      <c r="I169" s="5">
        <v>0</v>
      </c>
      <c r="J169" s="5">
        <v>179961</v>
      </c>
      <c r="K169" s="5">
        <v>4</v>
      </c>
      <c r="L169" s="5">
        <v>376763</v>
      </c>
      <c r="M169" s="5">
        <v>97042</v>
      </c>
      <c r="N169" s="5">
        <v>29433</v>
      </c>
      <c r="O169" s="5">
        <v>0</v>
      </c>
      <c r="P169" s="5">
        <v>250134</v>
      </c>
      <c r="Q169" s="5">
        <v>154</v>
      </c>
    </row>
    <row r="170" spans="1:17">
      <c r="A170" s="5">
        <v>1397</v>
      </c>
      <c r="B170" s="5" t="s">
        <v>186</v>
      </c>
      <c r="C170" s="5" t="s">
        <v>239</v>
      </c>
      <c r="D170" s="5" t="s">
        <v>152</v>
      </c>
      <c r="E170" s="5" t="s">
        <v>153</v>
      </c>
      <c r="F170" s="5">
        <v>3802643</v>
      </c>
      <c r="G170" s="5">
        <v>952236</v>
      </c>
      <c r="H170" s="5">
        <v>1470788</v>
      </c>
      <c r="I170" s="5">
        <v>5040</v>
      </c>
      <c r="J170" s="5">
        <v>1253223</v>
      </c>
      <c r="K170" s="5">
        <v>121356</v>
      </c>
      <c r="L170" s="5">
        <v>5759989</v>
      </c>
      <c r="M170" s="5">
        <v>1472565</v>
      </c>
      <c r="N170" s="5">
        <v>1681848</v>
      </c>
      <c r="O170" s="5">
        <v>4740</v>
      </c>
      <c r="P170" s="5">
        <v>2170487</v>
      </c>
      <c r="Q170" s="5">
        <v>430349</v>
      </c>
    </row>
    <row r="171" spans="1:17">
      <c r="A171" s="5">
        <v>1397</v>
      </c>
      <c r="B171" s="5" t="s">
        <v>186</v>
      </c>
      <c r="C171" s="5" t="s">
        <v>239</v>
      </c>
      <c r="D171" s="5" t="s">
        <v>154</v>
      </c>
      <c r="E171" s="5" t="s">
        <v>155</v>
      </c>
      <c r="F171" s="5">
        <v>383836</v>
      </c>
      <c r="G171" s="5">
        <v>153040</v>
      </c>
      <c r="H171" s="5">
        <v>8133</v>
      </c>
      <c r="I171" s="5">
        <v>1355</v>
      </c>
      <c r="J171" s="5">
        <v>164856</v>
      </c>
      <c r="K171" s="5">
        <v>56452</v>
      </c>
      <c r="L171" s="5">
        <v>321955</v>
      </c>
      <c r="M171" s="5">
        <v>104219</v>
      </c>
      <c r="N171" s="5">
        <v>7335</v>
      </c>
      <c r="O171" s="5">
        <v>1350</v>
      </c>
      <c r="P171" s="5">
        <v>152309</v>
      </c>
      <c r="Q171" s="5">
        <v>56742</v>
      </c>
    </row>
    <row r="172" spans="1:17">
      <c r="A172" s="5">
        <v>1397</v>
      </c>
      <c r="B172" s="5" t="s">
        <v>186</v>
      </c>
      <c r="C172" s="5" t="s">
        <v>239</v>
      </c>
      <c r="D172" s="5" t="s">
        <v>221</v>
      </c>
      <c r="E172" s="5" t="s">
        <v>222</v>
      </c>
      <c r="F172" s="5">
        <v>18522</v>
      </c>
      <c r="G172" s="5">
        <v>6373</v>
      </c>
      <c r="H172" s="5">
        <v>2626</v>
      </c>
      <c r="I172" s="5">
        <v>0</v>
      </c>
      <c r="J172" s="5">
        <v>8423</v>
      </c>
      <c r="K172" s="5">
        <v>1100</v>
      </c>
      <c r="L172" s="5">
        <v>16290</v>
      </c>
      <c r="M172" s="5">
        <v>2669</v>
      </c>
      <c r="N172" s="5">
        <v>1650</v>
      </c>
      <c r="O172" s="5">
        <v>0</v>
      </c>
      <c r="P172" s="5">
        <v>3020</v>
      </c>
      <c r="Q172" s="5">
        <v>8950</v>
      </c>
    </row>
    <row r="173" spans="1:17">
      <c r="A173" s="5">
        <v>1397</v>
      </c>
      <c r="B173" s="5" t="s">
        <v>186</v>
      </c>
      <c r="C173" s="5" t="s">
        <v>239</v>
      </c>
      <c r="D173" s="5" t="s">
        <v>223</v>
      </c>
      <c r="E173" s="5" t="s">
        <v>224</v>
      </c>
      <c r="F173" s="5">
        <v>865700</v>
      </c>
      <c r="G173" s="5">
        <v>195350</v>
      </c>
      <c r="H173" s="5">
        <v>127694</v>
      </c>
      <c r="I173" s="5">
        <v>0</v>
      </c>
      <c r="J173" s="5">
        <v>542657</v>
      </c>
      <c r="K173" s="5">
        <v>0</v>
      </c>
      <c r="L173" s="5">
        <v>1313827</v>
      </c>
      <c r="M173" s="5">
        <v>461242</v>
      </c>
      <c r="N173" s="5">
        <v>125000</v>
      </c>
      <c r="O173" s="5">
        <v>0</v>
      </c>
      <c r="P173" s="5">
        <v>727585</v>
      </c>
      <c r="Q173" s="5">
        <v>0</v>
      </c>
    </row>
    <row r="174" spans="1:17">
      <c r="A174" s="5">
        <v>1397</v>
      </c>
      <c r="B174" s="5" t="s">
        <v>186</v>
      </c>
      <c r="C174" s="5" t="s">
        <v>239</v>
      </c>
      <c r="D174" s="5" t="s">
        <v>213</v>
      </c>
      <c r="E174" s="5" t="s">
        <v>214</v>
      </c>
      <c r="F174" s="5">
        <v>2479477</v>
      </c>
      <c r="G174" s="5">
        <v>564175</v>
      </c>
      <c r="H174" s="5">
        <v>1323085</v>
      </c>
      <c r="I174" s="5">
        <v>3685</v>
      </c>
      <c r="J174" s="5">
        <v>531541</v>
      </c>
      <c r="K174" s="5">
        <v>56990</v>
      </c>
      <c r="L174" s="5">
        <v>4062201</v>
      </c>
      <c r="M174" s="5">
        <v>872896</v>
      </c>
      <c r="N174" s="5">
        <v>1543854</v>
      </c>
      <c r="O174" s="5">
        <v>3390</v>
      </c>
      <c r="P174" s="5">
        <v>1284384</v>
      </c>
      <c r="Q174" s="5">
        <v>357677</v>
      </c>
    </row>
    <row r="175" spans="1:17">
      <c r="A175" s="5">
        <v>1397</v>
      </c>
      <c r="B175" s="5" t="s">
        <v>186</v>
      </c>
      <c r="C175" s="5" t="s">
        <v>239</v>
      </c>
      <c r="D175" s="5" t="s">
        <v>225</v>
      </c>
      <c r="E175" s="5" t="s">
        <v>226</v>
      </c>
      <c r="F175" s="5">
        <v>55108</v>
      </c>
      <c r="G175" s="5">
        <v>33297</v>
      </c>
      <c r="H175" s="5">
        <v>9251</v>
      </c>
      <c r="I175" s="5">
        <v>0</v>
      </c>
      <c r="J175" s="5">
        <v>5746</v>
      </c>
      <c r="K175" s="5">
        <v>6814</v>
      </c>
      <c r="L175" s="5">
        <v>45716</v>
      </c>
      <c r="M175" s="5">
        <v>31539</v>
      </c>
      <c r="N175" s="5">
        <v>4009</v>
      </c>
      <c r="O175" s="5">
        <v>0</v>
      </c>
      <c r="P175" s="5">
        <v>3189</v>
      </c>
      <c r="Q175" s="5">
        <v>6980</v>
      </c>
    </row>
    <row r="176" spans="1:17">
      <c r="A176" s="5">
        <v>1397</v>
      </c>
      <c r="B176" s="5" t="s">
        <v>240</v>
      </c>
      <c r="C176" s="5" t="s">
        <v>241</v>
      </c>
      <c r="D176" s="5" t="s">
        <v>152</v>
      </c>
      <c r="E176" s="5" t="s">
        <v>153</v>
      </c>
      <c r="F176" s="5">
        <v>114673935</v>
      </c>
      <c r="G176" s="5">
        <v>43091509</v>
      </c>
      <c r="H176" s="5">
        <v>4812700</v>
      </c>
      <c r="I176" s="5">
        <v>32257</v>
      </c>
      <c r="J176" s="5">
        <v>64223047</v>
      </c>
      <c r="K176" s="5">
        <v>2514422</v>
      </c>
      <c r="L176" s="5">
        <v>220454614</v>
      </c>
      <c r="M176" s="5">
        <v>110251815</v>
      </c>
      <c r="N176" s="5">
        <v>8988609</v>
      </c>
      <c r="O176" s="5">
        <v>32711</v>
      </c>
      <c r="P176" s="5">
        <v>97748292</v>
      </c>
      <c r="Q176" s="5">
        <v>3433188</v>
      </c>
    </row>
    <row r="177" spans="1:17">
      <c r="A177" s="5">
        <v>1397</v>
      </c>
      <c r="B177" s="5" t="s">
        <v>240</v>
      </c>
      <c r="C177" s="5" t="s">
        <v>241</v>
      </c>
      <c r="D177" s="5" t="s">
        <v>154</v>
      </c>
      <c r="E177" s="5" t="s">
        <v>155</v>
      </c>
      <c r="F177" s="5">
        <v>8575771</v>
      </c>
      <c r="G177" s="5">
        <v>4701453</v>
      </c>
      <c r="H177" s="5">
        <v>57172</v>
      </c>
      <c r="I177" s="5">
        <v>1690</v>
      </c>
      <c r="J177" s="5">
        <v>3258607</v>
      </c>
      <c r="K177" s="5">
        <v>556849</v>
      </c>
      <c r="L177" s="5">
        <v>9725122</v>
      </c>
      <c r="M177" s="5">
        <v>4538495</v>
      </c>
      <c r="N177" s="5">
        <v>98070</v>
      </c>
      <c r="O177" s="5">
        <v>1240</v>
      </c>
      <c r="P177" s="5">
        <v>4482040</v>
      </c>
      <c r="Q177" s="5">
        <v>605276</v>
      </c>
    </row>
    <row r="178" spans="1:17">
      <c r="A178" s="5">
        <v>1397</v>
      </c>
      <c r="B178" s="5" t="s">
        <v>240</v>
      </c>
      <c r="C178" s="5" t="s">
        <v>241</v>
      </c>
      <c r="D178" s="5" t="s">
        <v>200</v>
      </c>
      <c r="E178" s="5" t="s">
        <v>201</v>
      </c>
      <c r="F178" s="5">
        <v>73198</v>
      </c>
      <c r="G178" s="5">
        <v>16383</v>
      </c>
      <c r="H178" s="5">
        <v>3132</v>
      </c>
      <c r="I178" s="5">
        <v>0</v>
      </c>
      <c r="J178" s="5">
        <v>49291</v>
      </c>
      <c r="K178" s="5">
        <v>4391</v>
      </c>
      <c r="L178" s="5">
        <v>129076</v>
      </c>
      <c r="M178" s="5">
        <v>21003</v>
      </c>
      <c r="N178" s="5">
        <v>1397</v>
      </c>
      <c r="O178" s="5">
        <v>0</v>
      </c>
      <c r="P178" s="5">
        <v>100669</v>
      </c>
      <c r="Q178" s="5">
        <v>6007</v>
      </c>
    </row>
    <row r="179" spans="1:17">
      <c r="A179" s="5">
        <v>1397</v>
      </c>
      <c r="B179" s="5" t="s">
        <v>240</v>
      </c>
      <c r="C179" s="5" t="s">
        <v>241</v>
      </c>
      <c r="D179" s="5" t="s">
        <v>202</v>
      </c>
      <c r="E179" s="5" t="s">
        <v>203</v>
      </c>
      <c r="F179" s="5">
        <v>2600685</v>
      </c>
      <c r="G179" s="5">
        <v>1058561</v>
      </c>
      <c r="H179" s="5">
        <v>61124</v>
      </c>
      <c r="I179" s="5">
        <v>0</v>
      </c>
      <c r="J179" s="5">
        <v>1477500</v>
      </c>
      <c r="K179" s="5">
        <v>3500</v>
      </c>
      <c r="L179" s="5">
        <v>2088477</v>
      </c>
      <c r="M179" s="5">
        <v>906617</v>
      </c>
      <c r="N179" s="5">
        <v>63709</v>
      </c>
      <c r="O179" s="5">
        <v>0</v>
      </c>
      <c r="P179" s="5">
        <v>1117068</v>
      </c>
      <c r="Q179" s="5">
        <v>1082</v>
      </c>
    </row>
    <row r="180" spans="1:17">
      <c r="A180" s="5">
        <v>1397</v>
      </c>
      <c r="B180" s="5" t="s">
        <v>240</v>
      </c>
      <c r="C180" s="5" t="s">
        <v>241</v>
      </c>
      <c r="D180" s="5" t="s">
        <v>168</v>
      </c>
      <c r="E180" s="5" t="s">
        <v>169</v>
      </c>
      <c r="F180" s="5">
        <v>27015795</v>
      </c>
      <c r="G180" s="5">
        <v>19267410</v>
      </c>
      <c r="H180" s="5">
        <v>1172190</v>
      </c>
      <c r="I180" s="5">
        <v>291</v>
      </c>
      <c r="J180" s="5">
        <v>6572044</v>
      </c>
      <c r="K180" s="5">
        <v>3860</v>
      </c>
      <c r="L180" s="5">
        <v>78810491</v>
      </c>
      <c r="M180" s="5">
        <v>66462761</v>
      </c>
      <c r="N180" s="5">
        <v>1025730</v>
      </c>
      <c r="O180" s="5">
        <v>291</v>
      </c>
      <c r="P180" s="5">
        <v>11319500</v>
      </c>
      <c r="Q180" s="5">
        <v>2209</v>
      </c>
    </row>
    <row r="181" spans="1:17">
      <c r="A181" s="5">
        <v>1397</v>
      </c>
      <c r="B181" s="5" t="s">
        <v>240</v>
      </c>
      <c r="C181" s="5" t="s">
        <v>241</v>
      </c>
      <c r="D181" s="5" t="s">
        <v>242</v>
      </c>
      <c r="E181" s="5" t="s">
        <v>243</v>
      </c>
      <c r="F181" s="5">
        <v>50855087</v>
      </c>
      <c r="G181" s="5">
        <v>12754254</v>
      </c>
      <c r="H181" s="5">
        <v>915351</v>
      </c>
      <c r="I181" s="5">
        <v>0</v>
      </c>
      <c r="J181" s="5">
        <v>35732781</v>
      </c>
      <c r="K181" s="5">
        <v>1452700</v>
      </c>
      <c r="L181" s="5">
        <v>78627421</v>
      </c>
      <c r="M181" s="5">
        <v>28972479</v>
      </c>
      <c r="N181" s="5">
        <v>1702964</v>
      </c>
      <c r="O181" s="5">
        <v>0</v>
      </c>
      <c r="P181" s="5">
        <v>45690732</v>
      </c>
      <c r="Q181" s="5">
        <v>2261246</v>
      </c>
    </row>
    <row r="182" spans="1:17">
      <c r="A182" s="5">
        <v>1397</v>
      </c>
      <c r="B182" s="5" t="s">
        <v>240</v>
      </c>
      <c r="C182" s="5" t="s">
        <v>241</v>
      </c>
      <c r="D182" s="5" t="s">
        <v>174</v>
      </c>
      <c r="E182" s="5" t="s">
        <v>175</v>
      </c>
      <c r="F182" s="5">
        <v>1221788</v>
      </c>
      <c r="G182" s="5">
        <v>481795</v>
      </c>
      <c r="H182" s="5">
        <v>6781</v>
      </c>
      <c r="I182" s="5">
        <v>310</v>
      </c>
      <c r="J182" s="5">
        <v>721623</v>
      </c>
      <c r="K182" s="5">
        <v>11279</v>
      </c>
      <c r="L182" s="5">
        <v>1295638</v>
      </c>
      <c r="M182" s="5">
        <v>582749</v>
      </c>
      <c r="N182" s="5">
        <v>4103</v>
      </c>
      <c r="O182" s="5">
        <v>889</v>
      </c>
      <c r="P182" s="5">
        <v>652292</v>
      </c>
      <c r="Q182" s="5">
        <v>55605</v>
      </c>
    </row>
    <row r="183" spans="1:17">
      <c r="A183" s="5">
        <v>1397</v>
      </c>
      <c r="B183" s="5" t="s">
        <v>240</v>
      </c>
      <c r="C183" s="5" t="s">
        <v>241</v>
      </c>
      <c r="D183" s="5" t="s">
        <v>176</v>
      </c>
      <c r="E183" s="5" t="s">
        <v>177</v>
      </c>
      <c r="F183" s="5">
        <v>1543092</v>
      </c>
      <c r="G183" s="5">
        <v>255610</v>
      </c>
      <c r="H183" s="5">
        <v>276632</v>
      </c>
      <c r="I183" s="5">
        <v>1463</v>
      </c>
      <c r="J183" s="5">
        <v>1008007</v>
      </c>
      <c r="K183" s="5">
        <v>1381</v>
      </c>
      <c r="L183" s="5">
        <v>2061468</v>
      </c>
      <c r="M183" s="5">
        <v>219506</v>
      </c>
      <c r="N183" s="5">
        <v>685200</v>
      </c>
      <c r="O183" s="5">
        <v>1339</v>
      </c>
      <c r="P183" s="5">
        <v>1154133</v>
      </c>
      <c r="Q183" s="5">
        <v>1291</v>
      </c>
    </row>
    <row r="184" spans="1:17">
      <c r="A184" s="5">
        <v>1397</v>
      </c>
      <c r="B184" s="5" t="s">
        <v>240</v>
      </c>
      <c r="C184" s="5" t="s">
        <v>241</v>
      </c>
      <c r="D184" s="5" t="s">
        <v>178</v>
      </c>
      <c r="E184" s="5" t="s">
        <v>179</v>
      </c>
      <c r="F184" s="5">
        <v>18818684</v>
      </c>
      <c r="G184" s="5">
        <v>4063140</v>
      </c>
      <c r="H184" s="5">
        <v>760516</v>
      </c>
      <c r="I184" s="5">
        <v>0</v>
      </c>
      <c r="J184" s="5">
        <v>13566366</v>
      </c>
      <c r="K184" s="5">
        <v>428661</v>
      </c>
      <c r="L184" s="5">
        <v>42256108</v>
      </c>
      <c r="M184" s="5">
        <v>7365649</v>
      </c>
      <c r="N184" s="5">
        <v>3422259</v>
      </c>
      <c r="O184" s="5">
        <v>0</v>
      </c>
      <c r="P184" s="5">
        <v>31026942</v>
      </c>
      <c r="Q184" s="5">
        <v>441258</v>
      </c>
    </row>
    <row r="185" spans="1:17">
      <c r="A185" s="5">
        <v>1397</v>
      </c>
      <c r="B185" s="5" t="s">
        <v>240</v>
      </c>
      <c r="C185" s="5" t="s">
        <v>241</v>
      </c>
      <c r="D185" s="5" t="s">
        <v>232</v>
      </c>
      <c r="E185" s="5" t="s">
        <v>233</v>
      </c>
      <c r="F185" s="5">
        <v>2432813</v>
      </c>
      <c r="G185" s="5">
        <v>319883</v>
      </c>
      <c r="H185" s="5">
        <v>962427</v>
      </c>
      <c r="I185" s="5">
        <v>1800</v>
      </c>
      <c r="J185" s="5">
        <v>1119228</v>
      </c>
      <c r="K185" s="5">
        <v>29474</v>
      </c>
      <c r="L185" s="5">
        <v>3695969</v>
      </c>
      <c r="M185" s="5">
        <v>842110</v>
      </c>
      <c r="N185" s="5">
        <v>1419865</v>
      </c>
      <c r="O185" s="5">
        <v>2250</v>
      </c>
      <c r="P185" s="5">
        <v>1393795</v>
      </c>
      <c r="Q185" s="5">
        <v>37948</v>
      </c>
    </row>
    <row r="186" spans="1:17">
      <c r="A186" s="5">
        <v>1397</v>
      </c>
      <c r="B186" s="5" t="s">
        <v>240</v>
      </c>
      <c r="C186" s="5" t="s">
        <v>241</v>
      </c>
      <c r="D186" s="5" t="s">
        <v>215</v>
      </c>
      <c r="E186" s="5" t="s">
        <v>216</v>
      </c>
      <c r="F186" s="5">
        <v>29922</v>
      </c>
      <c r="G186" s="5">
        <v>20282</v>
      </c>
      <c r="H186" s="5">
        <v>0</v>
      </c>
      <c r="I186" s="5">
        <v>0</v>
      </c>
      <c r="J186" s="5">
        <v>9640</v>
      </c>
      <c r="K186" s="5">
        <v>0</v>
      </c>
      <c r="L186" s="5">
        <v>108223</v>
      </c>
      <c r="M186" s="5">
        <v>92618</v>
      </c>
      <c r="N186" s="5">
        <v>0</v>
      </c>
      <c r="O186" s="5">
        <v>0</v>
      </c>
      <c r="P186" s="5">
        <v>15605</v>
      </c>
      <c r="Q186" s="5">
        <v>0</v>
      </c>
    </row>
    <row r="187" spans="1:17">
      <c r="A187" s="5">
        <v>1397</v>
      </c>
      <c r="B187" s="5" t="s">
        <v>240</v>
      </c>
      <c r="C187" s="5" t="s">
        <v>241</v>
      </c>
      <c r="D187" s="5" t="s">
        <v>210</v>
      </c>
      <c r="E187" s="5" t="s">
        <v>211</v>
      </c>
      <c r="F187" s="5">
        <v>1507100</v>
      </c>
      <c r="G187" s="5">
        <v>152737</v>
      </c>
      <c r="H187" s="5">
        <v>597374</v>
      </c>
      <c r="I187" s="5">
        <v>26702</v>
      </c>
      <c r="J187" s="5">
        <v>707960</v>
      </c>
      <c r="K187" s="5">
        <v>22327</v>
      </c>
      <c r="L187" s="5">
        <v>1656621</v>
      </c>
      <c r="M187" s="5">
        <v>247826</v>
      </c>
      <c r="N187" s="5">
        <v>565313</v>
      </c>
      <c r="O187" s="5">
        <v>26702</v>
      </c>
      <c r="P187" s="5">
        <v>795515</v>
      </c>
      <c r="Q187" s="5">
        <v>21265</v>
      </c>
    </row>
    <row r="188" spans="1:17">
      <c r="A188" s="5">
        <v>1397</v>
      </c>
      <c r="B188" s="5" t="s">
        <v>168</v>
      </c>
      <c r="C188" s="5" t="s">
        <v>244</v>
      </c>
      <c r="D188" s="5" t="s">
        <v>152</v>
      </c>
      <c r="E188" s="5" t="s">
        <v>153</v>
      </c>
      <c r="F188" s="5">
        <v>36793243</v>
      </c>
      <c r="G188" s="5">
        <v>11140045</v>
      </c>
      <c r="H188" s="5">
        <v>2993982</v>
      </c>
      <c r="I188" s="5">
        <v>1822</v>
      </c>
      <c r="J188" s="5">
        <v>21526532</v>
      </c>
      <c r="K188" s="5">
        <v>1130861</v>
      </c>
      <c r="L188" s="5">
        <v>57351832</v>
      </c>
      <c r="M188" s="5">
        <v>23460640</v>
      </c>
      <c r="N188" s="5">
        <v>5033698</v>
      </c>
      <c r="O188" s="5">
        <v>2012</v>
      </c>
      <c r="P188" s="5">
        <v>27272376</v>
      </c>
      <c r="Q188" s="5">
        <v>1583106</v>
      </c>
    </row>
    <row r="189" spans="1:17">
      <c r="A189" s="5">
        <v>1397</v>
      </c>
      <c r="B189" s="5" t="s">
        <v>168</v>
      </c>
      <c r="C189" s="5" t="s">
        <v>244</v>
      </c>
      <c r="D189" s="5" t="s">
        <v>154</v>
      </c>
      <c r="E189" s="5" t="s">
        <v>155</v>
      </c>
      <c r="F189" s="5">
        <v>7452171</v>
      </c>
      <c r="G189" s="5">
        <v>818050</v>
      </c>
      <c r="H189" s="5">
        <v>84880</v>
      </c>
      <c r="I189" s="5">
        <v>664</v>
      </c>
      <c r="J189" s="5">
        <v>6543627</v>
      </c>
      <c r="K189" s="5">
        <v>4950</v>
      </c>
      <c r="L189" s="5">
        <v>2760786</v>
      </c>
      <c r="M189" s="5">
        <v>228349</v>
      </c>
      <c r="N189" s="5">
        <v>80966</v>
      </c>
      <c r="O189" s="5">
        <v>702</v>
      </c>
      <c r="P189" s="5">
        <v>2427104</v>
      </c>
      <c r="Q189" s="5">
        <v>23665</v>
      </c>
    </row>
    <row r="190" spans="1:17">
      <c r="A190" s="5">
        <v>1397</v>
      </c>
      <c r="B190" s="5" t="s">
        <v>168</v>
      </c>
      <c r="C190" s="5" t="s">
        <v>244</v>
      </c>
      <c r="D190" s="5" t="s">
        <v>200</v>
      </c>
      <c r="E190" s="5" t="s">
        <v>201</v>
      </c>
      <c r="F190" s="5">
        <v>3859544</v>
      </c>
      <c r="G190" s="5">
        <v>1901366</v>
      </c>
      <c r="H190" s="5">
        <v>56023</v>
      </c>
      <c r="I190" s="5">
        <v>60</v>
      </c>
      <c r="J190" s="5">
        <v>1825519</v>
      </c>
      <c r="K190" s="5">
        <v>76577</v>
      </c>
      <c r="L190" s="5">
        <v>5596797</v>
      </c>
      <c r="M190" s="5">
        <v>2055189</v>
      </c>
      <c r="N190" s="5">
        <v>106013</v>
      </c>
      <c r="O190" s="5">
        <v>74</v>
      </c>
      <c r="P190" s="5">
        <v>3324634</v>
      </c>
      <c r="Q190" s="5">
        <v>110888</v>
      </c>
    </row>
    <row r="191" spans="1:17">
      <c r="A191" s="5">
        <v>1397</v>
      </c>
      <c r="B191" s="5" t="s">
        <v>168</v>
      </c>
      <c r="C191" s="5" t="s">
        <v>244</v>
      </c>
      <c r="D191" s="5" t="s">
        <v>202</v>
      </c>
      <c r="E191" s="5" t="s">
        <v>203</v>
      </c>
      <c r="F191" s="5">
        <v>2681498</v>
      </c>
      <c r="G191" s="5">
        <v>690197</v>
      </c>
      <c r="H191" s="5">
        <v>146685</v>
      </c>
      <c r="I191" s="5">
        <v>910</v>
      </c>
      <c r="J191" s="5">
        <v>1841728</v>
      </c>
      <c r="K191" s="5">
        <v>1978</v>
      </c>
      <c r="L191" s="5">
        <v>5553801</v>
      </c>
      <c r="M191" s="5">
        <v>1019983</v>
      </c>
      <c r="N191" s="5">
        <v>325749</v>
      </c>
      <c r="O191" s="5">
        <v>760</v>
      </c>
      <c r="P191" s="5">
        <v>4205482</v>
      </c>
      <c r="Q191" s="5">
        <v>1827</v>
      </c>
    </row>
    <row r="192" spans="1:17">
      <c r="A192" s="5">
        <v>1397</v>
      </c>
      <c r="B192" s="5" t="s">
        <v>168</v>
      </c>
      <c r="C192" s="5" t="s">
        <v>244</v>
      </c>
      <c r="D192" s="5" t="s">
        <v>204</v>
      </c>
      <c r="E192" s="5" t="s">
        <v>205</v>
      </c>
      <c r="F192" s="5">
        <v>1880715</v>
      </c>
      <c r="G192" s="5">
        <v>292956</v>
      </c>
      <c r="H192" s="5">
        <v>231688</v>
      </c>
      <c r="I192" s="5">
        <v>178</v>
      </c>
      <c r="J192" s="5">
        <v>1166390</v>
      </c>
      <c r="K192" s="5">
        <v>189502</v>
      </c>
      <c r="L192" s="5">
        <v>2035016</v>
      </c>
      <c r="M192" s="5">
        <v>319897</v>
      </c>
      <c r="N192" s="5">
        <v>157980</v>
      </c>
      <c r="O192" s="5">
        <v>417</v>
      </c>
      <c r="P192" s="5">
        <v>1436608</v>
      </c>
      <c r="Q192" s="5">
        <v>120115</v>
      </c>
    </row>
    <row r="193" spans="1:17">
      <c r="A193" s="5">
        <v>1397</v>
      </c>
      <c r="B193" s="5" t="s">
        <v>168</v>
      </c>
      <c r="C193" s="5" t="s">
        <v>244</v>
      </c>
      <c r="D193" s="5" t="s">
        <v>174</v>
      </c>
      <c r="E193" s="5" t="s">
        <v>175</v>
      </c>
      <c r="F193" s="5">
        <v>1131878</v>
      </c>
      <c r="G193" s="5">
        <v>325832</v>
      </c>
      <c r="H193" s="5">
        <v>0</v>
      </c>
      <c r="I193" s="5">
        <v>0</v>
      </c>
      <c r="J193" s="5">
        <v>778176</v>
      </c>
      <c r="K193" s="5">
        <v>27870</v>
      </c>
      <c r="L193" s="5">
        <v>1488228</v>
      </c>
      <c r="M193" s="5">
        <v>334520</v>
      </c>
      <c r="N193" s="5">
        <v>0</v>
      </c>
      <c r="O193" s="5">
        <v>0</v>
      </c>
      <c r="P193" s="5">
        <v>1152399</v>
      </c>
      <c r="Q193" s="5">
        <v>1310</v>
      </c>
    </row>
    <row r="194" spans="1:17">
      <c r="A194" s="5">
        <v>1397</v>
      </c>
      <c r="B194" s="5" t="s">
        <v>168</v>
      </c>
      <c r="C194" s="5" t="s">
        <v>244</v>
      </c>
      <c r="D194" s="5" t="s">
        <v>176</v>
      </c>
      <c r="E194" s="5" t="s">
        <v>177</v>
      </c>
      <c r="F194" s="5">
        <v>1245645</v>
      </c>
      <c r="G194" s="5">
        <v>486649</v>
      </c>
      <c r="H194" s="5">
        <v>169725</v>
      </c>
      <c r="I194" s="5">
        <v>10</v>
      </c>
      <c r="J194" s="5">
        <v>574322</v>
      </c>
      <c r="K194" s="5">
        <v>14939</v>
      </c>
      <c r="L194" s="5">
        <v>1421107</v>
      </c>
      <c r="M194" s="5">
        <v>536100</v>
      </c>
      <c r="N194" s="5">
        <v>168583</v>
      </c>
      <c r="O194" s="5">
        <v>9</v>
      </c>
      <c r="P194" s="5">
        <v>683114</v>
      </c>
      <c r="Q194" s="5">
        <v>33301</v>
      </c>
    </row>
    <row r="195" spans="1:17">
      <c r="A195" s="5">
        <v>1397</v>
      </c>
      <c r="B195" s="5" t="s">
        <v>168</v>
      </c>
      <c r="C195" s="5" t="s">
        <v>244</v>
      </c>
      <c r="D195" s="5" t="s">
        <v>178</v>
      </c>
      <c r="E195" s="5" t="s">
        <v>179</v>
      </c>
      <c r="F195" s="5">
        <v>9897601</v>
      </c>
      <c r="G195" s="5">
        <v>4479628</v>
      </c>
      <c r="H195" s="5">
        <v>719909</v>
      </c>
      <c r="I195" s="5">
        <v>0</v>
      </c>
      <c r="J195" s="5">
        <v>4310796</v>
      </c>
      <c r="K195" s="5">
        <v>387267</v>
      </c>
      <c r="L195" s="5">
        <v>23100080</v>
      </c>
      <c r="M195" s="5">
        <v>14479305</v>
      </c>
      <c r="N195" s="5">
        <v>1160425</v>
      </c>
      <c r="O195" s="5">
        <v>0</v>
      </c>
      <c r="P195" s="5">
        <v>6644521</v>
      </c>
      <c r="Q195" s="5">
        <v>815830</v>
      </c>
    </row>
    <row r="196" spans="1:17">
      <c r="A196" s="5">
        <v>1397</v>
      </c>
      <c r="B196" s="5" t="s">
        <v>168</v>
      </c>
      <c r="C196" s="5" t="s">
        <v>244</v>
      </c>
      <c r="D196" s="5" t="s">
        <v>180</v>
      </c>
      <c r="E196" s="5" t="s">
        <v>181</v>
      </c>
      <c r="F196" s="5">
        <v>479047</v>
      </c>
      <c r="G196" s="5">
        <v>146020</v>
      </c>
      <c r="H196" s="5">
        <v>66125</v>
      </c>
      <c r="I196" s="5">
        <v>0</v>
      </c>
      <c r="J196" s="5">
        <v>266526</v>
      </c>
      <c r="K196" s="5">
        <v>376</v>
      </c>
      <c r="L196" s="5">
        <v>683375</v>
      </c>
      <c r="M196" s="5">
        <v>89297</v>
      </c>
      <c r="N196" s="5">
        <v>82652</v>
      </c>
      <c r="O196" s="5">
        <v>51</v>
      </c>
      <c r="P196" s="5">
        <v>511000</v>
      </c>
      <c r="Q196" s="5">
        <v>376</v>
      </c>
    </row>
    <row r="197" spans="1:17">
      <c r="A197" s="5">
        <v>1397</v>
      </c>
      <c r="B197" s="5" t="s">
        <v>168</v>
      </c>
      <c r="C197" s="5" t="s">
        <v>244</v>
      </c>
      <c r="D197" s="5" t="s">
        <v>206</v>
      </c>
      <c r="E197" s="5" t="s">
        <v>207</v>
      </c>
      <c r="F197" s="5">
        <v>6399167</v>
      </c>
      <c r="G197" s="5">
        <v>1632963</v>
      </c>
      <c r="H197" s="5">
        <v>1127424</v>
      </c>
      <c r="I197" s="5">
        <v>0</v>
      </c>
      <c r="J197" s="5">
        <v>3225314</v>
      </c>
      <c r="K197" s="5">
        <v>413466</v>
      </c>
      <c r="L197" s="5">
        <v>12621116</v>
      </c>
      <c r="M197" s="5">
        <v>4064376</v>
      </c>
      <c r="N197" s="5">
        <v>2452083</v>
      </c>
      <c r="O197" s="5">
        <v>0</v>
      </c>
      <c r="P197" s="5">
        <v>5644315</v>
      </c>
      <c r="Q197" s="5">
        <v>460343</v>
      </c>
    </row>
    <row r="198" spans="1:17">
      <c r="A198" s="5">
        <v>1397</v>
      </c>
      <c r="B198" s="5" t="s">
        <v>168</v>
      </c>
      <c r="C198" s="5" t="s">
        <v>244</v>
      </c>
      <c r="D198" s="5" t="s">
        <v>208</v>
      </c>
      <c r="E198" s="5" t="s">
        <v>209</v>
      </c>
      <c r="F198" s="5">
        <v>243160</v>
      </c>
      <c r="G198" s="5">
        <v>124698</v>
      </c>
      <c r="H198" s="5">
        <v>12667</v>
      </c>
      <c r="I198" s="5">
        <v>0</v>
      </c>
      <c r="J198" s="5">
        <v>102791</v>
      </c>
      <c r="K198" s="5">
        <v>3004</v>
      </c>
      <c r="L198" s="5">
        <v>321509</v>
      </c>
      <c r="M198" s="5">
        <v>134231</v>
      </c>
      <c r="N198" s="5">
        <v>53992</v>
      </c>
      <c r="O198" s="5">
        <v>0</v>
      </c>
      <c r="P198" s="5">
        <v>127161</v>
      </c>
      <c r="Q198" s="5">
        <v>6125</v>
      </c>
    </row>
    <row r="199" spans="1:17">
      <c r="A199" s="5">
        <v>1397</v>
      </c>
      <c r="B199" s="5" t="s">
        <v>168</v>
      </c>
      <c r="C199" s="5" t="s">
        <v>244</v>
      </c>
      <c r="D199" s="5" t="s">
        <v>210</v>
      </c>
      <c r="E199" s="5" t="s">
        <v>211</v>
      </c>
      <c r="F199" s="5">
        <v>1400302</v>
      </c>
      <c r="G199" s="5">
        <v>165472</v>
      </c>
      <c r="H199" s="5">
        <v>367009</v>
      </c>
      <c r="I199" s="5">
        <v>0</v>
      </c>
      <c r="J199" s="5">
        <v>856890</v>
      </c>
      <c r="K199" s="5">
        <v>10931</v>
      </c>
      <c r="L199" s="5">
        <v>1634049</v>
      </c>
      <c r="M199" s="5">
        <v>106115</v>
      </c>
      <c r="N199" s="5">
        <v>439532</v>
      </c>
      <c r="O199" s="5">
        <v>0</v>
      </c>
      <c r="P199" s="5">
        <v>1079075</v>
      </c>
      <c r="Q199" s="5">
        <v>9327</v>
      </c>
    </row>
    <row r="200" spans="1:17">
      <c r="A200" s="5">
        <v>1397</v>
      </c>
      <c r="B200" s="5" t="s">
        <v>168</v>
      </c>
      <c r="C200" s="5" t="s">
        <v>244</v>
      </c>
      <c r="D200" s="5" t="s">
        <v>194</v>
      </c>
      <c r="E200" s="5" t="s">
        <v>195</v>
      </c>
      <c r="F200" s="5">
        <v>122515</v>
      </c>
      <c r="G200" s="5">
        <v>76213</v>
      </c>
      <c r="H200" s="5">
        <v>11849</v>
      </c>
      <c r="I200" s="5">
        <v>0</v>
      </c>
      <c r="J200" s="5">
        <v>34454</v>
      </c>
      <c r="K200" s="5">
        <v>0</v>
      </c>
      <c r="L200" s="5">
        <v>135968</v>
      </c>
      <c r="M200" s="5">
        <v>93280</v>
      </c>
      <c r="N200" s="5">
        <v>5724</v>
      </c>
      <c r="O200" s="5">
        <v>0</v>
      </c>
      <c r="P200" s="5">
        <v>36963</v>
      </c>
      <c r="Q200" s="5">
        <v>0</v>
      </c>
    </row>
    <row r="201" spans="1:17">
      <c r="A201" s="5">
        <v>1397</v>
      </c>
      <c r="B201" s="5" t="s">
        <v>170</v>
      </c>
      <c r="C201" s="5" t="s">
        <v>245</v>
      </c>
      <c r="D201" s="5" t="s">
        <v>152</v>
      </c>
      <c r="E201" s="5" t="s">
        <v>153</v>
      </c>
      <c r="F201" s="5">
        <v>28364109</v>
      </c>
      <c r="G201" s="5">
        <v>11662102</v>
      </c>
      <c r="H201" s="5">
        <v>1209873</v>
      </c>
      <c r="I201" s="5">
        <v>558361</v>
      </c>
      <c r="J201" s="5">
        <v>14647626</v>
      </c>
      <c r="K201" s="5">
        <v>286147</v>
      </c>
      <c r="L201" s="5">
        <v>38649580</v>
      </c>
      <c r="M201" s="5">
        <v>16559998</v>
      </c>
      <c r="N201" s="5">
        <v>2225722</v>
      </c>
      <c r="O201" s="5">
        <v>788412</v>
      </c>
      <c r="P201" s="5">
        <v>18459315</v>
      </c>
      <c r="Q201" s="5">
        <v>616132</v>
      </c>
    </row>
    <row r="202" spans="1:17">
      <c r="A202" s="5">
        <v>1397</v>
      </c>
      <c r="B202" s="5" t="s">
        <v>170</v>
      </c>
      <c r="C202" s="5" t="s">
        <v>245</v>
      </c>
      <c r="D202" s="5" t="s">
        <v>154</v>
      </c>
      <c r="E202" s="5" t="s">
        <v>155</v>
      </c>
      <c r="F202" s="5">
        <v>1370296</v>
      </c>
      <c r="G202" s="5">
        <v>639773</v>
      </c>
      <c r="H202" s="5">
        <v>8039</v>
      </c>
      <c r="I202" s="5">
        <v>3045</v>
      </c>
      <c r="J202" s="5">
        <v>715797</v>
      </c>
      <c r="K202" s="5">
        <v>3642</v>
      </c>
      <c r="L202" s="5">
        <v>1592825</v>
      </c>
      <c r="M202" s="5">
        <v>892286</v>
      </c>
      <c r="N202" s="5">
        <v>1576</v>
      </c>
      <c r="O202" s="5">
        <v>4128</v>
      </c>
      <c r="P202" s="5">
        <v>686830</v>
      </c>
      <c r="Q202" s="5">
        <v>8005</v>
      </c>
    </row>
    <row r="203" spans="1:17">
      <c r="A203" s="5">
        <v>1397</v>
      </c>
      <c r="B203" s="5" t="s">
        <v>170</v>
      </c>
      <c r="C203" s="5" t="s">
        <v>245</v>
      </c>
      <c r="D203" s="5" t="s">
        <v>200</v>
      </c>
      <c r="E203" s="5" t="s">
        <v>201</v>
      </c>
      <c r="F203" s="5">
        <v>600468</v>
      </c>
      <c r="G203" s="5">
        <v>283455</v>
      </c>
      <c r="H203" s="5">
        <v>119004</v>
      </c>
      <c r="I203" s="5">
        <v>100</v>
      </c>
      <c r="J203" s="5">
        <v>195028</v>
      </c>
      <c r="K203" s="5">
        <v>2882</v>
      </c>
      <c r="L203" s="5">
        <v>681843</v>
      </c>
      <c r="M203" s="5">
        <v>349730</v>
      </c>
      <c r="N203" s="5">
        <v>90954</v>
      </c>
      <c r="O203" s="5">
        <v>80</v>
      </c>
      <c r="P203" s="5">
        <v>238387</v>
      </c>
      <c r="Q203" s="5">
        <v>2692</v>
      </c>
    </row>
    <row r="204" spans="1:17">
      <c r="A204" s="5">
        <v>1397</v>
      </c>
      <c r="B204" s="5" t="s">
        <v>170</v>
      </c>
      <c r="C204" s="5" t="s">
        <v>245</v>
      </c>
      <c r="D204" s="5" t="s">
        <v>202</v>
      </c>
      <c r="E204" s="5" t="s">
        <v>203</v>
      </c>
      <c r="F204" s="5">
        <v>1265729</v>
      </c>
      <c r="G204" s="5">
        <v>405985</v>
      </c>
      <c r="H204" s="5">
        <v>23857</v>
      </c>
      <c r="I204" s="5">
        <v>5903</v>
      </c>
      <c r="J204" s="5">
        <v>825822</v>
      </c>
      <c r="K204" s="5">
        <v>4161</v>
      </c>
      <c r="L204" s="5">
        <v>2486414</v>
      </c>
      <c r="M204" s="5">
        <v>680505</v>
      </c>
      <c r="N204" s="5">
        <v>386345</v>
      </c>
      <c r="O204" s="5">
        <v>4088</v>
      </c>
      <c r="P204" s="5">
        <v>1412398</v>
      </c>
      <c r="Q204" s="5">
        <v>3078</v>
      </c>
    </row>
    <row r="205" spans="1:17">
      <c r="A205" s="5">
        <v>1397</v>
      </c>
      <c r="B205" s="5" t="s">
        <v>170</v>
      </c>
      <c r="C205" s="5" t="s">
        <v>245</v>
      </c>
      <c r="D205" s="5" t="s">
        <v>204</v>
      </c>
      <c r="E205" s="5" t="s">
        <v>205</v>
      </c>
      <c r="F205" s="5">
        <v>8028552</v>
      </c>
      <c r="G205" s="5">
        <v>4204354</v>
      </c>
      <c r="H205" s="5">
        <v>10645</v>
      </c>
      <c r="I205" s="5">
        <v>345368</v>
      </c>
      <c r="J205" s="5">
        <v>3402342</v>
      </c>
      <c r="K205" s="5">
        <v>65843</v>
      </c>
      <c r="L205" s="5">
        <v>8870943</v>
      </c>
      <c r="M205" s="5">
        <v>3765193</v>
      </c>
      <c r="N205" s="5">
        <v>11360</v>
      </c>
      <c r="O205" s="5">
        <v>500631</v>
      </c>
      <c r="P205" s="5">
        <v>4562253</v>
      </c>
      <c r="Q205" s="5">
        <v>31505</v>
      </c>
    </row>
    <row r="206" spans="1:17">
      <c r="A206" s="5">
        <v>1397</v>
      </c>
      <c r="B206" s="5" t="s">
        <v>170</v>
      </c>
      <c r="C206" s="5" t="s">
        <v>245</v>
      </c>
      <c r="D206" s="5" t="s">
        <v>174</v>
      </c>
      <c r="E206" s="5" t="s">
        <v>175</v>
      </c>
      <c r="F206" s="5">
        <v>618523</v>
      </c>
      <c r="G206" s="5">
        <v>261002</v>
      </c>
      <c r="H206" s="5">
        <v>32100</v>
      </c>
      <c r="I206" s="5">
        <v>786</v>
      </c>
      <c r="J206" s="5">
        <v>311369</v>
      </c>
      <c r="K206" s="5">
        <v>13265</v>
      </c>
      <c r="L206" s="5">
        <v>2167133</v>
      </c>
      <c r="M206" s="5">
        <v>1542839</v>
      </c>
      <c r="N206" s="5">
        <v>48877</v>
      </c>
      <c r="O206" s="5">
        <v>864</v>
      </c>
      <c r="P206" s="5">
        <v>558477</v>
      </c>
      <c r="Q206" s="5">
        <v>16076</v>
      </c>
    </row>
    <row r="207" spans="1:17">
      <c r="A207" s="5">
        <v>1397</v>
      </c>
      <c r="B207" s="5" t="s">
        <v>170</v>
      </c>
      <c r="C207" s="5" t="s">
        <v>245</v>
      </c>
      <c r="D207" s="5" t="s">
        <v>176</v>
      </c>
      <c r="E207" s="5" t="s">
        <v>177</v>
      </c>
      <c r="F207" s="5">
        <v>1610023</v>
      </c>
      <c r="G207" s="5">
        <v>541437</v>
      </c>
      <c r="H207" s="5">
        <v>235017</v>
      </c>
      <c r="I207" s="5">
        <v>4244</v>
      </c>
      <c r="J207" s="5">
        <v>829161</v>
      </c>
      <c r="K207" s="5">
        <v>163</v>
      </c>
      <c r="L207" s="5">
        <v>1892699</v>
      </c>
      <c r="M207" s="5">
        <v>695396</v>
      </c>
      <c r="N207" s="5">
        <v>212504</v>
      </c>
      <c r="O207" s="5">
        <v>5560</v>
      </c>
      <c r="P207" s="5">
        <v>979060</v>
      </c>
      <c r="Q207" s="5">
        <v>179</v>
      </c>
    </row>
    <row r="208" spans="1:17">
      <c r="A208" s="5">
        <v>1397</v>
      </c>
      <c r="B208" s="5" t="s">
        <v>170</v>
      </c>
      <c r="C208" s="5" t="s">
        <v>245</v>
      </c>
      <c r="D208" s="5" t="s">
        <v>178</v>
      </c>
      <c r="E208" s="5" t="s">
        <v>179</v>
      </c>
      <c r="F208" s="5">
        <v>1885070</v>
      </c>
      <c r="G208" s="5">
        <v>1028743</v>
      </c>
      <c r="H208" s="5">
        <v>161049</v>
      </c>
      <c r="I208" s="5">
        <v>0</v>
      </c>
      <c r="J208" s="5">
        <v>570655</v>
      </c>
      <c r="K208" s="5">
        <v>124623</v>
      </c>
      <c r="L208" s="5">
        <v>5294754</v>
      </c>
      <c r="M208" s="5">
        <v>3692945</v>
      </c>
      <c r="N208" s="5">
        <v>214353</v>
      </c>
      <c r="O208" s="5">
        <v>0</v>
      </c>
      <c r="P208" s="5">
        <v>1040915</v>
      </c>
      <c r="Q208" s="5">
        <v>346541</v>
      </c>
    </row>
    <row r="209" spans="1:17">
      <c r="A209" s="5">
        <v>1397</v>
      </c>
      <c r="B209" s="5" t="s">
        <v>170</v>
      </c>
      <c r="C209" s="5" t="s">
        <v>245</v>
      </c>
      <c r="D209" s="5" t="s">
        <v>180</v>
      </c>
      <c r="E209" s="5" t="s">
        <v>181</v>
      </c>
      <c r="F209" s="5">
        <v>528176</v>
      </c>
      <c r="G209" s="5">
        <v>145003</v>
      </c>
      <c r="H209" s="5">
        <v>2680</v>
      </c>
      <c r="I209" s="5">
        <v>96581</v>
      </c>
      <c r="J209" s="5">
        <v>281308</v>
      </c>
      <c r="K209" s="5">
        <v>2604</v>
      </c>
      <c r="L209" s="5">
        <v>748712</v>
      </c>
      <c r="M209" s="5">
        <v>162963</v>
      </c>
      <c r="N209" s="5">
        <v>4473</v>
      </c>
      <c r="O209" s="5">
        <v>34412</v>
      </c>
      <c r="P209" s="5">
        <v>403093</v>
      </c>
      <c r="Q209" s="5">
        <v>143771</v>
      </c>
    </row>
    <row r="210" spans="1:17">
      <c r="A210" s="5">
        <v>1397</v>
      </c>
      <c r="B210" s="5" t="s">
        <v>170</v>
      </c>
      <c r="C210" s="5" t="s">
        <v>245</v>
      </c>
      <c r="D210" s="5" t="s">
        <v>182</v>
      </c>
      <c r="E210" s="5" t="s">
        <v>183</v>
      </c>
      <c r="F210" s="5">
        <v>41019</v>
      </c>
      <c r="G210" s="5">
        <v>19577</v>
      </c>
      <c r="H210" s="5">
        <v>0</v>
      </c>
      <c r="I210" s="5">
        <v>0</v>
      </c>
      <c r="J210" s="5">
        <v>21442</v>
      </c>
      <c r="K210" s="5">
        <v>0</v>
      </c>
      <c r="L210" s="5">
        <v>41301</v>
      </c>
      <c r="M210" s="5">
        <v>16483</v>
      </c>
      <c r="N210" s="5">
        <v>0</v>
      </c>
      <c r="O210" s="5">
        <v>0</v>
      </c>
      <c r="P210" s="5">
        <v>24818</v>
      </c>
      <c r="Q210" s="5">
        <v>0</v>
      </c>
    </row>
    <row r="211" spans="1:17">
      <c r="A211" s="5">
        <v>1397</v>
      </c>
      <c r="B211" s="5" t="s">
        <v>170</v>
      </c>
      <c r="C211" s="5" t="s">
        <v>245</v>
      </c>
      <c r="D211" s="5" t="s">
        <v>184</v>
      </c>
      <c r="E211" s="5" t="s">
        <v>185</v>
      </c>
      <c r="F211" s="5">
        <v>2211907</v>
      </c>
      <c r="G211" s="5">
        <v>780839</v>
      </c>
      <c r="H211" s="5">
        <v>430924</v>
      </c>
      <c r="I211" s="5">
        <v>17293</v>
      </c>
      <c r="J211" s="5">
        <v>931487</v>
      </c>
      <c r="K211" s="5">
        <v>51365</v>
      </c>
      <c r="L211" s="5">
        <v>3144652</v>
      </c>
      <c r="M211" s="5">
        <v>893692</v>
      </c>
      <c r="N211" s="5">
        <v>824511</v>
      </c>
      <c r="O211" s="5">
        <v>14003</v>
      </c>
      <c r="P211" s="5">
        <v>1385415</v>
      </c>
      <c r="Q211" s="5">
        <v>27031</v>
      </c>
    </row>
    <row r="212" spans="1:17">
      <c r="A212" s="5">
        <v>1397</v>
      </c>
      <c r="B212" s="5" t="s">
        <v>170</v>
      </c>
      <c r="C212" s="5" t="s">
        <v>245</v>
      </c>
      <c r="D212" s="5" t="s">
        <v>208</v>
      </c>
      <c r="E212" s="5" t="s">
        <v>209</v>
      </c>
      <c r="F212" s="5">
        <v>771803</v>
      </c>
      <c r="G212" s="5">
        <v>294668</v>
      </c>
      <c r="H212" s="5">
        <v>9373</v>
      </c>
      <c r="I212" s="5">
        <v>60458</v>
      </c>
      <c r="J212" s="5">
        <v>407304</v>
      </c>
      <c r="K212" s="5">
        <v>0</v>
      </c>
      <c r="L212" s="5">
        <v>1352787</v>
      </c>
      <c r="M212" s="5">
        <v>355990</v>
      </c>
      <c r="N212" s="5">
        <v>9736</v>
      </c>
      <c r="O212" s="5">
        <v>173325</v>
      </c>
      <c r="P212" s="5">
        <v>813736</v>
      </c>
      <c r="Q212" s="5">
        <v>0</v>
      </c>
    </row>
    <row r="213" spans="1:17">
      <c r="A213" s="5">
        <v>1397</v>
      </c>
      <c r="B213" s="5" t="s">
        <v>170</v>
      </c>
      <c r="C213" s="5" t="s">
        <v>245</v>
      </c>
      <c r="D213" s="5" t="s">
        <v>210</v>
      </c>
      <c r="E213" s="5" t="s">
        <v>211</v>
      </c>
      <c r="F213" s="5">
        <v>9391844</v>
      </c>
      <c r="G213" s="5">
        <v>3047636</v>
      </c>
      <c r="H213" s="5">
        <v>175385</v>
      </c>
      <c r="I213" s="5">
        <v>24583</v>
      </c>
      <c r="J213" s="5">
        <v>6127642</v>
      </c>
      <c r="K213" s="5">
        <v>16598</v>
      </c>
      <c r="L213" s="5">
        <v>10323584</v>
      </c>
      <c r="M213" s="5">
        <v>3491657</v>
      </c>
      <c r="N213" s="5">
        <v>419034</v>
      </c>
      <c r="O213" s="5">
        <v>51320</v>
      </c>
      <c r="P213" s="5">
        <v>6327115</v>
      </c>
      <c r="Q213" s="5">
        <v>34458</v>
      </c>
    </row>
    <row r="214" spans="1:17">
      <c r="A214" s="5">
        <v>1397</v>
      </c>
      <c r="B214" s="5" t="s">
        <v>170</v>
      </c>
      <c r="C214" s="5" t="s">
        <v>245</v>
      </c>
      <c r="D214" s="5" t="s">
        <v>194</v>
      </c>
      <c r="E214" s="5" t="s">
        <v>195</v>
      </c>
      <c r="F214" s="5">
        <v>40698</v>
      </c>
      <c r="G214" s="5">
        <v>9629</v>
      </c>
      <c r="H214" s="5">
        <v>1800</v>
      </c>
      <c r="I214" s="5">
        <v>0</v>
      </c>
      <c r="J214" s="5">
        <v>28269</v>
      </c>
      <c r="K214" s="5">
        <v>1000</v>
      </c>
      <c r="L214" s="5">
        <v>51933</v>
      </c>
      <c r="M214" s="5">
        <v>20319</v>
      </c>
      <c r="N214" s="5">
        <v>2000</v>
      </c>
      <c r="O214" s="5">
        <v>0</v>
      </c>
      <c r="P214" s="5">
        <v>26819</v>
      </c>
      <c r="Q214" s="5">
        <v>2795</v>
      </c>
    </row>
    <row r="215" spans="1:17">
      <c r="A215" s="5">
        <v>1397</v>
      </c>
      <c r="B215" s="5" t="s">
        <v>246</v>
      </c>
      <c r="C215" s="5" t="s">
        <v>247</v>
      </c>
      <c r="D215" s="5" t="s">
        <v>152</v>
      </c>
      <c r="E215" s="5" t="s">
        <v>153</v>
      </c>
      <c r="F215" s="5">
        <v>2901337</v>
      </c>
      <c r="G215" s="5">
        <v>681742</v>
      </c>
      <c r="H215" s="5">
        <v>290718</v>
      </c>
      <c r="I215" s="5">
        <v>2294</v>
      </c>
      <c r="J215" s="5">
        <v>1886608</v>
      </c>
      <c r="K215" s="5">
        <v>39976</v>
      </c>
      <c r="L215" s="5">
        <v>3671654</v>
      </c>
      <c r="M215" s="5">
        <v>809024</v>
      </c>
      <c r="N215" s="5">
        <v>316363</v>
      </c>
      <c r="O215" s="5">
        <v>4507</v>
      </c>
      <c r="P215" s="5">
        <v>2258362</v>
      </c>
      <c r="Q215" s="5">
        <v>283398</v>
      </c>
    </row>
    <row r="216" spans="1:17">
      <c r="A216" s="5">
        <v>1397</v>
      </c>
      <c r="B216" s="5" t="s">
        <v>246</v>
      </c>
      <c r="C216" s="5" t="s">
        <v>247</v>
      </c>
      <c r="D216" s="5" t="s">
        <v>154</v>
      </c>
      <c r="E216" s="5" t="s">
        <v>155</v>
      </c>
      <c r="F216" s="5">
        <v>1209104</v>
      </c>
      <c r="G216" s="5">
        <v>305447</v>
      </c>
      <c r="H216" s="5">
        <v>17793</v>
      </c>
      <c r="I216" s="5">
        <v>2257</v>
      </c>
      <c r="J216" s="5">
        <v>875101</v>
      </c>
      <c r="K216" s="5">
        <v>8506</v>
      </c>
      <c r="L216" s="5">
        <v>1452146</v>
      </c>
      <c r="M216" s="5">
        <v>289768</v>
      </c>
      <c r="N216" s="5">
        <v>19906</v>
      </c>
      <c r="O216" s="5">
        <v>4500</v>
      </c>
      <c r="P216" s="5">
        <v>1130916</v>
      </c>
      <c r="Q216" s="5">
        <v>7057</v>
      </c>
    </row>
    <row r="217" spans="1:17">
      <c r="A217" s="5">
        <v>1397</v>
      </c>
      <c r="B217" s="5" t="s">
        <v>246</v>
      </c>
      <c r="C217" s="5" t="s">
        <v>247</v>
      </c>
      <c r="D217" s="5" t="s">
        <v>221</v>
      </c>
      <c r="E217" s="5" t="s">
        <v>222</v>
      </c>
      <c r="F217" s="5">
        <v>312348</v>
      </c>
      <c r="G217" s="5">
        <v>178031</v>
      </c>
      <c r="H217" s="5">
        <v>1714</v>
      </c>
      <c r="I217" s="5">
        <v>37</v>
      </c>
      <c r="J217" s="5">
        <v>131738</v>
      </c>
      <c r="K217" s="5">
        <v>829</v>
      </c>
      <c r="L217" s="5">
        <v>401640</v>
      </c>
      <c r="M217" s="5">
        <v>241668</v>
      </c>
      <c r="N217" s="5">
        <v>1435</v>
      </c>
      <c r="O217" s="5">
        <v>7</v>
      </c>
      <c r="P217" s="5">
        <v>154882</v>
      </c>
      <c r="Q217" s="5">
        <v>3647</v>
      </c>
    </row>
    <row r="218" spans="1:17">
      <c r="A218" s="5">
        <v>1397</v>
      </c>
      <c r="B218" s="5" t="s">
        <v>246</v>
      </c>
      <c r="C218" s="5" t="s">
        <v>247</v>
      </c>
      <c r="D218" s="5" t="s">
        <v>223</v>
      </c>
      <c r="E218" s="5" t="s">
        <v>224</v>
      </c>
      <c r="F218" s="5">
        <v>362153</v>
      </c>
      <c r="G218" s="5">
        <v>138262</v>
      </c>
      <c r="H218" s="5">
        <v>1841</v>
      </c>
      <c r="I218" s="5">
        <v>0</v>
      </c>
      <c r="J218" s="5">
        <v>215371</v>
      </c>
      <c r="K218" s="5">
        <v>6679</v>
      </c>
      <c r="L218" s="5">
        <v>422574</v>
      </c>
      <c r="M218" s="5">
        <v>159493</v>
      </c>
      <c r="N218" s="5">
        <v>1217</v>
      </c>
      <c r="O218" s="5">
        <v>0</v>
      </c>
      <c r="P218" s="5">
        <v>255987</v>
      </c>
      <c r="Q218" s="5">
        <v>5876</v>
      </c>
    </row>
    <row r="219" spans="1:17">
      <c r="A219" s="5">
        <v>1397</v>
      </c>
      <c r="B219" s="5" t="s">
        <v>246</v>
      </c>
      <c r="C219" s="5" t="s">
        <v>247</v>
      </c>
      <c r="D219" s="5" t="s">
        <v>213</v>
      </c>
      <c r="E219" s="5" t="s">
        <v>214</v>
      </c>
      <c r="F219" s="5">
        <v>914300</v>
      </c>
      <c r="G219" s="5">
        <v>46761</v>
      </c>
      <c r="H219" s="5">
        <v>220943</v>
      </c>
      <c r="I219" s="5">
        <v>0</v>
      </c>
      <c r="J219" s="5">
        <v>625011</v>
      </c>
      <c r="K219" s="5">
        <v>21585</v>
      </c>
      <c r="L219" s="5">
        <v>1253851</v>
      </c>
      <c r="M219" s="5">
        <v>102840</v>
      </c>
      <c r="N219" s="5">
        <v>251106</v>
      </c>
      <c r="O219" s="5">
        <v>0</v>
      </c>
      <c r="P219" s="5">
        <v>637494</v>
      </c>
      <c r="Q219" s="5">
        <v>262410</v>
      </c>
    </row>
    <row r="220" spans="1:17">
      <c r="A220" s="5">
        <v>1397</v>
      </c>
      <c r="B220" s="5" t="s">
        <v>246</v>
      </c>
      <c r="C220" s="5" t="s">
        <v>247</v>
      </c>
      <c r="D220" s="5" t="s">
        <v>225</v>
      </c>
      <c r="E220" s="5" t="s">
        <v>226</v>
      </c>
      <c r="F220" s="5">
        <v>103432</v>
      </c>
      <c r="G220" s="5">
        <v>13241</v>
      </c>
      <c r="H220" s="5">
        <v>48427</v>
      </c>
      <c r="I220" s="5">
        <v>0</v>
      </c>
      <c r="J220" s="5">
        <v>39387</v>
      </c>
      <c r="K220" s="5">
        <v>2377</v>
      </c>
      <c r="L220" s="5">
        <v>141443</v>
      </c>
      <c r="M220" s="5">
        <v>15254</v>
      </c>
      <c r="N220" s="5">
        <v>42699</v>
      </c>
      <c r="O220" s="5">
        <v>0</v>
      </c>
      <c r="P220" s="5">
        <v>79083</v>
      </c>
      <c r="Q220" s="5">
        <v>4407</v>
      </c>
    </row>
    <row r="221" spans="1:17">
      <c r="A221" s="5">
        <v>1397</v>
      </c>
      <c r="B221" s="5" t="s">
        <v>248</v>
      </c>
      <c r="C221" s="5" t="s">
        <v>249</v>
      </c>
      <c r="D221" s="5" t="s">
        <v>152</v>
      </c>
      <c r="E221" s="5" t="s">
        <v>153</v>
      </c>
      <c r="F221" s="5">
        <v>39910502</v>
      </c>
      <c r="G221" s="5">
        <v>12766763</v>
      </c>
      <c r="H221" s="5">
        <v>5934695</v>
      </c>
      <c r="I221" s="5">
        <v>252987</v>
      </c>
      <c r="J221" s="5">
        <v>20434501</v>
      </c>
      <c r="K221" s="5">
        <v>521555</v>
      </c>
      <c r="L221" s="5">
        <v>55989434</v>
      </c>
      <c r="M221" s="5">
        <v>21685832</v>
      </c>
      <c r="N221" s="5">
        <v>8062598</v>
      </c>
      <c r="O221" s="5">
        <v>152504</v>
      </c>
      <c r="P221" s="5">
        <v>25241890</v>
      </c>
      <c r="Q221" s="5">
        <v>846610</v>
      </c>
    </row>
    <row r="222" spans="1:17">
      <c r="A222" s="5">
        <v>1397</v>
      </c>
      <c r="B222" s="5" t="s">
        <v>248</v>
      </c>
      <c r="C222" s="5" t="s">
        <v>249</v>
      </c>
      <c r="D222" s="5" t="s">
        <v>154</v>
      </c>
      <c r="E222" s="5" t="s">
        <v>155</v>
      </c>
      <c r="F222" s="5">
        <v>6349080</v>
      </c>
      <c r="G222" s="5">
        <v>2063215</v>
      </c>
      <c r="H222" s="5">
        <v>208956</v>
      </c>
      <c r="I222" s="5">
        <v>101702</v>
      </c>
      <c r="J222" s="5">
        <v>3817122</v>
      </c>
      <c r="K222" s="5">
        <v>158085</v>
      </c>
      <c r="L222" s="5">
        <v>9180440</v>
      </c>
      <c r="M222" s="5">
        <v>2751579</v>
      </c>
      <c r="N222" s="5">
        <v>249250</v>
      </c>
      <c r="O222" s="5">
        <v>46115</v>
      </c>
      <c r="P222" s="5">
        <v>5784631</v>
      </c>
      <c r="Q222" s="5">
        <v>348865</v>
      </c>
    </row>
    <row r="223" spans="1:17">
      <c r="A223" s="5">
        <v>1397</v>
      </c>
      <c r="B223" s="5" t="s">
        <v>248</v>
      </c>
      <c r="C223" s="5" t="s">
        <v>249</v>
      </c>
      <c r="D223" s="5" t="s">
        <v>200</v>
      </c>
      <c r="E223" s="5" t="s">
        <v>201</v>
      </c>
      <c r="F223" s="5">
        <v>939353</v>
      </c>
      <c r="G223" s="5">
        <v>59042</v>
      </c>
      <c r="H223" s="5">
        <v>1074</v>
      </c>
      <c r="I223" s="5">
        <v>3418</v>
      </c>
      <c r="J223" s="5">
        <v>875342</v>
      </c>
      <c r="K223" s="5">
        <v>477</v>
      </c>
      <c r="L223" s="5">
        <v>1312880</v>
      </c>
      <c r="M223" s="5">
        <v>89591</v>
      </c>
      <c r="N223" s="5">
        <v>1721</v>
      </c>
      <c r="O223" s="5">
        <v>1063</v>
      </c>
      <c r="P223" s="5">
        <v>1220098</v>
      </c>
      <c r="Q223" s="5">
        <v>406</v>
      </c>
    </row>
    <row r="224" spans="1:17">
      <c r="A224" s="5">
        <v>1397</v>
      </c>
      <c r="B224" s="5" t="s">
        <v>248</v>
      </c>
      <c r="C224" s="5" t="s">
        <v>249</v>
      </c>
      <c r="D224" s="5" t="s">
        <v>202</v>
      </c>
      <c r="E224" s="5" t="s">
        <v>203</v>
      </c>
      <c r="F224" s="5">
        <v>381166</v>
      </c>
      <c r="G224" s="5">
        <v>66230</v>
      </c>
      <c r="H224" s="5">
        <v>4384</v>
      </c>
      <c r="I224" s="5">
        <v>0</v>
      </c>
      <c r="J224" s="5">
        <v>304321</v>
      </c>
      <c r="K224" s="5">
        <v>6232</v>
      </c>
      <c r="L224" s="5">
        <v>428973</v>
      </c>
      <c r="M224" s="5">
        <v>90421</v>
      </c>
      <c r="N224" s="5">
        <v>6527</v>
      </c>
      <c r="O224" s="5">
        <v>0</v>
      </c>
      <c r="P224" s="5">
        <v>328431</v>
      </c>
      <c r="Q224" s="5">
        <v>3593</v>
      </c>
    </row>
    <row r="225" spans="1:17">
      <c r="A225" s="5">
        <v>1397</v>
      </c>
      <c r="B225" s="5" t="s">
        <v>248</v>
      </c>
      <c r="C225" s="5" t="s">
        <v>249</v>
      </c>
      <c r="D225" s="5" t="s">
        <v>204</v>
      </c>
      <c r="E225" s="5" t="s">
        <v>205</v>
      </c>
      <c r="F225" s="5">
        <v>7784364</v>
      </c>
      <c r="G225" s="5">
        <v>3538408</v>
      </c>
      <c r="H225" s="5">
        <v>431362</v>
      </c>
      <c r="I225" s="5">
        <v>94567</v>
      </c>
      <c r="J225" s="5">
        <v>3704041</v>
      </c>
      <c r="K225" s="5">
        <v>15987</v>
      </c>
      <c r="L225" s="5">
        <v>16211462</v>
      </c>
      <c r="M225" s="5">
        <v>9109430</v>
      </c>
      <c r="N225" s="5">
        <v>988890</v>
      </c>
      <c r="O225" s="5">
        <v>34201</v>
      </c>
      <c r="P225" s="5">
        <v>6057371</v>
      </c>
      <c r="Q225" s="5">
        <v>21570</v>
      </c>
    </row>
    <row r="226" spans="1:17">
      <c r="A226" s="5">
        <v>1397</v>
      </c>
      <c r="B226" s="5" t="s">
        <v>248</v>
      </c>
      <c r="C226" s="5" t="s">
        <v>249</v>
      </c>
      <c r="D226" s="5" t="s">
        <v>174</v>
      </c>
      <c r="E226" s="5" t="s">
        <v>175</v>
      </c>
      <c r="F226" s="5">
        <v>2638072</v>
      </c>
      <c r="G226" s="5">
        <v>917063</v>
      </c>
      <c r="H226" s="5">
        <v>141357</v>
      </c>
      <c r="I226" s="5">
        <v>84</v>
      </c>
      <c r="J226" s="5">
        <v>1481639</v>
      </c>
      <c r="K226" s="5">
        <v>97929</v>
      </c>
      <c r="L226" s="5">
        <v>3591805</v>
      </c>
      <c r="M226" s="5">
        <v>1269291</v>
      </c>
      <c r="N226" s="5">
        <v>26301</v>
      </c>
      <c r="O226" s="5">
        <v>26372</v>
      </c>
      <c r="P226" s="5">
        <v>2119988</v>
      </c>
      <c r="Q226" s="5">
        <v>149853</v>
      </c>
    </row>
    <row r="227" spans="1:17">
      <c r="A227" s="5">
        <v>1397</v>
      </c>
      <c r="B227" s="5" t="s">
        <v>248</v>
      </c>
      <c r="C227" s="5" t="s">
        <v>249</v>
      </c>
      <c r="D227" s="5" t="s">
        <v>176</v>
      </c>
      <c r="E227" s="5" t="s">
        <v>177</v>
      </c>
      <c r="F227" s="5">
        <v>3710062</v>
      </c>
      <c r="G227" s="5">
        <v>1091355</v>
      </c>
      <c r="H227" s="5">
        <v>538981</v>
      </c>
      <c r="I227" s="5">
        <v>30708</v>
      </c>
      <c r="J227" s="5">
        <v>2022795</v>
      </c>
      <c r="K227" s="5">
        <v>26223</v>
      </c>
      <c r="L227" s="5">
        <v>4261324</v>
      </c>
      <c r="M227" s="5">
        <v>1402548</v>
      </c>
      <c r="N227" s="5">
        <v>700694</v>
      </c>
      <c r="O227" s="5">
        <v>25580</v>
      </c>
      <c r="P227" s="5">
        <v>2092572</v>
      </c>
      <c r="Q227" s="5">
        <v>39930</v>
      </c>
    </row>
    <row r="228" spans="1:17">
      <c r="A228" s="5">
        <v>1397</v>
      </c>
      <c r="B228" s="5" t="s">
        <v>248</v>
      </c>
      <c r="C228" s="5" t="s">
        <v>249</v>
      </c>
      <c r="D228" s="5" t="s">
        <v>178</v>
      </c>
      <c r="E228" s="5" t="s">
        <v>179</v>
      </c>
      <c r="F228" s="5">
        <v>1120109</v>
      </c>
      <c r="G228" s="5">
        <v>153071</v>
      </c>
      <c r="H228" s="5">
        <v>267445</v>
      </c>
      <c r="I228" s="5">
        <v>0</v>
      </c>
      <c r="J228" s="5">
        <v>608517</v>
      </c>
      <c r="K228" s="5">
        <v>91076</v>
      </c>
      <c r="L228" s="5">
        <v>849015</v>
      </c>
      <c r="M228" s="5">
        <v>263085</v>
      </c>
      <c r="N228" s="5">
        <v>211065</v>
      </c>
      <c r="O228" s="5">
        <v>0</v>
      </c>
      <c r="P228" s="5">
        <v>295926</v>
      </c>
      <c r="Q228" s="5">
        <v>78939</v>
      </c>
    </row>
    <row r="229" spans="1:17">
      <c r="A229" s="5">
        <v>1397</v>
      </c>
      <c r="B229" s="5" t="s">
        <v>248</v>
      </c>
      <c r="C229" s="5" t="s">
        <v>249</v>
      </c>
      <c r="D229" s="5" t="s">
        <v>180</v>
      </c>
      <c r="E229" s="5" t="s">
        <v>181</v>
      </c>
      <c r="F229" s="5">
        <v>3558569</v>
      </c>
      <c r="G229" s="5">
        <v>476265</v>
      </c>
      <c r="H229" s="5">
        <v>276746</v>
      </c>
      <c r="I229" s="5">
        <v>0</v>
      </c>
      <c r="J229" s="5">
        <v>2730626</v>
      </c>
      <c r="K229" s="5">
        <v>74933</v>
      </c>
      <c r="L229" s="5">
        <v>4311726</v>
      </c>
      <c r="M229" s="5">
        <v>1608232</v>
      </c>
      <c r="N229" s="5">
        <v>312747</v>
      </c>
      <c r="O229" s="5">
        <v>0</v>
      </c>
      <c r="P229" s="5">
        <v>2296545</v>
      </c>
      <c r="Q229" s="5">
        <v>94201</v>
      </c>
    </row>
    <row r="230" spans="1:17">
      <c r="A230" s="5">
        <v>1397</v>
      </c>
      <c r="B230" s="5" t="s">
        <v>248</v>
      </c>
      <c r="C230" s="5" t="s">
        <v>249</v>
      </c>
      <c r="D230" s="5" t="s">
        <v>182</v>
      </c>
      <c r="E230" s="5" t="s">
        <v>183</v>
      </c>
      <c r="F230" s="5">
        <v>8000743</v>
      </c>
      <c r="G230" s="5">
        <v>2985210</v>
      </c>
      <c r="H230" s="5">
        <v>2424296</v>
      </c>
      <c r="I230" s="5">
        <v>9871</v>
      </c>
      <c r="J230" s="5">
        <v>2580698</v>
      </c>
      <c r="K230" s="5">
        <v>668</v>
      </c>
      <c r="L230" s="5">
        <v>6620135</v>
      </c>
      <c r="M230" s="5">
        <v>2582900</v>
      </c>
      <c r="N230" s="5">
        <v>2420378</v>
      </c>
      <c r="O230" s="5">
        <v>6227</v>
      </c>
      <c r="P230" s="5">
        <v>1608371</v>
      </c>
      <c r="Q230" s="5">
        <v>2259</v>
      </c>
    </row>
    <row r="231" spans="1:17">
      <c r="A231" s="5">
        <v>1397</v>
      </c>
      <c r="B231" s="5" t="s">
        <v>248</v>
      </c>
      <c r="C231" s="5" t="s">
        <v>249</v>
      </c>
      <c r="D231" s="5" t="s">
        <v>184</v>
      </c>
      <c r="E231" s="5" t="s">
        <v>185</v>
      </c>
      <c r="F231" s="5">
        <v>1377540</v>
      </c>
      <c r="G231" s="5">
        <v>368712</v>
      </c>
      <c r="H231" s="5">
        <v>261061</v>
      </c>
      <c r="I231" s="5">
        <v>0</v>
      </c>
      <c r="J231" s="5">
        <v>726177</v>
      </c>
      <c r="K231" s="5">
        <v>21589</v>
      </c>
      <c r="L231" s="5">
        <v>1926919</v>
      </c>
      <c r="M231" s="5">
        <v>812012</v>
      </c>
      <c r="N231" s="5">
        <v>244769</v>
      </c>
      <c r="O231" s="5">
        <v>0</v>
      </c>
      <c r="P231" s="5">
        <v>853116</v>
      </c>
      <c r="Q231" s="5">
        <v>17021</v>
      </c>
    </row>
    <row r="232" spans="1:17">
      <c r="A232" s="5">
        <v>1397</v>
      </c>
      <c r="B232" s="5" t="s">
        <v>248</v>
      </c>
      <c r="C232" s="5" t="s">
        <v>249</v>
      </c>
      <c r="D232" s="5" t="s">
        <v>208</v>
      </c>
      <c r="E232" s="5" t="s">
        <v>209</v>
      </c>
      <c r="F232" s="5">
        <v>3504124</v>
      </c>
      <c r="G232" s="5">
        <v>848238</v>
      </c>
      <c r="H232" s="5">
        <v>1372665</v>
      </c>
      <c r="I232" s="5">
        <v>12000</v>
      </c>
      <c r="J232" s="5">
        <v>1242976</v>
      </c>
      <c r="K232" s="5">
        <v>28246</v>
      </c>
      <c r="L232" s="5">
        <v>6197261</v>
      </c>
      <c r="M232" s="5">
        <v>1377670</v>
      </c>
      <c r="N232" s="5">
        <v>2525226</v>
      </c>
      <c r="O232" s="5">
        <v>12000</v>
      </c>
      <c r="P232" s="5">
        <v>2192505</v>
      </c>
      <c r="Q232" s="5">
        <v>89860</v>
      </c>
    </row>
    <row r="233" spans="1:17">
      <c r="A233" s="5">
        <v>1397</v>
      </c>
      <c r="B233" s="5" t="s">
        <v>248</v>
      </c>
      <c r="C233" s="5" t="s">
        <v>249</v>
      </c>
      <c r="D233" s="5" t="s">
        <v>210</v>
      </c>
      <c r="E233" s="5" t="s">
        <v>211</v>
      </c>
      <c r="F233" s="5">
        <v>448443</v>
      </c>
      <c r="G233" s="5">
        <v>190413</v>
      </c>
      <c r="H233" s="5">
        <v>3918</v>
      </c>
      <c r="I233" s="5">
        <v>636</v>
      </c>
      <c r="J233" s="5">
        <v>253476</v>
      </c>
      <c r="K233" s="5">
        <v>0</v>
      </c>
      <c r="L233" s="5">
        <v>1011583</v>
      </c>
      <c r="M233" s="5">
        <v>296436</v>
      </c>
      <c r="N233" s="5">
        <v>372429</v>
      </c>
      <c r="O233" s="5">
        <v>946</v>
      </c>
      <c r="P233" s="5">
        <v>341772</v>
      </c>
      <c r="Q233" s="5">
        <v>0</v>
      </c>
    </row>
    <row r="234" spans="1:17">
      <c r="A234" s="5">
        <v>1397</v>
      </c>
      <c r="B234" s="5" t="s">
        <v>248</v>
      </c>
      <c r="C234" s="5" t="s">
        <v>249</v>
      </c>
      <c r="D234" s="5" t="s">
        <v>194</v>
      </c>
      <c r="E234" s="5" t="s">
        <v>195</v>
      </c>
      <c r="F234" s="5">
        <v>98876</v>
      </c>
      <c r="G234" s="5">
        <v>9542</v>
      </c>
      <c r="H234" s="5">
        <v>2451</v>
      </c>
      <c r="I234" s="5">
        <v>0</v>
      </c>
      <c r="J234" s="5">
        <v>86772</v>
      </c>
      <c r="K234" s="5">
        <v>111</v>
      </c>
      <c r="L234" s="5">
        <v>85913</v>
      </c>
      <c r="M234" s="5">
        <v>32638</v>
      </c>
      <c r="N234" s="5">
        <v>2601</v>
      </c>
      <c r="O234" s="5">
        <v>0</v>
      </c>
      <c r="P234" s="5">
        <v>50563</v>
      </c>
      <c r="Q234" s="5">
        <v>111</v>
      </c>
    </row>
    <row r="235" spans="1:17">
      <c r="A235" s="5">
        <v>1397</v>
      </c>
      <c r="B235" s="5" t="s">
        <v>182</v>
      </c>
      <c r="C235" s="5" t="s">
        <v>250</v>
      </c>
      <c r="D235" s="5" t="s">
        <v>152</v>
      </c>
      <c r="E235" s="5" t="s">
        <v>153</v>
      </c>
      <c r="F235" s="5">
        <v>77339592</v>
      </c>
      <c r="G235" s="5">
        <v>35322299</v>
      </c>
      <c r="H235" s="5">
        <v>3639919</v>
      </c>
      <c r="I235" s="5">
        <v>3671233</v>
      </c>
      <c r="J235" s="5">
        <v>32946537</v>
      </c>
      <c r="K235" s="5">
        <v>1759605</v>
      </c>
      <c r="L235" s="5">
        <v>90408965</v>
      </c>
      <c r="M235" s="5">
        <v>35669782</v>
      </c>
      <c r="N235" s="5">
        <v>4146434</v>
      </c>
      <c r="O235" s="5">
        <v>1936289</v>
      </c>
      <c r="P235" s="5">
        <v>45693577</v>
      </c>
      <c r="Q235" s="5">
        <v>2962883</v>
      </c>
    </row>
    <row r="236" spans="1:17">
      <c r="A236" s="5">
        <v>1397</v>
      </c>
      <c r="B236" s="5" t="s">
        <v>182</v>
      </c>
      <c r="C236" s="5" t="s">
        <v>250</v>
      </c>
      <c r="D236" s="5" t="s">
        <v>154</v>
      </c>
      <c r="E236" s="5" t="s">
        <v>155</v>
      </c>
      <c r="F236" s="5">
        <v>4954578</v>
      </c>
      <c r="G236" s="5">
        <v>1686581</v>
      </c>
      <c r="H236" s="5">
        <v>116833</v>
      </c>
      <c r="I236" s="5">
        <v>79144</v>
      </c>
      <c r="J236" s="5">
        <v>3042809</v>
      </c>
      <c r="K236" s="5">
        <v>29212</v>
      </c>
      <c r="L236" s="5">
        <v>5112407</v>
      </c>
      <c r="M236" s="5">
        <v>1276583</v>
      </c>
      <c r="N236" s="5">
        <v>104504</v>
      </c>
      <c r="O236" s="5">
        <v>33032</v>
      </c>
      <c r="P236" s="5">
        <v>3668523</v>
      </c>
      <c r="Q236" s="5">
        <v>29766</v>
      </c>
    </row>
    <row r="237" spans="1:17">
      <c r="A237" s="5">
        <v>1397</v>
      </c>
      <c r="B237" s="5" t="s">
        <v>182</v>
      </c>
      <c r="C237" s="5" t="s">
        <v>250</v>
      </c>
      <c r="D237" s="5" t="s">
        <v>200</v>
      </c>
      <c r="E237" s="5" t="s">
        <v>201</v>
      </c>
      <c r="F237" s="5">
        <v>4466046</v>
      </c>
      <c r="G237" s="5">
        <v>1548653</v>
      </c>
      <c r="H237" s="5">
        <v>315290</v>
      </c>
      <c r="I237" s="5">
        <v>2478</v>
      </c>
      <c r="J237" s="5">
        <v>2591974</v>
      </c>
      <c r="K237" s="5">
        <v>7650</v>
      </c>
      <c r="L237" s="5">
        <v>6422305</v>
      </c>
      <c r="M237" s="5">
        <v>1670156</v>
      </c>
      <c r="N237" s="5">
        <v>322785</v>
      </c>
      <c r="O237" s="5">
        <v>432651</v>
      </c>
      <c r="P237" s="5">
        <v>3876313</v>
      </c>
      <c r="Q237" s="5">
        <v>120399</v>
      </c>
    </row>
    <row r="238" spans="1:17">
      <c r="A238" s="5">
        <v>1397</v>
      </c>
      <c r="B238" s="5" t="s">
        <v>182</v>
      </c>
      <c r="C238" s="5" t="s">
        <v>250</v>
      </c>
      <c r="D238" s="5" t="s">
        <v>162</v>
      </c>
      <c r="E238" s="5" t="s">
        <v>163</v>
      </c>
      <c r="F238" s="5">
        <v>12715</v>
      </c>
      <c r="G238" s="5">
        <v>9852</v>
      </c>
      <c r="H238" s="5">
        <v>0</v>
      </c>
      <c r="I238" s="5">
        <v>0</v>
      </c>
      <c r="J238" s="5">
        <v>2863</v>
      </c>
      <c r="K238" s="5">
        <v>0</v>
      </c>
      <c r="L238" s="5">
        <v>16787</v>
      </c>
      <c r="M238" s="5">
        <v>12072</v>
      </c>
      <c r="N238" s="5">
        <v>0</v>
      </c>
      <c r="O238" s="5">
        <v>0</v>
      </c>
      <c r="P238" s="5">
        <v>4715</v>
      </c>
      <c r="Q238" s="5">
        <v>0</v>
      </c>
    </row>
    <row r="239" spans="1:17">
      <c r="A239" s="5">
        <v>1397</v>
      </c>
      <c r="B239" s="5" t="s">
        <v>182</v>
      </c>
      <c r="C239" s="5" t="s">
        <v>250</v>
      </c>
      <c r="D239" s="5" t="s">
        <v>164</v>
      </c>
      <c r="E239" s="5" t="s">
        <v>165</v>
      </c>
      <c r="F239" s="5">
        <v>953007</v>
      </c>
      <c r="G239" s="5">
        <v>331269</v>
      </c>
      <c r="H239" s="5">
        <v>15562</v>
      </c>
      <c r="I239" s="5">
        <v>2612</v>
      </c>
      <c r="J239" s="5">
        <v>570034</v>
      </c>
      <c r="K239" s="5">
        <v>33531</v>
      </c>
      <c r="L239" s="5">
        <v>1454694</v>
      </c>
      <c r="M239" s="5">
        <v>361064</v>
      </c>
      <c r="N239" s="5">
        <v>22770</v>
      </c>
      <c r="O239" s="5">
        <v>5313</v>
      </c>
      <c r="P239" s="5">
        <v>1036383</v>
      </c>
      <c r="Q239" s="5">
        <v>29164</v>
      </c>
    </row>
    <row r="240" spans="1:17">
      <c r="A240" s="5">
        <v>1397</v>
      </c>
      <c r="B240" s="5" t="s">
        <v>182</v>
      </c>
      <c r="C240" s="5" t="s">
        <v>250</v>
      </c>
      <c r="D240" s="5" t="s">
        <v>166</v>
      </c>
      <c r="E240" s="5" t="s">
        <v>167</v>
      </c>
      <c r="F240" s="5">
        <v>84212</v>
      </c>
      <c r="G240" s="5">
        <v>27326</v>
      </c>
      <c r="H240" s="5">
        <v>0</v>
      </c>
      <c r="I240" s="5">
        <v>0</v>
      </c>
      <c r="J240" s="5">
        <v>56886</v>
      </c>
      <c r="K240" s="5">
        <v>0</v>
      </c>
      <c r="L240" s="5">
        <v>89733</v>
      </c>
      <c r="M240" s="5">
        <v>42488</v>
      </c>
      <c r="N240" s="5">
        <v>0</v>
      </c>
      <c r="O240" s="5">
        <v>0</v>
      </c>
      <c r="P240" s="5">
        <v>47245</v>
      </c>
      <c r="Q240" s="5">
        <v>0</v>
      </c>
    </row>
    <row r="241" spans="1:17">
      <c r="A241" s="5">
        <v>1397</v>
      </c>
      <c r="B241" s="5" t="s">
        <v>182</v>
      </c>
      <c r="C241" s="5" t="s">
        <v>250</v>
      </c>
      <c r="D241" s="5" t="s">
        <v>168</v>
      </c>
      <c r="E241" s="5" t="s">
        <v>169</v>
      </c>
      <c r="F241" s="5">
        <v>185732</v>
      </c>
      <c r="G241" s="5">
        <v>73152</v>
      </c>
      <c r="H241" s="5">
        <v>3166</v>
      </c>
      <c r="I241" s="5">
        <v>0</v>
      </c>
      <c r="J241" s="5">
        <v>109414</v>
      </c>
      <c r="K241" s="5">
        <v>0</v>
      </c>
      <c r="L241" s="5">
        <v>386356</v>
      </c>
      <c r="M241" s="5">
        <v>223436</v>
      </c>
      <c r="N241" s="5">
        <v>5940</v>
      </c>
      <c r="O241" s="5">
        <v>0</v>
      </c>
      <c r="P241" s="5">
        <v>156980</v>
      </c>
      <c r="Q241" s="5">
        <v>0</v>
      </c>
    </row>
    <row r="242" spans="1:17">
      <c r="A242" s="5">
        <v>1397</v>
      </c>
      <c r="B242" s="5" t="s">
        <v>182</v>
      </c>
      <c r="C242" s="5" t="s">
        <v>250</v>
      </c>
      <c r="D242" s="5" t="s">
        <v>170</v>
      </c>
      <c r="E242" s="5" t="s">
        <v>171</v>
      </c>
      <c r="F242" s="5">
        <v>20830993</v>
      </c>
      <c r="G242" s="5">
        <v>13896391</v>
      </c>
      <c r="H242" s="5">
        <v>67659</v>
      </c>
      <c r="I242" s="5">
        <v>16678</v>
      </c>
      <c r="J242" s="5">
        <v>6455337</v>
      </c>
      <c r="K242" s="5">
        <v>394927</v>
      </c>
      <c r="L242" s="5">
        <v>24269843</v>
      </c>
      <c r="M242" s="5">
        <v>13009392</v>
      </c>
      <c r="N242" s="5">
        <v>180274</v>
      </c>
      <c r="O242" s="5">
        <v>83029</v>
      </c>
      <c r="P242" s="5">
        <v>9518367</v>
      </c>
      <c r="Q242" s="5">
        <v>1478780</v>
      </c>
    </row>
    <row r="243" spans="1:17">
      <c r="A243" s="5">
        <v>1397</v>
      </c>
      <c r="B243" s="5" t="s">
        <v>182</v>
      </c>
      <c r="C243" s="5" t="s">
        <v>250</v>
      </c>
      <c r="D243" s="5" t="s">
        <v>172</v>
      </c>
      <c r="E243" s="5" t="s">
        <v>173</v>
      </c>
      <c r="F243" s="5">
        <v>1299396</v>
      </c>
      <c r="G243" s="5">
        <v>231084</v>
      </c>
      <c r="H243" s="5">
        <v>28174</v>
      </c>
      <c r="I243" s="5">
        <v>0</v>
      </c>
      <c r="J243" s="5">
        <v>892309</v>
      </c>
      <c r="K243" s="5">
        <v>147829</v>
      </c>
      <c r="L243" s="5">
        <v>2575175</v>
      </c>
      <c r="M243" s="5">
        <v>337990</v>
      </c>
      <c r="N243" s="5">
        <v>50743</v>
      </c>
      <c r="O243" s="5">
        <v>0</v>
      </c>
      <c r="P243" s="5">
        <v>2147718</v>
      </c>
      <c r="Q243" s="5">
        <v>38723</v>
      </c>
    </row>
    <row r="244" spans="1:17">
      <c r="A244" s="5">
        <v>1397</v>
      </c>
      <c r="B244" s="5" t="s">
        <v>182</v>
      </c>
      <c r="C244" s="5" t="s">
        <v>250</v>
      </c>
      <c r="D244" s="5" t="s">
        <v>174</v>
      </c>
      <c r="E244" s="5" t="s">
        <v>175</v>
      </c>
      <c r="F244" s="5">
        <v>3607838</v>
      </c>
      <c r="G244" s="5">
        <v>1775859</v>
      </c>
      <c r="H244" s="5">
        <v>156672</v>
      </c>
      <c r="I244" s="5">
        <v>5943</v>
      </c>
      <c r="J244" s="5">
        <v>1617772</v>
      </c>
      <c r="K244" s="5">
        <v>51591</v>
      </c>
      <c r="L244" s="5">
        <v>3590931</v>
      </c>
      <c r="M244" s="5">
        <v>1087410</v>
      </c>
      <c r="N244" s="5">
        <v>189172</v>
      </c>
      <c r="O244" s="5">
        <v>6391</v>
      </c>
      <c r="P244" s="5">
        <v>2233552</v>
      </c>
      <c r="Q244" s="5">
        <v>74407</v>
      </c>
    </row>
    <row r="245" spans="1:17">
      <c r="A245" s="5">
        <v>1397</v>
      </c>
      <c r="B245" s="5" t="s">
        <v>182</v>
      </c>
      <c r="C245" s="5" t="s">
        <v>250</v>
      </c>
      <c r="D245" s="5" t="s">
        <v>176</v>
      </c>
      <c r="E245" s="5" t="s">
        <v>177</v>
      </c>
      <c r="F245" s="5">
        <v>5210065</v>
      </c>
      <c r="G245" s="5">
        <v>2400390</v>
      </c>
      <c r="H245" s="5">
        <v>135674</v>
      </c>
      <c r="I245" s="5">
        <v>55199</v>
      </c>
      <c r="J245" s="5">
        <v>2504728</v>
      </c>
      <c r="K245" s="5">
        <v>114074</v>
      </c>
      <c r="L245" s="5">
        <v>5792490</v>
      </c>
      <c r="M245" s="5">
        <v>2209247</v>
      </c>
      <c r="N245" s="5">
        <v>221844</v>
      </c>
      <c r="O245" s="5">
        <v>56619</v>
      </c>
      <c r="P245" s="5">
        <v>3177255</v>
      </c>
      <c r="Q245" s="5">
        <v>127525</v>
      </c>
    </row>
    <row r="246" spans="1:17">
      <c r="A246" s="5">
        <v>1397</v>
      </c>
      <c r="B246" s="5" t="s">
        <v>182</v>
      </c>
      <c r="C246" s="5" t="s">
        <v>250</v>
      </c>
      <c r="D246" s="5" t="s">
        <v>178</v>
      </c>
      <c r="E246" s="5" t="s">
        <v>179</v>
      </c>
      <c r="F246" s="5">
        <v>5797749</v>
      </c>
      <c r="G246" s="5">
        <v>3003685</v>
      </c>
      <c r="H246" s="5">
        <v>118340</v>
      </c>
      <c r="I246" s="5">
        <v>107992</v>
      </c>
      <c r="J246" s="5">
        <v>2245487</v>
      </c>
      <c r="K246" s="5">
        <v>322246</v>
      </c>
      <c r="L246" s="5">
        <v>9348401</v>
      </c>
      <c r="M246" s="5">
        <v>5286176</v>
      </c>
      <c r="N246" s="5">
        <v>152632</v>
      </c>
      <c r="O246" s="5">
        <v>117128</v>
      </c>
      <c r="P246" s="5">
        <v>3440437</v>
      </c>
      <c r="Q246" s="5">
        <v>352029</v>
      </c>
    </row>
    <row r="247" spans="1:17">
      <c r="A247" s="5">
        <v>1397</v>
      </c>
      <c r="B247" s="5" t="s">
        <v>182</v>
      </c>
      <c r="C247" s="5" t="s">
        <v>250</v>
      </c>
      <c r="D247" s="5" t="s">
        <v>180</v>
      </c>
      <c r="E247" s="5" t="s">
        <v>181</v>
      </c>
      <c r="F247" s="5">
        <v>3241373</v>
      </c>
      <c r="G247" s="5">
        <v>1049685</v>
      </c>
      <c r="H247" s="5">
        <v>517503</v>
      </c>
      <c r="I247" s="5">
        <v>75955</v>
      </c>
      <c r="J247" s="5">
        <v>1533354</v>
      </c>
      <c r="K247" s="5">
        <v>64875</v>
      </c>
      <c r="L247" s="5">
        <v>4053664</v>
      </c>
      <c r="M247" s="5">
        <v>1217334</v>
      </c>
      <c r="N247" s="5">
        <v>550871</v>
      </c>
      <c r="O247" s="5">
        <v>87379</v>
      </c>
      <c r="P247" s="5">
        <v>2131080</v>
      </c>
      <c r="Q247" s="5">
        <v>67000</v>
      </c>
    </row>
    <row r="248" spans="1:17">
      <c r="A248" s="5">
        <v>1397</v>
      </c>
      <c r="B248" s="5" t="s">
        <v>182</v>
      </c>
      <c r="C248" s="5" t="s">
        <v>250</v>
      </c>
      <c r="D248" s="5" t="s">
        <v>182</v>
      </c>
      <c r="E248" s="5" t="s">
        <v>183</v>
      </c>
      <c r="F248" s="5">
        <v>7951268</v>
      </c>
      <c r="G248" s="5">
        <v>2815062</v>
      </c>
      <c r="H248" s="5">
        <v>171783</v>
      </c>
      <c r="I248" s="5">
        <v>3189594</v>
      </c>
      <c r="J248" s="5">
        <v>1758490</v>
      </c>
      <c r="K248" s="5">
        <v>16339</v>
      </c>
      <c r="L248" s="5">
        <v>3701690</v>
      </c>
      <c r="M248" s="5">
        <v>1297710</v>
      </c>
      <c r="N248" s="5">
        <v>129231</v>
      </c>
      <c r="O248" s="5">
        <v>994104</v>
      </c>
      <c r="P248" s="5">
        <v>1249345</v>
      </c>
      <c r="Q248" s="5">
        <v>31301</v>
      </c>
    </row>
    <row r="249" spans="1:17">
      <c r="A249" s="5">
        <v>1397</v>
      </c>
      <c r="B249" s="5" t="s">
        <v>182</v>
      </c>
      <c r="C249" s="5" t="s">
        <v>250</v>
      </c>
      <c r="D249" s="5" t="s">
        <v>184</v>
      </c>
      <c r="E249" s="5" t="s">
        <v>185</v>
      </c>
      <c r="F249" s="5">
        <v>6028153</v>
      </c>
      <c r="G249" s="5">
        <v>2397800</v>
      </c>
      <c r="H249" s="5">
        <v>771252</v>
      </c>
      <c r="I249" s="5">
        <v>230</v>
      </c>
      <c r="J249" s="5">
        <v>2768842</v>
      </c>
      <c r="K249" s="5">
        <v>90030</v>
      </c>
      <c r="L249" s="5">
        <v>7063409</v>
      </c>
      <c r="M249" s="5">
        <v>3026344</v>
      </c>
      <c r="N249" s="5">
        <v>775469</v>
      </c>
      <c r="O249" s="5">
        <v>6964</v>
      </c>
      <c r="P249" s="5">
        <v>3141309</v>
      </c>
      <c r="Q249" s="5">
        <v>113323</v>
      </c>
    </row>
    <row r="250" spans="1:17">
      <c r="A250" s="5">
        <v>1397</v>
      </c>
      <c r="B250" s="5" t="s">
        <v>182</v>
      </c>
      <c r="C250" s="5" t="s">
        <v>250</v>
      </c>
      <c r="D250" s="5" t="s">
        <v>208</v>
      </c>
      <c r="E250" s="5" t="s">
        <v>209</v>
      </c>
      <c r="F250" s="5">
        <v>4973582</v>
      </c>
      <c r="G250" s="5">
        <v>1633994</v>
      </c>
      <c r="H250" s="5">
        <v>373792</v>
      </c>
      <c r="I250" s="5">
        <v>102689</v>
      </c>
      <c r="J250" s="5">
        <v>2492097</v>
      </c>
      <c r="K250" s="5">
        <v>371010</v>
      </c>
      <c r="L250" s="5">
        <v>6549689</v>
      </c>
      <c r="M250" s="5">
        <v>1905702</v>
      </c>
      <c r="N250" s="5">
        <v>511187</v>
      </c>
      <c r="O250" s="5">
        <v>74962</v>
      </c>
      <c r="P250" s="5">
        <v>3693586</v>
      </c>
      <c r="Q250" s="5">
        <v>364253</v>
      </c>
    </row>
    <row r="251" spans="1:17">
      <c r="A251" s="5">
        <v>1397</v>
      </c>
      <c r="B251" s="5" t="s">
        <v>182</v>
      </c>
      <c r="C251" s="5" t="s">
        <v>250</v>
      </c>
      <c r="D251" s="5" t="s">
        <v>188</v>
      </c>
      <c r="E251" s="5" t="s">
        <v>189</v>
      </c>
      <c r="F251" s="5">
        <v>6648874</v>
      </c>
      <c r="G251" s="5">
        <v>2035440</v>
      </c>
      <c r="H251" s="5">
        <v>749365</v>
      </c>
      <c r="I251" s="5">
        <v>1217</v>
      </c>
      <c r="J251" s="5">
        <v>3766125</v>
      </c>
      <c r="K251" s="5">
        <v>96727</v>
      </c>
      <c r="L251" s="5">
        <v>8719362</v>
      </c>
      <c r="M251" s="5">
        <v>2304221</v>
      </c>
      <c r="N251" s="5">
        <v>828280</v>
      </c>
      <c r="O251" s="5">
        <v>1217</v>
      </c>
      <c r="P251" s="5">
        <v>5470422</v>
      </c>
      <c r="Q251" s="5">
        <v>115222</v>
      </c>
    </row>
    <row r="252" spans="1:17">
      <c r="A252" s="5">
        <v>1397</v>
      </c>
      <c r="B252" s="5" t="s">
        <v>182</v>
      </c>
      <c r="C252" s="5" t="s">
        <v>250</v>
      </c>
      <c r="D252" s="5" t="s">
        <v>190</v>
      </c>
      <c r="E252" s="5" t="s">
        <v>191</v>
      </c>
      <c r="F252" s="5">
        <v>536750</v>
      </c>
      <c r="G252" s="5">
        <v>225518</v>
      </c>
      <c r="H252" s="5">
        <v>0</v>
      </c>
      <c r="I252" s="5">
        <v>0</v>
      </c>
      <c r="J252" s="5">
        <v>296958</v>
      </c>
      <c r="K252" s="5">
        <v>14275</v>
      </c>
      <c r="L252" s="5">
        <v>700440</v>
      </c>
      <c r="M252" s="5">
        <v>267781</v>
      </c>
      <c r="N252" s="5">
        <v>0</v>
      </c>
      <c r="O252" s="5">
        <v>0</v>
      </c>
      <c r="P252" s="5">
        <v>418430</v>
      </c>
      <c r="Q252" s="5">
        <v>14229</v>
      </c>
    </row>
    <row r="253" spans="1:17">
      <c r="A253" s="5">
        <v>1397</v>
      </c>
      <c r="B253" s="5" t="s">
        <v>182</v>
      </c>
      <c r="C253" s="5" t="s">
        <v>250</v>
      </c>
      <c r="D253" s="5" t="s">
        <v>192</v>
      </c>
      <c r="E253" s="5" t="s">
        <v>193</v>
      </c>
      <c r="F253" s="5">
        <v>446023</v>
      </c>
      <c r="G253" s="5">
        <v>142277</v>
      </c>
      <c r="H253" s="5">
        <v>68855</v>
      </c>
      <c r="I253" s="5">
        <v>31500</v>
      </c>
      <c r="J253" s="5">
        <v>199211</v>
      </c>
      <c r="K253" s="5">
        <v>4180</v>
      </c>
      <c r="L253" s="5">
        <v>455970</v>
      </c>
      <c r="M253" s="5">
        <v>101656</v>
      </c>
      <c r="N253" s="5">
        <v>70732</v>
      </c>
      <c r="O253" s="5">
        <v>37500</v>
      </c>
      <c r="P253" s="5">
        <v>240432</v>
      </c>
      <c r="Q253" s="5">
        <v>5651</v>
      </c>
    </row>
    <row r="254" spans="1:17">
      <c r="A254" s="5">
        <v>1397</v>
      </c>
      <c r="B254" s="5" t="s">
        <v>182</v>
      </c>
      <c r="C254" s="5" t="s">
        <v>250</v>
      </c>
      <c r="D254" s="5" t="s">
        <v>194</v>
      </c>
      <c r="E254" s="5" t="s">
        <v>195</v>
      </c>
      <c r="F254" s="5">
        <v>111239</v>
      </c>
      <c r="G254" s="5">
        <v>38280</v>
      </c>
      <c r="H254" s="5">
        <v>30000</v>
      </c>
      <c r="I254" s="5">
        <v>0</v>
      </c>
      <c r="J254" s="5">
        <v>41848</v>
      </c>
      <c r="K254" s="5">
        <v>1111</v>
      </c>
      <c r="L254" s="5">
        <v>105619</v>
      </c>
      <c r="M254" s="5">
        <v>33024</v>
      </c>
      <c r="N254" s="5">
        <v>30000</v>
      </c>
      <c r="O254" s="5">
        <v>0</v>
      </c>
      <c r="P254" s="5">
        <v>41485</v>
      </c>
      <c r="Q254" s="5">
        <v>1111</v>
      </c>
    </row>
    <row r="255" spans="1:17">
      <c r="A255" s="5">
        <v>1397</v>
      </c>
      <c r="B255" s="5" t="s">
        <v>180</v>
      </c>
      <c r="C255" s="5" t="s">
        <v>251</v>
      </c>
      <c r="D255" s="5" t="s">
        <v>152</v>
      </c>
      <c r="E255" s="5" t="s">
        <v>153</v>
      </c>
      <c r="F255" s="5">
        <v>24749671</v>
      </c>
      <c r="G255" s="5">
        <v>7542013</v>
      </c>
      <c r="H255" s="5">
        <v>588251</v>
      </c>
      <c r="I255" s="5">
        <v>205648</v>
      </c>
      <c r="J255" s="5">
        <v>16196233</v>
      </c>
      <c r="K255" s="5">
        <v>217526</v>
      </c>
      <c r="L255" s="5">
        <v>38797733</v>
      </c>
      <c r="M255" s="5">
        <v>9684692</v>
      </c>
      <c r="N255" s="5">
        <v>764329</v>
      </c>
      <c r="O255" s="5">
        <v>198561</v>
      </c>
      <c r="P255" s="5">
        <v>27928971</v>
      </c>
      <c r="Q255" s="5">
        <v>221180</v>
      </c>
    </row>
    <row r="256" spans="1:17">
      <c r="A256" s="5">
        <v>1397</v>
      </c>
      <c r="B256" s="5" t="s">
        <v>180</v>
      </c>
      <c r="C256" s="5" t="s">
        <v>251</v>
      </c>
      <c r="D256" s="5" t="s">
        <v>154</v>
      </c>
      <c r="E256" s="5" t="s">
        <v>155</v>
      </c>
      <c r="F256" s="5">
        <v>1467266</v>
      </c>
      <c r="G256" s="5">
        <v>199205</v>
      </c>
      <c r="H256" s="5">
        <v>0</v>
      </c>
      <c r="I256" s="5">
        <v>75568</v>
      </c>
      <c r="J256" s="5">
        <v>1168026</v>
      </c>
      <c r="K256" s="5">
        <v>24467</v>
      </c>
      <c r="L256" s="5">
        <v>1997467</v>
      </c>
      <c r="M256" s="5">
        <v>252736</v>
      </c>
      <c r="N256" s="5">
        <v>0</v>
      </c>
      <c r="O256" s="5">
        <v>109252</v>
      </c>
      <c r="P256" s="5">
        <v>1621578</v>
      </c>
      <c r="Q256" s="5">
        <v>13901</v>
      </c>
    </row>
    <row r="257" spans="1:17">
      <c r="A257" s="5">
        <v>1397</v>
      </c>
      <c r="B257" s="5" t="s">
        <v>180</v>
      </c>
      <c r="C257" s="5" t="s">
        <v>251</v>
      </c>
      <c r="D257" s="5" t="s">
        <v>200</v>
      </c>
      <c r="E257" s="5" t="s">
        <v>201</v>
      </c>
      <c r="F257" s="5">
        <v>1159583</v>
      </c>
      <c r="G257" s="5">
        <v>261290</v>
      </c>
      <c r="H257" s="5">
        <v>113929</v>
      </c>
      <c r="I257" s="5">
        <v>1050</v>
      </c>
      <c r="J257" s="5">
        <v>768150</v>
      </c>
      <c r="K257" s="5">
        <v>15164</v>
      </c>
      <c r="L257" s="5">
        <v>1912150</v>
      </c>
      <c r="M257" s="5">
        <v>446242</v>
      </c>
      <c r="N257" s="5">
        <v>167749</v>
      </c>
      <c r="O257" s="5">
        <v>0</v>
      </c>
      <c r="P257" s="5">
        <v>1296123</v>
      </c>
      <c r="Q257" s="5">
        <v>2037</v>
      </c>
    </row>
    <row r="258" spans="1:17">
      <c r="A258" s="5">
        <v>1397</v>
      </c>
      <c r="B258" s="5" t="s">
        <v>180</v>
      </c>
      <c r="C258" s="5" t="s">
        <v>251</v>
      </c>
      <c r="D258" s="5" t="s">
        <v>202</v>
      </c>
      <c r="E258" s="5" t="s">
        <v>203</v>
      </c>
      <c r="F258" s="5">
        <v>1594382</v>
      </c>
      <c r="G258" s="5">
        <v>244317</v>
      </c>
      <c r="H258" s="5">
        <v>94767</v>
      </c>
      <c r="I258" s="5">
        <v>781</v>
      </c>
      <c r="J258" s="5">
        <v>1248631</v>
      </c>
      <c r="K258" s="5">
        <v>5886</v>
      </c>
      <c r="L258" s="5">
        <v>2065802</v>
      </c>
      <c r="M258" s="5">
        <v>271402</v>
      </c>
      <c r="N258" s="5">
        <v>102394</v>
      </c>
      <c r="O258" s="5">
        <v>20504</v>
      </c>
      <c r="P258" s="5">
        <v>1668566</v>
      </c>
      <c r="Q258" s="5">
        <v>2937</v>
      </c>
    </row>
    <row r="259" spans="1:17">
      <c r="A259" s="5">
        <v>1397</v>
      </c>
      <c r="B259" s="5" t="s">
        <v>180</v>
      </c>
      <c r="C259" s="5" t="s">
        <v>251</v>
      </c>
      <c r="D259" s="5" t="s">
        <v>204</v>
      </c>
      <c r="E259" s="5" t="s">
        <v>205</v>
      </c>
      <c r="F259" s="5">
        <v>4639017</v>
      </c>
      <c r="G259" s="5">
        <v>1152266</v>
      </c>
      <c r="H259" s="5">
        <v>14421</v>
      </c>
      <c r="I259" s="5">
        <v>73145</v>
      </c>
      <c r="J259" s="5">
        <v>3317465</v>
      </c>
      <c r="K259" s="5">
        <v>81721</v>
      </c>
      <c r="L259" s="5">
        <v>7961312</v>
      </c>
      <c r="M259" s="5">
        <v>2642367</v>
      </c>
      <c r="N259" s="5">
        <v>36955</v>
      </c>
      <c r="O259" s="5">
        <v>52424</v>
      </c>
      <c r="P259" s="5">
        <v>5145975</v>
      </c>
      <c r="Q259" s="5">
        <v>83591</v>
      </c>
    </row>
    <row r="260" spans="1:17">
      <c r="A260" s="5">
        <v>1397</v>
      </c>
      <c r="B260" s="5" t="s">
        <v>180</v>
      </c>
      <c r="C260" s="5" t="s">
        <v>251</v>
      </c>
      <c r="D260" s="5" t="s">
        <v>174</v>
      </c>
      <c r="E260" s="5" t="s">
        <v>175</v>
      </c>
      <c r="F260" s="5">
        <v>2592266</v>
      </c>
      <c r="G260" s="5">
        <v>778441</v>
      </c>
      <c r="H260" s="5">
        <v>12205</v>
      </c>
      <c r="I260" s="5">
        <v>0</v>
      </c>
      <c r="J260" s="5">
        <v>1799546</v>
      </c>
      <c r="K260" s="5">
        <v>2074</v>
      </c>
      <c r="L260" s="5">
        <v>3140972</v>
      </c>
      <c r="M260" s="5">
        <v>722412</v>
      </c>
      <c r="N260" s="5">
        <v>11423</v>
      </c>
      <c r="O260" s="5">
        <v>1701</v>
      </c>
      <c r="P260" s="5">
        <v>2403792</v>
      </c>
      <c r="Q260" s="5">
        <v>1644</v>
      </c>
    </row>
    <row r="261" spans="1:17">
      <c r="A261" s="5">
        <v>1397</v>
      </c>
      <c r="B261" s="5" t="s">
        <v>180</v>
      </c>
      <c r="C261" s="5" t="s">
        <v>251</v>
      </c>
      <c r="D261" s="5" t="s">
        <v>176</v>
      </c>
      <c r="E261" s="5" t="s">
        <v>177</v>
      </c>
      <c r="F261" s="5">
        <v>946075</v>
      </c>
      <c r="G261" s="5">
        <v>377067</v>
      </c>
      <c r="H261" s="5">
        <v>131514</v>
      </c>
      <c r="I261" s="5">
        <v>0</v>
      </c>
      <c r="J261" s="5">
        <v>377940</v>
      </c>
      <c r="K261" s="5">
        <v>59554</v>
      </c>
      <c r="L261" s="5">
        <v>852358</v>
      </c>
      <c r="M261" s="5">
        <v>317072</v>
      </c>
      <c r="N261" s="5">
        <v>105623</v>
      </c>
      <c r="O261" s="5">
        <v>0</v>
      </c>
      <c r="P261" s="5">
        <v>411127</v>
      </c>
      <c r="Q261" s="5">
        <v>18537</v>
      </c>
    </row>
    <row r="262" spans="1:17">
      <c r="A262" s="5">
        <v>1397</v>
      </c>
      <c r="B262" s="5" t="s">
        <v>180</v>
      </c>
      <c r="C262" s="5" t="s">
        <v>251</v>
      </c>
      <c r="D262" s="5" t="s">
        <v>178</v>
      </c>
      <c r="E262" s="5" t="s">
        <v>179</v>
      </c>
      <c r="F262" s="5">
        <v>2065127</v>
      </c>
      <c r="G262" s="5">
        <v>574634</v>
      </c>
      <c r="H262" s="5">
        <v>44425</v>
      </c>
      <c r="I262" s="5">
        <v>0</v>
      </c>
      <c r="J262" s="5">
        <v>1435902</v>
      </c>
      <c r="K262" s="5">
        <v>10166</v>
      </c>
      <c r="L262" s="5">
        <v>5861594</v>
      </c>
      <c r="M262" s="5">
        <v>1057813</v>
      </c>
      <c r="N262" s="5">
        <v>111677</v>
      </c>
      <c r="O262" s="5">
        <v>0</v>
      </c>
      <c r="P262" s="5">
        <v>4611163</v>
      </c>
      <c r="Q262" s="5">
        <v>80940</v>
      </c>
    </row>
    <row r="263" spans="1:17">
      <c r="A263" s="5">
        <v>1397</v>
      </c>
      <c r="B263" s="5" t="s">
        <v>180</v>
      </c>
      <c r="C263" s="5" t="s">
        <v>251</v>
      </c>
      <c r="D263" s="5" t="s">
        <v>180</v>
      </c>
      <c r="E263" s="5" t="s">
        <v>181</v>
      </c>
      <c r="F263" s="5">
        <v>1195364</v>
      </c>
      <c r="G263" s="5">
        <v>269779</v>
      </c>
      <c r="H263" s="5">
        <v>42898</v>
      </c>
      <c r="I263" s="5">
        <v>25270</v>
      </c>
      <c r="J263" s="5">
        <v>848888</v>
      </c>
      <c r="K263" s="5">
        <v>8529</v>
      </c>
      <c r="L263" s="5">
        <v>2377569</v>
      </c>
      <c r="M263" s="5">
        <v>369670</v>
      </c>
      <c r="N263" s="5">
        <v>80425</v>
      </c>
      <c r="O263" s="5">
        <v>14680</v>
      </c>
      <c r="P263" s="5">
        <v>1907331</v>
      </c>
      <c r="Q263" s="5">
        <v>5462</v>
      </c>
    </row>
    <row r="264" spans="1:17">
      <c r="A264" s="5">
        <v>1397</v>
      </c>
      <c r="B264" s="5" t="s">
        <v>180</v>
      </c>
      <c r="C264" s="5" t="s">
        <v>251</v>
      </c>
      <c r="D264" s="5" t="s">
        <v>206</v>
      </c>
      <c r="E264" s="5" t="s">
        <v>207</v>
      </c>
      <c r="F264" s="5">
        <v>4171525</v>
      </c>
      <c r="G264" s="5">
        <v>1756828</v>
      </c>
      <c r="H264" s="5">
        <v>14325</v>
      </c>
      <c r="I264" s="5">
        <v>0</v>
      </c>
      <c r="J264" s="5">
        <v>2400372</v>
      </c>
      <c r="K264" s="5">
        <v>0</v>
      </c>
      <c r="L264" s="5">
        <v>6037514</v>
      </c>
      <c r="M264" s="5">
        <v>1898891</v>
      </c>
      <c r="N264" s="5">
        <v>19021</v>
      </c>
      <c r="O264" s="5">
        <v>0</v>
      </c>
      <c r="P264" s="5">
        <v>4119602</v>
      </c>
      <c r="Q264" s="5">
        <v>0</v>
      </c>
    </row>
    <row r="265" spans="1:17">
      <c r="A265" s="5">
        <v>1397</v>
      </c>
      <c r="B265" s="5" t="s">
        <v>180</v>
      </c>
      <c r="C265" s="5" t="s">
        <v>251</v>
      </c>
      <c r="D265" s="5" t="s">
        <v>208</v>
      </c>
      <c r="E265" s="5" t="s">
        <v>209</v>
      </c>
      <c r="F265" s="5">
        <v>803035</v>
      </c>
      <c r="G265" s="5">
        <v>262906</v>
      </c>
      <c r="H265" s="5">
        <v>8637</v>
      </c>
      <c r="I265" s="5">
        <v>0</v>
      </c>
      <c r="J265" s="5">
        <v>527818</v>
      </c>
      <c r="K265" s="5">
        <v>3674</v>
      </c>
      <c r="L265" s="5">
        <v>1167287</v>
      </c>
      <c r="M265" s="5">
        <v>154311</v>
      </c>
      <c r="N265" s="5">
        <v>7443</v>
      </c>
      <c r="O265" s="5">
        <v>0</v>
      </c>
      <c r="P265" s="5">
        <v>1002187</v>
      </c>
      <c r="Q265" s="5">
        <v>3346</v>
      </c>
    </row>
    <row r="266" spans="1:17">
      <c r="A266" s="5">
        <v>1397</v>
      </c>
      <c r="B266" s="5" t="s">
        <v>180</v>
      </c>
      <c r="C266" s="5" t="s">
        <v>251</v>
      </c>
      <c r="D266" s="5" t="s">
        <v>210</v>
      </c>
      <c r="E266" s="5" t="s">
        <v>211</v>
      </c>
      <c r="F266" s="5">
        <v>3887681</v>
      </c>
      <c r="G266" s="5">
        <v>1591384</v>
      </c>
      <c r="H266" s="5">
        <v>29744</v>
      </c>
      <c r="I266" s="5">
        <v>29835</v>
      </c>
      <c r="J266" s="5">
        <v>2230427</v>
      </c>
      <c r="K266" s="5">
        <v>6292</v>
      </c>
      <c r="L266" s="5">
        <v>5219715</v>
      </c>
      <c r="M266" s="5">
        <v>1540744</v>
      </c>
      <c r="N266" s="5">
        <v>48084</v>
      </c>
      <c r="O266" s="5">
        <v>0</v>
      </c>
      <c r="P266" s="5">
        <v>3622102</v>
      </c>
      <c r="Q266" s="5">
        <v>8785</v>
      </c>
    </row>
    <row r="267" spans="1:17">
      <c r="A267" s="5">
        <v>1397</v>
      </c>
      <c r="B267" s="5" t="s">
        <v>180</v>
      </c>
      <c r="C267" s="5" t="s">
        <v>251</v>
      </c>
      <c r="D267" s="5" t="s">
        <v>194</v>
      </c>
      <c r="E267" s="5" t="s">
        <v>195</v>
      </c>
      <c r="F267" s="5">
        <v>228350</v>
      </c>
      <c r="G267" s="5">
        <v>73894</v>
      </c>
      <c r="H267" s="5">
        <v>81387</v>
      </c>
      <c r="I267" s="5">
        <v>0</v>
      </c>
      <c r="J267" s="5">
        <v>73069</v>
      </c>
      <c r="K267" s="5">
        <v>0</v>
      </c>
      <c r="L267" s="5">
        <v>203993</v>
      </c>
      <c r="M267" s="5">
        <v>11032</v>
      </c>
      <c r="N267" s="5">
        <v>73536</v>
      </c>
      <c r="O267" s="5">
        <v>0</v>
      </c>
      <c r="P267" s="5">
        <v>119425</v>
      </c>
      <c r="Q267" s="5">
        <v>0</v>
      </c>
    </row>
    <row r="268" spans="1:17">
      <c r="A268" s="5">
        <v>1397</v>
      </c>
      <c r="B268" s="5" t="s">
        <v>252</v>
      </c>
      <c r="C268" s="5" t="s">
        <v>253</v>
      </c>
      <c r="D268" s="5" t="s">
        <v>152</v>
      </c>
      <c r="E268" s="5" t="s">
        <v>153</v>
      </c>
      <c r="F268" s="5">
        <v>2000322</v>
      </c>
      <c r="G268" s="5">
        <v>326554</v>
      </c>
      <c r="H268" s="5">
        <v>170427</v>
      </c>
      <c r="I268" s="5">
        <v>17362</v>
      </c>
      <c r="J268" s="5">
        <v>1464517</v>
      </c>
      <c r="K268" s="5">
        <v>21462</v>
      </c>
      <c r="L268" s="5">
        <v>3330361</v>
      </c>
      <c r="M268" s="5">
        <v>1039383</v>
      </c>
      <c r="N268" s="5">
        <v>231099</v>
      </c>
      <c r="O268" s="5">
        <v>7173</v>
      </c>
      <c r="P268" s="5">
        <v>2028194</v>
      </c>
      <c r="Q268" s="5">
        <v>24512</v>
      </c>
    </row>
    <row r="269" spans="1:17">
      <c r="A269" s="5">
        <v>1397</v>
      </c>
      <c r="B269" s="5" t="s">
        <v>252</v>
      </c>
      <c r="C269" s="5" t="s">
        <v>253</v>
      </c>
      <c r="D269" s="5" t="s">
        <v>154</v>
      </c>
      <c r="E269" s="5" t="s">
        <v>155</v>
      </c>
      <c r="F269" s="5">
        <v>868755</v>
      </c>
      <c r="G269" s="5">
        <v>120123</v>
      </c>
      <c r="H269" s="5">
        <v>6169</v>
      </c>
      <c r="I269" s="5">
        <v>1532</v>
      </c>
      <c r="J269" s="5">
        <v>731551</v>
      </c>
      <c r="K269" s="5">
        <v>9380</v>
      </c>
      <c r="L269" s="5">
        <v>1099148</v>
      </c>
      <c r="M269" s="5">
        <v>239050</v>
      </c>
      <c r="N269" s="5">
        <v>3773</v>
      </c>
      <c r="O269" s="5">
        <v>1433</v>
      </c>
      <c r="P269" s="5">
        <v>844577</v>
      </c>
      <c r="Q269" s="5">
        <v>10315</v>
      </c>
    </row>
    <row r="270" spans="1:17">
      <c r="A270" s="5">
        <v>1397</v>
      </c>
      <c r="B270" s="5" t="s">
        <v>252</v>
      </c>
      <c r="C270" s="5" t="s">
        <v>253</v>
      </c>
      <c r="D270" s="5" t="s">
        <v>200</v>
      </c>
      <c r="E270" s="5" t="s">
        <v>201</v>
      </c>
      <c r="F270" s="5">
        <v>6144</v>
      </c>
      <c r="G270" s="5">
        <v>1520</v>
      </c>
      <c r="H270" s="5">
        <v>377</v>
      </c>
      <c r="I270" s="5">
        <v>37</v>
      </c>
      <c r="J270" s="5">
        <v>4210</v>
      </c>
      <c r="K270" s="5">
        <v>0</v>
      </c>
      <c r="L270" s="5">
        <v>69535</v>
      </c>
      <c r="M270" s="5">
        <v>65623</v>
      </c>
      <c r="N270" s="5">
        <v>280</v>
      </c>
      <c r="O270" s="5">
        <v>0</v>
      </c>
      <c r="P270" s="5">
        <v>3632</v>
      </c>
      <c r="Q270" s="5">
        <v>0</v>
      </c>
    </row>
    <row r="271" spans="1:17">
      <c r="A271" s="5">
        <v>1397</v>
      </c>
      <c r="B271" s="5" t="s">
        <v>252</v>
      </c>
      <c r="C271" s="5" t="s">
        <v>253</v>
      </c>
      <c r="D271" s="5" t="s">
        <v>202</v>
      </c>
      <c r="E271" s="5" t="s">
        <v>203</v>
      </c>
      <c r="F271" s="5">
        <v>11675</v>
      </c>
      <c r="G271" s="5">
        <v>2886</v>
      </c>
      <c r="H271" s="5">
        <v>966</v>
      </c>
      <c r="I271" s="5">
        <v>0</v>
      </c>
      <c r="J271" s="5">
        <v>6623</v>
      </c>
      <c r="K271" s="5">
        <v>1200</v>
      </c>
      <c r="L271" s="5">
        <v>26733</v>
      </c>
      <c r="M271" s="5">
        <v>17154</v>
      </c>
      <c r="N271" s="5">
        <v>615</v>
      </c>
      <c r="O271" s="5">
        <v>0</v>
      </c>
      <c r="P271" s="5">
        <v>8124</v>
      </c>
      <c r="Q271" s="5">
        <v>840</v>
      </c>
    </row>
    <row r="272" spans="1:17">
      <c r="A272" s="5">
        <v>1397</v>
      </c>
      <c r="B272" s="5" t="s">
        <v>252</v>
      </c>
      <c r="C272" s="5" t="s">
        <v>253</v>
      </c>
      <c r="D272" s="5" t="s">
        <v>204</v>
      </c>
      <c r="E272" s="5" t="s">
        <v>205</v>
      </c>
      <c r="F272" s="5">
        <v>16659</v>
      </c>
      <c r="G272" s="5">
        <v>8568</v>
      </c>
      <c r="H272" s="5">
        <v>1080</v>
      </c>
      <c r="I272" s="5">
        <v>0</v>
      </c>
      <c r="J272" s="5">
        <v>7010</v>
      </c>
      <c r="K272" s="5">
        <v>0</v>
      </c>
      <c r="L272" s="5">
        <v>10857</v>
      </c>
      <c r="M272" s="5">
        <v>4518</v>
      </c>
      <c r="N272" s="5">
        <v>1822</v>
      </c>
      <c r="O272" s="5">
        <v>0</v>
      </c>
      <c r="P272" s="5">
        <v>4395</v>
      </c>
      <c r="Q272" s="5">
        <v>123</v>
      </c>
    </row>
    <row r="273" spans="1:17">
      <c r="A273" s="5">
        <v>1397</v>
      </c>
      <c r="B273" s="5" t="s">
        <v>252</v>
      </c>
      <c r="C273" s="5" t="s">
        <v>253</v>
      </c>
      <c r="D273" s="5" t="s">
        <v>174</v>
      </c>
      <c r="E273" s="5" t="s">
        <v>175</v>
      </c>
      <c r="F273" s="5">
        <v>248380</v>
      </c>
      <c r="G273" s="5">
        <v>47162</v>
      </c>
      <c r="H273" s="5">
        <v>1440</v>
      </c>
      <c r="I273" s="5">
        <v>2178</v>
      </c>
      <c r="J273" s="5">
        <v>195463</v>
      </c>
      <c r="K273" s="5">
        <v>2137</v>
      </c>
      <c r="L273" s="5">
        <v>525714</v>
      </c>
      <c r="M273" s="5">
        <v>191856</v>
      </c>
      <c r="N273" s="5">
        <v>3376</v>
      </c>
      <c r="O273" s="5">
        <v>67</v>
      </c>
      <c r="P273" s="5">
        <v>328367</v>
      </c>
      <c r="Q273" s="5">
        <v>2048</v>
      </c>
    </row>
    <row r="274" spans="1:17">
      <c r="A274" s="5">
        <v>1397</v>
      </c>
      <c r="B274" s="5" t="s">
        <v>252</v>
      </c>
      <c r="C274" s="5" t="s">
        <v>253</v>
      </c>
      <c r="D274" s="5" t="s">
        <v>176</v>
      </c>
      <c r="E274" s="5" t="s">
        <v>177</v>
      </c>
      <c r="F274" s="5">
        <v>548012</v>
      </c>
      <c r="G274" s="5">
        <v>38268</v>
      </c>
      <c r="H274" s="5">
        <v>151182</v>
      </c>
      <c r="I274" s="5">
        <v>0</v>
      </c>
      <c r="J274" s="5">
        <v>355247</v>
      </c>
      <c r="K274" s="5">
        <v>3315</v>
      </c>
      <c r="L274" s="5">
        <v>742606</v>
      </c>
      <c r="M274" s="5">
        <v>80594</v>
      </c>
      <c r="N274" s="5">
        <v>211644</v>
      </c>
      <c r="O274" s="5">
        <v>0</v>
      </c>
      <c r="P274" s="5">
        <v>445004</v>
      </c>
      <c r="Q274" s="5">
        <v>5363</v>
      </c>
    </row>
    <row r="275" spans="1:17">
      <c r="A275" s="5">
        <v>1397</v>
      </c>
      <c r="B275" s="5" t="s">
        <v>252</v>
      </c>
      <c r="C275" s="5" t="s">
        <v>253</v>
      </c>
      <c r="D275" s="5" t="s">
        <v>178</v>
      </c>
      <c r="E275" s="5" t="s">
        <v>179</v>
      </c>
      <c r="F275" s="5">
        <v>100600</v>
      </c>
      <c r="G275" s="5">
        <v>51241</v>
      </c>
      <c r="H275" s="5">
        <v>0</v>
      </c>
      <c r="I275" s="5">
        <v>0</v>
      </c>
      <c r="J275" s="5">
        <v>47053</v>
      </c>
      <c r="K275" s="5">
        <v>2306</v>
      </c>
      <c r="L275" s="5">
        <v>385981</v>
      </c>
      <c r="M275" s="5">
        <v>312290</v>
      </c>
      <c r="N275" s="5">
        <v>686</v>
      </c>
      <c r="O275" s="5">
        <v>0</v>
      </c>
      <c r="P275" s="5">
        <v>71291</v>
      </c>
      <c r="Q275" s="5">
        <v>1713</v>
      </c>
    </row>
    <row r="276" spans="1:17">
      <c r="A276" s="5">
        <v>1397</v>
      </c>
      <c r="B276" s="5" t="s">
        <v>252</v>
      </c>
      <c r="C276" s="5" t="s">
        <v>253</v>
      </c>
      <c r="D276" s="5" t="s">
        <v>232</v>
      </c>
      <c r="E276" s="5" t="s">
        <v>233</v>
      </c>
      <c r="F276" s="5">
        <v>860</v>
      </c>
      <c r="G276" s="5">
        <v>247</v>
      </c>
      <c r="H276" s="5">
        <v>473</v>
      </c>
      <c r="I276" s="5">
        <v>0</v>
      </c>
      <c r="J276" s="5">
        <v>140</v>
      </c>
      <c r="K276" s="5">
        <v>0</v>
      </c>
      <c r="L276" s="5">
        <v>2244</v>
      </c>
      <c r="M276" s="5">
        <v>553</v>
      </c>
      <c r="N276" s="5">
        <v>481</v>
      </c>
      <c r="O276" s="5">
        <v>0</v>
      </c>
      <c r="P276" s="5">
        <v>1210</v>
      </c>
      <c r="Q276" s="5">
        <v>0</v>
      </c>
    </row>
    <row r="277" spans="1:17">
      <c r="A277" s="5">
        <v>1397</v>
      </c>
      <c r="B277" s="5" t="s">
        <v>252</v>
      </c>
      <c r="C277" s="5" t="s">
        <v>253</v>
      </c>
      <c r="D277" s="5" t="s">
        <v>215</v>
      </c>
      <c r="E277" s="5" t="s">
        <v>216</v>
      </c>
      <c r="F277" s="5">
        <v>153554</v>
      </c>
      <c r="G277" s="5">
        <v>45405</v>
      </c>
      <c r="H277" s="5">
        <v>0</v>
      </c>
      <c r="I277" s="5">
        <v>13615</v>
      </c>
      <c r="J277" s="5">
        <v>93579</v>
      </c>
      <c r="K277" s="5">
        <v>956</v>
      </c>
      <c r="L277" s="5">
        <v>391693</v>
      </c>
      <c r="M277" s="5">
        <v>114088</v>
      </c>
      <c r="N277" s="5">
        <v>0</v>
      </c>
      <c r="O277" s="5">
        <v>5673</v>
      </c>
      <c r="P277" s="5">
        <v>271037</v>
      </c>
      <c r="Q277" s="5">
        <v>895</v>
      </c>
    </row>
    <row r="278" spans="1:17">
      <c r="A278" s="5">
        <v>1397</v>
      </c>
      <c r="B278" s="5" t="s">
        <v>252</v>
      </c>
      <c r="C278" s="5" t="s">
        <v>253</v>
      </c>
      <c r="D278" s="5" t="s">
        <v>234</v>
      </c>
      <c r="E278" s="5" t="s">
        <v>235</v>
      </c>
      <c r="F278" s="5">
        <v>45683</v>
      </c>
      <c r="G278" s="5">
        <v>11134</v>
      </c>
      <c r="H278" s="5">
        <v>8740</v>
      </c>
      <c r="I278" s="5">
        <v>0</v>
      </c>
      <c r="J278" s="5">
        <v>23641</v>
      </c>
      <c r="K278" s="5">
        <v>2168</v>
      </c>
      <c r="L278" s="5">
        <v>75852</v>
      </c>
      <c r="M278" s="5">
        <v>13657</v>
      </c>
      <c r="N278" s="5">
        <v>8422</v>
      </c>
      <c r="O278" s="5">
        <v>0</v>
      </c>
      <c r="P278" s="5">
        <v>50558</v>
      </c>
      <c r="Q278" s="5">
        <v>3215</v>
      </c>
    </row>
    <row r="279" spans="1:17">
      <c r="A279" s="5">
        <v>1397</v>
      </c>
      <c r="B279" s="5" t="s">
        <v>254</v>
      </c>
      <c r="C279" s="5" t="s">
        <v>255</v>
      </c>
      <c r="D279" s="5" t="s">
        <v>152</v>
      </c>
      <c r="E279" s="5" t="s">
        <v>153</v>
      </c>
      <c r="F279" s="5">
        <v>54563234</v>
      </c>
      <c r="G279" s="5">
        <v>28611001</v>
      </c>
      <c r="H279" s="5">
        <v>7080242</v>
      </c>
      <c r="I279" s="5">
        <v>70640</v>
      </c>
      <c r="J279" s="5">
        <v>12461882</v>
      </c>
      <c r="K279" s="5">
        <v>6339469</v>
      </c>
      <c r="L279" s="5">
        <v>70237080</v>
      </c>
      <c r="M279" s="5">
        <v>38877529</v>
      </c>
      <c r="N279" s="5">
        <v>8725729</v>
      </c>
      <c r="O279" s="5">
        <v>95808</v>
      </c>
      <c r="P279" s="5">
        <v>16366911</v>
      </c>
      <c r="Q279" s="5">
        <v>6171103</v>
      </c>
    </row>
    <row r="280" spans="1:17">
      <c r="A280" s="5">
        <v>1397</v>
      </c>
      <c r="B280" s="5" t="s">
        <v>254</v>
      </c>
      <c r="C280" s="5" t="s">
        <v>255</v>
      </c>
      <c r="D280" s="5" t="s">
        <v>154</v>
      </c>
      <c r="E280" s="5" t="s">
        <v>155</v>
      </c>
      <c r="F280" s="5">
        <v>544548</v>
      </c>
      <c r="G280" s="5">
        <v>110766</v>
      </c>
      <c r="H280" s="5">
        <v>0</v>
      </c>
      <c r="I280" s="5">
        <v>125</v>
      </c>
      <c r="J280" s="5">
        <v>416498</v>
      </c>
      <c r="K280" s="5">
        <v>17159</v>
      </c>
      <c r="L280" s="5">
        <v>984962</v>
      </c>
      <c r="M280" s="5">
        <v>86172</v>
      </c>
      <c r="N280" s="5">
        <v>0</v>
      </c>
      <c r="O280" s="5">
        <v>145</v>
      </c>
      <c r="P280" s="5">
        <v>800800</v>
      </c>
      <c r="Q280" s="5">
        <v>97846</v>
      </c>
    </row>
    <row r="281" spans="1:17">
      <c r="A281" s="5">
        <v>1397</v>
      </c>
      <c r="B281" s="5" t="s">
        <v>254</v>
      </c>
      <c r="C281" s="5" t="s">
        <v>255</v>
      </c>
      <c r="D281" s="5" t="s">
        <v>200</v>
      </c>
      <c r="E281" s="5" t="s">
        <v>201</v>
      </c>
      <c r="F281" s="5">
        <v>179392</v>
      </c>
      <c r="G281" s="5">
        <v>129417</v>
      </c>
      <c r="H281" s="5">
        <v>0</v>
      </c>
      <c r="I281" s="5">
        <v>0</v>
      </c>
      <c r="J281" s="5">
        <v>49918</v>
      </c>
      <c r="K281" s="5">
        <v>57</v>
      </c>
      <c r="L281" s="5">
        <v>235284</v>
      </c>
      <c r="M281" s="5">
        <v>159186</v>
      </c>
      <c r="N281" s="5">
        <v>0</v>
      </c>
      <c r="O281" s="5">
        <v>0</v>
      </c>
      <c r="P281" s="5">
        <v>76042</v>
      </c>
      <c r="Q281" s="5">
        <v>57</v>
      </c>
    </row>
    <row r="282" spans="1:17">
      <c r="A282" s="5">
        <v>1397</v>
      </c>
      <c r="B282" s="5" t="s">
        <v>254</v>
      </c>
      <c r="C282" s="5" t="s">
        <v>255</v>
      </c>
      <c r="D282" s="5" t="s">
        <v>202</v>
      </c>
      <c r="E282" s="5" t="s">
        <v>203</v>
      </c>
      <c r="F282" s="5">
        <v>371916</v>
      </c>
      <c r="G282" s="5">
        <v>39079</v>
      </c>
      <c r="H282" s="5">
        <v>76644</v>
      </c>
      <c r="I282" s="5">
        <v>0</v>
      </c>
      <c r="J282" s="5">
        <v>252543</v>
      </c>
      <c r="K282" s="5">
        <v>3651</v>
      </c>
      <c r="L282" s="5">
        <v>447067</v>
      </c>
      <c r="M282" s="5">
        <v>61355</v>
      </c>
      <c r="N282" s="5">
        <v>76085</v>
      </c>
      <c r="O282" s="5">
        <v>0</v>
      </c>
      <c r="P282" s="5">
        <v>306698</v>
      </c>
      <c r="Q282" s="5">
        <v>2928</v>
      </c>
    </row>
    <row r="283" spans="1:17">
      <c r="A283" s="5">
        <v>1397</v>
      </c>
      <c r="B283" s="5" t="s">
        <v>254</v>
      </c>
      <c r="C283" s="5" t="s">
        <v>255</v>
      </c>
      <c r="D283" s="5" t="s">
        <v>204</v>
      </c>
      <c r="E283" s="5" t="s">
        <v>205</v>
      </c>
      <c r="F283" s="5">
        <v>2290217</v>
      </c>
      <c r="G283" s="5">
        <v>1576814</v>
      </c>
      <c r="H283" s="5">
        <v>24434</v>
      </c>
      <c r="I283" s="5">
        <v>25314</v>
      </c>
      <c r="J283" s="5">
        <v>625020</v>
      </c>
      <c r="K283" s="5">
        <v>38636</v>
      </c>
      <c r="L283" s="5">
        <v>2863935</v>
      </c>
      <c r="M283" s="5">
        <v>2145216</v>
      </c>
      <c r="N283" s="5">
        <v>39247</v>
      </c>
      <c r="O283" s="5">
        <v>43012</v>
      </c>
      <c r="P283" s="5">
        <v>584891</v>
      </c>
      <c r="Q283" s="5">
        <v>51569</v>
      </c>
    </row>
    <row r="284" spans="1:17">
      <c r="A284" s="5">
        <v>1397</v>
      </c>
      <c r="B284" s="5" t="s">
        <v>254</v>
      </c>
      <c r="C284" s="5" t="s">
        <v>255</v>
      </c>
      <c r="D284" s="5" t="s">
        <v>174</v>
      </c>
      <c r="E284" s="5" t="s">
        <v>175</v>
      </c>
      <c r="F284" s="5">
        <v>2644393</v>
      </c>
      <c r="G284" s="5">
        <v>1004163</v>
      </c>
      <c r="H284" s="5">
        <v>122795</v>
      </c>
      <c r="I284" s="5">
        <v>31217</v>
      </c>
      <c r="J284" s="5">
        <v>1422977</v>
      </c>
      <c r="K284" s="5">
        <v>63241</v>
      </c>
      <c r="L284" s="5">
        <v>2905686</v>
      </c>
      <c r="M284" s="5">
        <v>758825</v>
      </c>
      <c r="N284" s="5">
        <v>247039</v>
      </c>
      <c r="O284" s="5">
        <v>35347</v>
      </c>
      <c r="P284" s="5">
        <v>1730044</v>
      </c>
      <c r="Q284" s="5">
        <v>134430</v>
      </c>
    </row>
    <row r="285" spans="1:17">
      <c r="A285" s="5">
        <v>1397</v>
      </c>
      <c r="B285" s="5" t="s">
        <v>254</v>
      </c>
      <c r="C285" s="5" t="s">
        <v>255</v>
      </c>
      <c r="D285" s="5" t="s">
        <v>176</v>
      </c>
      <c r="E285" s="5" t="s">
        <v>177</v>
      </c>
      <c r="F285" s="5">
        <v>1493949</v>
      </c>
      <c r="G285" s="5">
        <v>418359</v>
      </c>
      <c r="H285" s="5">
        <v>286370</v>
      </c>
      <c r="I285" s="5">
        <v>3</v>
      </c>
      <c r="J285" s="5">
        <v>695011</v>
      </c>
      <c r="K285" s="5">
        <v>94207</v>
      </c>
      <c r="L285" s="5">
        <v>1944235</v>
      </c>
      <c r="M285" s="5">
        <v>622550</v>
      </c>
      <c r="N285" s="5">
        <v>383176</v>
      </c>
      <c r="O285" s="5">
        <v>3</v>
      </c>
      <c r="P285" s="5">
        <v>825506</v>
      </c>
      <c r="Q285" s="5">
        <v>113000</v>
      </c>
    </row>
    <row r="286" spans="1:17">
      <c r="A286" s="5">
        <v>1397</v>
      </c>
      <c r="B286" s="5" t="s">
        <v>254</v>
      </c>
      <c r="C286" s="5" t="s">
        <v>255</v>
      </c>
      <c r="D286" s="5" t="s">
        <v>178</v>
      </c>
      <c r="E286" s="5" t="s">
        <v>179</v>
      </c>
      <c r="F286" s="5">
        <v>26109562</v>
      </c>
      <c r="G286" s="5">
        <v>10578241</v>
      </c>
      <c r="H286" s="5">
        <v>6444620</v>
      </c>
      <c r="I286" s="5">
        <v>733</v>
      </c>
      <c r="J286" s="5">
        <v>7084415</v>
      </c>
      <c r="K286" s="5">
        <v>2001553</v>
      </c>
      <c r="L286" s="5">
        <v>42388312</v>
      </c>
      <c r="M286" s="5">
        <v>22033679</v>
      </c>
      <c r="N286" s="5">
        <v>7833708</v>
      </c>
      <c r="O286" s="5">
        <v>5777</v>
      </c>
      <c r="P286" s="5">
        <v>9798424</v>
      </c>
      <c r="Q286" s="5">
        <v>2716723</v>
      </c>
    </row>
    <row r="287" spans="1:17">
      <c r="A287" s="5">
        <v>1397</v>
      </c>
      <c r="B287" s="5" t="s">
        <v>254</v>
      </c>
      <c r="C287" s="5" t="s">
        <v>255</v>
      </c>
      <c r="D287" s="5" t="s">
        <v>180</v>
      </c>
      <c r="E287" s="5" t="s">
        <v>181</v>
      </c>
      <c r="F287" s="5">
        <v>330455</v>
      </c>
      <c r="G287" s="5">
        <v>76937</v>
      </c>
      <c r="H287" s="5">
        <v>1836</v>
      </c>
      <c r="I287" s="5">
        <v>0</v>
      </c>
      <c r="J287" s="5">
        <v>249365</v>
      </c>
      <c r="K287" s="5">
        <v>2317</v>
      </c>
      <c r="L287" s="5">
        <v>720166</v>
      </c>
      <c r="M287" s="5">
        <v>14931</v>
      </c>
      <c r="N287" s="5">
        <v>2111</v>
      </c>
      <c r="O287" s="5">
        <v>0</v>
      </c>
      <c r="P287" s="5">
        <v>257835</v>
      </c>
      <c r="Q287" s="5">
        <v>445289</v>
      </c>
    </row>
    <row r="288" spans="1:17">
      <c r="A288" s="5">
        <v>1397</v>
      </c>
      <c r="B288" s="5" t="s">
        <v>254</v>
      </c>
      <c r="C288" s="5" t="s">
        <v>255</v>
      </c>
      <c r="D288" s="5" t="s">
        <v>256</v>
      </c>
      <c r="E288" s="5" t="s">
        <v>257</v>
      </c>
      <c r="F288" s="5">
        <v>78537</v>
      </c>
      <c r="G288" s="5">
        <v>34660</v>
      </c>
      <c r="H288" s="5">
        <v>0</v>
      </c>
      <c r="I288" s="5">
        <v>0</v>
      </c>
      <c r="J288" s="5">
        <v>43136</v>
      </c>
      <c r="K288" s="5">
        <v>742</v>
      </c>
      <c r="L288" s="5">
        <v>76049</v>
      </c>
      <c r="M288" s="5">
        <v>34289</v>
      </c>
      <c r="N288" s="5">
        <v>0</v>
      </c>
      <c r="O288" s="5">
        <v>0</v>
      </c>
      <c r="P288" s="5">
        <v>40602</v>
      </c>
      <c r="Q288" s="5">
        <v>1157</v>
      </c>
    </row>
    <row r="289" spans="1:17">
      <c r="A289" s="5">
        <v>1397</v>
      </c>
      <c r="B289" s="5" t="s">
        <v>254</v>
      </c>
      <c r="C289" s="5" t="s">
        <v>255</v>
      </c>
      <c r="D289" s="5" t="s">
        <v>184</v>
      </c>
      <c r="E289" s="5" t="s">
        <v>185</v>
      </c>
      <c r="F289" s="5">
        <v>5032645</v>
      </c>
      <c r="G289" s="5">
        <v>2526846</v>
      </c>
      <c r="H289" s="5">
        <v>121000</v>
      </c>
      <c r="I289" s="5">
        <v>0</v>
      </c>
      <c r="J289" s="5">
        <v>634845</v>
      </c>
      <c r="K289" s="5">
        <v>1749954</v>
      </c>
      <c r="L289" s="5">
        <v>2279769</v>
      </c>
      <c r="M289" s="5">
        <v>796658</v>
      </c>
      <c r="N289" s="5">
        <v>136328</v>
      </c>
      <c r="O289" s="5">
        <v>0</v>
      </c>
      <c r="P289" s="5">
        <v>623965</v>
      </c>
      <c r="Q289" s="5">
        <v>722818</v>
      </c>
    </row>
    <row r="290" spans="1:17">
      <c r="A290" s="5">
        <v>1397</v>
      </c>
      <c r="B290" s="5" t="s">
        <v>254</v>
      </c>
      <c r="C290" s="5" t="s">
        <v>255</v>
      </c>
      <c r="D290" s="5" t="s">
        <v>208</v>
      </c>
      <c r="E290" s="5" t="s">
        <v>209</v>
      </c>
      <c r="F290" s="5">
        <v>368868</v>
      </c>
      <c r="G290" s="5">
        <v>81921</v>
      </c>
      <c r="H290" s="5">
        <v>2544</v>
      </c>
      <c r="I290" s="5">
        <v>13250</v>
      </c>
      <c r="J290" s="5">
        <v>115741</v>
      </c>
      <c r="K290" s="5">
        <v>155412</v>
      </c>
      <c r="L290" s="5">
        <v>525129</v>
      </c>
      <c r="M290" s="5">
        <v>96108</v>
      </c>
      <c r="N290" s="5">
        <v>8034</v>
      </c>
      <c r="O290" s="5">
        <v>11524</v>
      </c>
      <c r="P290" s="5">
        <v>112525</v>
      </c>
      <c r="Q290" s="5">
        <v>296938</v>
      </c>
    </row>
    <row r="291" spans="1:17">
      <c r="A291" s="5">
        <v>1397</v>
      </c>
      <c r="B291" s="5" t="s">
        <v>254</v>
      </c>
      <c r="C291" s="5" t="s">
        <v>255</v>
      </c>
      <c r="D291" s="5" t="s">
        <v>210</v>
      </c>
      <c r="E291" s="5" t="s">
        <v>211</v>
      </c>
      <c r="F291" s="5">
        <v>15118752</v>
      </c>
      <c r="G291" s="5">
        <v>12033799</v>
      </c>
      <c r="H291" s="5">
        <v>0</v>
      </c>
      <c r="I291" s="5">
        <v>0</v>
      </c>
      <c r="J291" s="5">
        <v>872413</v>
      </c>
      <c r="K291" s="5">
        <v>2212540</v>
      </c>
      <c r="L291" s="5">
        <v>14866486</v>
      </c>
      <c r="M291" s="5">
        <v>12068559</v>
      </c>
      <c r="N291" s="5">
        <v>0</v>
      </c>
      <c r="O291" s="5">
        <v>0</v>
      </c>
      <c r="P291" s="5">
        <v>1209579</v>
      </c>
      <c r="Q291" s="5">
        <v>1588349</v>
      </c>
    </row>
    <row r="292" spans="1:17">
      <c r="A292" s="5">
        <v>1397</v>
      </c>
      <c r="B292" s="5" t="s">
        <v>258</v>
      </c>
      <c r="C292" s="5" t="s">
        <v>259</v>
      </c>
      <c r="D292" s="5" t="s">
        <v>152</v>
      </c>
      <c r="E292" s="5" t="s">
        <v>153</v>
      </c>
      <c r="F292" s="5">
        <v>15558778</v>
      </c>
      <c r="G292" s="5">
        <v>2700239</v>
      </c>
      <c r="H292" s="5">
        <v>695830</v>
      </c>
      <c r="I292" s="5">
        <v>3901</v>
      </c>
      <c r="J292" s="5">
        <v>11726985</v>
      </c>
      <c r="K292" s="5">
        <v>431824</v>
      </c>
      <c r="L292" s="5">
        <v>12917175</v>
      </c>
      <c r="M292" s="5">
        <v>5118885</v>
      </c>
      <c r="N292" s="5">
        <v>604090</v>
      </c>
      <c r="O292" s="5">
        <v>4247</v>
      </c>
      <c r="P292" s="5">
        <v>6723765</v>
      </c>
      <c r="Q292" s="5">
        <v>466188</v>
      </c>
    </row>
    <row r="293" spans="1:17">
      <c r="A293" s="5">
        <v>1397</v>
      </c>
      <c r="B293" s="5" t="s">
        <v>258</v>
      </c>
      <c r="C293" s="5" t="s">
        <v>259</v>
      </c>
      <c r="D293" s="5" t="s">
        <v>154</v>
      </c>
      <c r="E293" s="5" t="s">
        <v>155</v>
      </c>
      <c r="F293" s="5">
        <v>813589</v>
      </c>
      <c r="G293" s="5">
        <v>294402</v>
      </c>
      <c r="H293" s="5">
        <v>20758</v>
      </c>
      <c r="I293" s="5">
        <v>252</v>
      </c>
      <c r="J293" s="5">
        <v>451609</v>
      </c>
      <c r="K293" s="5">
        <v>46569</v>
      </c>
      <c r="L293" s="5">
        <v>1102048</v>
      </c>
      <c r="M293" s="5">
        <v>464515</v>
      </c>
      <c r="N293" s="5">
        <v>31047</v>
      </c>
      <c r="O293" s="5">
        <v>2050</v>
      </c>
      <c r="P293" s="5">
        <v>531872</v>
      </c>
      <c r="Q293" s="5">
        <v>72564</v>
      </c>
    </row>
    <row r="294" spans="1:17">
      <c r="A294" s="5">
        <v>1397</v>
      </c>
      <c r="B294" s="5" t="s">
        <v>258</v>
      </c>
      <c r="C294" s="5" t="s">
        <v>259</v>
      </c>
      <c r="D294" s="5" t="s">
        <v>200</v>
      </c>
      <c r="E294" s="5" t="s">
        <v>201</v>
      </c>
      <c r="F294" s="5">
        <v>22967</v>
      </c>
      <c r="G294" s="5">
        <v>21422</v>
      </c>
      <c r="H294" s="5">
        <v>37</v>
      </c>
      <c r="I294" s="5">
        <v>0</v>
      </c>
      <c r="J294" s="5">
        <v>1508</v>
      </c>
      <c r="K294" s="5">
        <v>0</v>
      </c>
      <c r="L294" s="5">
        <v>26678</v>
      </c>
      <c r="M294" s="5">
        <v>25502</v>
      </c>
      <c r="N294" s="5">
        <v>64</v>
      </c>
      <c r="O294" s="5">
        <v>0</v>
      </c>
      <c r="P294" s="5">
        <v>1112</v>
      </c>
      <c r="Q294" s="5">
        <v>0</v>
      </c>
    </row>
    <row r="295" spans="1:17">
      <c r="A295" s="5">
        <v>1397</v>
      </c>
      <c r="B295" s="5" t="s">
        <v>258</v>
      </c>
      <c r="C295" s="5" t="s">
        <v>259</v>
      </c>
      <c r="D295" s="5" t="s">
        <v>202</v>
      </c>
      <c r="E295" s="5" t="s">
        <v>203</v>
      </c>
      <c r="F295" s="5">
        <v>22866</v>
      </c>
      <c r="G295" s="5">
        <v>0</v>
      </c>
      <c r="H295" s="5">
        <v>12100</v>
      </c>
      <c r="I295" s="5">
        <v>100</v>
      </c>
      <c r="J295" s="5">
        <v>10566</v>
      </c>
      <c r="K295" s="5">
        <v>100</v>
      </c>
      <c r="L295" s="5">
        <v>24911</v>
      </c>
      <c r="M295" s="5">
        <v>0</v>
      </c>
      <c r="N295" s="5">
        <v>13150</v>
      </c>
      <c r="O295" s="5">
        <v>200</v>
      </c>
      <c r="P295" s="5">
        <v>11461</v>
      </c>
      <c r="Q295" s="5">
        <v>100</v>
      </c>
    </row>
    <row r="296" spans="1:17">
      <c r="A296" s="5">
        <v>1397</v>
      </c>
      <c r="B296" s="5" t="s">
        <v>258</v>
      </c>
      <c r="C296" s="5" t="s">
        <v>259</v>
      </c>
      <c r="D296" s="5" t="s">
        <v>204</v>
      </c>
      <c r="E296" s="5" t="s">
        <v>205</v>
      </c>
      <c r="F296" s="5">
        <v>5984544</v>
      </c>
      <c r="G296" s="5">
        <v>1930957</v>
      </c>
      <c r="H296" s="5">
        <v>250071</v>
      </c>
      <c r="I296" s="5">
        <v>648</v>
      </c>
      <c r="J296" s="5">
        <v>3455445</v>
      </c>
      <c r="K296" s="5">
        <v>347423</v>
      </c>
      <c r="L296" s="5">
        <v>6906912</v>
      </c>
      <c r="M296" s="5">
        <v>3180498</v>
      </c>
      <c r="N296" s="5">
        <v>229421</v>
      </c>
      <c r="O296" s="5">
        <v>69</v>
      </c>
      <c r="P296" s="5">
        <v>3146004</v>
      </c>
      <c r="Q296" s="5">
        <v>350919</v>
      </c>
    </row>
    <row r="297" spans="1:17">
      <c r="A297" s="5">
        <v>1397</v>
      </c>
      <c r="B297" s="5" t="s">
        <v>258</v>
      </c>
      <c r="C297" s="5" t="s">
        <v>259</v>
      </c>
      <c r="D297" s="5" t="s">
        <v>174</v>
      </c>
      <c r="E297" s="5" t="s">
        <v>175</v>
      </c>
      <c r="F297" s="5">
        <v>2188865</v>
      </c>
      <c r="G297" s="5">
        <v>37237</v>
      </c>
      <c r="H297" s="5">
        <v>12435</v>
      </c>
      <c r="I297" s="5">
        <v>0</v>
      </c>
      <c r="J297" s="5">
        <v>2139193</v>
      </c>
      <c r="K297" s="5">
        <v>0</v>
      </c>
      <c r="L297" s="5">
        <v>722095</v>
      </c>
      <c r="M297" s="5">
        <v>63053</v>
      </c>
      <c r="N297" s="5">
        <v>14751</v>
      </c>
      <c r="O297" s="5">
        <v>0</v>
      </c>
      <c r="P297" s="5">
        <v>644291</v>
      </c>
      <c r="Q297" s="5">
        <v>0</v>
      </c>
    </row>
    <row r="298" spans="1:17">
      <c r="A298" s="5">
        <v>1397</v>
      </c>
      <c r="B298" s="5" t="s">
        <v>258</v>
      </c>
      <c r="C298" s="5" t="s">
        <v>259</v>
      </c>
      <c r="D298" s="5" t="s">
        <v>176</v>
      </c>
      <c r="E298" s="5" t="s">
        <v>177</v>
      </c>
      <c r="F298" s="5">
        <v>732263</v>
      </c>
      <c r="G298" s="5">
        <v>107014</v>
      </c>
      <c r="H298" s="5">
        <v>177116</v>
      </c>
      <c r="I298" s="5">
        <v>2901</v>
      </c>
      <c r="J298" s="5">
        <v>429472</v>
      </c>
      <c r="K298" s="5">
        <v>15760</v>
      </c>
      <c r="L298" s="5">
        <v>1070225</v>
      </c>
      <c r="M298" s="5">
        <v>365718</v>
      </c>
      <c r="N298" s="5">
        <v>209354</v>
      </c>
      <c r="O298" s="5">
        <v>1928</v>
      </c>
      <c r="P298" s="5">
        <v>474097</v>
      </c>
      <c r="Q298" s="5">
        <v>19127</v>
      </c>
    </row>
    <row r="299" spans="1:17">
      <c r="A299" s="5">
        <v>1397</v>
      </c>
      <c r="B299" s="5" t="s">
        <v>258</v>
      </c>
      <c r="C299" s="5" t="s">
        <v>259</v>
      </c>
      <c r="D299" s="5" t="s">
        <v>178</v>
      </c>
      <c r="E299" s="5" t="s">
        <v>179</v>
      </c>
      <c r="F299" s="5">
        <v>4954943</v>
      </c>
      <c r="G299" s="5">
        <v>117396</v>
      </c>
      <c r="H299" s="5">
        <v>0</v>
      </c>
      <c r="I299" s="5">
        <v>0</v>
      </c>
      <c r="J299" s="5">
        <v>4837547</v>
      </c>
      <c r="K299" s="5">
        <v>0</v>
      </c>
      <c r="L299" s="5">
        <v>1771305</v>
      </c>
      <c r="M299" s="5">
        <v>286442</v>
      </c>
      <c r="N299" s="5">
        <v>0</v>
      </c>
      <c r="O299" s="5">
        <v>0</v>
      </c>
      <c r="P299" s="5">
        <v>1484863</v>
      </c>
      <c r="Q299" s="5">
        <v>0</v>
      </c>
    </row>
    <row r="300" spans="1:17">
      <c r="A300" s="5">
        <v>1397</v>
      </c>
      <c r="B300" s="5" t="s">
        <v>258</v>
      </c>
      <c r="C300" s="5" t="s">
        <v>259</v>
      </c>
      <c r="D300" s="5" t="s">
        <v>180</v>
      </c>
      <c r="E300" s="5" t="s">
        <v>181</v>
      </c>
      <c r="F300" s="5">
        <v>24768</v>
      </c>
      <c r="G300" s="5">
        <v>5715</v>
      </c>
      <c r="H300" s="5">
        <v>0</v>
      </c>
      <c r="I300" s="5">
        <v>0</v>
      </c>
      <c r="J300" s="5">
        <v>19054</v>
      </c>
      <c r="K300" s="5">
        <v>0</v>
      </c>
      <c r="L300" s="5">
        <v>24090</v>
      </c>
      <c r="M300" s="5">
        <v>4741</v>
      </c>
      <c r="N300" s="5">
        <v>0</v>
      </c>
      <c r="O300" s="5">
        <v>0</v>
      </c>
      <c r="P300" s="5">
        <v>19349</v>
      </c>
      <c r="Q300" s="5">
        <v>0</v>
      </c>
    </row>
    <row r="301" spans="1:17">
      <c r="A301" s="5">
        <v>1397</v>
      </c>
      <c r="B301" s="5" t="s">
        <v>258</v>
      </c>
      <c r="C301" s="5" t="s">
        <v>259</v>
      </c>
      <c r="D301" s="5" t="s">
        <v>206</v>
      </c>
      <c r="E301" s="5" t="s">
        <v>207</v>
      </c>
      <c r="F301" s="5">
        <v>670933</v>
      </c>
      <c r="G301" s="5">
        <v>155487</v>
      </c>
      <c r="H301" s="5">
        <v>184925</v>
      </c>
      <c r="I301" s="5">
        <v>0</v>
      </c>
      <c r="J301" s="5">
        <v>330274</v>
      </c>
      <c r="K301" s="5">
        <v>246</v>
      </c>
      <c r="L301" s="5">
        <v>1080045</v>
      </c>
      <c r="M301" s="5">
        <v>701580</v>
      </c>
      <c r="N301" s="5">
        <v>79681</v>
      </c>
      <c r="O301" s="5">
        <v>0</v>
      </c>
      <c r="P301" s="5">
        <v>298538</v>
      </c>
      <c r="Q301" s="5">
        <v>246</v>
      </c>
    </row>
    <row r="302" spans="1:17">
      <c r="A302" s="5">
        <v>1397</v>
      </c>
      <c r="B302" s="5" t="s">
        <v>258</v>
      </c>
      <c r="C302" s="5" t="s">
        <v>259</v>
      </c>
      <c r="D302" s="5" t="s">
        <v>208</v>
      </c>
      <c r="E302" s="5" t="s">
        <v>209</v>
      </c>
      <c r="F302" s="5">
        <v>5659</v>
      </c>
      <c r="G302" s="5">
        <v>0</v>
      </c>
      <c r="H302" s="5">
        <v>4274</v>
      </c>
      <c r="I302" s="5">
        <v>0</v>
      </c>
      <c r="J302" s="5">
        <v>1385</v>
      </c>
      <c r="K302" s="5">
        <v>0</v>
      </c>
      <c r="L302" s="5">
        <v>7543</v>
      </c>
      <c r="M302" s="5">
        <v>2913</v>
      </c>
      <c r="N302" s="5">
        <v>3133</v>
      </c>
      <c r="O302" s="5">
        <v>0</v>
      </c>
      <c r="P302" s="5">
        <v>1497</v>
      </c>
      <c r="Q302" s="5">
        <v>0</v>
      </c>
    </row>
    <row r="303" spans="1:17">
      <c r="A303" s="5">
        <v>1397</v>
      </c>
      <c r="B303" s="5" t="s">
        <v>258</v>
      </c>
      <c r="C303" s="5" t="s">
        <v>259</v>
      </c>
      <c r="D303" s="5" t="s">
        <v>210</v>
      </c>
      <c r="E303" s="5" t="s">
        <v>211</v>
      </c>
      <c r="F303" s="5">
        <v>78152</v>
      </c>
      <c r="G303" s="5">
        <v>18819</v>
      </c>
      <c r="H303" s="5">
        <v>2969</v>
      </c>
      <c r="I303" s="5">
        <v>0</v>
      </c>
      <c r="J303" s="5">
        <v>34638</v>
      </c>
      <c r="K303" s="5">
        <v>21725</v>
      </c>
      <c r="L303" s="5">
        <v>127489</v>
      </c>
      <c r="M303" s="5">
        <v>9436</v>
      </c>
      <c r="N303" s="5">
        <v>2055</v>
      </c>
      <c r="O303" s="5">
        <v>0</v>
      </c>
      <c r="P303" s="5">
        <v>92766</v>
      </c>
      <c r="Q303" s="5">
        <v>23231</v>
      </c>
    </row>
    <row r="304" spans="1:17">
      <c r="A304" s="5">
        <v>1397</v>
      </c>
      <c r="B304" s="5" t="s">
        <v>258</v>
      </c>
      <c r="C304" s="5" t="s">
        <v>259</v>
      </c>
      <c r="D304" s="5" t="s">
        <v>194</v>
      </c>
      <c r="E304" s="5" t="s">
        <v>195</v>
      </c>
      <c r="F304" s="5">
        <v>59230</v>
      </c>
      <c r="G304" s="5">
        <v>11790</v>
      </c>
      <c r="H304" s="5">
        <v>31146</v>
      </c>
      <c r="I304" s="5">
        <v>0</v>
      </c>
      <c r="J304" s="5">
        <v>16294</v>
      </c>
      <c r="K304" s="5">
        <v>0</v>
      </c>
      <c r="L304" s="5">
        <v>53834</v>
      </c>
      <c r="M304" s="5">
        <v>14487</v>
      </c>
      <c r="N304" s="5">
        <v>21433</v>
      </c>
      <c r="O304" s="5">
        <v>0</v>
      </c>
      <c r="P304" s="5">
        <v>17914</v>
      </c>
      <c r="Q304" s="5">
        <v>0</v>
      </c>
    </row>
    <row r="305" spans="1:17">
      <c r="A305" s="5">
        <v>1397</v>
      </c>
      <c r="B305" s="5" t="s">
        <v>164</v>
      </c>
      <c r="C305" s="5" t="s">
        <v>260</v>
      </c>
      <c r="D305" s="5" t="s">
        <v>152</v>
      </c>
      <c r="E305" s="5" t="s">
        <v>153</v>
      </c>
      <c r="F305" s="5">
        <v>769098</v>
      </c>
      <c r="G305" s="5">
        <v>206578</v>
      </c>
      <c r="H305" s="5">
        <v>58016</v>
      </c>
      <c r="I305" s="5">
        <v>0</v>
      </c>
      <c r="J305" s="5">
        <v>467306</v>
      </c>
      <c r="K305" s="5">
        <v>37198</v>
      </c>
      <c r="L305" s="5">
        <v>932014</v>
      </c>
      <c r="M305" s="5">
        <v>235665</v>
      </c>
      <c r="N305" s="5">
        <v>76970</v>
      </c>
      <c r="O305" s="5">
        <v>130</v>
      </c>
      <c r="P305" s="5">
        <v>551714</v>
      </c>
      <c r="Q305" s="5">
        <v>67534</v>
      </c>
    </row>
    <row r="306" spans="1:17">
      <c r="A306" s="5">
        <v>1397</v>
      </c>
      <c r="B306" s="5" t="s">
        <v>164</v>
      </c>
      <c r="C306" s="5" t="s">
        <v>260</v>
      </c>
      <c r="D306" s="5" t="s">
        <v>154</v>
      </c>
      <c r="E306" s="5" t="s">
        <v>155</v>
      </c>
      <c r="F306" s="5">
        <v>10586</v>
      </c>
      <c r="G306" s="5">
        <v>0</v>
      </c>
      <c r="H306" s="5">
        <v>0</v>
      </c>
      <c r="I306" s="5">
        <v>0</v>
      </c>
      <c r="J306" s="5">
        <v>6440</v>
      </c>
      <c r="K306" s="5">
        <v>4146</v>
      </c>
      <c r="L306" s="5">
        <v>38335</v>
      </c>
      <c r="M306" s="5">
        <v>3015</v>
      </c>
      <c r="N306" s="5">
        <v>820</v>
      </c>
      <c r="O306" s="5">
        <v>130</v>
      </c>
      <c r="P306" s="5">
        <v>14029</v>
      </c>
      <c r="Q306" s="5">
        <v>20341</v>
      </c>
    </row>
    <row r="307" spans="1:17">
      <c r="A307" s="5">
        <v>1397</v>
      </c>
      <c r="B307" s="5" t="s">
        <v>164</v>
      </c>
      <c r="C307" s="5" t="s">
        <v>260</v>
      </c>
      <c r="D307" s="5" t="s">
        <v>261</v>
      </c>
      <c r="E307" s="5" t="s">
        <v>262</v>
      </c>
      <c r="F307" s="5">
        <v>76695</v>
      </c>
      <c r="G307" s="5">
        <v>17300</v>
      </c>
      <c r="H307" s="5">
        <v>4860</v>
      </c>
      <c r="I307" s="5">
        <v>0</v>
      </c>
      <c r="J307" s="5">
        <v>54535</v>
      </c>
      <c r="K307" s="5">
        <v>0</v>
      </c>
      <c r="L307" s="5">
        <v>67519</v>
      </c>
      <c r="M307" s="5">
        <v>19070</v>
      </c>
      <c r="N307" s="5">
        <v>3700</v>
      </c>
      <c r="O307" s="5">
        <v>0</v>
      </c>
      <c r="P307" s="5">
        <v>44749</v>
      </c>
      <c r="Q307" s="5">
        <v>0</v>
      </c>
    </row>
    <row r="308" spans="1:17">
      <c r="A308" s="5">
        <v>1397</v>
      </c>
      <c r="B308" s="5" t="s">
        <v>164</v>
      </c>
      <c r="C308" s="5" t="s">
        <v>260</v>
      </c>
      <c r="D308" s="5" t="s">
        <v>223</v>
      </c>
      <c r="E308" s="5" t="s">
        <v>224</v>
      </c>
      <c r="F308" s="5">
        <v>588367</v>
      </c>
      <c r="G308" s="5">
        <v>184665</v>
      </c>
      <c r="H308" s="5">
        <v>34684</v>
      </c>
      <c r="I308" s="5">
        <v>0</v>
      </c>
      <c r="J308" s="5">
        <v>338418</v>
      </c>
      <c r="K308" s="5">
        <v>30599</v>
      </c>
      <c r="L308" s="5">
        <v>695542</v>
      </c>
      <c r="M308" s="5">
        <v>207151</v>
      </c>
      <c r="N308" s="5">
        <v>41510</v>
      </c>
      <c r="O308" s="5">
        <v>0</v>
      </c>
      <c r="P308" s="5">
        <v>403023</v>
      </c>
      <c r="Q308" s="5">
        <v>43858</v>
      </c>
    </row>
    <row r="309" spans="1:17">
      <c r="A309" s="5">
        <v>1397</v>
      </c>
      <c r="B309" s="5" t="s">
        <v>164</v>
      </c>
      <c r="C309" s="5" t="s">
        <v>260</v>
      </c>
      <c r="D309" s="5" t="s">
        <v>213</v>
      </c>
      <c r="E309" s="5" t="s">
        <v>214</v>
      </c>
      <c r="F309" s="5">
        <v>93450</v>
      </c>
      <c r="G309" s="5">
        <v>4612</v>
      </c>
      <c r="H309" s="5">
        <v>18472</v>
      </c>
      <c r="I309" s="5">
        <v>0</v>
      </c>
      <c r="J309" s="5">
        <v>67912</v>
      </c>
      <c r="K309" s="5">
        <v>2453</v>
      </c>
      <c r="L309" s="5">
        <v>130617</v>
      </c>
      <c r="M309" s="5">
        <v>6429</v>
      </c>
      <c r="N309" s="5">
        <v>30940</v>
      </c>
      <c r="O309" s="5">
        <v>0</v>
      </c>
      <c r="P309" s="5">
        <v>89913</v>
      </c>
      <c r="Q309" s="5">
        <v>3335</v>
      </c>
    </row>
    <row r="310" spans="1:17">
      <c r="A310" s="5">
        <v>1397</v>
      </c>
      <c r="B310" s="5" t="s">
        <v>184</v>
      </c>
      <c r="C310" s="5" t="s">
        <v>263</v>
      </c>
      <c r="D310" s="5" t="s">
        <v>152</v>
      </c>
      <c r="E310" s="5" t="s">
        <v>153</v>
      </c>
      <c r="F310" s="5">
        <v>11266256</v>
      </c>
      <c r="G310" s="5">
        <v>3009918</v>
      </c>
      <c r="H310" s="5">
        <v>608632</v>
      </c>
      <c r="I310" s="5">
        <v>636289</v>
      </c>
      <c r="J310" s="5">
        <v>6778179</v>
      </c>
      <c r="K310" s="5">
        <v>233238</v>
      </c>
      <c r="L310" s="5">
        <v>13694375</v>
      </c>
      <c r="M310" s="5">
        <v>3853828</v>
      </c>
      <c r="N310" s="5">
        <v>897352</v>
      </c>
      <c r="O310" s="5">
        <v>462502</v>
      </c>
      <c r="P310" s="5">
        <v>8227563</v>
      </c>
      <c r="Q310" s="5">
        <v>253131</v>
      </c>
    </row>
    <row r="311" spans="1:17">
      <c r="A311" s="5">
        <v>1397</v>
      </c>
      <c r="B311" s="5" t="s">
        <v>184</v>
      </c>
      <c r="C311" s="5" t="s">
        <v>263</v>
      </c>
      <c r="D311" s="5" t="s">
        <v>154</v>
      </c>
      <c r="E311" s="5" t="s">
        <v>155</v>
      </c>
      <c r="F311" s="5">
        <v>5129554</v>
      </c>
      <c r="G311" s="5">
        <v>1885440</v>
      </c>
      <c r="H311" s="5">
        <v>81393</v>
      </c>
      <c r="I311" s="5">
        <v>16886</v>
      </c>
      <c r="J311" s="5">
        <v>3028693</v>
      </c>
      <c r="K311" s="5">
        <v>117142</v>
      </c>
      <c r="L311" s="5">
        <v>6070563</v>
      </c>
      <c r="M311" s="5">
        <v>2592957</v>
      </c>
      <c r="N311" s="5">
        <v>120300</v>
      </c>
      <c r="O311" s="5">
        <v>21270</v>
      </c>
      <c r="P311" s="5">
        <v>3237608</v>
      </c>
      <c r="Q311" s="5">
        <v>98428</v>
      </c>
    </row>
    <row r="312" spans="1:17">
      <c r="A312" s="5">
        <v>1397</v>
      </c>
      <c r="B312" s="5" t="s">
        <v>184</v>
      </c>
      <c r="C312" s="5" t="s">
        <v>263</v>
      </c>
      <c r="D312" s="5" t="s">
        <v>200</v>
      </c>
      <c r="E312" s="5" t="s">
        <v>201</v>
      </c>
      <c r="F312" s="5">
        <v>21816</v>
      </c>
      <c r="G312" s="5">
        <v>10323</v>
      </c>
      <c r="H312" s="5">
        <v>500</v>
      </c>
      <c r="I312" s="5">
        <v>0</v>
      </c>
      <c r="J312" s="5">
        <v>10994</v>
      </c>
      <c r="K312" s="5">
        <v>0</v>
      </c>
      <c r="L312" s="5">
        <v>26643</v>
      </c>
      <c r="M312" s="5">
        <v>7382</v>
      </c>
      <c r="N312" s="5">
        <v>600</v>
      </c>
      <c r="O312" s="5">
        <v>0</v>
      </c>
      <c r="P312" s="5">
        <v>18661</v>
      </c>
      <c r="Q312" s="5">
        <v>0</v>
      </c>
    </row>
    <row r="313" spans="1:17">
      <c r="A313" s="5">
        <v>1397</v>
      </c>
      <c r="B313" s="5" t="s">
        <v>184</v>
      </c>
      <c r="C313" s="5" t="s">
        <v>263</v>
      </c>
      <c r="D313" s="5" t="s">
        <v>202</v>
      </c>
      <c r="E313" s="5" t="s">
        <v>203</v>
      </c>
      <c r="F313" s="5">
        <v>759390</v>
      </c>
      <c r="G313" s="5">
        <v>135904</v>
      </c>
      <c r="H313" s="5">
        <v>17977</v>
      </c>
      <c r="I313" s="5">
        <v>0</v>
      </c>
      <c r="J313" s="5">
        <v>586136</v>
      </c>
      <c r="K313" s="5">
        <v>19372</v>
      </c>
      <c r="L313" s="5">
        <v>1255913</v>
      </c>
      <c r="M313" s="5">
        <v>164277</v>
      </c>
      <c r="N313" s="5">
        <v>45510</v>
      </c>
      <c r="O313" s="5">
        <v>8366</v>
      </c>
      <c r="P313" s="5">
        <v>1014581</v>
      </c>
      <c r="Q313" s="5">
        <v>23179</v>
      </c>
    </row>
    <row r="314" spans="1:17">
      <c r="A314" s="5">
        <v>1397</v>
      </c>
      <c r="B314" s="5" t="s">
        <v>184</v>
      </c>
      <c r="C314" s="5" t="s">
        <v>263</v>
      </c>
      <c r="D314" s="5" t="s">
        <v>204</v>
      </c>
      <c r="E314" s="5" t="s">
        <v>205</v>
      </c>
      <c r="F314" s="5">
        <v>2581366</v>
      </c>
      <c r="G314" s="5">
        <v>643646</v>
      </c>
      <c r="H314" s="5">
        <v>90765</v>
      </c>
      <c r="I314" s="5">
        <v>602575</v>
      </c>
      <c r="J314" s="5">
        <v>1223791</v>
      </c>
      <c r="K314" s="5">
        <v>20589</v>
      </c>
      <c r="L314" s="5">
        <v>2574074</v>
      </c>
      <c r="M314" s="5">
        <v>460622</v>
      </c>
      <c r="N314" s="5">
        <v>101192</v>
      </c>
      <c r="O314" s="5">
        <v>421202</v>
      </c>
      <c r="P314" s="5">
        <v>1543448</v>
      </c>
      <c r="Q314" s="5">
        <v>47610</v>
      </c>
    </row>
    <row r="315" spans="1:17">
      <c r="A315" s="5">
        <v>1397</v>
      </c>
      <c r="B315" s="5" t="s">
        <v>184</v>
      </c>
      <c r="C315" s="5" t="s">
        <v>263</v>
      </c>
      <c r="D315" s="5" t="s">
        <v>174</v>
      </c>
      <c r="E315" s="5" t="s">
        <v>175</v>
      </c>
      <c r="F315" s="5">
        <v>267103</v>
      </c>
      <c r="G315" s="5">
        <v>61866</v>
      </c>
      <c r="H315" s="5">
        <v>0</v>
      </c>
      <c r="I315" s="5">
        <v>12569</v>
      </c>
      <c r="J315" s="5">
        <v>192665</v>
      </c>
      <c r="K315" s="5">
        <v>3</v>
      </c>
      <c r="L315" s="5">
        <v>331826</v>
      </c>
      <c r="M315" s="5">
        <v>66273</v>
      </c>
      <c r="N315" s="5">
        <v>0</v>
      </c>
      <c r="O315" s="5">
        <v>8989</v>
      </c>
      <c r="P315" s="5">
        <v>255747</v>
      </c>
      <c r="Q315" s="5">
        <v>817</v>
      </c>
    </row>
    <row r="316" spans="1:17">
      <c r="A316" s="5">
        <v>1397</v>
      </c>
      <c r="B316" s="5" t="s">
        <v>184</v>
      </c>
      <c r="C316" s="5" t="s">
        <v>263</v>
      </c>
      <c r="D316" s="5" t="s">
        <v>176</v>
      </c>
      <c r="E316" s="5" t="s">
        <v>177</v>
      </c>
      <c r="F316" s="5">
        <v>940628</v>
      </c>
      <c r="G316" s="5">
        <v>58121</v>
      </c>
      <c r="H316" s="5">
        <v>2902</v>
      </c>
      <c r="I316" s="5">
        <v>1414</v>
      </c>
      <c r="J316" s="5">
        <v>831228</v>
      </c>
      <c r="K316" s="5">
        <v>46963</v>
      </c>
      <c r="L316" s="5">
        <v>1206290</v>
      </c>
      <c r="M316" s="5">
        <v>77602</v>
      </c>
      <c r="N316" s="5">
        <v>4531</v>
      </c>
      <c r="O316" s="5">
        <v>1495</v>
      </c>
      <c r="P316" s="5">
        <v>1075499</v>
      </c>
      <c r="Q316" s="5">
        <v>47163</v>
      </c>
    </row>
    <row r="317" spans="1:17">
      <c r="A317" s="5">
        <v>1397</v>
      </c>
      <c r="B317" s="5" t="s">
        <v>184</v>
      </c>
      <c r="C317" s="5" t="s">
        <v>263</v>
      </c>
      <c r="D317" s="5" t="s">
        <v>178</v>
      </c>
      <c r="E317" s="5" t="s">
        <v>179</v>
      </c>
      <c r="F317" s="5">
        <v>416822</v>
      </c>
      <c r="G317" s="5">
        <v>87653</v>
      </c>
      <c r="H317" s="5">
        <v>1269</v>
      </c>
      <c r="I317" s="5">
        <v>0</v>
      </c>
      <c r="J317" s="5">
        <v>326905</v>
      </c>
      <c r="K317" s="5">
        <v>995</v>
      </c>
      <c r="L317" s="5">
        <v>711172</v>
      </c>
      <c r="M317" s="5">
        <v>327614</v>
      </c>
      <c r="N317" s="5">
        <v>1099</v>
      </c>
      <c r="O317" s="5">
        <v>0</v>
      </c>
      <c r="P317" s="5">
        <v>382453</v>
      </c>
      <c r="Q317" s="5">
        <v>6</v>
      </c>
    </row>
    <row r="318" spans="1:17">
      <c r="A318" s="5">
        <v>1397</v>
      </c>
      <c r="B318" s="5" t="s">
        <v>184</v>
      </c>
      <c r="C318" s="5" t="s">
        <v>263</v>
      </c>
      <c r="D318" s="5" t="s">
        <v>232</v>
      </c>
      <c r="E318" s="5" t="s">
        <v>233</v>
      </c>
      <c r="F318" s="5">
        <v>858149</v>
      </c>
      <c r="G318" s="5">
        <v>48346</v>
      </c>
      <c r="H318" s="5">
        <v>393650</v>
      </c>
      <c r="I318" s="5">
        <v>0</v>
      </c>
      <c r="J318" s="5">
        <v>411753</v>
      </c>
      <c r="K318" s="5">
        <v>4399</v>
      </c>
      <c r="L318" s="5">
        <v>1165511</v>
      </c>
      <c r="M318" s="5">
        <v>85908</v>
      </c>
      <c r="N318" s="5">
        <v>612585</v>
      </c>
      <c r="O318" s="5">
        <v>0</v>
      </c>
      <c r="P318" s="5">
        <v>462725</v>
      </c>
      <c r="Q318" s="5">
        <v>4294</v>
      </c>
    </row>
    <row r="319" spans="1:17">
      <c r="A319" s="5">
        <v>1397</v>
      </c>
      <c r="B319" s="5" t="s">
        <v>184</v>
      </c>
      <c r="C319" s="5" t="s">
        <v>263</v>
      </c>
      <c r="D319" s="5" t="s">
        <v>215</v>
      </c>
      <c r="E319" s="5" t="s">
        <v>216</v>
      </c>
      <c r="F319" s="5">
        <v>217021</v>
      </c>
      <c r="G319" s="5">
        <v>61459</v>
      </c>
      <c r="H319" s="5">
        <v>13700</v>
      </c>
      <c r="I319" s="5">
        <v>0</v>
      </c>
      <c r="J319" s="5">
        <v>118209</v>
      </c>
      <c r="K319" s="5">
        <v>23653</v>
      </c>
      <c r="L319" s="5">
        <v>213290</v>
      </c>
      <c r="M319" s="5">
        <v>32806</v>
      </c>
      <c r="N319" s="5">
        <v>1350</v>
      </c>
      <c r="O319" s="5">
        <v>0</v>
      </c>
      <c r="P319" s="5">
        <v>147533</v>
      </c>
      <c r="Q319" s="5">
        <v>31601</v>
      </c>
    </row>
    <row r="320" spans="1:17">
      <c r="A320" s="5">
        <v>1397</v>
      </c>
      <c r="B320" s="5" t="s">
        <v>184</v>
      </c>
      <c r="C320" s="5" t="s">
        <v>263</v>
      </c>
      <c r="D320" s="5" t="s">
        <v>234</v>
      </c>
      <c r="E320" s="5" t="s">
        <v>235</v>
      </c>
      <c r="F320" s="5">
        <v>74406</v>
      </c>
      <c r="G320" s="5">
        <v>17160</v>
      </c>
      <c r="H320" s="5">
        <v>6477</v>
      </c>
      <c r="I320" s="5">
        <v>2844</v>
      </c>
      <c r="J320" s="5">
        <v>47804</v>
      </c>
      <c r="K320" s="5">
        <v>121</v>
      </c>
      <c r="L320" s="5">
        <v>139093</v>
      </c>
      <c r="M320" s="5">
        <v>38387</v>
      </c>
      <c r="N320" s="5">
        <v>10185</v>
      </c>
      <c r="O320" s="5">
        <v>1180</v>
      </c>
      <c r="P320" s="5">
        <v>89308</v>
      </c>
      <c r="Q320" s="5">
        <v>34</v>
      </c>
    </row>
    <row r="321" spans="1:17">
      <c r="A321" s="5">
        <v>1397</v>
      </c>
      <c r="B321" s="5" t="s">
        <v>264</v>
      </c>
      <c r="C321" s="5" t="s">
        <v>265</v>
      </c>
      <c r="D321" s="5" t="s">
        <v>152</v>
      </c>
      <c r="E321" s="5" t="s">
        <v>153</v>
      </c>
      <c r="F321" s="5">
        <v>32868669</v>
      </c>
      <c r="G321" s="5">
        <v>10428459</v>
      </c>
      <c r="H321" s="5">
        <v>1683546</v>
      </c>
      <c r="I321" s="5">
        <v>242233</v>
      </c>
      <c r="J321" s="5">
        <v>19849923</v>
      </c>
      <c r="K321" s="5">
        <v>664508</v>
      </c>
      <c r="L321" s="5">
        <v>39438956</v>
      </c>
      <c r="M321" s="5">
        <v>10824720</v>
      </c>
      <c r="N321" s="5">
        <v>2165447</v>
      </c>
      <c r="O321" s="5">
        <v>344744</v>
      </c>
      <c r="P321" s="5">
        <v>25182294</v>
      </c>
      <c r="Q321" s="5">
        <v>921750</v>
      </c>
    </row>
    <row r="322" spans="1:17">
      <c r="A322" s="5">
        <v>1397</v>
      </c>
      <c r="B322" s="5" t="s">
        <v>264</v>
      </c>
      <c r="C322" s="5" t="s">
        <v>265</v>
      </c>
      <c r="D322" s="5" t="s">
        <v>154</v>
      </c>
      <c r="E322" s="5" t="s">
        <v>155</v>
      </c>
      <c r="F322" s="5">
        <v>8036900</v>
      </c>
      <c r="G322" s="5">
        <v>1745892</v>
      </c>
      <c r="H322" s="5">
        <v>100194</v>
      </c>
      <c r="I322" s="5">
        <v>3946</v>
      </c>
      <c r="J322" s="5">
        <v>6156531</v>
      </c>
      <c r="K322" s="5">
        <v>30337</v>
      </c>
      <c r="L322" s="5">
        <v>8984001</v>
      </c>
      <c r="M322" s="5">
        <v>981783</v>
      </c>
      <c r="N322" s="5">
        <v>82920</v>
      </c>
      <c r="O322" s="5">
        <v>4774</v>
      </c>
      <c r="P322" s="5">
        <v>7872765</v>
      </c>
      <c r="Q322" s="5">
        <v>41758</v>
      </c>
    </row>
    <row r="323" spans="1:17">
      <c r="A323" s="5">
        <v>1397</v>
      </c>
      <c r="B323" s="5" t="s">
        <v>264</v>
      </c>
      <c r="C323" s="5" t="s">
        <v>265</v>
      </c>
      <c r="D323" s="5" t="s">
        <v>200</v>
      </c>
      <c r="E323" s="5" t="s">
        <v>201</v>
      </c>
      <c r="F323" s="5">
        <v>1523398</v>
      </c>
      <c r="G323" s="5">
        <v>955508</v>
      </c>
      <c r="H323" s="5">
        <v>57768</v>
      </c>
      <c r="I323" s="5">
        <v>2000</v>
      </c>
      <c r="J323" s="5">
        <v>494194</v>
      </c>
      <c r="K323" s="5">
        <v>13928</v>
      </c>
      <c r="L323" s="5">
        <v>1419326</v>
      </c>
      <c r="M323" s="5">
        <v>776640</v>
      </c>
      <c r="N323" s="5">
        <v>78461</v>
      </c>
      <c r="O323" s="5">
        <v>2000</v>
      </c>
      <c r="P323" s="5">
        <v>542965</v>
      </c>
      <c r="Q323" s="5">
        <v>19260</v>
      </c>
    </row>
    <row r="324" spans="1:17">
      <c r="A324" s="5">
        <v>1397</v>
      </c>
      <c r="B324" s="5" t="s">
        <v>264</v>
      </c>
      <c r="C324" s="5" t="s">
        <v>265</v>
      </c>
      <c r="D324" s="5" t="s">
        <v>202</v>
      </c>
      <c r="E324" s="5" t="s">
        <v>203</v>
      </c>
      <c r="F324" s="5">
        <v>2589882</v>
      </c>
      <c r="G324" s="5">
        <v>645143</v>
      </c>
      <c r="H324" s="5">
        <v>51587</v>
      </c>
      <c r="I324" s="5">
        <v>5265</v>
      </c>
      <c r="J324" s="5">
        <v>1883309</v>
      </c>
      <c r="K324" s="5">
        <v>4578</v>
      </c>
      <c r="L324" s="5">
        <v>3971466</v>
      </c>
      <c r="M324" s="5">
        <v>1596897</v>
      </c>
      <c r="N324" s="5">
        <v>169306</v>
      </c>
      <c r="O324" s="5">
        <v>6504</v>
      </c>
      <c r="P324" s="5">
        <v>2156955</v>
      </c>
      <c r="Q324" s="5">
        <v>41803</v>
      </c>
    </row>
    <row r="325" spans="1:17">
      <c r="A325" s="5">
        <v>1397</v>
      </c>
      <c r="B325" s="5" t="s">
        <v>264</v>
      </c>
      <c r="C325" s="5" t="s">
        <v>265</v>
      </c>
      <c r="D325" s="5" t="s">
        <v>204</v>
      </c>
      <c r="E325" s="5" t="s">
        <v>205</v>
      </c>
      <c r="F325" s="5">
        <v>2446934</v>
      </c>
      <c r="G325" s="5">
        <v>627031</v>
      </c>
      <c r="H325" s="5">
        <v>88318</v>
      </c>
      <c r="I325" s="5">
        <v>0</v>
      </c>
      <c r="J325" s="5">
        <v>1594085</v>
      </c>
      <c r="K325" s="5">
        <v>137500</v>
      </c>
      <c r="L325" s="5">
        <v>3572637</v>
      </c>
      <c r="M325" s="5">
        <v>888100</v>
      </c>
      <c r="N325" s="5">
        <v>431829</v>
      </c>
      <c r="O325" s="5">
        <v>263</v>
      </c>
      <c r="P325" s="5">
        <v>2137267</v>
      </c>
      <c r="Q325" s="5">
        <v>115178</v>
      </c>
    </row>
    <row r="326" spans="1:17">
      <c r="A326" s="5">
        <v>1397</v>
      </c>
      <c r="B326" s="5" t="s">
        <v>264</v>
      </c>
      <c r="C326" s="5" t="s">
        <v>265</v>
      </c>
      <c r="D326" s="5" t="s">
        <v>174</v>
      </c>
      <c r="E326" s="5" t="s">
        <v>175</v>
      </c>
      <c r="F326" s="5">
        <v>1727757</v>
      </c>
      <c r="G326" s="5">
        <v>498280</v>
      </c>
      <c r="H326" s="5">
        <v>56799</v>
      </c>
      <c r="I326" s="5">
        <v>1273</v>
      </c>
      <c r="J326" s="5">
        <v>1154386</v>
      </c>
      <c r="K326" s="5">
        <v>17019</v>
      </c>
      <c r="L326" s="5">
        <v>2720009</v>
      </c>
      <c r="M326" s="5">
        <v>399024</v>
      </c>
      <c r="N326" s="5">
        <v>51205</v>
      </c>
      <c r="O326" s="5">
        <v>4091</v>
      </c>
      <c r="P326" s="5">
        <v>2243151</v>
      </c>
      <c r="Q326" s="5">
        <v>22538</v>
      </c>
    </row>
    <row r="327" spans="1:17">
      <c r="A327" s="5">
        <v>1397</v>
      </c>
      <c r="B327" s="5" t="s">
        <v>264</v>
      </c>
      <c r="C327" s="5" t="s">
        <v>265</v>
      </c>
      <c r="D327" s="5" t="s">
        <v>176</v>
      </c>
      <c r="E327" s="5" t="s">
        <v>177</v>
      </c>
      <c r="F327" s="5">
        <v>1196792</v>
      </c>
      <c r="G327" s="5">
        <v>164083</v>
      </c>
      <c r="H327" s="5">
        <v>360586</v>
      </c>
      <c r="I327" s="5">
        <v>316</v>
      </c>
      <c r="J327" s="5">
        <v>652654</v>
      </c>
      <c r="K327" s="5">
        <v>19153</v>
      </c>
      <c r="L327" s="5">
        <v>1335051</v>
      </c>
      <c r="M327" s="5">
        <v>97307</v>
      </c>
      <c r="N327" s="5">
        <v>422366</v>
      </c>
      <c r="O327" s="5">
        <v>738</v>
      </c>
      <c r="P327" s="5">
        <v>792221</v>
      </c>
      <c r="Q327" s="5">
        <v>22419</v>
      </c>
    </row>
    <row r="328" spans="1:17">
      <c r="A328" s="5">
        <v>1397</v>
      </c>
      <c r="B328" s="5" t="s">
        <v>264</v>
      </c>
      <c r="C328" s="5" t="s">
        <v>265</v>
      </c>
      <c r="D328" s="5" t="s">
        <v>178</v>
      </c>
      <c r="E328" s="5" t="s">
        <v>179</v>
      </c>
      <c r="F328" s="5">
        <v>5252973</v>
      </c>
      <c r="G328" s="5">
        <v>2327990</v>
      </c>
      <c r="H328" s="5">
        <v>428231</v>
      </c>
      <c r="I328" s="5">
        <v>228292</v>
      </c>
      <c r="J328" s="5">
        <v>2204388</v>
      </c>
      <c r="K328" s="5">
        <v>64071</v>
      </c>
      <c r="L328" s="5">
        <v>7661985</v>
      </c>
      <c r="M328" s="5">
        <v>1971581</v>
      </c>
      <c r="N328" s="5">
        <v>284076</v>
      </c>
      <c r="O328" s="5">
        <v>325233</v>
      </c>
      <c r="P328" s="5">
        <v>4738879</v>
      </c>
      <c r="Q328" s="5">
        <v>342217</v>
      </c>
    </row>
    <row r="329" spans="1:17">
      <c r="A329" s="5">
        <v>1397</v>
      </c>
      <c r="B329" s="5" t="s">
        <v>264</v>
      </c>
      <c r="C329" s="5" t="s">
        <v>265</v>
      </c>
      <c r="D329" s="5" t="s">
        <v>180</v>
      </c>
      <c r="E329" s="5" t="s">
        <v>181</v>
      </c>
      <c r="F329" s="5">
        <v>3602446</v>
      </c>
      <c r="G329" s="5">
        <v>1425403</v>
      </c>
      <c r="H329" s="5">
        <v>26505</v>
      </c>
      <c r="I329" s="5">
        <v>1141</v>
      </c>
      <c r="J329" s="5">
        <v>1997420</v>
      </c>
      <c r="K329" s="5">
        <v>151977</v>
      </c>
      <c r="L329" s="5">
        <v>3413880</v>
      </c>
      <c r="M329" s="5">
        <v>1805869</v>
      </c>
      <c r="N329" s="5">
        <v>1445</v>
      </c>
      <c r="O329" s="5">
        <v>1141</v>
      </c>
      <c r="P329" s="5">
        <v>1585731</v>
      </c>
      <c r="Q329" s="5">
        <v>19694</v>
      </c>
    </row>
    <row r="330" spans="1:17">
      <c r="A330" s="5">
        <v>1397</v>
      </c>
      <c r="B330" s="5" t="s">
        <v>264</v>
      </c>
      <c r="C330" s="5" t="s">
        <v>265</v>
      </c>
      <c r="D330" s="5" t="s">
        <v>182</v>
      </c>
      <c r="E330" s="5" t="s">
        <v>183</v>
      </c>
      <c r="F330" s="5">
        <v>163609</v>
      </c>
      <c r="G330" s="5">
        <v>51364</v>
      </c>
      <c r="H330" s="5">
        <v>15314</v>
      </c>
      <c r="I330" s="5">
        <v>0</v>
      </c>
      <c r="J330" s="5">
        <v>54358</v>
      </c>
      <c r="K330" s="5">
        <v>42574</v>
      </c>
      <c r="L330" s="5">
        <v>257692</v>
      </c>
      <c r="M330" s="5">
        <v>60485</v>
      </c>
      <c r="N330" s="5">
        <v>13524</v>
      </c>
      <c r="O330" s="5">
        <v>0</v>
      </c>
      <c r="P330" s="5">
        <v>143885</v>
      </c>
      <c r="Q330" s="5">
        <v>39798</v>
      </c>
    </row>
    <row r="331" spans="1:17">
      <c r="A331" s="5">
        <v>1397</v>
      </c>
      <c r="B331" s="5" t="s">
        <v>264</v>
      </c>
      <c r="C331" s="5" t="s">
        <v>265</v>
      </c>
      <c r="D331" s="5" t="s">
        <v>184</v>
      </c>
      <c r="E331" s="5" t="s">
        <v>185</v>
      </c>
      <c r="F331" s="5">
        <v>3331851</v>
      </c>
      <c r="G331" s="5">
        <v>1324883</v>
      </c>
      <c r="H331" s="5">
        <v>254416</v>
      </c>
      <c r="I331" s="5">
        <v>0</v>
      </c>
      <c r="J331" s="5">
        <v>1705329</v>
      </c>
      <c r="K331" s="5">
        <v>47223</v>
      </c>
      <c r="L331" s="5">
        <v>3479164</v>
      </c>
      <c r="M331" s="5">
        <v>1457002</v>
      </c>
      <c r="N331" s="5">
        <v>403833</v>
      </c>
      <c r="O331" s="5">
        <v>0</v>
      </c>
      <c r="P331" s="5">
        <v>1542934</v>
      </c>
      <c r="Q331" s="5">
        <v>75396</v>
      </c>
    </row>
    <row r="332" spans="1:17">
      <c r="A332" s="5">
        <v>1397</v>
      </c>
      <c r="B332" s="5" t="s">
        <v>264</v>
      </c>
      <c r="C332" s="5" t="s">
        <v>265</v>
      </c>
      <c r="D332" s="5" t="s">
        <v>208</v>
      </c>
      <c r="E332" s="5" t="s">
        <v>209</v>
      </c>
      <c r="F332" s="5">
        <v>744484</v>
      </c>
      <c r="G332" s="5">
        <v>233448</v>
      </c>
      <c r="H332" s="5">
        <v>30713</v>
      </c>
      <c r="I332" s="5">
        <v>0</v>
      </c>
      <c r="J332" s="5">
        <v>473787</v>
      </c>
      <c r="K332" s="5">
        <v>6537</v>
      </c>
      <c r="L332" s="5">
        <v>789000</v>
      </c>
      <c r="M332" s="5">
        <v>317162</v>
      </c>
      <c r="N332" s="5">
        <v>54446</v>
      </c>
      <c r="O332" s="5">
        <v>0</v>
      </c>
      <c r="P332" s="5">
        <v>410762</v>
      </c>
      <c r="Q332" s="5">
        <v>6631</v>
      </c>
    </row>
    <row r="333" spans="1:17">
      <c r="A333" s="5">
        <v>1397</v>
      </c>
      <c r="B333" s="5" t="s">
        <v>264</v>
      </c>
      <c r="C333" s="5" t="s">
        <v>265</v>
      </c>
      <c r="D333" s="5" t="s">
        <v>210</v>
      </c>
      <c r="E333" s="5" t="s">
        <v>211</v>
      </c>
      <c r="F333" s="5">
        <v>2087980</v>
      </c>
      <c r="G333" s="5">
        <v>305978</v>
      </c>
      <c r="H333" s="5">
        <v>211086</v>
      </c>
      <c r="I333" s="5">
        <v>0</v>
      </c>
      <c r="J333" s="5">
        <v>1444128</v>
      </c>
      <c r="K333" s="5">
        <v>126787</v>
      </c>
      <c r="L333" s="5">
        <v>1671238</v>
      </c>
      <c r="M333" s="5">
        <v>359074</v>
      </c>
      <c r="N333" s="5">
        <v>171085</v>
      </c>
      <c r="O333" s="5">
        <v>0</v>
      </c>
      <c r="P333" s="5">
        <v>968844</v>
      </c>
      <c r="Q333" s="5">
        <v>172235</v>
      </c>
    </row>
    <row r="334" spans="1:17">
      <c r="A334" s="5">
        <v>1397</v>
      </c>
      <c r="B334" s="5" t="s">
        <v>264</v>
      </c>
      <c r="C334" s="5" t="s">
        <v>265</v>
      </c>
      <c r="D334" s="5" t="s">
        <v>194</v>
      </c>
      <c r="E334" s="5" t="s">
        <v>195</v>
      </c>
      <c r="F334" s="5">
        <v>163664</v>
      </c>
      <c r="G334" s="5">
        <v>123457</v>
      </c>
      <c r="H334" s="5">
        <v>2029</v>
      </c>
      <c r="I334" s="5">
        <v>0</v>
      </c>
      <c r="J334" s="5">
        <v>35353</v>
      </c>
      <c r="K334" s="5">
        <v>2824</v>
      </c>
      <c r="L334" s="5">
        <v>163506</v>
      </c>
      <c r="M334" s="5">
        <v>113797</v>
      </c>
      <c r="N334" s="5">
        <v>951</v>
      </c>
      <c r="O334" s="5">
        <v>0</v>
      </c>
      <c r="P334" s="5">
        <v>45935</v>
      </c>
      <c r="Q334" s="5">
        <v>2824</v>
      </c>
    </row>
    <row r="335" spans="1:17">
      <c r="A335" s="5">
        <v>1397</v>
      </c>
      <c r="B335" s="5" t="s">
        <v>160</v>
      </c>
      <c r="C335" s="5" t="s">
        <v>266</v>
      </c>
      <c r="D335" s="5" t="s">
        <v>152</v>
      </c>
      <c r="E335" s="5" t="s">
        <v>153</v>
      </c>
      <c r="F335" s="5">
        <v>4010679</v>
      </c>
      <c r="G335" s="5">
        <v>1625258</v>
      </c>
      <c r="H335" s="5">
        <v>243583</v>
      </c>
      <c r="I335" s="5">
        <v>6340</v>
      </c>
      <c r="J335" s="5">
        <v>1983753</v>
      </c>
      <c r="K335" s="5">
        <v>151746</v>
      </c>
      <c r="L335" s="5">
        <v>6069718</v>
      </c>
      <c r="M335" s="5">
        <v>2445164</v>
      </c>
      <c r="N335" s="5">
        <v>144597</v>
      </c>
      <c r="O335" s="5">
        <v>0</v>
      </c>
      <c r="P335" s="5">
        <v>3193300</v>
      </c>
      <c r="Q335" s="5">
        <v>286657</v>
      </c>
    </row>
    <row r="336" spans="1:17">
      <c r="A336" s="5">
        <v>1397</v>
      </c>
      <c r="B336" s="5" t="s">
        <v>160</v>
      </c>
      <c r="C336" s="5" t="s">
        <v>266</v>
      </c>
      <c r="D336" s="5" t="s">
        <v>154</v>
      </c>
      <c r="E336" s="5" t="s">
        <v>155</v>
      </c>
      <c r="F336" s="5">
        <v>355760</v>
      </c>
      <c r="G336" s="5">
        <v>176831</v>
      </c>
      <c r="H336" s="5">
        <v>0</v>
      </c>
      <c r="I336" s="5">
        <v>5720</v>
      </c>
      <c r="J336" s="5">
        <v>171763</v>
      </c>
      <c r="K336" s="5">
        <v>1445</v>
      </c>
      <c r="L336" s="5">
        <v>514995</v>
      </c>
      <c r="M336" s="5">
        <v>356375</v>
      </c>
      <c r="N336" s="5">
        <v>0</v>
      </c>
      <c r="O336" s="5">
        <v>0</v>
      </c>
      <c r="P336" s="5">
        <v>157264</v>
      </c>
      <c r="Q336" s="5">
        <v>1357</v>
      </c>
    </row>
    <row r="337" spans="1:17">
      <c r="A337" s="5">
        <v>1397</v>
      </c>
      <c r="B337" s="5" t="s">
        <v>160</v>
      </c>
      <c r="C337" s="5" t="s">
        <v>266</v>
      </c>
      <c r="D337" s="5" t="s">
        <v>200</v>
      </c>
      <c r="E337" s="5" t="s">
        <v>201</v>
      </c>
      <c r="F337" s="5">
        <v>802983</v>
      </c>
      <c r="G337" s="5">
        <v>449664</v>
      </c>
      <c r="H337" s="5">
        <v>54551</v>
      </c>
      <c r="I337" s="5">
        <v>500</v>
      </c>
      <c r="J337" s="5">
        <v>235485</v>
      </c>
      <c r="K337" s="5">
        <v>62783</v>
      </c>
      <c r="L337" s="5">
        <v>932034</v>
      </c>
      <c r="M337" s="5">
        <v>430591</v>
      </c>
      <c r="N337" s="5">
        <v>54959</v>
      </c>
      <c r="O337" s="5">
        <v>0</v>
      </c>
      <c r="P337" s="5">
        <v>363223</v>
      </c>
      <c r="Q337" s="5">
        <v>83261</v>
      </c>
    </row>
    <row r="338" spans="1:17">
      <c r="A338" s="5">
        <v>1397</v>
      </c>
      <c r="B338" s="5" t="s">
        <v>160</v>
      </c>
      <c r="C338" s="5" t="s">
        <v>266</v>
      </c>
      <c r="D338" s="5" t="s">
        <v>202</v>
      </c>
      <c r="E338" s="5" t="s">
        <v>203</v>
      </c>
      <c r="F338" s="5">
        <v>15899</v>
      </c>
      <c r="G338" s="5">
        <v>4938</v>
      </c>
      <c r="H338" s="5">
        <v>41</v>
      </c>
      <c r="I338" s="5">
        <v>120</v>
      </c>
      <c r="J338" s="5">
        <v>10750</v>
      </c>
      <c r="K338" s="5">
        <v>50</v>
      </c>
      <c r="L338" s="5">
        <v>17492</v>
      </c>
      <c r="M338" s="5">
        <v>7410</v>
      </c>
      <c r="N338" s="5">
        <v>20</v>
      </c>
      <c r="O338" s="5">
        <v>0</v>
      </c>
      <c r="P338" s="5">
        <v>10012</v>
      </c>
      <c r="Q338" s="5">
        <v>50</v>
      </c>
    </row>
    <row r="339" spans="1:17">
      <c r="A339" s="5">
        <v>1397</v>
      </c>
      <c r="B339" s="5" t="s">
        <v>160</v>
      </c>
      <c r="C339" s="5" t="s">
        <v>266</v>
      </c>
      <c r="D339" s="5" t="s">
        <v>204</v>
      </c>
      <c r="E339" s="5" t="s">
        <v>205</v>
      </c>
      <c r="F339" s="5">
        <v>1195205</v>
      </c>
      <c r="G339" s="5">
        <v>381489</v>
      </c>
      <c r="H339" s="5">
        <v>8081</v>
      </c>
      <c r="I339" s="5">
        <v>0</v>
      </c>
      <c r="J339" s="5">
        <v>744913</v>
      </c>
      <c r="K339" s="5">
        <v>60722</v>
      </c>
      <c r="L339" s="5">
        <v>1984034</v>
      </c>
      <c r="M339" s="5">
        <v>690436</v>
      </c>
      <c r="N339" s="5">
        <v>20450</v>
      </c>
      <c r="O339" s="5">
        <v>0</v>
      </c>
      <c r="P339" s="5">
        <v>1086955</v>
      </c>
      <c r="Q339" s="5">
        <v>186193</v>
      </c>
    </row>
    <row r="340" spans="1:17">
      <c r="A340" s="5">
        <v>1397</v>
      </c>
      <c r="B340" s="5" t="s">
        <v>160</v>
      </c>
      <c r="C340" s="5" t="s">
        <v>266</v>
      </c>
      <c r="D340" s="5" t="s">
        <v>174</v>
      </c>
      <c r="E340" s="5" t="s">
        <v>175</v>
      </c>
      <c r="F340" s="5">
        <v>126849</v>
      </c>
      <c r="G340" s="5">
        <v>79867</v>
      </c>
      <c r="H340" s="5">
        <v>0</v>
      </c>
      <c r="I340" s="5">
        <v>0</v>
      </c>
      <c r="J340" s="5">
        <v>46542</v>
      </c>
      <c r="K340" s="5">
        <v>439</v>
      </c>
      <c r="L340" s="5">
        <v>130914</v>
      </c>
      <c r="M340" s="5">
        <v>81064</v>
      </c>
      <c r="N340" s="5">
        <v>0</v>
      </c>
      <c r="O340" s="5">
        <v>0</v>
      </c>
      <c r="P340" s="5">
        <v>49228</v>
      </c>
      <c r="Q340" s="5">
        <v>622</v>
      </c>
    </row>
    <row r="341" spans="1:17">
      <c r="A341" s="5">
        <v>1397</v>
      </c>
      <c r="B341" s="5" t="s">
        <v>160</v>
      </c>
      <c r="C341" s="5" t="s">
        <v>266</v>
      </c>
      <c r="D341" s="5" t="s">
        <v>176</v>
      </c>
      <c r="E341" s="5" t="s">
        <v>177</v>
      </c>
      <c r="F341" s="5">
        <v>611966</v>
      </c>
      <c r="G341" s="5">
        <v>198641</v>
      </c>
      <c r="H341" s="5">
        <v>172189</v>
      </c>
      <c r="I341" s="5">
        <v>0</v>
      </c>
      <c r="J341" s="5">
        <v>237954</v>
      </c>
      <c r="K341" s="5">
        <v>3182</v>
      </c>
      <c r="L341" s="5">
        <v>753304</v>
      </c>
      <c r="M341" s="5">
        <v>384660</v>
      </c>
      <c r="N341" s="5">
        <v>54969</v>
      </c>
      <c r="O341" s="5">
        <v>0</v>
      </c>
      <c r="P341" s="5">
        <v>309354</v>
      </c>
      <c r="Q341" s="5">
        <v>4322</v>
      </c>
    </row>
    <row r="342" spans="1:17">
      <c r="A342" s="5">
        <v>1397</v>
      </c>
      <c r="B342" s="5" t="s">
        <v>160</v>
      </c>
      <c r="C342" s="5" t="s">
        <v>266</v>
      </c>
      <c r="D342" s="5" t="s">
        <v>178</v>
      </c>
      <c r="E342" s="5" t="s">
        <v>179</v>
      </c>
      <c r="F342" s="5">
        <v>482220</v>
      </c>
      <c r="G342" s="5">
        <v>193700</v>
      </c>
      <c r="H342" s="5">
        <v>0</v>
      </c>
      <c r="I342" s="5">
        <v>0</v>
      </c>
      <c r="J342" s="5">
        <v>288521</v>
      </c>
      <c r="K342" s="5">
        <v>0</v>
      </c>
      <c r="L342" s="5">
        <v>1250154</v>
      </c>
      <c r="M342" s="5">
        <v>271878</v>
      </c>
      <c r="N342" s="5">
        <v>0</v>
      </c>
      <c r="O342" s="5">
        <v>0</v>
      </c>
      <c r="P342" s="5">
        <v>978276</v>
      </c>
      <c r="Q342" s="5">
        <v>0</v>
      </c>
    </row>
    <row r="343" spans="1:17">
      <c r="A343" s="5">
        <v>1397</v>
      </c>
      <c r="B343" s="5" t="s">
        <v>160</v>
      </c>
      <c r="C343" s="5" t="s">
        <v>266</v>
      </c>
      <c r="D343" s="5" t="s">
        <v>180</v>
      </c>
      <c r="E343" s="5" t="s">
        <v>181</v>
      </c>
      <c r="F343" s="5">
        <v>90058</v>
      </c>
      <c r="G343" s="5">
        <v>10400</v>
      </c>
      <c r="H343" s="5">
        <v>0</v>
      </c>
      <c r="I343" s="5">
        <v>0</v>
      </c>
      <c r="J343" s="5">
        <v>79458</v>
      </c>
      <c r="K343" s="5">
        <v>200</v>
      </c>
      <c r="L343" s="5">
        <v>125400</v>
      </c>
      <c r="M343" s="5">
        <v>30607</v>
      </c>
      <c r="N343" s="5">
        <v>0</v>
      </c>
      <c r="O343" s="5">
        <v>0</v>
      </c>
      <c r="P343" s="5">
        <v>94593</v>
      </c>
      <c r="Q343" s="5">
        <v>200</v>
      </c>
    </row>
    <row r="344" spans="1:17">
      <c r="A344" s="5">
        <v>1397</v>
      </c>
      <c r="B344" s="5" t="s">
        <v>160</v>
      </c>
      <c r="C344" s="5" t="s">
        <v>266</v>
      </c>
      <c r="D344" s="5" t="s">
        <v>215</v>
      </c>
      <c r="E344" s="5" t="s">
        <v>216</v>
      </c>
      <c r="F344" s="5">
        <v>160520</v>
      </c>
      <c r="G344" s="5">
        <v>70358</v>
      </c>
      <c r="H344" s="5">
        <v>83</v>
      </c>
      <c r="I344" s="5">
        <v>0</v>
      </c>
      <c r="J344" s="5">
        <v>83391</v>
      </c>
      <c r="K344" s="5">
        <v>6689</v>
      </c>
      <c r="L344" s="5">
        <v>142399</v>
      </c>
      <c r="M344" s="5">
        <v>90963</v>
      </c>
      <c r="N344" s="5">
        <v>285</v>
      </c>
      <c r="O344" s="5">
        <v>0</v>
      </c>
      <c r="P344" s="5">
        <v>47461</v>
      </c>
      <c r="Q344" s="5">
        <v>3690</v>
      </c>
    </row>
    <row r="345" spans="1:17">
      <c r="A345" s="5">
        <v>1397</v>
      </c>
      <c r="B345" s="5" t="s">
        <v>160</v>
      </c>
      <c r="C345" s="5" t="s">
        <v>266</v>
      </c>
      <c r="D345" s="5" t="s">
        <v>208</v>
      </c>
      <c r="E345" s="5" t="s">
        <v>209</v>
      </c>
      <c r="F345" s="5">
        <v>47986</v>
      </c>
      <c r="G345" s="5">
        <v>7523</v>
      </c>
      <c r="H345" s="5">
        <v>8095</v>
      </c>
      <c r="I345" s="5">
        <v>0</v>
      </c>
      <c r="J345" s="5">
        <v>30611</v>
      </c>
      <c r="K345" s="5">
        <v>1757</v>
      </c>
      <c r="L345" s="5">
        <v>68672</v>
      </c>
      <c r="M345" s="5">
        <v>4933</v>
      </c>
      <c r="N345" s="5">
        <v>13914</v>
      </c>
      <c r="O345" s="5">
        <v>0</v>
      </c>
      <c r="P345" s="5">
        <v>48068</v>
      </c>
      <c r="Q345" s="5">
        <v>1757</v>
      </c>
    </row>
    <row r="346" spans="1:17">
      <c r="A346" s="5">
        <v>1397</v>
      </c>
      <c r="B346" s="5" t="s">
        <v>160</v>
      </c>
      <c r="C346" s="5" t="s">
        <v>266</v>
      </c>
      <c r="D346" s="5" t="s">
        <v>210</v>
      </c>
      <c r="E346" s="5" t="s">
        <v>211</v>
      </c>
      <c r="F346" s="5">
        <v>121233</v>
      </c>
      <c r="G346" s="5">
        <v>51846</v>
      </c>
      <c r="H346" s="5">
        <v>543</v>
      </c>
      <c r="I346" s="5">
        <v>0</v>
      </c>
      <c r="J346" s="5">
        <v>54365</v>
      </c>
      <c r="K346" s="5">
        <v>14478</v>
      </c>
      <c r="L346" s="5">
        <v>150319</v>
      </c>
      <c r="M346" s="5">
        <v>96247</v>
      </c>
      <c r="N346" s="5">
        <v>0</v>
      </c>
      <c r="O346" s="5">
        <v>0</v>
      </c>
      <c r="P346" s="5">
        <v>48867</v>
      </c>
      <c r="Q346" s="5">
        <v>5205</v>
      </c>
    </row>
    <row r="347" spans="1:17">
      <c r="A347" s="5">
        <v>1397</v>
      </c>
      <c r="B347" s="5" t="s">
        <v>267</v>
      </c>
      <c r="C347" s="5" t="s">
        <v>268</v>
      </c>
      <c r="D347" s="5" t="s">
        <v>152</v>
      </c>
      <c r="E347" s="5" t="s">
        <v>153</v>
      </c>
      <c r="F347" s="5">
        <v>30361897</v>
      </c>
      <c r="G347" s="5">
        <v>6987188</v>
      </c>
      <c r="H347" s="5">
        <v>3005328</v>
      </c>
      <c r="I347" s="5">
        <v>494739</v>
      </c>
      <c r="J347" s="5">
        <v>19190906</v>
      </c>
      <c r="K347" s="5">
        <v>683735</v>
      </c>
      <c r="L347" s="5">
        <v>59589553</v>
      </c>
      <c r="M347" s="5">
        <v>10849883</v>
      </c>
      <c r="N347" s="5">
        <v>2979887</v>
      </c>
      <c r="O347" s="5">
        <v>19848536</v>
      </c>
      <c r="P347" s="5">
        <v>24415977</v>
      </c>
      <c r="Q347" s="5">
        <v>1495270</v>
      </c>
    </row>
    <row r="348" spans="1:17">
      <c r="A348" s="5">
        <v>1397</v>
      </c>
      <c r="B348" s="5" t="s">
        <v>267</v>
      </c>
      <c r="C348" s="5" t="s">
        <v>268</v>
      </c>
      <c r="D348" s="5" t="s">
        <v>154</v>
      </c>
      <c r="E348" s="5" t="s">
        <v>155</v>
      </c>
      <c r="F348" s="5">
        <v>8273092</v>
      </c>
      <c r="G348" s="5">
        <v>1793583</v>
      </c>
      <c r="H348" s="5">
        <v>835477</v>
      </c>
      <c r="I348" s="5">
        <v>62537</v>
      </c>
      <c r="J348" s="5">
        <v>5458585</v>
      </c>
      <c r="K348" s="5">
        <v>122909</v>
      </c>
      <c r="L348" s="5">
        <v>12645409</v>
      </c>
      <c r="M348" s="5">
        <v>3391128</v>
      </c>
      <c r="N348" s="5">
        <v>1196054</v>
      </c>
      <c r="O348" s="5">
        <v>46474</v>
      </c>
      <c r="P348" s="5">
        <v>7780255</v>
      </c>
      <c r="Q348" s="5">
        <v>231498</v>
      </c>
    </row>
    <row r="349" spans="1:17">
      <c r="A349" s="5">
        <v>1397</v>
      </c>
      <c r="B349" s="5" t="s">
        <v>267</v>
      </c>
      <c r="C349" s="5" t="s">
        <v>268</v>
      </c>
      <c r="D349" s="5" t="s">
        <v>200</v>
      </c>
      <c r="E349" s="5" t="s">
        <v>201</v>
      </c>
      <c r="F349" s="5">
        <v>2430362</v>
      </c>
      <c r="G349" s="5">
        <v>822160</v>
      </c>
      <c r="H349" s="5">
        <v>77927</v>
      </c>
      <c r="I349" s="5">
        <v>17730</v>
      </c>
      <c r="J349" s="5">
        <v>1505891</v>
      </c>
      <c r="K349" s="5">
        <v>6654</v>
      </c>
      <c r="L349" s="5">
        <v>3024990</v>
      </c>
      <c r="M349" s="5">
        <v>1140915</v>
      </c>
      <c r="N349" s="5">
        <v>95491</v>
      </c>
      <c r="O349" s="5">
        <v>22336</v>
      </c>
      <c r="P349" s="5">
        <v>1758315</v>
      </c>
      <c r="Q349" s="5">
        <v>7932</v>
      </c>
    </row>
    <row r="350" spans="1:17">
      <c r="A350" s="5">
        <v>1397</v>
      </c>
      <c r="B350" s="5" t="s">
        <v>267</v>
      </c>
      <c r="C350" s="5" t="s">
        <v>268</v>
      </c>
      <c r="D350" s="5" t="s">
        <v>162</v>
      </c>
      <c r="E350" s="5" t="s">
        <v>163</v>
      </c>
      <c r="F350" s="5">
        <v>3961831</v>
      </c>
      <c r="G350" s="5">
        <v>1215941</v>
      </c>
      <c r="H350" s="5">
        <v>900578</v>
      </c>
      <c r="I350" s="5">
        <v>4176</v>
      </c>
      <c r="J350" s="5">
        <v>1486175</v>
      </c>
      <c r="K350" s="5">
        <v>354961</v>
      </c>
      <c r="L350" s="5">
        <v>5640089</v>
      </c>
      <c r="M350" s="5">
        <v>1107802</v>
      </c>
      <c r="N350" s="5">
        <v>430356</v>
      </c>
      <c r="O350" s="5">
        <v>113019</v>
      </c>
      <c r="P350" s="5">
        <v>2928609</v>
      </c>
      <c r="Q350" s="5">
        <v>1060303</v>
      </c>
    </row>
    <row r="351" spans="1:17">
      <c r="A351" s="5">
        <v>1397</v>
      </c>
      <c r="B351" s="5" t="s">
        <v>267</v>
      </c>
      <c r="C351" s="5" t="s">
        <v>268</v>
      </c>
      <c r="D351" s="5" t="s">
        <v>164</v>
      </c>
      <c r="E351" s="5" t="s">
        <v>165</v>
      </c>
      <c r="F351" s="5">
        <v>1502721</v>
      </c>
      <c r="G351" s="5">
        <v>413672</v>
      </c>
      <c r="H351" s="5">
        <v>14438</v>
      </c>
      <c r="I351" s="5">
        <v>0</v>
      </c>
      <c r="J351" s="5">
        <v>1064132</v>
      </c>
      <c r="K351" s="5">
        <v>10480</v>
      </c>
      <c r="L351" s="5">
        <v>1520928</v>
      </c>
      <c r="M351" s="5">
        <v>369692</v>
      </c>
      <c r="N351" s="5">
        <v>4608</v>
      </c>
      <c r="O351" s="5">
        <v>0</v>
      </c>
      <c r="P351" s="5">
        <v>1144846</v>
      </c>
      <c r="Q351" s="5">
        <v>1782</v>
      </c>
    </row>
    <row r="352" spans="1:17">
      <c r="A352" s="5">
        <v>1397</v>
      </c>
      <c r="B352" s="5" t="s">
        <v>267</v>
      </c>
      <c r="C352" s="5" t="s">
        <v>268</v>
      </c>
      <c r="D352" s="5" t="s">
        <v>166</v>
      </c>
      <c r="E352" s="5" t="s">
        <v>167</v>
      </c>
      <c r="F352" s="5">
        <v>22057</v>
      </c>
      <c r="G352" s="5">
        <v>530</v>
      </c>
      <c r="H352" s="5">
        <v>0</v>
      </c>
      <c r="I352" s="5">
        <v>120</v>
      </c>
      <c r="J352" s="5">
        <v>21407</v>
      </c>
      <c r="K352" s="5">
        <v>0</v>
      </c>
      <c r="L352" s="5">
        <v>24166</v>
      </c>
      <c r="M352" s="5">
        <v>346</v>
      </c>
      <c r="N352" s="5">
        <v>0</v>
      </c>
      <c r="O352" s="5">
        <v>0</v>
      </c>
      <c r="P352" s="5">
        <v>23819</v>
      </c>
      <c r="Q352" s="5">
        <v>0</v>
      </c>
    </row>
    <row r="353" spans="1:17">
      <c r="A353" s="5">
        <v>1397</v>
      </c>
      <c r="B353" s="5" t="s">
        <v>267</v>
      </c>
      <c r="C353" s="5" t="s">
        <v>268</v>
      </c>
      <c r="D353" s="5" t="s">
        <v>204</v>
      </c>
      <c r="E353" s="5" t="s">
        <v>205</v>
      </c>
      <c r="F353" s="5">
        <v>1489443</v>
      </c>
      <c r="G353" s="5">
        <v>433902</v>
      </c>
      <c r="H353" s="5">
        <v>25818</v>
      </c>
      <c r="I353" s="5">
        <v>5896</v>
      </c>
      <c r="J353" s="5">
        <v>1017698</v>
      </c>
      <c r="K353" s="5">
        <v>6129</v>
      </c>
      <c r="L353" s="5">
        <v>1233242</v>
      </c>
      <c r="M353" s="5">
        <v>322135</v>
      </c>
      <c r="N353" s="5">
        <v>24049</v>
      </c>
      <c r="O353" s="5">
        <v>4070</v>
      </c>
      <c r="P353" s="5">
        <v>872811</v>
      </c>
      <c r="Q353" s="5">
        <v>10176</v>
      </c>
    </row>
    <row r="354" spans="1:17">
      <c r="A354" s="5">
        <v>1397</v>
      </c>
      <c r="B354" s="5" t="s">
        <v>267</v>
      </c>
      <c r="C354" s="5" t="s">
        <v>268</v>
      </c>
      <c r="D354" s="5" t="s">
        <v>174</v>
      </c>
      <c r="E354" s="5" t="s">
        <v>175</v>
      </c>
      <c r="F354" s="5">
        <v>1547580</v>
      </c>
      <c r="G354" s="5">
        <v>513712</v>
      </c>
      <c r="H354" s="5">
        <v>72630</v>
      </c>
      <c r="I354" s="5">
        <v>0</v>
      </c>
      <c r="J354" s="5">
        <v>916816</v>
      </c>
      <c r="K354" s="5">
        <v>44422</v>
      </c>
      <c r="L354" s="5">
        <v>2157275</v>
      </c>
      <c r="M354" s="5">
        <v>885168</v>
      </c>
      <c r="N354" s="5">
        <v>139770</v>
      </c>
      <c r="O354" s="5">
        <v>0</v>
      </c>
      <c r="P354" s="5">
        <v>1097470</v>
      </c>
      <c r="Q354" s="5">
        <v>34867</v>
      </c>
    </row>
    <row r="355" spans="1:17">
      <c r="A355" s="5">
        <v>1397</v>
      </c>
      <c r="B355" s="5" t="s">
        <v>267</v>
      </c>
      <c r="C355" s="5" t="s">
        <v>268</v>
      </c>
      <c r="D355" s="5" t="s">
        <v>176</v>
      </c>
      <c r="E355" s="5" t="s">
        <v>177</v>
      </c>
      <c r="F355" s="5">
        <v>2563881</v>
      </c>
      <c r="G355" s="5">
        <v>163720</v>
      </c>
      <c r="H355" s="5">
        <v>500939</v>
      </c>
      <c r="I355" s="5">
        <v>0</v>
      </c>
      <c r="J355" s="5">
        <v>1889293</v>
      </c>
      <c r="K355" s="5">
        <v>9929</v>
      </c>
      <c r="L355" s="5">
        <v>2428169</v>
      </c>
      <c r="M355" s="5">
        <v>139150</v>
      </c>
      <c r="N355" s="5">
        <v>315880</v>
      </c>
      <c r="O355" s="5">
        <v>0</v>
      </c>
      <c r="P355" s="5">
        <v>1962705</v>
      </c>
      <c r="Q355" s="5">
        <v>10433</v>
      </c>
    </row>
    <row r="356" spans="1:17">
      <c r="A356" s="5">
        <v>1397</v>
      </c>
      <c r="B356" s="5" t="s">
        <v>267</v>
      </c>
      <c r="C356" s="5" t="s">
        <v>268</v>
      </c>
      <c r="D356" s="5" t="s">
        <v>178</v>
      </c>
      <c r="E356" s="5" t="s">
        <v>179</v>
      </c>
      <c r="F356" s="5">
        <v>1696350</v>
      </c>
      <c r="G356" s="5">
        <v>450546</v>
      </c>
      <c r="H356" s="5">
        <v>11651</v>
      </c>
      <c r="I356" s="5">
        <v>247660</v>
      </c>
      <c r="J356" s="5">
        <v>975722</v>
      </c>
      <c r="K356" s="5">
        <v>10771</v>
      </c>
      <c r="L356" s="5">
        <v>965382</v>
      </c>
      <c r="M356" s="5">
        <v>324411</v>
      </c>
      <c r="N356" s="5">
        <v>10443</v>
      </c>
      <c r="O356" s="5">
        <v>54089</v>
      </c>
      <c r="P356" s="5">
        <v>564297</v>
      </c>
      <c r="Q356" s="5">
        <v>12142</v>
      </c>
    </row>
    <row r="357" spans="1:17">
      <c r="A357" s="5">
        <v>1397</v>
      </c>
      <c r="B357" s="5" t="s">
        <v>267</v>
      </c>
      <c r="C357" s="5" t="s">
        <v>268</v>
      </c>
      <c r="D357" s="5" t="s">
        <v>180</v>
      </c>
      <c r="E357" s="5" t="s">
        <v>181</v>
      </c>
      <c r="F357" s="5">
        <v>3100972</v>
      </c>
      <c r="G357" s="5">
        <v>494179</v>
      </c>
      <c r="H357" s="5">
        <v>132473</v>
      </c>
      <c r="I357" s="5">
        <v>112967</v>
      </c>
      <c r="J357" s="5">
        <v>2328943</v>
      </c>
      <c r="K357" s="5">
        <v>32410</v>
      </c>
      <c r="L357" s="5">
        <v>22881979</v>
      </c>
      <c r="M357" s="5">
        <v>542700</v>
      </c>
      <c r="N357" s="5">
        <v>279840</v>
      </c>
      <c r="O357" s="5">
        <v>19579671</v>
      </c>
      <c r="P357" s="5">
        <v>2420154</v>
      </c>
      <c r="Q357" s="5">
        <v>59613</v>
      </c>
    </row>
    <row r="358" spans="1:17">
      <c r="A358" s="5">
        <v>1397</v>
      </c>
      <c r="B358" s="5" t="s">
        <v>267</v>
      </c>
      <c r="C358" s="5" t="s">
        <v>268</v>
      </c>
      <c r="D358" s="5" t="s">
        <v>206</v>
      </c>
      <c r="E358" s="5" t="s">
        <v>207</v>
      </c>
      <c r="F358" s="5">
        <v>1536738</v>
      </c>
      <c r="G358" s="5">
        <v>247539</v>
      </c>
      <c r="H358" s="5">
        <v>185879</v>
      </c>
      <c r="I358" s="5">
        <v>3064</v>
      </c>
      <c r="J358" s="5">
        <v>1078657</v>
      </c>
      <c r="K358" s="5">
        <v>21599</v>
      </c>
      <c r="L358" s="5">
        <v>1925648</v>
      </c>
      <c r="M358" s="5">
        <v>378653</v>
      </c>
      <c r="N358" s="5">
        <v>162317</v>
      </c>
      <c r="O358" s="5">
        <v>4201</v>
      </c>
      <c r="P358" s="5">
        <v>1338012</v>
      </c>
      <c r="Q358" s="5">
        <v>42464</v>
      </c>
    </row>
    <row r="359" spans="1:17">
      <c r="A359" s="5">
        <v>1397</v>
      </c>
      <c r="B359" s="5" t="s">
        <v>267</v>
      </c>
      <c r="C359" s="5" t="s">
        <v>268</v>
      </c>
      <c r="D359" s="5" t="s">
        <v>208</v>
      </c>
      <c r="E359" s="5" t="s">
        <v>209</v>
      </c>
      <c r="F359" s="5">
        <v>680850</v>
      </c>
      <c r="G359" s="5">
        <v>188702</v>
      </c>
      <c r="H359" s="5">
        <v>122098</v>
      </c>
      <c r="I359" s="5">
        <v>34000</v>
      </c>
      <c r="J359" s="5">
        <v>335908</v>
      </c>
      <c r="K359" s="5">
        <v>142</v>
      </c>
      <c r="L359" s="5">
        <v>1306683</v>
      </c>
      <c r="M359" s="5">
        <v>447426</v>
      </c>
      <c r="N359" s="5">
        <v>132596</v>
      </c>
      <c r="O359" s="5">
        <v>9043</v>
      </c>
      <c r="P359" s="5">
        <v>717465</v>
      </c>
      <c r="Q359" s="5">
        <v>153</v>
      </c>
    </row>
    <row r="360" spans="1:17">
      <c r="A360" s="5">
        <v>1397</v>
      </c>
      <c r="B360" s="5" t="s">
        <v>267</v>
      </c>
      <c r="C360" s="5" t="s">
        <v>268</v>
      </c>
      <c r="D360" s="5" t="s">
        <v>188</v>
      </c>
      <c r="E360" s="5" t="s">
        <v>189</v>
      </c>
      <c r="F360" s="5">
        <v>1044662</v>
      </c>
      <c r="G360" s="5">
        <v>187397</v>
      </c>
      <c r="H360" s="5">
        <v>89877</v>
      </c>
      <c r="I360" s="5">
        <v>0</v>
      </c>
      <c r="J360" s="5">
        <v>764853</v>
      </c>
      <c r="K360" s="5">
        <v>2536</v>
      </c>
      <c r="L360" s="5">
        <v>3275971</v>
      </c>
      <c r="M360" s="5">
        <v>1729509</v>
      </c>
      <c r="N360" s="5">
        <v>154062</v>
      </c>
      <c r="O360" s="5">
        <v>0</v>
      </c>
      <c r="P360" s="5">
        <v>1390772</v>
      </c>
      <c r="Q360" s="5">
        <v>1628</v>
      </c>
    </row>
    <row r="361" spans="1:17">
      <c r="A361" s="5">
        <v>1397</v>
      </c>
      <c r="B361" s="5" t="s">
        <v>267</v>
      </c>
      <c r="C361" s="5" t="s">
        <v>268</v>
      </c>
      <c r="D361" s="5" t="s">
        <v>190</v>
      </c>
      <c r="E361" s="5" t="s">
        <v>191</v>
      </c>
      <c r="F361" s="5">
        <v>177083</v>
      </c>
      <c r="G361" s="5">
        <v>63</v>
      </c>
      <c r="H361" s="5">
        <v>0</v>
      </c>
      <c r="I361" s="5">
        <v>55</v>
      </c>
      <c r="J361" s="5">
        <v>119212</v>
      </c>
      <c r="K361" s="5">
        <v>57754</v>
      </c>
      <c r="L361" s="5">
        <v>144480</v>
      </c>
      <c r="M361" s="5">
        <v>1542</v>
      </c>
      <c r="N361" s="5">
        <v>0</v>
      </c>
      <c r="O361" s="5">
        <v>37</v>
      </c>
      <c r="P361" s="5">
        <v>121636</v>
      </c>
      <c r="Q361" s="5">
        <v>21265</v>
      </c>
    </row>
    <row r="362" spans="1:17">
      <c r="A362" s="5">
        <v>1397</v>
      </c>
      <c r="B362" s="5" t="s">
        <v>267</v>
      </c>
      <c r="C362" s="5" t="s">
        <v>268</v>
      </c>
      <c r="D362" s="5" t="s">
        <v>192</v>
      </c>
      <c r="E362" s="5" t="s">
        <v>193</v>
      </c>
      <c r="F362" s="5">
        <v>330395</v>
      </c>
      <c r="G362" s="5">
        <v>60825</v>
      </c>
      <c r="H362" s="5">
        <v>35543</v>
      </c>
      <c r="I362" s="5">
        <v>6536</v>
      </c>
      <c r="J362" s="5">
        <v>224450</v>
      </c>
      <c r="K362" s="5">
        <v>3040</v>
      </c>
      <c r="L362" s="5">
        <v>411039</v>
      </c>
      <c r="M362" s="5">
        <v>68692</v>
      </c>
      <c r="N362" s="5">
        <v>34419</v>
      </c>
      <c r="O362" s="5">
        <v>15597</v>
      </c>
      <c r="P362" s="5">
        <v>291319</v>
      </c>
      <c r="Q362" s="5">
        <v>1013</v>
      </c>
    </row>
    <row r="363" spans="1:17">
      <c r="A363" s="5">
        <v>1397</v>
      </c>
      <c r="B363" s="5" t="s">
        <v>267</v>
      </c>
      <c r="C363" s="5" t="s">
        <v>268</v>
      </c>
      <c r="D363" s="5" t="s">
        <v>194</v>
      </c>
      <c r="E363" s="5" t="s">
        <v>195</v>
      </c>
      <c r="F363" s="5">
        <v>3880</v>
      </c>
      <c r="G363" s="5">
        <v>717</v>
      </c>
      <c r="H363" s="5">
        <v>0</v>
      </c>
      <c r="I363" s="5">
        <v>0</v>
      </c>
      <c r="J363" s="5">
        <v>3163</v>
      </c>
      <c r="K363" s="5">
        <v>0</v>
      </c>
      <c r="L363" s="5">
        <v>4104</v>
      </c>
      <c r="M363" s="5">
        <v>612</v>
      </c>
      <c r="N363" s="5">
        <v>0</v>
      </c>
      <c r="O363" s="5">
        <v>0</v>
      </c>
      <c r="P363" s="5">
        <v>3492</v>
      </c>
      <c r="Q363" s="5">
        <v>0</v>
      </c>
    </row>
    <row r="364" spans="1:17">
      <c r="A364" s="5">
        <v>1397</v>
      </c>
      <c r="B364" s="5" t="s">
        <v>269</v>
      </c>
      <c r="C364" s="5" t="s">
        <v>270</v>
      </c>
      <c r="D364" s="5" t="s">
        <v>152</v>
      </c>
      <c r="E364" s="5" t="s">
        <v>153</v>
      </c>
      <c r="F364" s="5">
        <v>94040189</v>
      </c>
      <c r="G364" s="5">
        <v>30002036</v>
      </c>
      <c r="H364" s="5">
        <v>10361269</v>
      </c>
      <c r="I364" s="5">
        <v>722913</v>
      </c>
      <c r="J364" s="5">
        <v>50373540</v>
      </c>
      <c r="K364" s="5">
        <v>2580431</v>
      </c>
      <c r="L364" s="5">
        <v>146371722</v>
      </c>
      <c r="M364" s="5">
        <v>49266773</v>
      </c>
      <c r="N364" s="5">
        <v>16071065</v>
      </c>
      <c r="O364" s="5">
        <v>995972</v>
      </c>
      <c r="P364" s="5">
        <v>75884307</v>
      </c>
      <c r="Q364" s="5">
        <v>4153605</v>
      </c>
    </row>
    <row r="365" spans="1:17">
      <c r="A365" s="5">
        <v>1397</v>
      </c>
      <c r="B365" s="5" t="s">
        <v>269</v>
      </c>
      <c r="C365" s="5" t="s">
        <v>270</v>
      </c>
      <c r="D365" s="5" t="s">
        <v>154</v>
      </c>
      <c r="E365" s="5" t="s">
        <v>155</v>
      </c>
      <c r="F365" s="5">
        <v>6716596</v>
      </c>
      <c r="G365" s="5">
        <v>806954</v>
      </c>
      <c r="H365" s="5">
        <v>306291</v>
      </c>
      <c r="I365" s="5">
        <v>188806</v>
      </c>
      <c r="J365" s="5">
        <v>5335233</v>
      </c>
      <c r="K365" s="5">
        <v>79312</v>
      </c>
      <c r="L365" s="5">
        <v>13859484</v>
      </c>
      <c r="M365" s="5">
        <v>1151144</v>
      </c>
      <c r="N365" s="5">
        <v>279837</v>
      </c>
      <c r="O365" s="5">
        <v>9197</v>
      </c>
      <c r="P365" s="5">
        <v>12349260</v>
      </c>
      <c r="Q365" s="5">
        <v>70047</v>
      </c>
    </row>
    <row r="366" spans="1:17">
      <c r="A366" s="5">
        <v>1397</v>
      </c>
      <c r="B366" s="5" t="s">
        <v>269</v>
      </c>
      <c r="C366" s="5" t="s">
        <v>270</v>
      </c>
      <c r="D366" s="5" t="s">
        <v>200</v>
      </c>
      <c r="E366" s="5" t="s">
        <v>201</v>
      </c>
      <c r="F366" s="5">
        <v>2768015</v>
      </c>
      <c r="G366" s="5">
        <v>762614</v>
      </c>
      <c r="H366" s="5">
        <v>81399</v>
      </c>
      <c r="I366" s="5">
        <v>0</v>
      </c>
      <c r="J366" s="5">
        <v>1912002</v>
      </c>
      <c r="K366" s="5">
        <v>12000</v>
      </c>
      <c r="L366" s="5">
        <v>3299162</v>
      </c>
      <c r="M366" s="5">
        <v>561028</v>
      </c>
      <c r="N366" s="5">
        <v>78901</v>
      </c>
      <c r="O366" s="5">
        <v>0</v>
      </c>
      <c r="P366" s="5">
        <v>2649979</v>
      </c>
      <c r="Q366" s="5">
        <v>9254</v>
      </c>
    </row>
    <row r="367" spans="1:17">
      <c r="A367" s="5">
        <v>1397</v>
      </c>
      <c r="B367" s="5" t="s">
        <v>269</v>
      </c>
      <c r="C367" s="5" t="s">
        <v>270</v>
      </c>
      <c r="D367" s="5" t="s">
        <v>202</v>
      </c>
      <c r="E367" s="5" t="s">
        <v>203</v>
      </c>
      <c r="F367" s="5">
        <v>3044115</v>
      </c>
      <c r="G367" s="5">
        <v>1572221</v>
      </c>
      <c r="H367" s="5">
        <v>272879</v>
      </c>
      <c r="I367" s="5">
        <v>0</v>
      </c>
      <c r="J367" s="5">
        <v>1086411</v>
      </c>
      <c r="K367" s="5">
        <v>112604</v>
      </c>
      <c r="L367" s="5">
        <v>2842706</v>
      </c>
      <c r="M367" s="5">
        <v>1393611</v>
      </c>
      <c r="N367" s="5">
        <v>202926</v>
      </c>
      <c r="O367" s="5">
        <v>0</v>
      </c>
      <c r="P367" s="5">
        <v>1101440</v>
      </c>
      <c r="Q367" s="5">
        <v>144729</v>
      </c>
    </row>
    <row r="368" spans="1:17">
      <c r="A368" s="5">
        <v>1397</v>
      </c>
      <c r="B368" s="5" t="s">
        <v>269</v>
      </c>
      <c r="C368" s="5" t="s">
        <v>270</v>
      </c>
      <c r="D368" s="5" t="s">
        <v>204</v>
      </c>
      <c r="E368" s="5" t="s">
        <v>205</v>
      </c>
      <c r="F368" s="5">
        <v>33907278</v>
      </c>
      <c r="G368" s="5">
        <v>10646564</v>
      </c>
      <c r="H368" s="5">
        <v>4825654</v>
      </c>
      <c r="I368" s="5">
        <v>106786</v>
      </c>
      <c r="J368" s="5">
        <v>18165969</v>
      </c>
      <c r="K368" s="5">
        <v>162306</v>
      </c>
      <c r="L368" s="5">
        <v>64941380</v>
      </c>
      <c r="M368" s="5">
        <v>27481707</v>
      </c>
      <c r="N368" s="5">
        <v>8922832</v>
      </c>
      <c r="O368" s="5">
        <v>151068</v>
      </c>
      <c r="P368" s="5">
        <v>27431846</v>
      </c>
      <c r="Q368" s="5">
        <v>953928</v>
      </c>
    </row>
    <row r="369" spans="1:17">
      <c r="A369" s="5">
        <v>1397</v>
      </c>
      <c r="B369" s="5" t="s">
        <v>269</v>
      </c>
      <c r="C369" s="5" t="s">
        <v>270</v>
      </c>
      <c r="D369" s="5" t="s">
        <v>174</v>
      </c>
      <c r="E369" s="5" t="s">
        <v>175</v>
      </c>
      <c r="F369" s="5">
        <v>2883455</v>
      </c>
      <c r="G369" s="5">
        <v>885971</v>
      </c>
      <c r="H369" s="5">
        <v>29548</v>
      </c>
      <c r="I369" s="5">
        <v>1299</v>
      </c>
      <c r="J369" s="5">
        <v>1949285</v>
      </c>
      <c r="K369" s="5">
        <v>17351</v>
      </c>
      <c r="L369" s="5">
        <v>2972390</v>
      </c>
      <c r="M369" s="5">
        <v>1028911</v>
      </c>
      <c r="N369" s="5">
        <v>48616</v>
      </c>
      <c r="O369" s="5">
        <v>616</v>
      </c>
      <c r="P369" s="5">
        <v>1887372</v>
      </c>
      <c r="Q369" s="5">
        <v>6876</v>
      </c>
    </row>
    <row r="370" spans="1:17">
      <c r="A370" s="5">
        <v>1397</v>
      </c>
      <c r="B370" s="5" t="s">
        <v>269</v>
      </c>
      <c r="C370" s="5" t="s">
        <v>270</v>
      </c>
      <c r="D370" s="5" t="s">
        <v>176</v>
      </c>
      <c r="E370" s="5" t="s">
        <v>177</v>
      </c>
      <c r="F370" s="5">
        <v>9560362</v>
      </c>
      <c r="G370" s="5">
        <v>2612925</v>
      </c>
      <c r="H370" s="5">
        <v>786155</v>
      </c>
      <c r="I370" s="5">
        <v>65295</v>
      </c>
      <c r="J370" s="5">
        <v>5368153</v>
      </c>
      <c r="K370" s="5">
        <v>727833</v>
      </c>
      <c r="L370" s="5">
        <v>14332236</v>
      </c>
      <c r="M370" s="5">
        <v>5469232</v>
      </c>
      <c r="N370" s="5">
        <v>1211348</v>
      </c>
      <c r="O370" s="5">
        <v>72629</v>
      </c>
      <c r="P370" s="5">
        <v>6517031</v>
      </c>
      <c r="Q370" s="5">
        <v>1061995</v>
      </c>
    </row>
    <row r="371" spans="1:17">
      <c r="A371" s="5">
        <v>1397</v>
      </c>
      <c r="B371" s="5" t="s">
        <v>269</v>
      </c>
      <c r="C371" s="5" t="s">
        <v>270</v>
      </c>
      <c r="D371" s="5" t="s">
        <v>178</v>
      </c>
      <c r="E371" s="5" t="s">
        <v>179</v>
      </c>
      <c r="F371" s="5">
        <v>8808577</v>
      </c>
      <c r="G371" s="5">
        <v>2946366</v>
      </c>
      <c r="H371" s="5">
        <v>850131</v>
      </c>
      <c r="I371" s="5">
        <v>85683</v>
      </c>
      <c r="J371" s="5">
        <v>4435383</v>
      </c>
      <c r="K371" s="5">
        <v>491014</v>
      </c>
      <c r="L371" s="5">
        <v>14980968</v>
      </c>
      <c r="M371" s="5">
        <v>5092742</v>
      </c>
      <c r="N371" s="5">
        <v>1580569</v>
      </c>
      <c r="O371" s="5">
        <v>63720</v>
      </c>
      <c r="P371" s="5">
        <v>7656342</v>
      </c>
      <c r="Q371" s="5">
        <v>587596</v>
      </c>
    </row>
    <row r="372" spans="1:17">
      <c r="A372" s="5">
        <v>1397</v>
      </c>
      <c r="B372" s="5" t="s">
        <v>269</v>
      </c>
      <c r="C372" s="5" t="s">
        <v>270</v>
      </c>
      <c r="D372" s="5" t="s">
        <v>180</v>
      </c>
      <c r="E372" s="5" t="s">
        <v>181</v>
      </c>
      <c r="F372" s="5">
        <v>11591902</v>
      </c>
      <c r="G372" s="5">
        <v>5941584</v>
      </c>
      <c r="H372" s="5">
        <v>1332577</v>
      </c>
      <c r="I372" s="5">
        <v>251496</v>
      </c>
      <c r="J372" s="5">
        <v>3826687</v>
      </c>
      <c r="K372" s="5">
        <v>239558</v>
      </c>
      <c r="L372" s="5">
        <v>10204576</v>
      </c>
      <c r="M372" s="5">
        <v>2861543</v>
      </c>
      <c r="N372" s="5">
        <v>1475225</v>
      </c>
      <c r="O372" s="5">
        <v>551718</v>
      </c>
      <c r="P372" s="5">
        <v>4976549</v>
      </c>
      <c r="Q372" s="5">
        <v>339542</v>
      </c>
    </row>
    <row r="373" spans="1:17">
      <c r="A373" s="5">
        <v>1397</v>
      </c>
      <c r="B373" s="5" t="s">
        <v>269</v>
      </c>
      <c r="C373" s="5" t="s">
        <v>270</v>
      </c>
      <c r="D373" s="5" t="s">
        <v>182</v>
      </c>
      <c r="E373" s="5" t="s">
        <v>183</v>
      </c>
      <c r="F373" s="5">
        <v>313976</v>
      </c>
      <c r="G373" s="5">
        <v>70551</v>
      </c>
      <c r="H373" s="5">
        <v>922</v>
      </c>
      <c r="I373" s="5">
        <v>0</v>
      </c>
      <c r="J373" s="5">
        <v>241763</v>
      </c>
      <c r="K373" s="5">
        <v>740</v>
      </c>
      <c r="L373" s="5">
        <v>348571</v>
      </c>
      <c r="M373" s="5">
        <v>96545</v>
      </c>
      <c r="N373" s="5">
        <v>984</v>
      </c>
      <c r="O373" s="5">
        <v>4260</v>
      </c>
      <c r="P373" s="5">
        <v>240231</v>
      </c>
      <c r="Q373" s="5">
        <v>6551</v>
      </c>
    </row>
    <row r="374" spans="1:17">
      <c r="A374" s="5">
        <v>1397</v>
      </c>
      <c r="B374" s="5" t="s">
        <v>269</v>
      </c>
      <c r="C374" s="5" t="s">
        <v>270</v>
      </c>
      <c r="D374" s="5" t="s">
        <v>184</v>
      </c>
      <c r="E374" s="5" t="s">
        <v>185</v>
      </c>
      <c r="F374" s="5">
        <v>5023019</v>
      </c>
      <c r="G374" s="5">
        <v>1639333</v>
      </c>
      <c r="H374" s="5">
        <v>698252</v>
      </c>
      <c r="I374" s="5">
        <v>12163</v>
      </c>
      <c r="J374" s="5">
        <v>2615289</v>
      </c>
      <c r="K374" s="5">
        <v>57982</v>
      </c>
      <c r="L374" s="5">
        <v>7957384</v>
      </c>
      <c r="M374" s="5">
        <v>1795939</v>
      </c>
      <c r="N374" s="5">
        <v>911915</v>
      </c>
      <c r="O374" s="5">
        <v>85833</v>
      </c>
      <c r="P374" s="5">
        <v>5017179</v>
      </c>
      <c r="Q374" s="5">
        <v>146517</v>
      </c>
    </row>
    <row r="375" spans="1:17">
      <c r="A375" s="5">
        <v>1397</v>
      </c>
      <c r="B375" s="5" t="s">
        <v>269</v>
      </c>
      <c r="C375" s="5" t="s">
        <v>270</v>
      </c>
      <c r="D375" s="5" t="s">
        <v>208</v>
      </c>
      <c r="E375" s="5" t="s">
        <v>209</v>
      </c>
      <c r="F375" s="5">
        <v>5258279</v>
      </c>
      <c r="G375" s="5">
        <v>1058184</v>
      </c>
      <c r="H375" s="5">
        <v>475825</v>
      </c>
      <c r="I375" s="5">
        <v>11385</v>
      </c>
      <c r="J375" s="5">
        <v>3120103</v>
      </c>
      <c r="K375" s="5">
        <v>592783</v>
      </c>
      <c r="L375" s="5">
        <v>6101459</v>
      </c>
      <c r="M375" s="5">
        <v>1467164</v>
      </c>
      <c r="N375" s="5">
        <v>674752</v>
      </c>
      <c r="O375" s="5">
        <v>56933</v>
      </c>
      <c r="P375" s="5">
        <v>3295352</v>
      </c>
      <c r="Q375" s="5">
        <v>607259</v>
      </c>
    </row>
    <row r="376" spans="1:17">
      <c r="A376" s="5">
        <v>1397</v>
      </c>
      <c r="B376" s="5" t="s">
        <v>269</v>
      </c>
      <c r="C376" s="5" t="s">
        <v>270</v>
      </c>
      <c r="D376" s="5" t="s">
        <v>210</v>
      </c>
      <c r="E376" s="5" t="s">
        <v>211</v>
      </c>
      <c r="F376" s="5">
        <v>3798460</v>
      </c>
      <c r="G376" s="5">
        <v>964733</v>
      </c>
      <c r="H376" s="5">
        <v>581499</v>
      </c>
      <c r="I376" s="5">
        <v>0</v>
      </c>
      <c r="J376" s="5">
        <v>2171600</v>
      </c>
      <c r="K376" s="5">
        <v>80628</v>
      </c>
      <c r="L376" s="5">
        <v>4132046</v>
      </c>
      <c r="M376" s="5">
        <v>743577</v>
      </c>
      <c r="N376" s="5">
        <v>593709</v>
      </c>
      <c r="O376" s="5">
        <v>0</v>
      </c>
      <c r="P376" s="5">
        <v>2576923</v>
      </c>
      <c r="Q376" s="5">
        <v>217837</v>
      </c>
    </row>
    <row r="377" spans="1:17">
      <c r="A377" s="5">
        <v>1397</v>
      </c>
      <c r="B377" s="5" t="s">
        <v>269</v>
      </c>
      <c r="C377" s="5" t="s">
        <v>270</v>
      </c>
      <c r="D377" s="5" t="s">
        <v>194</v>
      </c>
      <c r="E377" s="5" t="s">
        <v>195</v>
      </c>
      <c r="F377" s="5">
        <v>366155</v>
      </c>
      <c r="G377" s="5">
        <v>94035</v>
      </c>
      <c r="H377" s="5">
        <v>120138</v>
      </c>
      <c r="I377" s="5">
        <v>0</v>
      </c>
      <c r="J377" s="5">
        <v>145663</v>
      </c>
      <c r="K377" s="5">
        <v>6320</v>
      </c>
      <c r="L377" s="5">
        <v>399359</v>
      </c>
      <c r="M377" s="5">
        <v>123629</v>
      </c>
      <c r="N377" s="5">
        <v>89453</v>
      </c>
      <c r="O377" s="5">
        <v>0</v>
      </c>
      <c r="P377" s="5">
        <v>184803</v>
      </c>
      <c r="Q377" s="5">
        <v>1475</v>
      </c>
    </row>
    <row r="378" spans="1:17">
      <c r="A378" s="5">
        <v>1397</v>
      </c>
      <c r="B378" s="5" t="s">
        <v>174</v>
      </c>
      <c r="C378" s="5" t="s">
        <v>271</v>
      </c>
      <c r="D378" s="5" t="s">
        <v>152</v>
      </c>
      <c r="E378" s="5" t="s">
        <v>153</v>
      </c>
      <c r="F378" s="5">
        <v>62113988</v>
      </c>
      <c r="G378" s="5">
        <v>25160344</v>
      </c>
      <c r="H378" s="5">
        <v>5187400</v>
      </c>
      <c r="I378" s="5">
        <v>184619</v>
      </c>
      <c r="J378" s="5">
        <v>30559678</v>
      </c>
      <c r="K378" s="5">
        <v>1021947</v>
      </c>
      <c r="L378" s="5">
        <v>163805023</v>
      </c>
      <c r="M378" s="5">
        <v>90214995</v>
      </c>
      <c r="N378" s="5">
        <v>12849695</v>
      </c>
      <c r="O378" s="5">
        <v>247334</v>
      </c>
      <c r="P378" s="5">
        <v>59849820</v>
      </c>
      <c r="Q378" s="5">
        <v>643179</v>
      </c>
    </row>
    <row r="379" spans="1:17">
      <c r="A379" s="5">
        <v>1397</v>
      </c>
      <c r="B379" s="5" t="s">
        <v>174</v>
      </c>
      <c r="C379" s="5" t="s">
        <v>271</v>
      </c>
      <c r="D379" s="5" t="s">
        <v>154</v>
      </c>
      <c r="E379" s="5" t="s">
        <v>155</v>
      </c>
      <c r="F379" s="5">
        <v>656390</v>
      </c>
      <c r="G379" s="5">
        <v>387774</v>
      </c>
      <c r="H379" s="5">
        <v>4956</v>
      </c>
      <c r="I379" s="5">
        <v>0</v>
      </c>
      <c r="J379" s="5">
        <v>260831</v>
      </c>
      <c r="K379" s="5">
        <v>2829</v>
      </c>
      <c r="L379" s="5">
        <v>562356</v>
      </c>
      <c r="M379" s="5">
        <v>181253</v>
      </c>
      <c r="N379" s="5">
        <v>3469</v>
      </c>
      <c r="O379" s="5">
        <v>0</v>
      </c>
      <c r="P379" s="5">
        <v>374949</v>
      </c>
      <c r="Q379" s="5">
        <v>2685</v>
      </c>
    </row>
    <row r="380" spans="1:17">
      <c r="A380" s="5">
        <v>1397</v>
      </c>
      <c r="B380" s="5" t="s">
        <v>174</v>
      </c>
      <c r="C380" s="5" t="s">
        <v>271</v>
      </c>
      <c r="D380" s="5" t="s">
        <v>221</v>
      </c>
      <c r="E380" s="5" t="s">
        <v>222</v>
      </c>
      <c r="F380" s="5">
        <v>10178</v>
      </c>
      <c r="G380" s="5">
        <v>2594</v>
      </c>
      <c r="H380" s="5">
        <v>0</v>
      </c>
      <c r="I380" s="5">
        <v>0</v>
      </c>
      <c r="J380" s="5">
        <v>7584</v>
      </c>
      <c r="K380" s="5">
        <v>0</v>
      </c>
      <c r="L380" s="5">
        <v>23514</v>
      </c>
      <c r="M380" s="5">
        <v>3366</v>
      </c>
      <c r="N380" s="5">
        <v>0</v>
      </c>
      <c r="O380" s="5">
        <v>0</v>
      </c>
      <c r="P380" s="5">
        <v>19156</v>
      </c>
      <c r="Q380" s="5">
        <v>992</v>
      </c>
    </row>
    <row r="381" spans="1:17">
      <c r="A381" s="5">
        <v>1397</v>
      </c>
      <c r="B381" s="5" t="s">
        <v>174</v>
      </c>
      <c r="C381" s="5" t="s">
        <v>271</v>
      </c>
      <c r="D381" s="5" t="s">
        <v>204</v>
      </c>
      <c r="E381" s="5" t="s">
        <v>205</v>
      </c>
      <c r="F381" s="5">
        <v>40891485</v>
      </c>
      <c r="G381" s="5">
        <v>19350107</v>
      </c>
      <c r="H381" s="5">
        <v>1782011</v>
      </c>
      <c r="I381" s="5">
        <v>184619</v>
      </c>
      <c r="J381" s="5">
        <v>19533848</v>
      </c>
      <c r="K381" s="5">
        <v>40900</v>
      </c>
      <c r="L381" s="5">
        <v>128000116</v>
      </c>
      <c r="M381" s="5">
        <v>77664710</v>
      </c>
      <c r="N381" s="5">
        <v>7063324</v>
      </c>
      <c r="O381" s="5">
        <v>247334</v>
      </c>
      <c r="P381" s="5">
        <v>42993066</v>
      </c>
      <c r="Q381" s="5">
        <v>31682</v>
      </c>
    </row>
    <row r="382" spans="1:17">
      <c r="A382" s="5">
        <v>1397</v>
      </c>
      <c r="B382" s="5" t="s">
        <v>174</v>
      </c>
      <c r="C382" s="5" t="s">
        <v>271</v>
      </c>
      <c r="D382" s="5" t="s">
        <v>174</v>
      </c>
      <c r="E382" s="5" t="s">
        <v>175</v>
      </c>
      <c r="F382" s="5">
        <v>22</v>
      </c>
      <c r="G382" s="5">
        <v>0</v>
      </c>
      <c r="H382" s="5">
        <v>0</v>
      </c>
      <c r="I382" s="5">
        <v>0</v>
      </c>
      <c r="J382" s="5">
        <v>22</v>
      </c>
      <c r="K382" s="5">
        <v>0</v>
      </c>
      <c r="L382" s="5">
        <v>9249</v>
      </c>
      <c r="M382" s="5">
        <v>9000</v>
      </c>
      <c r="N382" s="5">
        <v>0</v>
      </c>
      <c r="O382" s="5">
        <v>0</v>
      </c>
      <c r="P382" s="5">
        <v>249</v>
      </c>
      <c r="Q382" s="5">
        <v>0</v>
      </c>
    </row>
    <row r="383" spans="1:17">
      <c r="A383" s="5">
        <v>1397</v>
      </c>
      <c r="B383" s="5" t="s">
        <v>174</v>
      </c>
      <c r="C383" s="5" t="s">
        <v>271</v>
      </c>
      <c r="D383" s="5" t="s">
        <v>176</v>
      </c>
      <c r="E383" s="5" t="s">
        <v>177</v>
      </c>
      <c r="F383" s="5">
        <v>804137</v>
      </c>
      <c r="G383" s="5">
        <v>160857</v>
      </c>
      <c r="H383" s="5">
        <v>167159</v>
      </c>
      <c r="I383" s="5">
        <v>0</v>
      </c>
      <c r="J383" s="5">
        <v>462105</v>
      </c>
      <c r="K383" s="5">
        <v>14014</v>
      </c>
      <c r="L383" s="5">
        <v>1068997</v>
      </c>
      <c r="M383" s="5">
        <v>206327</v>
      </c>
      <c r="N383" s="5">
        <v>272486</v>
      </c>
      <c r="O383" s="5">
        <v>0</v>
      </c>
      <c r="P383" s="5">
        <v>580791</v>
      </c>
      <c r="Q383" s="5">
        <v>9392</v>
      </c>
    </row>
    <row r="384" spans="1:17">
      <c r="A384" s="5">
        <v>1397</v>
      </c>
      <c r="B384" s="5" t="s">
        <v>174</v>
      </c>
      <c r="C384" s="5" t="s">
        <v>271</v>
      </c>
      <c r="D384" s="5" t="s">
        <v>178</v>
      </c>
      <c r="E384" s="5" t="s">
        <v>179</v>
      </c>
      <c r="F384" s="5">
        <v>16815570</v>
      </c>
      <c r="G384" s="5">
        <v>5252301</v>
      </c>
      <c r="H384" s="5">
        <v>424678</v>
      </c>
      <c r="I384" s="5">
        <v>0</v>
      </c>
      <c r="J384" s="5">
        <v>10174815</v>
      </c>
      <c r="K384" s="5">
        <v>963776</v>
      </c>
      <c r="L384" s="5">
        <v>29094623</v>
      </c>
      <c r="M384" s="5">
        <v>12138694</v>
      </c>
      <c r="N384" s="5">
        <v>602289</v>
      </c>
      <c r="O384" s="5">
        <v>0</v>
      </c>
      <c r="P384" s="5">
        <v>15770018</v>
      </c>
      <c r="Q384" s="5">
        <v>583622</v>
      </c>
    </row>
    <row r="385" spans="1:17">
      <c r="A385" s="5">
        <v>1397</v>
      </c>
      <c r="B385" s="5" t="s">
        <v>174</v>
      </c>
      <c r="C385" s="5" t="s">
        <v>271</v>
      </c>
      <c r="D385" s="5" t="s">
        <v>232</v>
      </c>
      <c r="E385" s="5" t="s">
        <v>233</v>
      </c>
      <c r="F385" s="5">
        <v>2790574</v>
      </c>
      <c r="G385" s="5">
        <v>1786</v>
      </c>
      <c r="H385" s="5">
        <v>2753198</v>
      </c>
      <c r="I385" s="5">
        <v>0</v>
      </c>
      <c r="J385" s="5">
        <v>35166</v>
      </c>
      <c r="K385" s="5">
        <v>424</v>
      </c>
      <c r="L385" s="5">
        <v>4882820</v>
      </c>
      <c r="M385" s="5">
        <v>3240</v>
      </c>
      <c r="N385" s="5">
        <v>4837079</v>
      </c>
      <c r="O385" s="5">
        <v>0</v>
      </c>
      <c r="P385" s="5">
        <v>42067</v>
      </c>
      <c r="Q385" s="5">
        <v>434</v>
      </c>
    </row>
    <row r="386" spans="1:17">
      <c r="A386" s="5">
        <v>1397</v>
      </c>
      <c r="B386" s="5" t="s">
        <v>174</v>
      </c>
      <c r="C386" s="5" t="s">
        <v>271</v>
      </c>
      <c r="D386" s="5" t="s">
        <v>215</v>
      </c>
      <c r="E386" s="5" t="s">
        <v>216</v>
      </c>
      <c r="F386" s="5">
        <v>43473</v>
      </c>
      <c r="G386" s="5">
        <v>3873</v>
      </c>
      <c r="H386" s="5">
        <v>1071</v>
      </c>
      <c r="I386" s="5">
        <v>0</v>
      </c>
      <c r="J386" s="5">
        <v>38524</v>
      </c>
      <c r="K386" s="5">
        <v>5</v>
      </c>
      <c r="L386" s="5">
        <v>58620</v>
      </c>
      <c r="M386" s="5">
        <v>4287</v>
      </c>
      <c r="N386" s="5">
        <v>1628</v>
      </c>
      <c r="O386" s="5">
        <v>0</v>
      </c>
      <c r="P386" s="5">
        <v>52685</v>
      </c>
      <c r="Q386" s="5">
        <v>20</v>
      </c>
    </row>
    <row r="387" spans="1:17">
      <c r="A387" s="5">
        <v>1397</v>
      </c>
      <c r="B387" s="5" t="s">
        <v>174</v>
      </c>
      <c r="C387" s="5" t="s">
        <v>271</v>
      </c>
      <c r="D387" s="5" t="s">
        <v>210</v>
      </c>
      <c r="E387" s="5" t="s">
        <v>211</v>
      </c>
      <c r="F387" s="5">
        <v>102161</v>
      </c>
      <c r="G387" s="5">
        <v>1053</v>
      </c>
      <c r="H387" s="5">
        <v>54326</v>
      </c>
      <c r="I387" s="5">
        <v>0</v>
      </c>
      <c r="J387" s="5">
        <v>46782</v>
      </c>
      <c r="K387" s="5">
        <v>0</v>
      </c>
      <c r="L387" s="5">
        <v>104728</v>
      </c>
      <c r="M387" s="5">
        <v>4117</v>
      </c>
      <c r="N387" s="5">
        <v>69420</v>
      </c>
      <c r="O387" s="5">
        <v>0</v>
      </c>
      <c r="P387" s="5">
        <v>16839</v>
      </c>
      <c r="Q387" s="5">
        <v>14351</v>
      </c>
    </row>
    <row r="388" spans="1:17">
      <c r="A388" s="5">
        <v>1397</v>
      </c>
      <c r="B388" s="5" t="s">
        <v>156</v>
      </c>
      <c r="C388" s="5" t="s">
        <v>272</v>
      </c>
      <c r="D388" s="5" t="s">
        <v>152</v>
      </c>
      <c r="E388" s="5" t="s">
        <v>153</v>
      </c>
      <c r="F388" s="5">
        <v>8075589</v>
      </c>
      <c r="G388" s="5">
        <v>1886609</v>
      </c>
      <c r="H388" s="5">
        <v>256363</v>
      </c>
      <c r="I388" s="5">
        <v>102864</v>
      </c>
      <c r="J388" s="5">
        <v>5757884</v>
      </c>
      <c r="K388" s="5">
        <v>71870</v>
      </c>
      <c r="L388" s="5">
        <v>11016144</v>
      </c>
      <c r="M388" s="5">
        <v>2310905</v>
      </c>
      <c r="N388" s="5">
        <v>417555</v>
      </c>
      <c r="O388" s="5">
        <v>122287</v>
      </c>
      <c r="P388" s="5">
        <v>8022007</v>
      </c>
      <c r="Q388" s="5">
        <v>143390</v>
      </c>
    </row>
    <row r="389" spans="1:17">
      <c r="A389" s="5">
        <v>1397</v>
      </c>
      <c r="B389" s="5" t="s">
        <v>156</v>
      </c>
      <c r="C389" s="5" t="s">
        <v>272</v>
      </c>
      <c r="D389" s="5" t="s">
        <v>154</v>
      </c>
      <c r="E389" s="5" t="s">
        <v>155</v>
      </c>
      <c r="F389" s="5">
        <v>2628584</v>
      </c>
      <c r="G389" s="5">
        <v>561077</v>
      </c>
      <c r="H389" s="5">
        <v>2477</v>
      </c>
      <c r="I389" s="5">
        <v>3897</v>
      </c>
      <c r="J389" s="5">
        <v>2054387</v>
      </c>
      <c r="K389" s="5">
        <v>6747</v>
      </c>
      <c r="L389" s="5">
        <v>3118222</v>
      </c>
      <c r="M389" s="5">
        <v>649432</v>
      </c>
      <c r="N389" s="5">
        <v>18416</v>
      </c>
      <c r="O389" s="5">
        <v>4923</v>
      </c>
      <c r="P389" s="5">
        <v>2437466</v>
      </c>
      <c r="Q389" s="5">
        <v>7985</v>
      </c>
    </row>
    <row r="390" spans="1:17">
      <c r="A390" s="5">
        <v>1397</v>
      </c>
      <c r="B390" s="5" t="s">
        <v>156</v>
      </c>
      <c r="C390" s="5" t="s">
        <v>272</v>
      </c>
      <c r="D390" s="5" t="s">
        <v>200</v>
      </c>
      <c r="E390" s="5" t="s">
        <v>201</v>
      </c>
      <c r="F390" s="5">
        <v>700859</v>
      </c>
      <c r="G390" s="5">
        <v>233641</v>
      </c>
      <c r="H390" s="5">
        <v>0</v>
      </c>
      <c r="I390" s="5">
        <v>0</v>
      </c>
      <c r="J390" s="5">
        <v>446310</v>
      </c>
      <c r="K390" s="5">
        <v>20908</v>
      </c>
      <c r="L390" s="5">
        <v>730953</v>
      </c>
      <c r="M390" s="5">
        <v>226007</v>
      </c>
      <c r="N390" s="5">
        <v>0</v>
      </c>
      <c r="O390" s="5">
        <v>0</v>
      </c>
      <c r="P390" s="5">
        <v>491814</v>
      </c>
      <c r="Q390" s="5">
        <v>13133</v>
      </c>
    </row>
    <row r="391" spans="1:17">
      <c r="A391" s="5">
        <v>1397</v>
      </c>
      <c r="B391" s="5" t="s">
        <v>156</v>
      </c>
      <c r="C391" s="5" t="s">
        <v>272</v>
      </c>
      <c r="D391" s="5" t="s">
        <v>202</v>
      </c>
      <c r="E391" s="5" t="s">
        <v>203</v>
      </c>
      <c r="F391" s="5">
        <v>56824</v>
      </c>
      <c r="G391" s="5">
        <v>26285</v>
      </c>
      <c r="H391" s="5">
        <v>0</v>
      </c>
      <c r="I391" s="5">
        <v>120</v>
      </c>
      <c r="J391" s="5">
        <v>30270</v>
      </c>
      <c r="K391" s="5">
        <v>150</v>
      </c>
      <c r="L391" s="5">
        <v>74724</v>
      </c>
      <c r="M391" s="5">
        <v>19093</v>
      </c>
      <c r="N391" s="5">
        <v>0</v>
      </c>
      <c r="O391" s="5">
        <v>135</v>
      </c>
      <c r="P391" s="5">
        <v>54835</v>
      </c>
      <c r="Q391" s="5">
        <v>660</v>
      </c>
    </row>
    <row r="392" spans="1:17">
      <c r="A392" s="5">
        <v>1397</v>
      </c>
      <c r="B392" s="5" t="s">
        <v>156</v>
      </c>
      <c r="C392" s="5" t="s">
        <v>272</v>
      </c>
      <c r="D392" s="5" t="s">
        <v>204</v>
      </c>
      <c r="E392" s="5" t="s">
        <v>205</v>
      </c>
      <c r="F392" s="5">
        <v>469205</v>
      </c>
      <c r="G392" s="5">
        <v>122981</v>
      </c>
      <c r="H392" s="5">
        <v>29903</v>
      </c>
      <c r="I392" s="5">
        <v>0</v>
      </c>
      <c r="J392" s="5">
        <v>314526</v>
      </c>
      <c r="K392" s="5">
        <v>1794</v>
      </c>
      <c r="L392" s="5">
        <v>814718</v>
      </c>
      <c r="M392" s="5">
        <v>130019</v>
      </c>
      <c r="N392" s="5">
        <v>35157</v>
      </c>
      <c r="O392" s="5">
        <v>0</v>
      </c>
      <c r="P392" s="5">
        <v>605772</v>
      </c>
      <c r="Q392" s="5">
        <v>43770</v>
      </c>
    </row>
    <row r="393" spans="1:17">
      <c r="A393" s="5">
        <v>1397</v>
      </c>
      <c r="B393" s="5" t="s">
        <v>156</v>
      </c>
      <c r="C393" s="5" t="s">
        <v>272</v>
      </c>
      <c r="D393" s="5" t="s">
        <v>174</v>
      </c>
      <c r="E393" s="5" t="s">
        <v>175</v>
      </c>
      <c r="F393" s="5">
        <v>136293</v>
      </c>
      <c r="G393" s="5">
        <v>35504</v>
      </c>
      <c r="H393" s="5">
        <v>26411</v>
      </c>
      <c r="I393" s="5">
        <v>0</v>
      </c>
      <c r="J393" s="5">
        <v>74238</v>
      </c>
      <c r="K393" s="5">
        <v>140</v>
      </c>
      <c r="L393" s="5">
        <v>176517</v>
      </c>
      <c r="M393" s="5">
        <v>57427</v>
      </c>
      <c r="N393" s="5">
        <v>38059</v>
      </c>
      <c r="O393" s="5">
        <v>0</v>
      </c>
      <c r="P393" s="5">
        <v>80835</v>
      </c>
      <c r="Q393" s="5">
        <v>196</v>
      </c>
    </row>
    <row r="394" spans="1:17">
      <c r="A394" s="5">
        <v>1397</v>
      </c>
      <c r="B394" s="5" t="s">
        <v>156</v>
      </c>
      <c r="C394" s="5" t="s">
        <v>272</v>
      </c>
      <c r="D394" s="5" t="s">
        <v>176</v>
      </c>
      <c r="E394" s="5" t="s">
        <v>177</v>
      </c>
      <c r="F394" s="5">
        <v>1391736</v>
      </c>
      <c r="G394" s="5">
        <v>156077</v>
      </c>
      <c r="H394" s="5">
        <v>77665</v>
      </c>
      <c r="I394" s="5">
        <v>12056</v>
      </c>
      <c r="J394" s="5">
        <v>1134855</v>
      </c>
      <c r="K394" s="5">
        <v>11083</v>
      </c>
      <c r="L394" s="5">
        <v>1763913</v>
      </c>
      <c r="M394" s="5">
        <v>242930</v>
      </c>
      <c r="N394" s="5">
        <v>134689</v>
      </c>
      <c r="O394" s="5">
        <v>21245</v>
      </c>
      <c r="P394" s="5">
        <v>1331186</v>
      </c>
      <c r="Q394" s="5">
        <v>33863</v>
      </c>
    </row>
    <row r="395" spans="1:17">
      <c r="A395" s="5">
        <v>1397</v>
      </c>
      <c r="B395" s="5" t="s">
        <v>156</v>
      </c>
      <c r="C395" s="5" t="s">
        <v>272</v>
      </c>
      <c r="D395" s="5" t="s">
        <v>178</v>
      </c>
      <c r="E395" s="5" t="s">
        <v>179</v>
      </c>
      <c r="F395" s="5">
        <v>1382009</v>
      </c>
      <c r="G395" s="5">
        <v>167085</v>
      </c>
      <c r="H395" s="5">
        <v>0</v>
      </c>
      <c r="I395" s="5">
        <v>86792</v>
      </c>
      <c r="J395" s="5">
        <v>1128048</v>
      </c>
      <c r="K395" s="5">
        <v>85</v>
      </c>
      <c r="L395" s="5">
        <v>2241750</v>
      </c>
      <c r="M395" s="5">
        <v>146515</v>
      </c>
      <c r="N395" s="5">
        <v>0</v>
      </c>
      <c r="O395" s="5">
        <v>95984</v>
      </c>
      <c r="P395" s="5">
        <v>1999131</v>
      </c>
      <c r="Q395" s="5">
        <v>119</v>
      </c>
    </row>
    <row r="396" spans="1:17">
      <c r="A396" s="5">
        <v>1397</v>
      </c>
      <c r="B396" s="5" t="s">
        <v>156</v>
      </c>
      <c r="C396" s="5" t="s">
        <v>272</v>
      </c>
      <c r="D396" s="5" t="s">
        <v>232</v>
      </c>
      <c r="E396" s="5" t="s">
        <v>233</v>
      </c>
      <c r="F396" s="5">
        <v>930409</v>
      </c>
      <c r="G396" s="5">
        <v>503214</v>
      </c>
      <c r="H396" s="5">
        <v>66422</v>
      </c>
      <c r="I396" s="5">
        <v>0</v>
      </c>
      <c r="J396" s="5">
        <v>346102</v>
      </c>
      <c r="K396" s="5">
        <v>14671</v>
      </c>
      <c r="L396" s="5">
        <v>1262879</v>
      </c>
      <c r="M396" s="5">
        <v>547975</v>
      </c>
      <c r="N396" s="5">
        <v>142706</v>
      </c>
      <c r="O396" s="5">
        <v>0</v>
      </c>
      <c r="P396" s="5">
        <v>554662</v>
      </c>
      <c r="Q396" s="5">
        <v>17535</v>
      </c>
    </row>
    <row r="397" spans="1:17">
      <c r="A397" s="5">
        <v>1397</v>
      </c>
      <c r="B397" s="5" t="s">
        <v>156</v>
      </c>
      <c r="C397" s="5" t="s">
        <v>272</v>
      </c>
      <c r="D397" s="5" t="s">
        <v>215</v>
      </c>
      <c r="E397" s="5" t="s">
        <v>216</v>
      </c>
      <c r="F397" s="5">
        <v>228545</v>
      </c>
      <c r="G397" s="5">
        <v>59855</v>
      </c>
      <c r="H397" s="5">
        <v>27163</v>
      </c>
      <c r="I397" s="5">
        <v>0</v>
      </c>
      <c r="J397" s="5">
        <v>130197</v>
      </c>
      <c r="K397" s="5">
        <v>11330</v>
      </c>
      <c r="L397" s="5">
        <v>483031</v>
      </c>
      <c r="M397" s="5">
        <v>136753</v>
      </c>
      <c r="N397" s="5">
        <v>19930</v>
      </c>
      <c r="O397" s="5">
        <v>0</v>
      </c>
      <c r="P397" s="5">
        <v>306270</v>
      </c>
      <c r="Q397" s="5">
        <v>20078</v>
      </c>
    </row>
    <row r="398" spans="1:17">
      <c r="A398" s="5">
        <v>1397</v>
      </c>
      <c r="B398" s="5" t="s">
        <v>156</v>
      </c>
      <c r="C398" s="5" t="s">
        <v>272</v>
      </c>
      <c r="D398" s="5" t="s">
        <v>210</v>
      </c>
      <c r="E398" s="5" t="s">
        <v>211</v>
      </c>
      <c r="F398" s="5">
        <v>151126</v>
      </c>
      <c r="G398" s="5">
        <v>20893</v>
      </c>
      <c r="H398" s="5">
        <v>26322</v>
      </c>
      <c r="I398" s="5">
        <v>0</v>
      </c>
      <c r="J398" s="5">
        <v>98951</v>
      </c>
      <c r="K398" s="5">
        <v>4961</v>
      </c>
      <c r="L398" s="5">
        <v>349437</v>
      </c>
      <c r="M398" s="5">
        <v>154752</v>
      </c>
      <c r="N398" s="5">
        <v>28597</v>
      </c>
      <c r="O398" s="5">
        <v>0</v>
      </c>
      <c r="P398" s="5">
        <v>160036</v>
      </c>
      <c r="Q398" s="5">
        <v>6052</v>
      </c>
    </row>
    <row r="399" spans="1:17">
      <c r="A399" s="5">
        <v>1397</v>
      </c>
      <c r="B399" s="5" t="s">
        <v>172</v>
      </c>
      <c r="C399" s="5" t="s">
        <v>273</v>
      </c>
      <c r="D399" s="5" t="s">
        <v>152</v>
      </c>
      <c r="E399" s="5" t="s">
        <v>153</v>
      </c>
      <c r="F399" s="5">
        <v>61356282</v>
      </c>
      <c r="G399" s="5">
        <v>22329920</v>
      </c>
      <c r="H399" s="5">
        <v>7818893</v>
      </c>
      <c r="I399" s="5">
        <v>936944</v>
      </c>
      <c r="J399" s="5">
        <v>28804486</v>
      </c>
      <c r="K399" s="5">
        <v>1466039</v>
      </c>
      <c r="L399" s="5">
        <v>83413494</v>
      </c>
      <c r="M399" s="5">
        <v>35238880</v>
      </c>
      <c r="N399" s="5">
        <v>8217138</v>
      </c>
      <c r="O399" s="5">
        <v>1399030</v>
      </c>
      <c r="P399" s="5">
        <v>36621468</v>
      </c>
      <c r="Q399" s="5">
        <v>1936979</v>
      </c>
    </row>
    <row r="400" spans="1:17">
      <c r="A400" s="5">
        <v>1397</v>
      </c>
      <c r="B400" s="5" t="s">
        <v>172</v>
      </c>
      <c r="C400" s="5" t="s">
        <v>273</v>
      </c>
      <c r="D400" s="5" t="s">
        <v>154</v>
      </c>
      <c r="E400" s="5" t="s">
        <v>155</v>
      </c>
      <c r="F400" s="5">
        <v>1044106</v>
      </c>
      <c r="G400" s="5">
        <v>121189</v>
      </c>
      <c r="H400" s="5">
        <v>2067</v>
      </c>
      <c r="I400" s="5">
        <v>301785</v>
      </c>
      <c r="J400" s="5">
        <v>558915</v>
      </c>
      <c r="K400" s="5">
        <v>60150</v>
      </c>
      <c r="L400" s="5">
        <v>1361921</v>
      </c>
      <c r="M400" s="5">
        <v>225664</v>
      </c>
      <c r="N400" s="5">
        <v>1200</v>
      </c>
      <c r="O400" s="5">
        <v>347294</v>
      </c>
      <c r="P400" s="5">
        <v>680667</v>
      </c>
      <c r="Q400" s="5">
        <v>107096</v>
      </c>
    </row>
    <row r="401" spans="1:17">
      <c r="A401" s="5">
        <v>1397</v>
      </c>
      <c r="B401" s="5" t="s">
        <v>172</v>
      </c>
      <c r="C401" s="5" t="s">
        <v>273</v>
      </c>
      <c r="D401" s="5" t="s">
        <v>200</v>
      </c>
      <c r="E401" s="5" t="s">
        <v>201</v>
      </c>
      <c r="F401" s="5">
        <v>5658073</v>
      </c>
      <c r="G401" s="5">
        <v>2796683</v>
      </c>
      <c r="H401" s="5">
        <v>1005617</v>
      </c>
      <c r="I401" s="5">
        <v>0</v>
      </c>
      <c r="J401" s="5">
        <v>1841980</v>
      </c>
      <c r="K401" s="5">
        <v>13794</v>
      </c>
      <c r="L401" s="5">
        <v>7732699</v>
      </c>
      <c r="M401" s="5">
        <v>4183969</v>
      </c>
      <c r="N401" s="5">
        <v>935760</v>
      </c>
      <c r="O401" s="5">
        <v>57571</v>
      </c>
      <c r="P401" s="5">
        <v>2490073</v>
      </c>
      <c r="Q401" s="5">
        <v>65325</v>
      </c>
    </row>
    <row r="402" spans="1:17">
      <c r="A402" s="5">
        <v>1397</v>
      </c>
      <c r="B402" s="5" t="s">
        <v>172</v>
      </c>
      <c r="C402" s="5" t="s">
        <v>273</v>
      </c>
      <c r="D402" s="5" t="s">
        <v>202</v>
      </c>
      <c r="E402" s="5" t="s">
        <v>203</v>
      </c>
      <c r="F402" s="5">
        <v>1884804</v>
      </c>
      <c r="G402" s="5">
        <v>465205</v>
      </c>
      <c r="H402" s="5">
        <v>33855</v>
      </c>
      <c r="I402" s="5">
        <v>358373</v>
      </c>
      <c r="J402" s="5">
        <v>1027330</v>
      </c>
      <c r="K402" s="5">
        <v>42</v>
      </c>
      <c r="L402" s="5">
        <v>1709133</v>
      </c>
      <c r="M402" s="5">
        <v>510615</v>
      </c>
      <c r="N402" s="5">
        <v>44857</v>
      </c>
      <c r="O402" s="5">
        <v>31620</v>
      </c>
      <c r="P402" s="5">
        <v>1121325</v>
      </c>
      <c r="Q402" s="5">
        <v>715</v>
      </c>
    </row>
    <row r="403" spans="1:17">
      <c r="A403" s="5">
        <v>1397</v>
      </c>
      <c r="B403" s="5" t="s">
        <v>172</v>
      </c>
      <c r="C403" s="5" t="s">
        <v>273</v>
      </c>
      <c r="D403" s="5" t="s">
        <v>204</v>
      </c>
      <c r="E403" s="5" t="s">
        <v>205</v>
      </c>
      <c r="F403" s="5">
        <v>4465176</v>
      </c>
      <c r="G403" s="5">
        <v>2057950</v>
      </c>
      <c r="H403" s="5">
        <v>292567</v>
      </c>
      <c r="I403" s="5">
        <v>0</v>
      </c>
      <c r="J403" s="5">
        <v>2111854</v>
      </c>
      <c r="K403" s="5">
        <v>2806</v>
      </c>
      <c r="L403" s="5">
        <v>5593343</v>
      </c>
      <c r="M403" s="5">
        <v>2541181</v>
      </c>
      <c r="N403" s="5">
        <v>246517</v>
      </c>
      <c r="O403" s="5">
        <v>0</v>
      </c>
      <c r="P403" s="5">
        <v>2802329</v>
      </c>
      <c r="Q403" s="5">
        <v>3316</v>
      </c>
    </row>
    <row r="404" spans="1:17">
      <c r="A404" s="5">
        <v>1397</v>
      </c>
      <c r="B404" s="5" t="s">
        <v>172</v>
      </c>
      <c r="C404" s="5" t="s">
        <v>273</v>
      </c>
      <c r="D404" s="5" t="s">
        <v>174</v>
      </c>
      <c r="E404" s="5" t="s">
        <v>175</v>
      </c>
      <c r="F404" s="5">
        <v>2862624</v>
      </c>
      <c r="G404" s="5">
        <v>1307057</v>
      </c>
      <c r="H404" s="5">
        <v>168670</v>
      </c>
      <c r="I404" s="5">
        <v>42</v>
      </c>
      <c r="J404" s="5">
        <v>1375859</v>
      </c>
      <c r="K404" s="5">
        <v>10996</v>
      </c>
      <c r="L404" s="5">
        <v>4179549</v>
      </c>
      <c r="M404" s="5">
        <v>1783604</v>
      </c>
      <c r="N404" s="5">
        <v>162055</v>
      </c>
      <c r="O404" s="5">
        <v>3237</v>
      </c>
      <c r="P404" s="5">
        <v>2222300</v>
      </c>
      <c r="Q404" s="5">
        <v>8353</v>
      </c>
    </row>
    <row r="405" spans="1:17">
      <c r="A405" s="5">
        <v>1397</v>
      </c>
      <c r="B405" s="5" t="s">
        <v>172</v>
      </c>
      <c r="C405" s="5" t="s">
        <v>273</v>
      </c>
      <c r="D405" s="5" t="s">
        <v>176</v>
      </c>
      <c r="E405" s="5" t="s">
        <v>177</v>
      </c>
      <c r="F405" s="5">
        <v>24969125</v>
      </c>
      <c r="G405" s="5">
        <v>9342752</v>
      </c>
      <c r="H405" s="5">
        <v>4655177</v>
      </c>
      <c r="I405" s="5">
        <v>52511</v>
      </c>
      <c r="J405" s="5">
        <v>10828445</v>
      </c>
      <c r="K405" s="5">
        <v>90240</v>
      </c>
      <c r="L405" s="5">
        <v>26967055</v>
      </c>
      <c r="M405" s="5">
        <v>11604982</v>
      </c>
      <c r="N405" s="5">
        <v>4101558</v>
      </c>
      <c r="O405" s="5">
        <v>255567</v>
      </c>
      <c r="P405" s="5">
        <v>10898719</v>
      </c>
      <c r="Q405" s="5">
        <v>106228</v>
      </c>
    </row>
    <row r="406" spans="1:17">
      <c r="A406" s="5">
        <v>1397</v>
      </c>
      <c r="B406" s="5" t="s">
        <v>172</v>
      </c>
      <c r="C406" s="5" t="s">
        <v>273</v>
      </c>
      <c r="D406" s="5" t="s">
        <v>178</v>
      </c>
      <c r="E406" s="5" t="s">
        <v>179</v>
      </c>
      <c r="F406" s="5">
        <v>13617839</v>
      </c>
      <c r="G406" s="5">
        <v>4370712</v>
      </c>
      <c r="H406" s="5">
        <v>697824</v>
      </c>
      <c r="I406" s="5">
        <v>0</v>
      </c>
      <c r="J406" s="5">
        <v>7370180</v>
      </c>
      <c r="K406" s="5">
        <v>1179123</v>
      </c>
      <c r="L406" s="5">
        <v>26561451</v>
      </c>
      <c r="M406" s="5">
        <v>11424230</v>
      </c>
      <c r="N406" s="5">
        <v>1399136</v>
      </c>
      <c r="O406" s="5">
        <v>0</v>
      </c>
      <c r="P406" s="5">
        <v>12207733</v>
      </c>
      <c r="Q406" s="5">
        <v>1530352</v>
      </c>
    </row>
    <row r="407" spans="1:17">
      <c r="A407" s="5">
        <v>1397</v>
      </c>
      <c r="B407" s="5" t="s">
        <v>172</v>
      </c>
      <c r="C407" s="5" t="s">
        <v>273</v>
      </c>
      <c r="D407" s="5" t="s">
        <v>180</v>
      </c>
      <c r="E407" s="5" t="s">
        <v>181</v>
      </c>
      <c r="F407" s="5">
        <v>1338689</v>
      </c>
      <c r="G407" s="5">
        <v>261614</v>
      </c>
      <c r="H407" s="5">
        <v>60701</v>
      </c>
      <c r="I407" s="5">
        <v>175143</v>
      </c>
      <c r="J407" s="5">
        <v>824148</v>
      </c>
      <c r="K407" s="5">
        <v>17083</v>
      </c>
      <c r="L407" s="5">
        <v>2312553</v>
      </c>
      <c r="M407" s="5">
        <v>553239</v>
      </c>
      <c r="N407" s="5">
        <v>49716</v>
      </c>
      <c r="O407" s="5">
        <v>689508</v>
      </c>
      <c r="P407" s="5">
        <v>997665</v>
      </c>
      <c r="Q407" s="5">
        <v>22426</v>
      </c>
    </row>
    <row r="408" spans="1:17">
      <c r="A408" s="5">
        <v>1397</v>
      </c>
      <c r="B408" s="5" t="s">
        <v>172</v>
      </c>
      <c r="C408" s="5" t="s">
        <v>273</v>
      </c>
      <c r="D408" s="5" t="s">
        <v>182</v>
      </c>
      <c r="E408" s="5" t="s">
        <v>183</v>
      </c>
      <c r="F408" s="5">
        <v>137294</v>
      </c>
      <c r="G408" s="5">
        <v>38363</v>
      </c>
      <c r="H408" s="5">
        <v>13069</v>
      </c>
      <c r="I408" s="5">
        <v>0</v>
      </c>
      <c r="J408" s="5">
        <v>83158</v>
      </c>
      <c r="K408" s="5">
        <v>2704</v>
      </c>
      <c r="L408" s="5">
        <v>224300</v>
      </c>
      <c r="M408" s="5">
        <v>48870</v>
      </c>
      <c r="N408" s="5">
        <v>124</v>
      </c>
      <c r="O408" s="5">
        <v>0</v>
      </c>
      <c r="P408" s="5">
        <v>172608</v>
      </c>
      <c r="Q408" s="5">
        <v>2698</v>
      </c>
    </row>
    <row r="409" spans="1:17">
      <c r="A409" s="5">
        <v>1397</v>
      </c>
      <c r="B409" s="5" t="s">
        <v>172</v>
      </c>
      <c r="C409" s="5" t="s">
        <v>273</v>
      </c>
      <c r="D409" s="5" t="s">
        <v>184</v>
      </c>
      <c r="E409" s="5" t="s">
        <v>185</v>
      </c>
      <c r="F409" s="5">
        <v>4060553</v>
      </c>
      <c r="G409" s="5">
        <v>1101225</v>
      </c>
      <c r="H409" s="5">
        <v>806817</v>
      </c>
      <c r="I409" s="5">
        <v>2513</v>
      </c>
      <c r="J409" s="5">
        <v>2061931</v>
      </c>
      <c r="K409" s="5">
        <v>88067</v>
      </c>
      <c r="L409" s="5">
        <v>4949465</v>
      </c>
      <c r="M409" s="5">
        <v>1463355</v>
      </c>
      <c r="N409" s="5">
        <v>1213523</v>
      </c>
      <c r="O409" s="5">
        <v>393</v>
      </c>
      <c r="P409" s="5">
        <v>2182633</v>
      </c>
      <c r="Q409" s="5">
        <v>89561</v>
      </c>
    </row>
    <row r="410" spans="1:17">
      <c r="A410" s="5">
        <v>1397</v>
      </c>
      <c r="B410" s="5" t="s">
        <v>172</v>
      </c>
      <c r="C410" s="5" t="s">
        <v>273</v>
      </c>
      <c r="D410" s="5" t="s">
        <v>208</v>
      </c>
      <c r="E410" s="5" t="s">
        <v>209</v>
      </c>
      <c r="F410" s="5">
        <v>631999</v>
      </c>
      <c r="G410" s="5">
        <v>93523</v>
      </c>
      <c r="H410" s="5">
        <v>27520</v>
      </c>
      <c r="I410" s="5">
        <v>46577</v>
      </c>
      <c r="J410" s="5">
        <v>463537</v>
      </c>
      <c r="K410" s="5">
        <v>842</v>
      </c>
      <c r="L410" s="5">
        <v>768055</v>
      </c>
      <c r="M410" s="5">
        <v>215632</v>
      </c>
      <c r="N410" s="5">
        <v>22040</v>
      </c>
      <c r="O410" s="5">
        <v>13840</v>
      </c>
      <c r="P410" s="5">
        <v>515682</v>
      </c>
      <c r="Q410" s="5">
        <v>862</v>
      </c>
    </row>
    <row r="411" spans="1:17">
      <c r="A411" s="5">
        <v>1397</v>
      </c>
      <c r="B411" s="5" t="s">
        <v>172</v>
      </c>
      <c r="C411" s="5" t="s">
        <v>273</v>
      </c>
      <c r="D411" s="5" t="s">
        <v>210</v>
      </c>
      <c r="E411" s="5" t="s">
        <v>211</v>
      </c>
      <c r="F411" s="5">
        <v>168205</v>
      </c>
      <c r="G411" s="5">
        <v>55051</v>
      </c>
      <c r="H411" s="5">
        <v>620</v>
      </c>
      <c r="I411" s="5">
        <v>0</v>
      </c>
      <c r="J411" s="5">
        <v>112534</v>
      </c>
      <c r="K411" s="5">
        <v>0</v>
      </c>
      <c r="L411" s="5">
        <v>262625</v>
      </c>
      <c r="M411" s="5">
        <v>157050</v>
      </c>
      <c r="N411" s="5">
        <v>850</v>
      </c>
      <c r="O411" s="5">
        <v>0</v>
      </c>
      <c r="P411" s="5">
        <v>104725</v>
      </c>
      <c r="Q411" s="5">
        <v>0</v>
      </c>
    </row>
    <row r="412" spans="1:17">
      <c r="A412" s="5">
        <v>1397</v>
      </c>
      <c r="B412" s="5" t="s">
        <v>172</v>
      </c>
      <c r="C412" s="5" t="s">
        <v>273</v>
      </c>
      <c r="D412" s="5" t="s">
        <v>194</v>
      </c>
      <c r="E412" s="5" t="s">
        <v>195</v>
      </c>
      <c r="F412" s="5">
        <v>517793</v>
      </c>
      <c r="G412" s="5">
        <v>318597</v>
      </c>
      <c r="H412" s="5">
        <v>54391</v>
      </c>
      <c r="I412" s="5">
        <v>0</v>
      </c>
      <c r="J412" s="5">
        <v>144615</v>
      </c>
      <c r="K412" s="5">
        <v>191</v>
      </c>
      <c r="L412" s="5">
        <v>791345</v>
      </c>
      <c r="M412" s="5">
        <v>526486</v>
      </c>
      <c r="N412" s="5">
        <v>39803</v>
      </c>
      <c r="O412" s="5">
        <v>0</v>
      </c>
      <c r="P412" s="5">
        <v>225007</v>
      </c>
      <c r="Q412" s="5">
        <v>49</v>
      </c>
    </row>
    <row r="413" spans="1:17">
      <c r="A413" s="5">
        <v>0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</row>
    <row r="414" spans="1:17">
      <c r="A414" s="5">
        <v>0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</row>
    <row r="415" spans="1:17">
      <c r="A415" s="5">
        <v>0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</row>
    <row r="416" spans="1:17">
      <c r="A416" s="5">
        <v>0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</row>
    <row r="417" spans="1:17">
      <c r="A417" s="5">
        <v>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</row>
    <row r="418" spans="1:17">
      <c r="A418" s="5">
        <v>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</row>
    <row r="419" spans="1:17">
      <c r="A419" s="5">
        <v>0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</row>
    <row r="420" spans="1:17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</row>
    <row r="421" spans="1:17">
      <c r="A421" s="5">
        <v>0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</row>
    <row r="422" spans="1:17">
      <c r="A422" s="5">
        <v>0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</row>
    <row r="423" spans="1:17">
      <c r="A423" s="5">
        <v>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</row>
    <row r="424" spans="1:17">
      <c r="A424" s="5">
        <v>0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</row>
    <row r="425" spans="1:17">
      <c r="A425" s="5">
        <v>0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</row>
    <row r="426" spans="1:17">
      <c r="A426" s="5">
        <v>0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</row>
    <row r="427" spans="1:17">
      <c r="A427" s="5">
        <v>0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</row>
    <row r="428" spans="1:17">
      <c r="A428" s="5">
        <v>0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</row>
    <row r="429" spans="1:17">
      <c r="A429" s="5">
        <v>0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</row>
    <row r="430" spans="1:17">
      <c r="A430" s="5">
        <v>0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</row>
    <row r="431" spans="1:17">
      <c r="A431" s="5">
        <v>0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</row>
    <row r="432" spans="1:17">
      <c r="A432" s="5">
        <v>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</row>
    <row r="433" spans="1:17">
      <c r="A433" s="5">
        <v>0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</row>
    <row r="434" spans="1:17">
      <c r="A434" s="5">
        <v>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</row>
    <row r="435" spans="1:17">
      <c r="A435" s="5">
        <v>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</row>
    <row r="436" spans="1:17">
      <c r="A436" s="5">
        <v>0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</row>
    <row r="437" spans="1:17">
      <c r="A437" s="5">
        <v>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</row>
    <row r="438" spans="1:17">
      <c r="A438" s="5">
        <v>0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</row>
    <row r="439" spans="1:17">
      <c r="A439" s="5">
        <v>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</row>
    <row r="440" spans="1:17">
      <c r="A440" s="5">
        <v>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</row>
    <row r="441" spans="1:17">
      <c r="A441" s="5">
        <v>0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</row>
    <row r="442" spans="1:17">
      <c r="A442" s="5">
        <v>0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</row>
    <row r="443" spans="1:17">
      <c r="A443" s="5">
        <v>0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</row>
    <row r="444" spans="1:17">
      <c r="A444" s="5">
        <v>0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</row>
    <row r="445" spans="1:17">
      <c r="A445" s="5">
        <v>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</row>
    <row r="446" spans="1:17">
      <c r="A446" s="5">
        <v>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</row>
    <row r="447" spans="1:17">
      <c r="A447" s="5">
        <v>0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</row>
    <row r="448" spans="1:17">
      <c r="A448" s="5">
        <v>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</row>
    <row r="449" spans="1:17">
      <c r="A449" s="5">
        <v>0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</row>
    <row r="450" spans="1:17">
      <c r="A450" s="5">
        <v>0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</row>
  </sheetData>
  <mergeCells count="9">
    <mergeCell ref="A2:A3"/>
    <mergeCell ref="E2:E3"/>
    <mergeCell ref="D1:P1"/>
    <mergeCell ref="C2:C3"/>
    <mergeCell ref="D2:D3"/>
    <mergeCell ref="A1:C1"/>
    <mergeCell ref="B2:B3"/>
    <mergeCell ref="F2:K2"/>
    <mergeCell ref="L2:Q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450"/>
  <sheetViews>
    <sheetView rightToLeft="1" zoomScaleNormal="100" workbookViewId="0">
      <selection sqref="A1:C1"/>
    </sheetView>
  </sheetViews>
  <sheetFormatPr defaultRowHeight="15"/>
  <cols>
    <col min="1" max="2" width="8.85546875" style="3" customWidth="1"/>
    <col min="3" max="3" width="17.7109375" style="3" bestFit="1" customWidth="1"/>
    <col min="4" max="4" width="11.28515625" style="4" customWidth="1"/>
    <col min="5" max="5" width="63.5703125" style="3" customWidth="1"/>
    <col min="6" max="12" width="14.42578125" style="3" customWidth="1"/>
    <col min="13" max="13" width="16.28515625" style="3" customWidth="1"/>
    <col min="14" max="15" width="13" style="3" customWidth="1"/>
    <col min="16" max="16" width="12.7109375" style="3" customWidth="1"/>
    <col min="17" max="17" width="14" style="3" customWidth="1"/>
    <col min="18" max="18" width="12.5703125" style="3" customWidth="1"/>
    <col min="19" max="19" width="13.28515625" style="3" customWidth="1"/>
    <col min="20" max="20" width="22.7109375" style="3" customWidth="1"/>
    <col min="21" max="21" width="13.28515625" style="3" customWidth="1"/>
    <col min="22" max="22" width="14.7109375" style="3" customWidth="1"/>
    <col min="23" max="25" width="13.28515625" style="3" customWidth="1"/>
    <col min="26" max="26" width="16.85546875" style="3" customWidth="1"/>
    <col min="27" max="27" width="18.7109375" style="3" customWidth="1"/>
    <col min="28" max="28" width="16.140625" style="3" customWidth="1"/>
    <col min="29" max="30" width="14" style="3" bestFit="1" customWidth="1"/>
    <col min="31" max="31" width="12" style="3" customWidth="1"/>
    <col min="32" max="32" width="13.5703125" style="3" customWidth="1"/>
    <col min="33" max="33" width="15.7109375" style="3" customWidth="1"/>
  </cols>
  <sheetData>
    <row r="1" spans="1:33" ht="15.75" thickBot="1">
      <c r="A1" s="7" t="s">
        <v>134</v>
      </c>
      <c r="B1" s="7"/>
      <c r="C1" s="7"/>
      <c r="D1" s="6" t="str">
        <f>CONCATENATE("1-",'فهرست جداول'!B2,"-",MID('فهرست جداول'!A1, 58,10), "                  (میلیون ریال)")</f>
        <v>1-خلاصه آمار کارگاه‏ها بر حسب استان و فعالیت-97 کل کشور                  (میلیون ریال)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21" customHeight="1" thickBot="1">
      <c r="A2" s="17" t="s">
        <v>121</v>
      </c>
      <c r="B2" s="18" t="s">
        <v>145</v>
      </c>
      <c r="C2" s="19" t="s">
        <v>146</v>
      </c>
      <c r="D2" s="20" t="s">
        <v>0</v>
      </c>
      <c r="E2" s="21" t="s">
        <v>1</v>
      </c>
      <c r="F2" s="22" t="s">
        <v>11</v>
      </c>
      <c r="G2" s="23" t="s">
        <v>122</v>
      </c>
      <c r="H2" s="24"/>
      <c r="I2" s="25"/>
      <c r="J2" s="23" t="s">
        <v>127</v>
      </c>
      <c r="K2" s="25"/>
      <c r="L2" s="22" t="s">
        <v>86</v>
      </c>
      <c r="M2" s="22"/>
      <c r="N2" s="22"/>
      <c r="O2" s="22"/>
      <c r="P2" s="22"/>
      <c r="Q2" s="22"/>
      <c r="R2" s="22"/>
      <c r="S2" s="22" t="s">
        <v>89</v>
      </c>
      <c r="T2" s="22" t="s">
        <v>129</v>
      </c>
      <c r="U2" s="22"/>
      <c r="V2" s="26" t="s">
        <v>133</v>
      </c>
      <c r="W2" s="26" t="s">
        <v>130</v>
      </c>
      <c r="X2" s="22" t="s">
        <v>132</v>
      </c>
      <c r="Y2" s="22"/>
      <c r="Z2" s="22" t="s">
        <v>117</v>
      </c>
      <c r="AA2" s="22" t="s">
        <v>118</v>
      </c>
      <c r="AB2" s="22" t="s">
        <v>87</v>
      </c>
      <c r="AC2" s="22" t="s">
        <v>88</v>
      </c>
      <c r="AD2" s="22"/>
      <c r="AE2" s="22" t="s">
        <v>90</v>
      </c>
      <c r="AF2" s="22" t="s">
        <v>91</v>
      </c>
      <c r="AG2" s="22"/>
    </row>
    <row r="3" spans="1:33" ht="21" customHeight="1" thickBot="1">
      <c r="A3" s="27"/>
      <c r="B3" s="28"/>
      <c r="C3" s="29"/>
      <c r="D3" s="30"/>
      <c r="E3" s="21"/>
      <c r="F3" s="22"/>
      <c r="G3" s="23" t="s">
        <v>124</v>
      </c>
      <c r="H3" s="25"/>
      <c r="I3" s="26" t="s">
        <v>123</v>
      </c>
      <c r="J3" s="26" t="s">
        <v>124</v>
      </c>
      <c r="K3" s="26" t="s">
        <v>123</v>
      </c>
      <c r="L3" s="22" t="s">
        <v>92</v>
      </c>
      <c r="M3" s="22"/>
      <c r="N3" s="22"/>
      <c r="O3" s="22" t="s">
        <v>93</v>
      </c>
      <c r="P3" s="22"/>
      <c r="Q3" s="22" t="s">
        <v>94</v>
      </c>
      <c r="R3" s="22"/>
      <c r="S3" s="22"/>
      <c r="T3" s="22"/>
      <c r="U3" s="22"/>
      <c r="V3" s="29"/>
      <c r="W3" s="29"/>
      <c r="X3" s="26" t="s">
        <v>98</v>
      </c>
      <c r="Y3" s="26" t="s">
        <v>99</v>
      </c>
      <c r="Z3" s="22"/>
      <c r="AA3" s="22"/>
      <c r="AB3" s="31"/>
      <c r="AC3" s="22"/>
      <c r="AD3" s="22"/>
      <c r="AE3" s="31"/>
      <c r="AF3" s="22" t="s">
        <v>95</v>
      </c>
      <c r="AG3" s="22" t="s">
        <v>96</v>
      </c>
    </row>
    <row r="4" spans="1:33" ht="24" customHeight="1" thickBot="1">
      <c r="A4" s="27"/>
      <c r="B4" s="32"/>
      <c r="C4" s="33"/>
      <c r="D4" s="30"/>
      <c r="E4" s="34"/>
      <c r="F4" s="22"/>
      <c r="G4" s="35" t="s">
        <v>125</v>
      </c>
      <c r="H4" s="35" t="s">
        <v>126</v>
      </c>
      <c r="I4" s="33"/>
      <c r="J4" s="33"/>
      <c r="K4" s="33"/>
      <c r="L4" s="35" t="s">
        <v>2</v>
      </c>
      <c r="M4" s="35" t="s">
        <v>97</v>
      </c>
      <c r="N4" s="35" t="s">
        <v>7</v>
      </c>
      <c r="O4" s="35" t="s">
        <v>97</v>
      </c>
      <c r="P4" s="35" t="s">
        <v>7</v>
      </c>
      <c r="Q4" s="35" t="s">
        <v>97</v>
      </c>
      <c r="R4" s="35" t="s">
        <v>7</v>
      </c>
      <c r="S4" s="22"/>
      <c r="T4" s="35" t="s">
        <v>131</v>
      </c>
      <c r="U4" s="36" t="s">
        <v>128</v>
      </c>
      <c r="V4" s="33"/>
      <c r="W4" s="33"/>
      <c r="X4" s="33"/>
      <c r="Y4" s="33"/>
      <c r="Z4" s="22"/>
      <c r="AA4" s="22"/>
      <c r="AB4" s="31"/>
      <c r="AC4" s="35" t="s">
        <v>20</v>
      </c>
      <c r="AD4" s="35" t="s">
        <v>21</v>
      </c>
      <c r="AE4" s="31"/>
      <c r="AF4" s="22"/>
      <c r="AG4" s="22"/>
    </row>
    <row r="5" spans="1:33">
      <c r="A5" s="5">
        <v>1397</v>
      </c>
      <c r="B5" s="5" t="s">
        <v>150</v>
      </c>
      <c r="C5" s="5" t="s">
        <v>151</v>
      </c>
      <c r="D5" s="5" t="s">
        <v>152</v>
      </c>
      <c r="E5" s="5" t="s">
        <v>153</v>
      </c>
      <c r="F5" s="5">
        <v>1741</v>
      </c>
      <c r="G5" s="5">
        <v>32</v>
      </c>
      <c r="H5" s="5">
        <v>1698</v>
      </c>
      <c r="I5" s="5">
        <v>11</v>
      </c>
      <c r="J5" s="5">
        <v>1726</v>
      </c>
      <c r="K5" s="5">
        <v>15</v>
      </c>
      <c r="L5" s="5">
        <v>106142</v>
      </c>
      <c r="M5" s="5">
        <v>96307</v>
      </c>
      <c r="N5" s="5">
        <v>9835</v>
      </c>
      <c r="O5" s="5">
        <v>94974</v>
      </c>
      <c r="P5" s="5">
        <v>9796</v>
      </c>
      <c r="Q5" s="5">
        <v>1333</v>
      </c>
      <c r="R5" s="5">
        <v>39</v>
      </c>
      <c r="S5" s="5">
        <v>31501091</v>
      </c>
      <c r="T5" s="5">
        <v>476245063</v>
      </c>
      <c r="U5" s="5">
        <v>476245063</v>
      </c>
      <c r="V5" s="5">
        <v>624062612</v>
      </c>
      <c r="W5" s="5">
        <v>596830353</v>
      </c>
      <c r="X5" s="5">
        <v>50933443</v>
      </c>
      <c r="Y5" s="5">
        <v>50933442992</v>
      </c>
      <c r="Z5" s="5">
        <v>486780561</v>
      </c>
      <c r="AA5" s="5">
        <v>639702355</v>
      </c>
      <c r="AB5" s="5">
        <v>152921794</v>
      </c>
      <c r="AC5" s="5">
        <v>4952875</v>
      </c>
      <c r="AD5" s="5">
        <v>12563769</v>
      </c>
      <c r="AE5" s="5">
        <v>1378571</v>
      </c>
      <c r="AF5" s="5">
        <v>60763291</v>
      </c>
      <c r="AG5" s="5">
        <v>14446187</v>
      </c>
    </row>
    <row r="6" spans="1:33">
      <c r="A6" s="5">
        <v>1397</v>
      </c>
      <c r="B6" s="5" t="s">
        <v>150</v>
      </c>
      <c r="C6" s="5" t="s">
        <v>151</v>
      </c>
      <c r="D6" s="5" t="s">
        <v>154</v>
      </c>
      <c r="E6" s="5" t="s">
        <v>155</v>
      </c>
      <c r="F6" s="5">
        <v>374</v>
      </c>
      <c r="G6" s="5">
        <v>5</v>
      </c>
      <c r="H6" s="5">
        <v>369</v>
      </c>
      <c r="I6" s="5">
        <v>1</v>
      </c>
      <c r="J6" s="5">
        <v>373</v>
      </c>
      <c r="K6" s="5">
        <v>1</v>
      </c>
      <c r="L6" s="5">
        <v>33205</v>
      </c>
      <c r="M6" s="5">
        <v>28182</v>
      </c>
      <c r="N6" s="5">
        <v>5023</v>
      </c>
      <c r="O6" s="5">
        <v>27918</v>
      </c>
      <c r="P6" s="5">
        <v>5011</v>
      </c>
      <c r="Q6" s="5">
        <v>264</v>
      </c>
      <c r="R6" s="5">
        <v>13</v>
      </c>
      <c r="S6" s="5">
        <v>7759431</v>
      </c>
      <c r="T6" s="5">
        <v>71084249</v>
      </c>
      <c r="U6" s="5">
        <v>71084249</v>
      </c>
      <c r="V6" s="5">
        <v>102492564</v>
      </c>
      <c r="W6" s="5">
        <v>87573744</v>
      </c>
      <c r="X6" s="5">
        <v>14951322</v>
      </c>
      <c r="Y6" s="5">
        <v>14951322480</v>
      </c>
      <c r="Z6" s="5">
        <v>73586334</v>
      </c>
      <c r="AA6" s="5">
        <v>108110969</v>
      </c>
      <c r="AB6" s="5">
        <v>34524635</v>
      </c>
      <c r="AC6" s="5">
        <v>21403</v>
      </c>
      <c r="AD6" s="5">
        <v>2056146</v>
      </c>
      <c r="AE6" s="5">
        <v>280217</v>
      </c>
      <c r="AF6" s="5">
        <v>32606356</v>
      </c>
      <c r="AG6" s="5">
        <v>3771224</v>
      </c>
    </row>
    <row r="7" spans="1:33">
      <c r="A7" s="5">
        <v>1397</v>
      </c>
      <c r="B7" s="5" t="s">
        <v>150</v>
      </c>
      <c r="C7" s="5" t="s">
        <v>151</v>
      </c>
      <c r="D7" s="5" t="s">
        <v>156</v>
      </c>
      <c r="E7" s="5" t="s">
        <v>157</v>
      </c>
      <c r="F7" s="5">
        <v>102</v>
      </c>
      <c r="G7" s="5">
        <v>1</v>
      </c>
      <c r="H7" s="5">
        <v>101</v>
      </c>
      <c r="I7" s="5">
        <v>0</v>
      </c>
      <c r="J7" s="5">
        <v>102</v>
      </c>
      <c r="K7" s="5">
        <v>0</v>
      </c>
      <c r="L7" s="5">
        <v>5818</v>
      </c>
      <c r="M7" s="5">
        <v>5202</v>
      </c>
      <c r="N7" s="5">
        <v>616</v>
      </c>
      <c r="O7" s="5">
        <v>5133</v>
      </c>
      <c r="P7" s="5">
        <v>616</v>
      </c>
      <c r="Q7" s="5">
        <v>69</v>
      </c>
      <c r="R7" s="5">
        <v>0</v>
      </c>
      <c r="S7" s="5">
        <v>1376234</v>
      </c>
      <c r="T7" s="5">
        <v>5924522</v>
      </c>
      <c r="U7" s="5">
        <v>5924522</v>
      </c>
      <c r="V7" s="5">
        <v>9196673</v>
      </c>
      <c r="W7" s="5">
        <v>9091804</v>
      </c>
      <c r="X7" s="5">
        <v>804136</v>
      </c>
      <c r="Y7" s="5">
        <v>804135708</v>
      </c>
      <c r="Z7" s="5">
        <v>6205798</v>
      </c>
      <c r="AA7" s="5">
        <v>9679227</v>
      </c>
      <c r="AB7" s="5">
        <v>3473429</v>
      </c>
      <c r="AC7" s="5">
        <v>744</v>
      </c>
      <c r="AD7" s="5">
        <v>188807</v>
      </c>
      <c r="AE7" s="5">
        <v>23207</v>
      </c>
      <c r="AF7" s="5">
        <v>480697</v>
      </c>
      <c r="AG7" s="5">
        <v>825529</v>
      </c>
    </row>
    <row r="8" spans="1:33">
      <c r="A8" s="5">
        <v>1397</v>
      </c>
      <c r="B8" s="5" t="s">
        <v>150</v>
      </c>
      <c r="C8" s="5" t="s">
        <v>151</v>
      </c>
      <c r="D8" s="5" t="s">
        <v>158</v>
      </c>
      <c r="E8" s="5" t="s">
        <v>159</v>
      </c>
      <c r="F8" s="5">
        <v>19</v>
      </c>
      <c r="G8" s="5">
        <v>2</v>
      </c>
      <c r="H8" s="5">
        <v>17</v>
      </c>
      <c r="I8" s="5">
        <v>0</v>
      </c>
      <c r="J8" s="5">
        <v>19</v>
      </c>
      <c r="K8" s="5">
        <v>0</v>
      </c>
      <c r="L8" s="5">
        <v>568</v>
      </c>
      <c r="M8" s="5">
        <v>246</v>
      </c>
      <c r="N8" s="5">
        <v>321</v>
      </c>
      <c r="O8" s="5">
        <v>234</v>
      </c>
      <c r="P8" s="5">
        <v>318</v>
      </c>
      <c r="Q8" s="5">
        <v>12</v>
      </c>
      <c r="R8" s="5">
        <v>4</v>
      </c>
      <c r="S8" s="5">
        <v>110342</v>
      </c>
      <c r="T8" s="5">
        <v>329048</v>
      </c>
      <c r="U8" s="5">
        <v>329048</v>
      </c>
      <c r="V8" s="5">
        <v>589652</v>
      </c>
      <c r="W8" s="5">
        <v>564190</v>
      </c>
      <c r="X8" s="5">
        <v>0</v>
      </c>
      <c r="Y8" s="5">
        <v>0</v>
      </c>
      <c r="Z8" s="5">
        <v>339085</v>
      </c>
      <c r="AA8" s="5">
        <v>606652</v>
      </c>
      <c r="AB8" s="5">
        <v>267568</v>
      </c>
      <c r="AC8" s="5">
        <v>0</v>
      </c>
      <c r="AD8" s="5">
        <v>9322</v>
      </c>
      <c r="AE8" s="5">
        <v>1360</v>
      </c>
      <c r="AF8" s="5">
        <v>42145</v>
      </c>
      <c r="AG8" s="5">
        <v>4044</v>
      </c>
    </row>
    <row r="9" spans="1:33">
      <c r="A9" s="5">
        <v>1397</v>
      </c>
      <c r="B9" s="5" t="s">
        <v>150</v>
      </c>
      <c r="C9" s="5" t="s">
        <v>151</v>
      </c>
      <c r="D9" s="5" t="s">
        <v>160</v>
      </c>
      <c r="E9" s="5" t="s">
        <v>161</v>
      </c>
      <c r="F9" s="5">
        <v>68</v>
      </c>
      <c r="G9" s="5">
        <v>0</v>
      </c>
      <c r="H9" s="5">
        <v>68</v>
      </c>
      <c r="I9" s="5">
        <v>0</v>
      </c>
      <c r="J9" s="5">
        <v>68</v>
      </c>
      <c r="K9" s="5">
        <v>0</v>
      </c>
      <c r="L9" s="5">
        <v>1782</v>
      </c>
      <c r="M9" s="5">
        <v>1693</v>
      </c>
      <c r="N9" s="5">
        <v>89</v>
      </c>
      <c r="O9" s="5">
        <v>1588</v>
      </c>
      <c r="P9" s="5">
        <v>89</v>
      </c>
      <c r="Q9" s="5">
        <v>105</v>
      </c>
      <c r="R9" s="5">
        <v>0</v>
      </c>
      <c r="S9" s="5">
        <v>346865</v>
      </c>
      <c r="T9" s="5">
        <v>1230218</v>
      </c>
      <c r="U9" s="5">
        <v>1230218</v>
      </c>
      <c r="V9" s="5">
        <v>2134259</v>
      </c>
      <c r="W9" s="5">
        <v>2031335</v>
      </c>
      <c r="X9" s="5">
        <v>161642</v>
      </c>
      <c r="Y9" s="5">
        <v>161642327</v>
      </c>
      <c r="Z9" s="5">
        <v>1275466</v>
      </c>
      <c r="AA9" s="5">
        <v>2139614</v>
      </c>
      <c r="AB9" s="5">
        <v>864147</v>
      </c>
      <c r="AC9" s="5">
        <v>12</v>
      </c>
      <c r="AD9" s="5">
        <v>25696</v>
      </c>
      <c r="AE9" s="5">
        <v>13495</v>
      </c>
      <c r="AF9" s="5">
        <v>156550</v>
      </c>
      <c r="AG9" s="5">
        <v>30702</v>
      </c>
    </row>
    <row r="10" spans="1:33">
      <c r="A10" s="5">
        <v>1397</v>
      </c>
      <c r="B10" s="5" t="s">
        <v>150</v>
      </c>
      <c r="C10" s="5" t="s">
        <v>151</v>
      </c>
      <c r="D10" s="5" t="s">
        <v>162</v>
      </c>
      <c r="E10" s="5" t="s">
        <v>163</v>
      </c>
      <c r="F10" s="5">
        <v>44</v>
      </c>
      <c r="G10" s="5">
        <v>1</v>
      </c>
      <c r="H10" s="5">
        <v>43</v>
      </c>
      <c r="I10" s="5">
        <v>0</v>
      </c>
      <c r="J10" s="5">
        <v>44</v>
      </c>
      <c r="K10" s="5">
        <v>0</v>
      </c>
      <c r="L10" s="5">
        <v>1013</v>
      </c>
      <c r="M10" s="5">
        <v>940</v>
      </c>
      <c r="N10" s="5">
        <v>73</v>
      </c>
      <c r="O10" s="5">
        <v>913</v>
      </c>
      <c r="P10" s="5">
        <v>73</v>
      </c>
      <c r="Q10" s="5">
        <v>27</v>
      </c>
      <c r="R10" s="5">
        <v>0</v>
      </c>
      <c r="S10" s="5">
        <v>258617</v>
      </c>
      <c r="T10" s="5">
        <v>2190683</v>
      </c>
      <c r="U10" s="5">
        <v>2190683</v>
      </c>
      <c r="V10" s="5">
        <v>2592821</v>
      </c>
      <c r="W10" s="5">
        <v>2590104</v>
      </c>
      <c r="X10" s="5">
        <v>18600</v>
      </c>
      <c r="Y10" s="5">
        <v>18600000</v>
      </c>
      <c r="Z10" s="5">
        <v>2280255</v>
      </c>
      <c r="AA10" s="5">
        <v>2685149</v>
      </c>
      <c r="AB10" s="5">
        <v>404894</v>
      </c>
      <c r="AC10" s="5">
        <v>42</v>
      </c>
      <c r="AD10" s="5">
        <v>20059</v>
      </c>
      <c r="AE10" s="5">
        <v>1103</v>
      </c>
      <c r="AF10" s="5">
        <v>133071</v>
      </c>
      <c r="AG10" s="5">
        <v>33815</v>
      </c>
    </row>
    <row r="11" spans="1:33">
      <c r="A11" s="5">
        <v>1397</v>
      </c>
      <c r="B11" s="5" t="s">
        <v>150</v>
      </c>
      <c r="C11" s="5" t="s">
        <v>151</v>
      </c>
      <c r="D11" s="5" t="s">
        <v>164</v>
      </c>
      <c r="E11" s="5" t="s">
        <v>165</v>
      </c>
      <c r="F11" s="5">
        <v>52</v>
      </c>
      <c r="G11" s="5">
        <v>0</v>
      </c>
      <c r="H11" s="5">
        <v>52</v>
      </c>
      <c r="I11" s="5">
        <v>0</v>
      </c>
      <c r="J11" s="5">
        <v>52</v>
      </c>
      <c r="K11" s="5">
        <v>0</v>
      </c>
      <c r="L11" s="5">
        <v>1658</v>
      </c>
      <c r="M11" s="5">
        <v>1529</v>
      </c>
      <c r="N11" s="5">
        <v>129</v>
      </c>
      <c r="O11" s="5">
        <v>1479</v>
      </c>
      <c r="P11" s="5">
        <v>129</v>
      </c>
      <c r="Q11" s="5">
        <v>50</v>
      </c>
      <c r="R11" s="5">
        <v>0</v>
      </c>
      <c r="S11" s="5">
        <v>413701</v>
      </c>
      <c r="T11" s="5">
        <v>3420526</v>
      </c>
      <c r="U11" s="5">
        <v>3420526</v>
      </c>
      <c r="V11" s="5">
        <v>4346590</v>
      </c>
      <c r="W11" s="5">
        <v>4351003</v>
      </c>
      <c r="X11" s="5">
        <v>292175</v>
      </c>
      <c r="Y11" s="5">
        <v>292175457</v>
      </c>
      <c r="Z11" s="5">
        <v>3575534</v>
      </c>
      <c r="AA11" s="5">
        <v>4584475</v>
      </c>
      <c r="AB11" s="5">
        <v>1008941</v>
      </c>
      <c r="AC11" s="5">
        <v>0</v>
      </c>
      <c r="AD11" s="5">
        <v>57880</v>
      </c>
      <c r="AE11" s="5">
        <v>9063</v>
      </c>
      <c r="AF11" s="5">
        <v>-70072</v>
      </c>
      <c r="AG11" s="5">
        <v>196667</v>
      </c>
    </row>
    <row r="12" spans="1:33">
      <c r="A12" s="5">
        <v>1397</v>
      </c>
      <c r="B12" s="5" t="s">
        <v>150</v>
      </c>
      <c r="C12" s="5" t="s">
        <v>151</v>
      </c>
      <c r="D12" s="5" t="s">
        <v>166</v>
      </c>
      <c r="E12" s="5" t="s">
        <v>167</v>
      </c>
      <c r="F12" s="5">
        <v>21</v>
      </c>
      <c r="G12" s="5">
        <v>3</v>
      </c>
      <c r="H12" s="5">
        <v>18</v>
      </c>
      <c r="I12" s="5">
        <v>0</v>
      </c>
      <c r="J12" s="5">
        <v>21</v>
      </c>
      <c r="K12" s="5">
        <v>0</v>
      </c>
      <c r="L12" s="5">
        <v>414</v>
      </c>
      <c r="M12" s="5">
        <v>358</v>
      </c>
      <c r="N12" s="5">
        <v>56</v>
      </c>
      <c r="O12" s="5">
        <v>334</v>
      </c>
      <c r="P12" s="5">
        <v>51</v>
      </c>
      <c r="Q12" s="5">
        <v>24</v>
      </c>
      <c r="R12" s="5">
        <v>5</v>
      </c>
      <c r="S12" s="5">
        <v>78643</v>
      </c>
      <c r="T12" s="5">
        <v>177122</v>
      </c>
      <c r="U12" s="5">
        <v>177122</v>
      </c>
      <c r="V12" s="5">
        <v>385428</v>
      </c>
      <c r="W12" s="5">
        <v>373878</v>
      </c>
      <c r="X12" s="5">
        <v>0</v>
      </c>
      <c r="Y12" s="5">
        <v>0</v>
      </c>
      <c r="Z12" s="5">
        <v>190055</v>
      </c>
      <c r="AA12" s="5">
        <v>397654</v>
      </c>
      <c r="AB12" s="5">
        <v>207599</v>
      </c>
      <c r="AC12" s="5">
        <v>0</v>
      </c>
      <c r="AD12" s="5">
        <v>7623</v>
      </c>
      <c r="AE12" s="5">
        <v>3201</v>
      </c>
      <c r="AF12" s="5">
        <v>13005</v>
      </c>
      <c r="AG12" s="5">
        <v>49358</v>
      </c>
    </row>
    <row r="13" spans="1:33">
      <c r="A13" s="5">
        <v>1397</v>
      </c>
      <c r="B13" s="5" t="s">
        <v>150</v>
      </c>
      <c r="C13" s="5" t="s">
        <v>151</v>
      </c>
      <c r="D13" s="5" t="s">
        <v>168</v>
      </c>
      <c r="E13" s="5" t="s">
        <v>169</v>
      </c>
      <c r="F13" s="5">
        <v>30</v>
      </c>
      <c r="G13" s="5">
        <v>5</v>
      </c>
      <c r="H13" s="5">
        <v>25</v>
      </c>
      <c r="I13" s="5">
        <v>0</v>
      </c>
      <c r="J13" s="5">
        <v>30</v>
      </c>
      <c r="K13" s="5">
        <v>0</v>
      </c>
      <c r="L13" s="5">
        <v>2383</v>
      </c>
      <c r="M13" s="5">
        <v>2310</v>
      </c>
      <c r="N13" s="5">
        <v>73</v>
      </c>
      <c r="O13" s="5">
        <v>2286</v>
      </c>
      <c r="P13" s="5">
        <v>71</v>
      </c>
      <c r="Q13" s="5">
        <v>24</v>
      </c>
      <c r="R13" s="5">
        <v>3</v>
      </c>
      <c r="S13" s="5">
        <v>1506391</v>
      </c>
      <c r="T13" s="5">
        <v>167739952</v>
      </c>
      <c r="U13" s="5">
        <v>167739952</v>
      </c>
      <c r="V13" s="5">
        <v>190338777</v>
      </c>
      <c r="W13" s="5">
        <v>185862310</v>
      </c>
      <c r="X13" s="5">
        <v>5466067</v>
      </c>
      <c r="Y13" s="5">
        <v>5466067039</v>
      </c>
      <c r="Z13" s="5">
        <v>168616895</v>
      </c>
      <c r="AA13" s="5">
        <v>192344840</v>
      </c>
      <c r="AB13" s="5">
        <v>23727944</v>
      </c>
      <c r="AC13" s="5">
        <v>4293810</v>
      </c>
      <c r="AD13" s="5">
        <v>5063437</v>
      </c>
      <c r="AE13" s="5">
        <v>5100</v>
      </c>
      <c r="AF13" s="5">
        <v>9680799</v>
      </c>
      <c r="AG13" s="5">
        <v>4871021</v>
      </c>
    </row>
    <row r="14" spans="1:33">
      <c r="A14" s="5">
        <v>1397</v>
      </c>
      <c r="B14" s="5" t="s">
        <v>150</v>
      </c>
      <c r="C14" s="5" t="s">
        <v>151</v>
      </c>
      <c r="D14" s="5" t="s">
        <v>170</v>
      </c>
      <c r="E14" s="5" t="s">
        <v>171</v>
      </c>
      <c r="F14" s="5">
        <v>55</v>
      </c>
      <c r="G14" s="5">
        <v>5</v>
      </c>
      <c r="H14" s="5">
        <v>50</v>
      </c>
      <c r="I14" s="5">
        <v>0</v>
      </c>
      <c r="J14" s="5">
        <v>55</v>
      </c>
      <c r="K14" s="5">
        <v>0</v>
      </c>
      <c r="L14" s="5">
        <v>5944</v>
      </c>
      <c r="M14" s="5">
        <v>5562</v>
      </c>
      <c r="N14" s="5">
        <v>382</v>
      </c>
      <c r="O14" s="5">
        <v>5532</v>
      </c>
      <c r="P14" s="5">
        <v>382</v>
      </c>
      <c r="Q14" s="5">
        <v>30</v>
      </c>
      <c r="R14" s="5">
        <v>0</v>
      </c>
      <c r="S14" s="5">
        <v>3316444</v>
      </c>
      <c r="T14" s="5">
        <v>31590581</v>
      </c>
      <c r="U14" s="5">
        <v>31590581</v>
      </c>
      <c r="V14" s="5">
        <v>42712441</v>
      </c>
      <c r="W14" s="5">
        <v>41532321</v>
      </c>
      <c r="X14" s="5">
        <v>11451819</v>
      </c>
      <c r="Y14" s="5">
        <v>11451819351</v>
      </c>
      <c r="Z14" s="5">
        <v>33337512</v>
      </c>
      <c r="AA14" s="5">
        <v>43047118</v>
      </c>
      <c r="AB14" s="5">
        <v>9709606</v>
      </c>
      <c r="AC14" s="5">
        <v>219036</v>
      </c>
      <c r="AD14" s="5">
        <v>1070124</v>
      </c>
      <c r="AE14" s="5">
        <v>29875</v>
      </c>
      <c r="AF14" s="5">
        <v>3353981</v>
      </c>
      <c r="AG14" s="5">
        <v>653876</v>
      </c>
    </row>
    <row r="15" spans="1:33">
      <c r="A15" s="5">
        <v>1397</v>
      </c>
      <c r="B15" s="5" t="s">
        <v>150</v>
      </c>
      <c r="C15" s="5" t="s">
        <v>151</v>
      </c>
      <c r="D15" s="5" t="s">
        <v>172</v>
      </c>
      <c r="E15" s="5" t="s">
        <v>173</v>
      </c>
      <c r="F15" s="5">
        <v>12</v>
      </c>
      <c r="G15" s="5">
        <v>0</v>
      </c>
      <c r="H15" s="5">
        <v>11</v>
      </c>
      <c r="I15" s="5">
        <v>1</v>
      </c>
      <c r="J15" s="5">
        <v>11</v>
      </c>
      <c r="K15" s="5">
        <v>1</v>
      </c>
      <c r="L15" s="5">
        <v>1583</v>
      </c>
      <c r="M15" s="5">
        <v>1438</v>
      </c>
      <c r="N15" s="5">
        <v>145</v>
      </c>
      <c r="O15" s="5">
        <v>1427</v>
      </c>
      <c r="P15" s="5">
        <v>144</v>
      </c>
      <c r="Q15" s="5">
        <v>11</v>
      </c>
      <c r="R15" s="5">
        <v>1</v>
      </c>
      <c r="S15" s="5">
        <v>1233881</v>
      </c>
      <c r="T15" s="5">
        <v>4165491</v>
      </c>
      <c r="U15" s="5">
        <v>4165491</v>
      </c>
      <c r="V15" s="5">
        <v>10661709</v>
      </c>
      <c r="W15" s="5">
        <v>10636417</v>
      </c>
      <c r="X15" s="5">
        <v>64136</v>
      </c>
      <c r="Y15" s="5">
        <v>64136000</v>
      </c>
      <c r="Z15" s="5">
        <v>4333566</v>
      </c>
      <c r="AA15" s="5">
        <v>10760675</v>
      </c>
      <c r="AB15" s="5">
        <v>6427109</v>
      </c>
      <c r="AC15" s="5">
        <v>19454</v>
      </c>
      <c r="AD15" s="5">
        <v>318971</v>
      </c>
      <c r="AE15" s="5">
        <v>24708</v>
      </c>
      <c r="AF15" s="5">
        <v>180490</v>
      </c>
      <c r="AG15" s="5">
        <v>-10001</v>
      </c>
    </row>
    <row r="16" spans="1:33">
      <c r="A16" s="5">
        <v>1397</v>
      </c>
      <c r="B16" s="5" t="s">
        <v>150</v>
      </c>
      <c r="C16" s="5" t="s">
        <v>151</v>
      </c>
      <c r="D16" s="5" t="s">
        <v>174</v>
      </c>
      <c r="E16" s="5" t="s">
        <v>175</v>
      </c>
      <c r="F16" s="5">
        <v>141</v>
      </c>
      <c r="G16" s="5">
        <v>3</v>
      </c>
      <c r="H16" s="5">
        <v>139</v>
      </c>
      <c r="I16" s="5">
        <v>0</v>
      </c>
      <c r="J16" s="5">
        <v>141</v>
      </c>
      <c r="K16" s="5">
        <v>0</v>
      </c>
      <c r="L16" s="5">
        <v>7084</v>
      </c>
      <c r="M16" s="5">
        <v>6570</v>
      </c>
      <c r="N16" s="5">
        <v>514</v>
      </c>
      <c r="O16" s="5">
        <v>6497</v>
      </c>
      <c r="P16" s="5">
        <v>510</v>
      </c>
      <c r="Q16" s="5">
        <v>73</v>
      </c>
      <c r="R16" s="5">
        <v>4</v>
      </c>
      <c r="S16" s="5">
        <v>1923967</v>
      </c>
      <c r="T16" s="5">
        <v>33559965</v>
      </c>
      <c r="U16" s="5">
        <v>33559965</v>
      </c>
      <c r="V16" s="5">
        <v>45994095</v>
      </c>
      <c r="W16" s="5">
        <v>44980233</v>
      </c>
      <c r="X16" s="5">
        <v>6557660</v>
      </c>
      <c r="Y16" s="5">
        <v>6557660252</v>
      </c>
      <c r="Z16" s="5">
        <v>34108913</v>
      </c>
      <c r="AA16" s="5">
        <v>46204288</v>
      </c>
      <c r="AB16" s="5">
        <v>12095375</v>
      </c>
      <c r="AC16" s="5">
        <v>3343</v>
      </c>
      <c r="AD16" s="5">
        <v>828852</v>
      </c>
      <c r="AE16" s="5">
        <v>417574</v>
      </c>
      <c r="AF16" s="5">
        <v>4776634</v>
      </c>
      <c r="AG16" s="5">
        <v>1088096</v>
      </c>
    </row>
    <row r="17" spans="1:33">
      <c r="A17" s="5">
        <v>1397</v>
      </c>
      <c r="B17" s="5" t="s">
        <v>150</v>
      </c>
      <c r="C17" s="5" t="s">
        <v>151</v>
      </c>
      <c r="D17" s="5" t="s">
        <v>176</v>
      </c>
      <c r="E17" s="5" t="s">
        <v>177</v>
      </c>
      <c r="F17" s="5">
        <v>251</v>
      </c>
      <c r="G17" s="5">
        <v>5</v>
      </c>
      <c r="H17" s="5">
        <v>240</v>
      </c>
      <c r="I17" s="5">
        <v>7</v>
      </c>
      <c r="J17" s="5">
        <v>243</v>
      </c>
      <c r="K17" s="5">
        <v>8</v>
      </c>
      <c r="L17" s="5">
        <v>9686</v>
      </c>
      <c r="M17" s="5">
        <v>9397</v>
      </c>
      <c r="N17" s="5">
        <v>289</v>
      </c>
      <c r="O17" s="5">
        <v>9157</v>
      </c>
      <c r="P17" s="5">
        <v>288</v>
      </c>
      <c r="Q17" s="5">
        <v>240</v>
      </c>
      <c r="R17" s="5">
        <v>2</v>
      </c>
      <c r="S17" s="5">
        <v>2266088</v>
      </c>
      <c r="T17" s="5">
        <v>6237149</v>
      </c>
      <c r="U17" s="5">
        <v>6237149</v>
      </c>
      <c r="V17" s="5">
        <v>17936247</v>
      </c>
      <c r="W17" s="5">
        <v>18061781</v>
      </c>
      <c r="X17" s="5">
        <v>4638475</v>
      </c>
      <c r="Y17" s="5">
        <v>4638474871</v>
      </c>
      <c r="Z17" s="5">
        <v>7947319</v>
      </c>
      <c r="AA17" s="5">
        <v>18272009</v>
      </c>
      <c r="AB17" s="5">
        <v>10324690</v>
      </c>
      <c r="AC17" s="5">
        <v>29533</v>
      </c>
      <c r="AD17" s="5">
        <v>571593</v>
      </c>
      <c r="AE17" s="5">
        <v>386928</v>
      </c>
      <c r="AF17" s="5">
        <v>549508</v>
      </c>
      <c r="AG17" s="5">
        <v>1029645</v>
      </c>
    </row>
    <row r="18" spans="1:33">
      <c r="A18" s="5">
        <v>1397</v>
      </c>
      <c r="B18" s="5" t="s">
        <v>150</v>
      </c>
      <c r="C18" s="5" t="s">
        <v>151</v>
      </c>
      <c r="D18" s="5" t="s">
        <v>178</v>
      </c>
      <c r="E18" s="5" t="s">
        <v>179</v>
      </c>
      <c r="F18" s="5">
        <v>87</v>
      </c>
      <c r="G18" s="5">
        <v>1</v>
      </c>
      <c r="H18" s="5">
        <v>86</v>
      </c>
      <c r="I18" s="5">
        <v>0</v>
      </c>
      <c r="J18" s="5">
        <v>86</v>
      </c>
      <c r="K18" s="5">
        <v>1</v>
      </c>
      <c r="L18" s="5">
        <v>7563</v>
      </c>
      <c r="M18" s="5">
        <v>7237</v>
      </c>
      <c r="N18" s="5">
        <v>326</v>
      </c>
      <c r="O18" s="5">
        <v>7180</v>
      </c>
      <c r="P18" s="5">
        <v>326</v>
      </c>
      <c r="Q18" s="5">
        <v>58</v>
      </c>
      <c r="R18" s="5">
        <v>0</v>
      </c>
      <c r="S18" s="5">
        <v>2298535</v>
      </c>
      <c r="T18" s="5">
        <v>71673536</v>
      </c>
      <c r="U18" s="5">
        <v>71673536</v>
      </c>
      <c r="V18" s="5">
        <v>92508568</v>
      </c>
      <c r="W18" s="5">
        <v>92181493</v>
      </c>
      <c r="X18" s="5">
        <v>3929577</v>
      </c>
      <c r="Y18" s="5">
        <v>3929577395</v>
      </c>
      <c r="Z18" s="5">
        <v>73126039</v>
      </c>
      <c r="AA18" s="5">
        <v>94374366</v>
      </c>
      <c r="AB18" s="5">
        <v>21248327</v>
      </c>
      <c r="AC18" s="5">
        <v>21139</v>
      </c>
      <c r="AD18" s="5">
        <v>438535</v>
      </c>
      <c r="AE18" s="5">
        <v>21988</v>
      </c>
      <c r="AF18" s="5">
        <v>979600</v>
      </c>
      <c r="AG18" s="5">
        <v>421868</v>
      </c>
    </row>
    <row r="19" spans="1:33">
      <c r="A19" s="5">
        <v>1397</v>
      </c>
      <c r="B19" s="5" t="s">
        <v>150</v>
      </c>
      <c r="C19" s="5" t="s">
        <v>151</v>
      </c>
      <c r="D19" s="5" t="s">
        <v>180</v>
      </c>
      <c r="E19" s="5" t="s">
        <v>181</v>
      </c>
      <c r="F19" s="5">
        <v>127</v>
      </c>
      <c r="G19" s="5">
        <v>0</v>
      </c>
      <c r="H19" s="5">
        <v>127</v>
      </c>
      <c r="I19" s="5">
        <v>0</v>
      </c>
      <c r="J19" s="5">
        <v>127</v>
      </c>
      <c r="K19" s="5">
        <v>0</v>
      </c>
      <c r="L19" s="5">
        <v>4305</v>
      </c>
      <c r="M19" s="5">
        <v>4004</v>
      </c>
      <c r="N19" s="5">
        <v>301</v>
      </c>
      <c r="O19" s="5">
        <v>3911</v>
      </c>
      <c r="P19" s="5">
        <v>295</v>
      </c>
      <c r="Q19" s="5">
        <v>92</v>
      </c>
      <c r="R19" s="5">
        <v>6</v>
      </c>
      <c r="S19" s="5">
        <v>1397490</v>
      </c>
      <c r="T19" s="5">
        <v>19713199</v>
      </c>
      <c r="U19" s="5">
        <v>19713199</v>
      </c>
      <c r="V19" s="5">
        <v>23072891</v>
      </c>
      <c r="W19" s="5">
        <v>23239621</v>
      </c>
      <c r="X19" s="5">
        <v>17728</v>
      </c>
      <c r="Y19" s="5">
        <v>17727647</v>
      </c>
      <c r="Z19" s="5">
        <v>19942627</v>
      </c>
      <c r="AA19" s="5">
        <v>23669229</v>
      </c>
      <c r="AB19" s="5">
        <v>3726602</v>
      </c>
      <c r="AC19" s="5">
        <v>720</v>
      </c>
      <c r="AD19" s="5">
        <v>265758</v>
      </c>
      <c r="AE19" s="5">
        <v>58413</v>
      </c>
      <c r="AF19" s="5">
        <v>1464988</v>
      </c>
      <c r="AG19" s="5">
        <v>567140</v>
      </c>
    </row>
    <row r="20" spans="1:33">
      <c r="A20" s="5">
        <v>1397</v>
      </c>
      <c r="B20" s="5" t="s">
        <v>150</v>
      </c>
      <c r="C20" s="5" t="s">
        <v>151</v>
      </c>
      <c r="D20" s="5" t="s">
        <v>182</v>
      </c>
      <c r="E20" s="5" t="s">
        <v>183</v>
      </c>
      <c r="F20" s="5">
        <v>12</v>
      </c>
      <c r="G20" s="5">
        <v>0</v>
      </c>
      <c r="H20" s="5">
        <v>12</v>
      </c>
      <c r="I20" s="5">
        <v>0</v>
      </c>
      <c r="J20" s="5">
        <v>12</v>
      </c>
      <c r="K20" s="5">
        <v>0</v>
      </c>
      <c r="L20" s="5">
        <v>433</v>
      </c>
      <c r="M20" s="5">
        <v>337</v>
      </c>
      <c r="N20" s="5">
        <v>96</v>
      </c>
      <c r="O20" s="5">
        <v>329</v>
      </c>
      <c r="P20" s="5">
        <v>96</v>
      </c>
      <c r="Q20" s="5">
        <v>8</v>
      </c>
      <c r="R20" s="5">
        <v>0</v>
      </c>
      <c r="S20" s="5">
        <v>94666</v>
      </c>
      <c r="T20" s="5">
        <v>117924</v>
      </c>
      <c r="U20" s="5">
        <v>117924</v>
      </c>
      <c r="V20" s="5">
        <v>342967</v>
      </c>
      <c r="W20" s="5">
        <v>339493</v>
      </c>
      <c r="X20" s="5">
        <v>0</v>
      </c>
      <c r="Y20" s="5">
        <v>0</v>
      </c>
      <c r="Z20" s="5">
        <v>132771</v>
      </c>
      <c r="AA20" s="5">
        <v>363151</v>
      </c>
      <c r="AB20" s="5">
        <v>230380</v>
      </c>
      <c r="AC20" s="5">
        <v>0</v>
      </c>
      <c r="AD20" s="5">
        <v>11049</v>
      </c>
      <c r="AE20" s="5">
        <v>1518</v>
      </c>
      <c r="AF20" s="5">
        <v>6667</v>
      </c>
      <c r="AG20" s="5">
        <v>21818</v>
      </c>
    </row>
    <row r="21" spans="1:33">
      <c r="A21" s="5">
        <v>1397</v>
      </c>
      <c r="B21" s="5" t="s">
        <v>150</v>
      </c>
      <c r="C21" s="5" t="s">
        <v>151</v>
      </c>
      <c r="D21" s="5" t="s">
        <v>184</v>
      </c>
      <c r="E21" s="5" t="s">
        <v>185</v>
      </c>
      <c r="F21" s="5">
        <v>93</v>
      </c>
      <c r="G21" s="5">
        <v>2</v>
      </c>
      <c r="H21" s="5">
        <v>91</v>
      </c>
      <c r="I21" s="5">
        <v>0</v>
      </c>
      <c r="J21" s="5">
        <v>93</v>
      </c>
      <c r="K21" s="5">
        <v>0</v>
      </c>
      <c r="L21" s="5">
        <v>5129</v>
      </c>
      <c r="M21" s="5">
        <v>4839</v>
      </c>
      <c r="N21" s="5">
        <v>290</v>
      </c>
      <c r="O21" s="5">
        <v>4734</v>
      </c>
      <c r="P21" s="5">
        <v>290</v>
      </c>
      <c r="Q21" s="5">
        <v>105</v>
      </c>
      <c r="R21" s="5">
        <v>0</v>
      </c>
      <c r="S21" s="5">
        <v>1313328</v>
      </c>
      <c r="T21" s="5">
        <v>9999092</v>
      </c>
      <c r="U21" s="5">
        <v>9999092</v>
      </c>
      <c r="V21" s="5">
        <v>15424102</v>
      </c>
      <c r="W21" s="5">
        <v>14820187</v>
      </c>
      <c r="X21" s="5">
        <v>1223815</v>
      </c>
      <c r="Y21" s="5">
        <v>1223814588</v>
      </c>
      <c r="Z21" s="5">
        <v>10176612</v>
      </c>
      <c r="AA21" s="5">
        <v>15501334</v>
      </c>
      <c r="AB21" s="5">
        <v>5324722</v>
      </c>
      <c r="AC21" s="5">
        <v>3188</v>
      </c>
      <c r="AD21" s="5">
        <v>206059</v>
      </c>
      <c r="AE21" s="5">
        <v>36524</v>
      </c>
      <c r="AF21" s="5">
        <v>788753</v>
      </c>
      <c r="AG21" s="5">
        <v>230174</v>
      </c>
    </row>
    <row r="22" spans="1:33">
      <c r="A22" s="5">
        <v>1397</v>
      </c>
      <c r="B22" s="5" t="s">
        <v>150</v>
      </c>
      <c r="C22" s="5" t="s">
        <v>151</v>
      </c>
      <c r="D22" s="5" t="s">
        <v>186</v>
      </c>
      <c r="E22" s="5" t="s">
        <v>187</v>
      </c>
      <c r="F22" s="5">
        <v>128</v>
      </c>
      <c r="G22" s="5">
        <v>0</v>
      </c>
      <c r="H22" s="5">
        <v>128</v>
      </c>
      <c r="I22" s="5">
        <v>0</v>
      </c>
      <c r="J22" s="5">
        <v>127</v>
      </c>
      <c r="K22" s="5">
        <v>1</v>
      </c>
      <c r="L22" s="5">
        <v>8073</v>
      </c>
      <c r="M22" s="5">
        <v>7629</v>
      </c>
      <c r="N22" s="5">
        <v>444</v>
      </c>
      <c r="O22" s="5">
        <v>7549</v>
      </c>
      <c r="P22" s="5">
        <v>443</v>
      </c>
      <c r="Q22" s="5">
        <v>80</v>
      </c>
      <c r="R22" s="5">
        <v>1</v>
      </c>
      <c r="S22" s="5">
        <v>2797683</v>
      </c>
      <c r="T22" s="5">
        <v>16634608</v>
      </c>
      <c r="U22" s="5">
        <v>16634608</v>
      </c>
      <c r="V22" s="5">
        <v>24687437</v>
      </c>
      <c r="W22" s="5">
        <v>23067421</v>
      </c>
      <c r="X22" s="5">
        <v>1328496</v>
      </c>
      <c r="Y22" s="5">
        <v>1328495653</v>
      </c>
      <c r="Z22" s="5">
        <v>16928971</v>
      </c>
      <c r="AA22" s="5">
        <v>25354382</v>
      </c>
      <c r="AB22" s="5">
        <v>8425411</v>
      </c>
      <c r="AC22" s="5">
        <v>222661</v>
      </c>
      <c r="AD22" s="5">
        <v>875574</v>
      </c>
      <c r="AE22" s="5">
        <v>44426</v>
      </c>
      <c r="AF22" s="5">
        <v>1447374</v>
      </c>
      <c r="AG22" s="5">
        <v>458251</v>
      </c>
    </row>
    <row r="23" spans="1:33">
      <c r="A23" s="5">
        <v>1397</v>
      </c>
      <c r="B23" s="5" t="s">
        <v>150</v>
      </c>
      <c r="C23" s="5" t="s">
        <v>151</v>
      </c>
      <c r="D23" s="5" t="s">
        <v>188</v>
      </c>
      <c r="E23" s="5" t="s">
        <v>189</v>
      </c>
      <c r="F23" s="5">
        <v>70</v>
      </c>
      <c r="G23" s="5">
        <v>0</v>
      </c>
      <c r="H23" s="5">
        <v>70</v>
      </c>
      <c r="I23" s="5">
        <v>0</v>
      </c>
      <c r="J23" s="5">
        <v>70</v>
      </c>
      <c r="K23" s="5">
        <v>0</v>
      </c>
      <c r="L23" s="5">
        <v>7590</v>
      </c>
      <c r="M23" s="5">
        <v>7242</v>
      </c>
      <c r="N23" s="5">
        <v>348</v>
      </c>
      <c r="O23" s="5">
        <v>7216</v>
      </c>
      <c r="P23" s="5">
        <v>348</v>
      </c>
      <c r="Q23" s="5">
        <v>27</v>
      </c>
      <c r="R23" s="5">
        <v>0</v>
      </c>
      <c r="S23" s="5">
        <v>2541306</v>
      </c>
      <c r="T23" s="5">
        <v>25493697</v>
      </c>
      <c r="U23" s="5">
        <v>25493697</v>
      </c>
      <c r="V23" s="5">
        <v>32066088</v>
      </c>
      <c r="W23" s="5">
        <v>29007692</v>
      </c>
      <c r="X23" s="5">
        <v>5957</v>
      </c>
      <c r="Y23" s="5">
        <v>5957316</v>
      </c>
      <c r="Z23" s="5">
        <v>25665979</v>
      </c>
      <c r="AA23" s="5">
        <v>34939259</v>
      </c>
      <c r="AB23" s="5">
        <v>9273280</v>
      </c>
      <c r="AC23" s="5">
        <v>117789</v>
      </c>
      <c r="AD23" s="5">
        <v>450126</v>
      </c>
      <c r="AE23" s="5">
        <v>10018</v>
      </c>
      <c r="AF23" s="5">
        <v>3996744</v>
      </c>
      <c r="AG23" s="5">
        <v>165231</v>
      </c>
    </row>
    <row r="24" spans="1:33">
      <c r="A24" s="5">
        <v>1397</v>
      </c>
      <c r="B24" s="5" t="s">
        <v>150</v>
      </c>
      <c r="C24" s="5" t="s">
        <v>151</v>
      </c>
      <c r="D24" s="5" t="s">
        <v>190</v>
      </c>
      <c r="E24" s="5" t="s">
        <v>191</v>
      </c>
      <c r="F24" s="5">
        <v>10</v>
      </c>
      <c r="G24" s="5">
        <v>0</v>
      </c>
      <c r="H24" s="5">
        <v>10</v>
      </c>
      <c r="I24" s="5">
        <v>0</v>
      </c>
      <c r="J24" s="5">
        <v>10</v>
      </c>
      <c r="K24" s="5">
        <v>0</v>
      </c>
      <c r="L24" s="5">
        <v>497</v>
      </c>
      <c r="M24" s="5">
        <v>464</v>
      </c>
      <c r="N24" s="5">
        <v>33</v>
      </c>
      <c r="O24" s="5">
        <v>457</v>
      </c>
      <c r="P24" s="5">
        <v>32</v>
      </c>
      <c r="Q24" s="5">
        <v>7</v>
      </c>
      <c r="R24" s="5">
        <v>1</v>
      </c>
      <c r="S24" s="5">
        <v>138330</v>
      </c>
      <c r="T24" s="5">
        <v>1286869</v>
      </c>
      <c r="U24" s="5">
        <v>1286869</v>
      </c>
      <c r="V24" s="5">
        <v>1870666</v>
      </c>
      <c r="W24" s="5">
        <v>1831722</v>
      </c>
      <c r="X24" s="5">
        <v>0</v>
      </c>
      <c r="Y24" s="5">
        <v>0</v>
      </c>
      <c r="Z24" s="5">
        <v>1305846</v>
      </c>
      <c r="AA24" s="5">
        <v>1922038</v>
      </c>
      <c r="AB24" s="5">
        <v>616192</v>
      </c>
      <c r="AC24" s="5">
        <v>0</v>
      </c>
      <c r="AD24" s="5">
        <v>72944</v>
      </c>
      <c r="AE24" s="5">
        <v>507</v>
      </c>
      <c r="AF24" s="5">
        <v>146032</v>
      </c>
      <c r="AG24" s="5">
        <v>26548</v>
      </c>
    </row>
    <row r="25" spans="1:33">
      <c r="A25" s="5">
        <v>1397</v>
      </c>
      <c r="B25" s="5" t="s">
        <v>150</v>
      </c>
      <c r="C25" s="5" t="s">
        <v>151</v>
      </c>
      <c r="D25" s="5" t="s">
        <v>192</v>
      </c>
      <c r="E25" s="5" t="s">
        <v>193</v>
      </c>
      <c r="F25" s="5">
        <v>26</v>
      </c>
      <c r="G25" s="5">
        <v>0</v>
      </c>
      <c r="H25" s="5">
        <v>26</v>
      </c>
      <c r="I25" s="5">
        <v>0</v>
      </c>
      <c r="J25" s="5">
        <v>26</v>
      </c>
      <c r="K25" s="5">
        <v>0</v>
      </c>
      <c r="L25" s="5">
        <v>687</v>
      </c>
      <c r="M25" s="5">
        <v>642</v>
      </c>
      <c r="N25" s="5">
        <v>45</v>
      </c>
      <c r="O25" s="5">
        <v>623</v>
      </c>
      <c r="P25" s="5">
        <v>45</v>
      </c>
      <c r="Q25" s="5">
        <v>19</v>
      </c>
      <c r="R25" s="5">
        <v>0</v>
      </c>
      <c r="S25" s="5">
        <v>144997</v>
      </c>
      <c r="T25" s="5">
        <v>706086</v>
      </c>
      <c r="U25" s="5">
        <v>706086</v>
      </c>
      <c r="V25" s="5">
        <v>1203442</v>
      </c>
      <c r="W25" s="5">
        <v>1196709</v>
      </c>
      <c r="X25" s="5">
        <v>21837</v>
      </c>
      <c r="Y25" s="5">
        <v>21836910</v>
      </c>
      <c r="Z25" s="5">
        <v>718554</v>
      </c>
      <c r="AA25" s="5">
        <v>1211695</v>
      </c>
      <c r="AB25" s="5">
        <v>493140</v>
      </c>
      <c r="AC25" s="5">
        <v>0</v>
      </c>
      <c r="AD25" s="5">
        <v>11264</v>
      </c>
      <c r="AE25" s="5">
        <v>3547</v>
      </c>
      <c r="AF25" s="5">
        <v>5610</v>
      </c>
      <c r="AG25" s="5">
        <v>2603</v>
      </c>
    </row>
    <row r="26" spans="1:33">
      <c r="A26" s="5">
        <v>1397</v>
      </c>
      <c r="B26" s="5" t="s">
        <v>150</v>
      </c>
      <c r="C26" s="5" t="s">
        <v>151</v>
      </c>
      <c r="D26" s="5" t="s">
        <v>194</v>
      </c>
      <c r="E26" s="5" t="s">
        <v>195</v>
      </c>
      <c r="F26" s="5">
        <v>17</v>
      </c>
      <c r="G26" s="5">
        <v>0</v>
      </c>
      <c r="H26" s="5">
        <v>16</v>
      </c>
      <c r="I26" s="5">
        <v>1</v>
      </c>
      <c r="J26" s="5">
        <v>15</v>
      </c>
      <c r="K26" s="5">
        <v>2</v>
      </c>
      <c r="L26" s="5">
        <v>648</v>
      </c>
      <c r="M26" s="5">
        <v>407</v>
      </c>
      <c r="N26" s="5">
        <v>241</v>
      </c>
      <c r="O26" s="5">
        <v>401</v>
      </c>
      <c r="P26" s="5">
        <v>241</v>
      </c>
      <c r="Q26" s="5">
        <v>6</v>
      </c>
      <c r="R26" s="5">
        <v>0</v>
      </c>
      <c r="S26" s="5">
        <v>162403</v>
      </c>
      <c r="T26" s="5">
        <v>2956006</v>
      </c>
      <c r="U26" s="5">
        <v>2956006</v>
      </c>
      <c r="V26" s="5">
        <v>3456907</v>
      </c>
      <c r="W26" s="5">
        <v>3448606</v>
      </c>
      <c r="X26" s="5">
        <v>0</v>
      </c>
      <c r="Y26" s="5">
        <v>0</v>
      </c>
      <c r="Z26" s="5">
        <v>2971064</v>
      </c>
      <c r="AA26" s="5">
        <v>3482726</v>
      </c>
      <c r="AB26" s="5">
        <v>511662</v>
      </c>
      <c r="AC26" s="5">
        <v>0</v>
      </c>
      <c r="AD26" s="5">
        <v>11528</v>
      </c>
      <c r="AE26" s="5">
        <v>5760</v>
      </c>
      <c r="AF26" s="5">
        <v>24295</v>
      </c>
      <c r="AG26" s="5">
        <v>7928</v>
      </c>
    </row>
    <row r="27" spans="1:33">
      <c r="A27" s="5">
        <v>1397</v>
      </c>
      <c r="B27" s="5" t="s">
        <v>150</v>
      </c>
      <c r="C27" s="5" t="s">
        <v>151</v>
      </c>
      <c r="D27" s="5" t="s">
        <v>196</v>
      </c>
      <c r="E27" s="5" t="s">
        <v>197</v>
      </c>
      <c r="F27" s="5">
        <v>2</v>
      </c>
      <c r="G27" s="5">
        <v>0</v>
      </c>
      <c r="H27" s="5">
        <v>1</v>
      </c>
      <c r="I27" s="5">
        <v>1</v>
      </c>
      <c r="J27" s="5">
        <v>1</v>
      </c>
      <c r="K27" s="5">
        <v>1</v>
      </c>
      <c r="L27" s="5">
        <v>80</v>
      </c>
      <c r="M27" s="5">
        <v>80</v>
      </c>
      <c r="N27" s="5">
        <v>0</v>
      </c>
      <c r="O27" s="5">
        <v>76</v>
      </c>
      <c r="P27" s="5">
        <v>0</v>
      </c>
      <c r="Q27" s="5">
        <v>4</v>
      </c>
      <c r="R27" s="5">
        <v>0</v>
      </c>
      <c r="S27" s="5">
        <v>21750</v>
      </c>
      <c r="T27" s="5">
        <v>14540</v>
      </c>
      <c r="U27" s="5">
        <v>14540</v>
      </c>
      <c r="V27" s="5">
        <v>48288</v>
      </c>
      <c r="W27" s="5">
        <v>48288</v>
      </c>
      <c r="X27" s="5">
        <v>0</v>
      </c>
      <c r="Y27" s="5">
        <v>0</v>
      </c>
      <c r="Z27" s="5">
        <v>15364</v>
      </c>
      <c r="AA27" s="5">
        <v>51507</v>
      </c>
      <c r="AB27" s="5">
        <v>36142</v>
      </c>
      <c r="AC27" s="5">
        <v>0</v>
      </c>
      <c r="AD27" s="5">
        <v>2424</v>
      </c>
      <c r="AE27" s="5">
        <v>39</v>
      </c>
      <c r="AF27" s="5">
        <v>65</v>
      </c>
      <c r="AG27" s="5">
        <v>652</v>
      </c>
    </row>
    <row r="28" spans="1:33">
      <c r="A28" s="5">
        <v>1397</v>
      </c>
      <c r="B28" s="5" t="s">
        <v>198</v>
      </c>
      <c r="C28" s="5" t="s">
        <v>199</v>
      </c>
      <c r="D28" s="5" t="s">
        <v>152</v>
      </c>
      <c r="E28" s="5" t="s">
        <v>153</v>
      </c>
      <c r="F28" s="5">
        <v>643</v>
      </c>
      <c r="G28" s="5">
        <v>85</v>
      </c>
      <c r="H28" s="5">
        <v>555</v>
      </c>
      <c r="I28" s="5">
        <v>3</v>
      </c>
      <c r="J28" s="5">
        <v>639</v>
      </c>
      <c r="K28" s="5">
        <v>4</v>
      </c>
      <c r="L28" s="5">
        <v>29049</v>
      </c>
      <c r="M28" s="5">
        <v>24261</v>
      </c>
      <c r="N28" s="5">
        <v>4788</v>
      </c>
      <c r="O28" s="5">
        <v>23593</v>
      </c>
      <c r="P28" s="5">
        <v>4765</v>
      </c>
      <c r="Q28" s="5">
        <v>669</v>
      </c>
      <c r="R28" s="5">
        <v>23</v>
      </c>
      <c r="S28" s="5">
        <v>7361558</v>
      </c>
      <c r="T28" s="5">
        <v>52654023</v>
      </c>
      <c r="U28" s="5">
        <v>52654023</v>
      </c>
      <c r="V28" s="5">
        <v>89860762</v>
      </c>
      <c r="W28" s="5">
        <v>84341502</v>
      </c>
      <c r="X28" s="5">
        <v>8434517</v>
      </c>
      <c r="Y28" s="5">
        <v>8434517494</v>
      </c>
      <c r="Z28" s="5">
        <v>55837118</v>
      </c>
      <c r="AA28" s="5">
        <v>92017107</v>
      </c>
      <c r="AB28" s="5">
        <v>36179988</v>
      </c>
      <c r="AC28" s="5">
        <v>72546</v>
      </c>
      <c r="AD28" s="5">
        <v>1708658</v>
      </c>
      <c r="AE28" s="5">
        <v>480502</v>
      </c>
      <c r="AF28" s="5">
        <v>8260564</v>
      </c>
      <c r="AG28" s="5">
        <v>3128697</v>
      </c>
    </row>
    <row r="29" spans="1:33">
      <c r="A29" s="5">
        <v>1397</v>
      </c>
      <c r="B29" s="5" t="s">
        <v>198</v>
      </c>
      <c r="C29" s="5" t="s">
        <v>199</v>
      </c>
      <c r="D29" s="5" t="s">
        <v>154</v>
      </c>
      <c r="E29" s="5" t="s">
        <v>155</v>
      </c>
      <c r="F29" s="5">
        <v>192</v>
      </c>
      <c r="G29" s="5">
        <v>19</v>
      </c>
      <c r="H29" s="5">
        <v>173</v>
      </c>
      <c r="I29" s="5">
        <v>1</v>
      </c>
      <c r="J29" s="5">
        <v>191</v>
      </c>
      <c r="K29" s="5">
        <v>1</v>
      </c>
      <c r="L29" s="5">
        <v>10823</v>
      </c>
      <c r="M29" s="5">
        <v>9516</v>
      </c>
      <c r="N29" s="5">
        <v>1307</v>
      </c>
      <c r="O29" s="5">
        <v>9351</v>
      </c>
      <c r="P29" s="5">
        <v>1303</v>
      </c>
      <c r="Q29" s="5">
        <v>165</v>
      </c>
      <c r="R29" s="5">
        <v>4</v>
      </c>
      <c r="S29" s="5">
        <v>2830013</v>
      </c>
      <c r="T29" s="5">
        <v>31429147</v>
      </c>
      <c r="U29" s="5">
        <v>31429147</v>
      </c>
      <c r="V29" s="5">
        <v>47157396</v>
      </c>
      <c r="W29" s="5">
        <v>45710429</v>
      </c>
      <c r="X29" s="5">
        <v>3541597</v>
      </c>
      <c r="Y29" s="5">
        <v>3541596551</v>
      </c>
      <c r="Z29" s="5">
        <v>32506422</v>
      </c>
      <c r="AA29" s="5">
        <v>47991075</v>
      </c>
      <c r="AB29" s="5">
        <v>15484653</v>
      </c>
      <c r="AC29" s="5">
        <v>39805</v>
      </c>
      <c r="AD29" s="5">
        <v>713002</v>
      </c>
      <c r="AE29" s="5">
        <v>238907</v>
      </c>
      <c r="AF29" s="5">
        <v>2196855</v>
      </c>
      <c r="AG29" s="5">
        <v>1628164</v>
      </c>
    </row>
    <row r="30" spans="1:33">
      <c r="A30" s="5">
        <v>1397</v>
      </c>
      <c r="B30" s="5" t="s">
        <v>198</v>
      </c>
      <c r="C30" s="5" t="s">
        <v>199</v>
      </c>
      <c r="D30" s="5" t="s">
        <v>200</v>
      </c>
      <c r="E30" s="5" t="s">
        <v>201</v>
      </c>
      <c r="F30" s="5">
        <v>41</v>
      </c>
      <c r="G30" s="5">
        <v>1</v>
      </c>
      <c r="H30" s="5">
        <v>40</v>
      </c>
      <c r="I30" s="5">
        <v>0</v>
      </c>
      <c r="J30" s="5">
        <v>41</v>
      </c>
      <c r="K30" s="5">
        <v>0</v>
      </c>
      <c r="L30" s="5">
        <v>4915</v>
      </c>
      <c r="M30" s="5">
        <v>2746</v>
      </c>
      <c r="N30" s="5">
        <v>2169</v>
      </c>
      <c r="O30" s="5">
        <v>2698</v>
      </c>
      <c r="P30" s="5">
        <v>2164</v>
      </c>
      <c r="Q30" s="5">
        <v>49</v>
      </c>
      <c r="R30" s="5">
        <v>5</v>
      </c>
      <c r="S30" s="5">
        <v>975999</v>
      </c>
      <c r="T30" s="5">
        <v>1077354</v>
      </c>
      <c r="U30" s="5">
        <v>1077354</v>
      </c>
      <c r="V30" s="5">
        <v>2546730</v>
      </c>
      <c r="W30" s="5">
        <v>2092719</v>
      </c>
      <c r="X30" s="5">
        <v>221385</v>
      </c>
      <c r="Y30" s="5">
        <v>221385285</v>
      </c>
      <c r="Z30" s="5">
        <v>1179900</v>
      </c>
      <c r="AA30" s="5">
        <v>3331730</v>
      </c>
      <c r="AB30" s="5">
        <v>2151830</v>
      </c>
      <c r="AC30" s="5">
        <v>0</v>
      </c>
      <c r="AD30" s="5">
        <v>20375</v>
      </c>
      <c r="AE30" s="5">
        <v>11827</v>
      </c>
      <c r="AF30" s="5">
        <v>794455</v>
      </c>
      <c r="AG30" s="5">
        <v>316376</v>
      </c>
    </row>
    <row r="31" spans="1:33">
      <c r="A31" s="5">
        <v>1397</v>
      </c>
      <c r="B31" s="5" t="s">
        <v>198</v>
      </c>
      <c r="C31" s="5" t="s">
        <v>199</v>
      </c>
      <c r="D31" s="5" t="s">
        <v>202</v>
      </c>
      <c r="E31" s="5" t="s">
        <v>203</v>
      </c>
      <c r="F31" s="5">
        <v>49</v>
      </c>
      <c r="G31" s="5">
        <v>4</v>
      </c>
      <c r="H31" s="5">
        <v>45</v>
      </c>
      <c r="I31" s="5">
        <v>0</v>
      </c>
      <c r="J31" s="5">
        <v>49</v>
      </c>
      <c r="K31" s="5">
        <v>0</v>
      </c>
      <c r="L31" s="5">
        <v>1246</v>
      </c>
      <c r="M31" s="5">
        <v>1143</v>
      </c>
      <c r="N31" s="5">
        <v>103</v>
      </c>
      <c r="O31" s="5">
        <v>1087</v>
      </c>
      <c r="P31" s="5">
        <v>103</v>
      </c>
      <c r="Q31" s="5">
        <v>56</v>
      </c>
      <c r="R31" s="5">
        <v>0</v>
      </c>
      <c r="S31" s="5">
        <v>272447</v>
      </c>
      <c r="T31" s="5">
        <v>1420620</v>
      </c>
      <c r="U31" s="5">
        <v>1420620</v>
      </c>
      <c r="V31" s="5">
        <v>2059515</v>
      </c>
      <c r="W31" s="5">
        <v>1951574</v>
      </c>
      <c r="X31" s="5">
        <v>38213</v>
      </c>
      <c r="Y31" s="5">
        <v>38213071</v>
      </c>
      <c r="Z31" s="5">
        <v>1481033</v>
      </c>
      <c r="AA31" s="5">
        <v>2081759</v>
      </c>
      <c r="AB31" s="5">
        <v>600725</v>
      </c>
      <c r="AC31" s="5">
        <v>0</v>
      </c>
      <c r="AD31" s="5">
        <v>26933</v>
      </c>
      <c r="AE31" s="5">
        <v>26606</v>
      </c>
      <c r="AF31" s="5">
        <v>139924</v>
      </c>
      <c r="AG31" s="5">
        <v>82663</v>
      </c>
    </row>
    <row r="32" spans="1:33">
      <c r="A32" s="5">
        <v>1397</v>
      </c>
      <c r="B32" s="5" t="s">
        <v>198</v>
      </c>
      <c r="C32" s="5" t="s">
        <v>199</v>
      </c>
      <c r="D32" s="5" t="s">
        <v>204</v>
      </c>
      <c r="E32" s="5" t="s">
        <v>205</v>
      </c>
      <c r="F32" s="5">
        <v>30</v>
      </c>
      <c r="G32" s="5">
        <v>3</v>
      </c>
      <c r="H32" s="5">
        <v>27</v>
      </c>
      <c r="I32" s="5">
        <v>0</v>
      </c>
      <c r="J32" s="5">
        <v>30</v>
      </c>
      <c r="K32" s="5">
        <v>0</v>
      </c>
      <c r="L32" s="5">
        <v>1062</v>
      </c>
      <c r="M32" s="5">
        <v>916</v>
      </c>
      <c r="N32" s="5">
        <v>146</v>
      </c>
      <c r="O32" s="5">
        <v>902</v>
      </c>
      <c r="P32" s="5">
        <v>143</v>
      </c>
      <c r="Q32" s="5">
        <v>14</v>
      </c>
      <c r="R32" s="5">
        <v>3</v>
      </c>
      <c r="S32" s="5">
        <v>361633</v>
      </c>
      <c r="T32" s="5">
        <v>5098475</v>
      </c>
      <c r="U32" s="5">
        <v>5098475</v>
      </c>
      <c r="V32" s="5">
        <v>8064240</v>
      </c>
      <c r="W32" s="5">
        <v>7028511</v>
      </c>
      <c r="X32" s="5">
        <v>2075013</v>
      </c>
      <c r="Y32" s="5">
        <v>2075012681</v>
      </c>
      <c r="Z32" s="5">
        <v>5293603</v>
      </c>
      <c r="AA32" s="5">
        <v>8092559</v>
      </c>
      <c r="AB32" s="5">
        <v>2798956</v>
      </c>
      <c r="AC32" s="5">
        <v>3547</v>
      </c>
      <c r="AD32" s="5">
        <v>175242</v>
      </c>
      <c r="AE32" s="5">
        <v>19495</v>
      </c>
      <c r="AF32" s="5">
        <v>1109135</v>
      </c>
      <c r="AG32" s="5">
        <v>51480</v>
      </c>
    </row>
    <row r="33" spans="1:33">
      <c r="A33" s="5">
        <v>1397</v>
      </c>
      <c r="B33" s="5" t="s">
        <v>198</v>
      </c>
      <c r="C33" s="5" t="s">
        <v>199</v>
      </c>
      <c r="D33" s="5" t="s">
        <v>174</v>
      </c>
      <c r="E33" s="5" t="s">
        <v>175</v>
      </c>
      <c r="F33" s="5">
        <v>38</v>
      </c>
      <c r="G33" s="5">
        <v>1</v>
      </c>
      <c r="H33" s="5">
        <v>37</v>
      </c>
      <c r="I33" s="5">
        <v>0</v>
      </c>
      <c r="J33" s="5">
        <v>38</v>
      </c>
      <c r="K33" s="5">
        <v>0</v>
      </c>
      <c r="L33" s="5">
        <v>1194</v>
      </c>
      <c r="M33" s="5">
        <v>832</v>
      </c>
      <c r="N33" s="5">
        <v>362</v>
      </c>
      <c r="O33" s="5">
        <v>798</v>
      </c>
      <c r="P33" s="5">
        <v>362</v>
      </c>
      <c r="Q33" s="5">
        <v>34</v>
      </c>
      <c r="R33" s="5">
        <v>0</v>
      </c>
      <c r="S33" s="5">
        <v>263348</v>
      </c>
      <c r="T33" s="5">
        <v>2091682</v>
      </c>
      <c r="U33" s="5">
        <v>2091682</v>
      </c>
      <c r="V33" s="5">
        <v>2651066</v>
      </c>
      <c r="W33" s="5">
        <v>2793750</v>
      </c>
      <c r="X33" s="5">
        <v>0</v>
      </c>
      <c r="Y33" s="5">
        <v>0</v>
      </c>
      <c r="Z33" s="5">
        <v>2189743</v>
      </c>
      <c r="AA33" s="5">
        <v>2669506</v>
      </c>
      <c r="AB33" s="5">
        <v>479763</v>
      </c>
      <c r="AC33" s="5">
        <v>0</v>
      </c>
      <c r="AD33" s="5">
        <v>40584</v>
      </c>
      <c r="AE33" s="5">
        <v>20002</v>
      </c>
      <c r="AF33" s="5">
        <v>-132638</v>
      </c>
      <c r="AG33" s="5">
        <v>321839</v>
      </c>
    </row>
    <row r="34" spans="1:33">
      <c r="A34" s="5">
        <v>1397</v>
      </c>
      <c r="B34" s="5" t="s">
        <v>198</v>
      </c>
      <c r="C34" s="5" t="s">
        <v>199</v>
      </c>
      <c r="D34" s="5" t="s">
        <v>176</v>
      </c>
      <c r="E34" s="5" t="s">
        <v>177</v>
      </c>
      <c r="F34" s="5">
        <v>203</v>
      </c>
      <c r="G34" s="5">
        <v>55</v>
      </c>
      <c r="H34" s="5">
        <v>148</v>
      </c>
      <c r="I34" s="5">
        <v>0</v>
      </c>
      <c r="J34" s="5">
        <v>202</v>
      </c>
      <c r="K34" s="5">
        <v>1</v>
      </c>
      <c r="L34" s="5">
        <v>5299</v>
      </c>
      <c r="M34" s="5">
        <v>5064</v>
      </c>
      <c r="N34" s="5">
        <v>235</v>
      </c>
      <c r="O34" s="5">
        <v>4781</v>
      </c>
      <c r="P34" s="5">
        <v>230</v>
      </c>
      <c r="Q34" s="5">
        <v>283</v>
      </c>
      <c r="R34" s="5">
        <v>5</v>
      </c>
      <c r="S34" s="5">
        <v>1446345</v>
      </c>
      <c r="T34" s="5">
        <v>2427989</v>
      </c>
      <c r="U34" s="5">
        <v>2427989</v>
      </c>
      <c r="V34" s="5">
        <v>9554917</v>
      </c>
      <c r="W34" s="5">
        <v>9624471</v>
      </c>
      <c r="X34" s="5">
        <v>616107</v>
      </c>
      <c r="Y34" s="5">
        <v>616107347</v>
      </c>
      <c r="Z34" s="5">
        <v>3648375</v>
      </c>
      <c r="AA34" s="5">
        <v>9607923</v>
      </c>
      <c r="AB34" s="5">
        <v>5959548</v>
      </c>
      <c r="AC34" s="5">
        <v>22661</v>
      </c>
      <c r="AD34" s="5">
        <v>191949</v>
      </c>
      <c r="AE34" s="5">
        <v>75880</v>
      </c>
      <c r="AF34" s="5">
        <v>179566</v>
      </c>
      <c r="AG34" s="5">
        <v>362848</v>
      </c>
    </row>
    <row r="35" spans="1:33">
      <c r="A35" s="5">
        <v>1397</v>
      </c>
      <c r="B35" s="5" t="s">
        <v>198</v>
      </c>
      <c r="C35" s="5" t="s">
        <v>199</v>
      </c>
      <c r="D35" s="5" t="s">
        <v>178</v>
      </c>
      <c r="E35" s="5" t="s">
        <v>179</v>
      </c>
      <c r="F35" s="5">
        <v>9</v>
      </c>
      <c r="G35" s="5">
        <v>0</v>
      </c>
      <c r="H35" s="5">
        <v>9</v>
      </c>
      <c r="I35" s="5">
        <v>0</v>
      </c>
      <c r="J35" s="5">
        <v>9</v>
      </c>
      <c r="K35" s="5">
        <v>0</v>
      </c>
      <c r="L35" s="5">
        <v>778</v>
      </c>
      <c r="M35" s="5">
        <v>735</v>
      </c>
      <c r="N35" s="5">
        <v>43</v>
      </c>
      <c r="O35" s="5">
        <v>735</v>
      </c>
      <c r="P35" s="5">
        <v>43</v>
      </c>
      <c r="Q35" s="5">
        <v>0</v>
      </c>
      <c r="R35" s="5">
        <v>0</v>
      </c>
      <c r="S35" s="5">
        <v>284329</v>
      </c>
      <c r="T35" s="5">
        <v>2459807</v>
      </c>
      <c r="U35" s="5">
        <v>2459807</v>
      </c>
      <c r="V35" s="5">
        <v>7223033</v>
      </c>
      <c r="W35" s="5">
        <v>4597502</v>
      </c>
      <c r="X35" s="5">
        <v>655915</v>
      </c>
      <c r="Y35" s="5">
        <v>655915263</v>
      </c>
      <c r="Z35" s="5">
        <v>2723325</v>
      </c>
      <c r="AA35" s="5">
        <v>7343805</v>
      </c>
      <c r="AB35" s="5">
        <v>4620480</v>
      </c>
      <c r="AC35" s="5">
        <v>2630</v>
      </c>
      <c r="AD35" s="5">
        <v>100622</v>
      </c>
      <c r="AE35" s="5">
        <v>1337</v>
      </c>
      <c r="AF35" s="5">
        <v>2876742</v>
      </c>
      <c r="AG35" s="5">
        <v>31460</v>
      </c>
    </row>
    <row r="36" spans="1:33">
      <c r="A36" s="5">
        <v>1397</v>
      </c>
      <c r="B36" s="5" t="s">
        <v>198</v>
      </c>
      <c r="C36" s="5" t="s">
        <v>199</v>
      </c>
      <c r="D36" s="5" t="s">
        <v>180</v>
      </c>
      <c r="E36" s="5" t="s">
        <v>181</v>
      </c>
      <c r="F36" s="5">
        <v>25</v>
      </c>
      <c r="G36" s="5">
        <v>0</v>
      </c>
      <c r="H36" s="5">
        <v>25</v>
      </c>
      <c r="I36" s="5">
        <v>0</v>
      </c>
      <c r="J36" s="5">
        <v>25</v>
      </c>
      <c r="K36" s="5">
        <v>0</v>
      </c>
      <c r="L36" s="5">
        <v>998</v>
      </c>
      <c r="M36" s="5">
        <v>912</v>
      </c>
      <c r="N36" s="5">
        <v>86</v>
      </c>
      <c r="O36" s="5">
        <v>895</v>
      </c>
      <c r="P36" s="5">
        <v>82</v>
      </c>
      <c r="Q36" s="5">
        <v>17</v>
      </c>
      <c r="R36" s="5">
        <v>5</v>
      </c>
      <c r="S36" s="5">
        <v>207493</v>
      </c>
      <c r="T36" s="5">
        <v>1703031</v>
      </c>
      <c r="U36" s="5">
        <v>1703031</v>
      </c>
      <c r="V36" s="5">
        <v>2708057</v>
      </c>
      <c r="W36" s="5">
        <v>2673447</v>
      </c>
      <c r="X36" s="5">
        <v>186039</v>
      </c>
      <c r="Y36" s="5">
        <v>186038789</v>
      </c>
      <c r="Z36" s="5">
        <v>1731837</v>
      </c>
      <c r="AA36" s="5">
        <v>2733244</v>
      </c>
      <c r="AB36" s="5">
        <v>1001407</v>
      </c>
      <c r="AC36" s="5">
        <v>1796</v>
      </c>
      <c r="AD36" s="5">
        <v>36118</v>
      </c>
      <c r="AE36" s="5">
        <v>21910</v>
      </c>
      <c r="AF36" s="5">
        <v>482262</v>
      </c>
      <c r="AG36" s="5">
        <v>76124</v>
      </c>
    </row>
    <row r="37" spans="1:33">
      <c r="A37" s="5">
        <v>1397</v>
      </c>
      <c r="B37" s="5" t="s">
        <v>198</v>
      </c>
      <c r="C37" s="5" t="s">
        <v>199</v>
      </c>
      <c r="D37" s="5" t="s">
        <v>206</v>
      </c>
      <c r="E37" s="5" t="s">
        <v>207</v>
      </c>
      <c r="F37" s="5">
        <v>19</v>
      </c>
      <c r="G37" s="5">
        <v>1</v>
      </c>
      <c r="H37" s="5">
        <v>18</v>
      </c>
      <c r="I37" s="5">
        <v>0</v>
      </c>
      <c r="J37" s="5">
        <v>19</v>
      </c>
      <c r="K37" s="5">
        <v>0</v>
      </c>
      <c r="L37" s="5">
        <v>771</v>
      </c>
      <c r="M37" s="5">
        <v>653</v>
      </c>
      <c r="N37" s="5">
        <v>118</v>
      </c>
      <c r="O37" s="5">
        <v>634</v>
      </c>
      <c r="P37" s="5">
        <v>118</v>
      </c>
      <c r="Q37" s="5">
        <v>20</v>
      </c>
      <c r="R37" s="5">
        <v>0</v>
      </c>
      <c r="S37" s="5">
        <v>204750</v>
      </c>
      <c r="T37" s="5">
        <v>1868210</v>
      </c>
      <c r="U37" s="5">
        <v>1868210</v>
      </c>
      <c r="V37" s="5">
        <v>2903910</v>
      </c>
      <c r="W37" s="5">
        <v>2814983</v>
      </c>
      <c r="X37" s="5">
        <v>861203</v>
      </c>
      <c r="Y37" s="5">
        <v>861203346</v>
      </c>
      <c r="Z37" s="5">
        <v>1920446</v>
      </c>
      <c r="AA37" s="5">
        <v>2997761</v>
      </c>
      <c r="AB37" s="5">
        <v>1077315</v>
      </c>
      <c r="AC37" s="5">
        <v>218</v>
      </c>
      <c r="AD37" s="5">
        <v>49523</v>
      </c>
      <c r="AE37" s="5">
        <v>27865</v>
      </c>
      <c r="AF37" s="5">
        <v>398087</v>
      </c>
      <c r="AG37" s="5">
        <v>64038</v>
      </c>
    </row>
    <row r="38" spans="1:33">
      <c r="A38" s="5">
        <v>1397</v>
      </c>
      <c r="B38" s="5" t="s">
        <v>198</v>
      </c>
      <c r="C38" s="5" t="s">
        <v>199</v>
      </c>
      <c r="D38" s="5" t="s">
        <v>208</v>
      </c>
      <c r="E38" s="5" t="s">
        <v>209</v>
      </c>
      <c r="F38" s="5">
        <v>24</v>
      </c>
      <c r="G38" s="5">
        <v>1</v>
      </c>
      <c r="H38" s="5">
        <v>21</v>
      </c>
      <c r="I38" s="5">
        <v>2</v>
      </c>
      <c r="J38" s="5">
        <v>22</v>
      </c>
      <c r="K38" s="5">
        <v>2</v>
      </c>
      <c r="L38" s="5">
        <v>1044</v>
      </c>
      <c r="M38" s="5">
        <v>973</v>
      </c>
      <c r="N38" s="5">
        <v>71</v>
      </c>
      <c r="O38" s="5">
        <v>949</v>
      </c>
      <c r="P38" s="5">
        <v>71</v>
      </c>
      <c r="Q38" s="5">
        <v>24</v>
      </c>
      <c r="R38" s="5">
        <v>0</v>
      </c>
      <c r="S38" s="5">
        <v>244884</v>
      </c>
      <c r="T38" s="5">
        <v>791171</v>
      </c>
      <c r="U38" s="5">
        <v>791171</v>
      </c>
      <c r="V38" s="5">
        <v>1634997</v>
      </c>
      <c r="W38" s="5">
        <v>1642909</v>
      </c>
      <c r="X38" s="5">
        <v>5580</v>
      </c>
      <c r="Y38" s="5">
        <v>5580000</v>
      </c>
      <c r="Z38" s="5">
        <v>836279</v>
      </c>
      <c r="AA38" s="5">
        <v>1657334</v>
      </c>
      <c r="AB38" s="5">
        <v>821055</v>
      </c>
      <c r="AC38" s="5">
        <v>1889</v>
      </c>
      <c r="AD38" s="5">
        <v>50316</v>
      </c>
      <c r="AE38" s="5">
        <v>4135</v>
      </c>
      <c r="AF38" s="5">
        <v>-9299</v>
      </c>
      <c r="AG38" s="5">
        <v>84186</v>
      </c>
    </row>
    <row r="39" spans="1:33">
      <c r="A39" s="5">
        <v>1397</v>
      </c>
      <c r="B39" s="5" t="s">
        <v>198</v>
      </c>
      <c r="C39" s="5" t="s">
        <v>199</v>
      </c>
      <c r="D39" s="5" t="s">
        <v>210</v>
      </c>
      <c r="E39" s="5" t="s">
        <v>211</v>
      </c>
      <c r="F39" s="5">
        <v>8</v>
      </c>
      <c r="G39" s="5">
        <v>0</v>
      </c>
      <c r="H39" s="5">
        <v>8</v>
      </c>
      <c r="I39" s="5">
        <v>0</v>
      </c>
      <c r="J39" s="5">
        <v>8</v>
      </c>
      <c r="K39" s="5">
        <v>0</v>
      </c>
      <c r="L39" s="5">
        <v>769</v>
      </c>
      <c r="M39" s="5">
        <v>678</v>
      </c>
      <c r="N39" s="5">
        <v>91</v>
      </c>
      <c r="O39" s="5">
        <v>671</v>
      </c>
      <c r="P39" s="5">
        <v>91</v>
      </c>
      <c r="Q39" s="5">
        <v>7</v>
      </c>
      <c r="R39" s="5">
        <v>0</v>
      </c>
      <c r="S39" s="5">
        <v>226943</v>
      </c>
      <c r="T39" s="5">
        <v>2091542</v>
      </c>
      <c r="U39" s="5">
        <v>2091542</v>
      </c>
      <c r="V39" s="5">
        <v>3006333</v>
      </c>
      <c r="W39" s="5">
        <v>3075529</v>
      </c>
      <c r="X39" s="5">
        <v>228366</v>
      </c>
      <c r="Y39" s="5">
        <v>228365817</v>
      </c>
      <c r="Z39" s="5">
        <v>2128958</v>
      </c>
      <c r="AA39" s="5">
        <v>3160339</v>
      </c>
      <c r="AB39" s="5">
        <v>1031381</v>
      </c>
      <c r="AC39" s="5">
        <v>0</v>
      </c>
      <c r="AD39" s="5">
        <v>299197</v>
      </c>
      <c r="AE39" s="5">
        <v>29478</v>
      </c>
      <c r="AF39" s="5">
        <v>205464</v>
      </c>
      <c r="AG39" s="5">
        <v>36185</v>
      </c>
    </row>
    <row r="40" spans="1:33">
      <c r="A40" s="5">
        <v>1397</v>
      </c>
      <c r="B40" s="5" t="s">
        <v>198</v>
      </c>
      <c r="C40" s="5" t="s">
        <v>199</v>
      </c>
      <c r="D40" s="5" t="s">
        <v>194</v>
      </c>
      <c r="E40" s="5" t="s">
        <v>195</v>
      </c>
      <c r="F40" s="5">
        <v>4</v>
      </c>
      <c r="G40" s="5">
        <v>0</v>
      </c>
      <c r="H40" s="5">
        <v>4</v>
      </c>
      <c r="I40" s="5">
        <v>0</v>
      </c>
      <c r="J40" s="5">
        <v>4</v>
      </c>
      <c r="K40" s="5">
        <v>0</v>
      </c>
      <c r="L40" s="5">
        <v>152</v>
      </c>
      <c r="M40" s="5">
        <v>93</v>
      </c>
      <c r="N40" s="5">
        <v>59</v>
      </c>
      <c r="O40" s="5">
        <v>93</v>
      </c>
      <c r="P40" s="5">
        <v>58</v>
      </c>
      <c r="Q40" s="5">
        <v>0</v>
      </c>
      <c r="R40" s="5">
        <v>1</v>
      </c>
      <c r="S40" s="5">
        <v>43374</v>
      </c>
      <c r="T40" s="5">
        <v>194997</v>
      </c>
      <c r="U40" s="5">
        <v>194997</v>
      </c>
      <c r="V40" s="5">
        <v>350568</v>
      </c>
      <c r="W40" s="5">
        <v>335678</v>
      </c>
      <c r="X40" s="5">
        <v>5099</v>
      </c>
      <c r="Y40" s="5">
        <v>5099345</v>
      </c>
      <c r="Z40" s="5">
        <v>197196</v>
      </c>
      <c r="AA40" s="5">
        <v>350071</v>
      </c>
      <c r="AB40" s="5">
        <v>152876</v>
      </c>
      <c r="AC40" s="5">
        <v>0</v>
      </c>
      <c r="AD40" s="5">
        <v>4797</v>
      </c>
      <c r="AE40" s="5">
        <v>3060</v>
      </c>
      <c r="AF40" s="5">
        <v>20012</v>
      </c>
      <c r="AG40" s="5">
        <v>73334</v>
      </c>
    </row>
    <row r="41" spans="1:33">
      <c r="A41" s="5">
        <v>1397</v>
      </c>
      <c r="B41" s="5" t="s">
        <v>178</v>
      </c>
      <c r="C41" s="5" t="s">
        <v>212</v>
      </c>
      <c r="D41" s="5" t="s">
        <v>152</v>
      </c>
      <c r="E41" s="5" t="s">
        <v>153</v>
      </c>
      <c r="F41" s="5">
        <v>250</v>
      </c>
      <c r="G41" s="5">
        <v>22</v>
      </c>
      <c r="H41" s="5">
        <v>224</v>
      </c>
      <c r="I41" s="5">
        <v>4</v>
      </c>
      <c r="J41" s="5">
        <v>244</v>
      </c>
      <c r="K41" s="5">
        <v>6</v>
      </c>
      <c r="L41" s="5">
        <v>10100</v>
      </c>
      <c r="M41" s="5">
        <v>8926</v>
      </c>
      <c r="N41" s="5">
        <v>1174</v>
      </c>
      <c r="O41" s="5">
        <v>8763</v>
      </c>
      <c r="P41" s="5">
        <v>1152</v>
      </c>
      <c r="Q41" s="5">
        <v>164</v>
      </c>
      <c r="R41" s="5">
        <v>22</v>
      </c>
      <c r="S41" s="5">
        <v>2763950</v>
      </c>
      <c r="T41" s="5">
        <v>17350436</v>
      </c>
      <c r="U41" s="5">
        <v>17350436</v>
      </c>
      <c r="V41" s="5">
        <v>29060723</v>
      </c>
      <c r="W41" s="5">
        <v>26949908</v>
      </c>
      <c r="X41" s="5">
        <v>1412743</v>
      </c>
      <c r="Y41" s="5">
        <v>1412743262</v>
      </c>
      <c r="Z41" s="5">
        <v>18430140</v>
      </c>
      <c r="AA41" s="5">
        <v>30069819</v>
      </c>
      <c r="AB41" s="5">
        <v>11639678</v>
      </c>
      <c r="AC41" s="5">
        <v>35425</v>
      </c>
      <c r="AD41" s="5">
        <v>752589</v>
      </c>
      <c r="AE41" s="5">
        <v>195580</v>
      </c>
      <c r="AF41" s="5">
        <v>2185444</v>
      </c>
      <c r="AG41" s="5">
        <v>1281017</v>
      </c>
    </row>
    <row r="42" spans="1:33">
      <c r="A42" s="5">
        <v>1397</v>
      </c>
      <c r="B42" s="5" t="s">
        <v>178</v>
      </c>
      <c r="C42" s="5" t="s">
        <v>212</v>
      </c>
      <c r="D42" s="5" t="s">
        <v>154</v>
      </c>
      <c r="E42" s="5" t="s">
        <v>155</v>
      </c>
      <c r="F42" s="5">
        <v>94</v>
      </c>
      <c r="G42" s="5">
        <v>15</v>
      </c>
      <c r="H42" s="5">
        <v>78</v>
      </c>
      <c r="I42" s="5">
        <v>1</v>
      </c>
      <c r="J42" s="5">
        <v>91</v>
      </c>
      <c r="K42" s="5">
        <v>3</v>
      </c>
      <c r="L42" s="5">
        <v>3297</v>
      </c>
      <c r="M42" s="5">
        <v>2817</v>
      </c>
      <c r="N42" s="5">
        <v>480</v>
      </c>
      <c r="O42" s="5">
        <v>2760</v>
      </c>
      <c r="P42" s="5">
        <v>466</v>
      </c>
      <c r="Q42" s="5">
        <v>58</v>
      </c>
      <c r="R42" s="5">
        <v>14</v>
      </c>
      <c r="S42" s="5">
        <v>680214</v>
      </c>
      <c r="T42" s="5">
        <v>6902923</v>
      </c>
      <c r="U42" s="5">
        <v>6902923</v>
      </c>
      <c r="V42" s="5">
        <v>10541869</v>
      </c>
      <c r="W42" s="5">
        <v>10687500</v>
      </c>
      <c r="X42" s="5">
        <v>331391</v>
      </c>
      <c r="Y42" s="5">
        <v>331390538</v>
      </c>
      <c r="Z42" s="5">
        <v>7081699</v>
      </c>
      <c r="AA42" s="5">
        <v>10826016</v>
      </c>
      <c r="AB42" s="5">
        <v>3744317</v>
      </c>
      <c r="AC42" s="5">
        <v>19020</v>
      </c>
      <c r="AD42" s="5">
        <v>195560</v>
      </c>
      <c r="AE42" s="5">
        <v>17285</v>
      </c>
      <c r="AF42" s="5">
        <v>-104234</v>
      </c>
      <c r="AG42" s="5">
        <v>391882</v>
      </c>
    </row>
    <row r="43" spans="1:33">
      <c r="A43" s="5">
        <v>1397</v>
      </c>
      <c r="B43" s="5" t="s">
        <v>178</v>
      </c>
      <c r="C43" s="5" t="s">
        <v>212</v>
      </c>
      <c r="D43" s="5" t="s">
        <v>200</v>
      </c>
      <c r="E43" s="5" t="s">
        <v>201</v>
      </c>
      <c r="F43" s="5">
        <v>19</v>
      </c>
      <c r="G43" s="5">
        <v>2</v>
      </c>
      <c r="H43" s="5">
        <v>17</v>
      </c>
      <c r="I43" s="5">
        <v>0</v>
      </c>
      <c r="J43" s="5">
        <v>19</v>
      </c>
      <c r="K43" s="5">
        <v>0</v>
      </c>
      <c r="L43" s="5">
        <v>459</v>
      </c>
      <c r="M43" s="5">
        <v>283</v>
      </c>
      <c r="N43" s="5">
        <v>177</v>
      </c>
      <c r="O43" s="5">
        <v>265</v>
      </c>
      <c r="P43" s="5">
        <v>174</v>
      </c>
      <c r="Q43" s="5">
        <v>18</v>
      </c>
      <c r="R43" s="5">
        <v>3</v>
      </c>
      <c r="S43" s="5">
        <v>86217</v>
      </c>
      <c r="T43" s="5">
        <v>374984</v>
      </c>
      <c r="U43" s="5">
        <v>374984</v>
      </c>
      <c r="V43" s="5">
        <v>838830</v>
      </c>
      <c r="W43" s="5">
        <v>709850</v>
      </c>
      <c r="X43" s="5">
        <v>0</v>
      </c>
      <c r="Y43" s="5">
        <v>0</v>
      </c>
      <c r="Z43" s="5">
        <v>385386</v>
      </c>
      <c r="AA43" s="5">
        <v>869619</v>
      </c>
      <c r="AB43" s="5">
        <v>484233</v>
      </c>
      <c r="AC43" s="5">
        <v>0</v>
      </c>
      <c r="AD43" s="5">
        <v>8803</v>
      </c>
      <c r="AE43" s="5">
        <v>1279</v>
      </c>
      <c r="AF43" s="5">
        <v>318675</v>
      </c>
      <c r="AG43" s="5">
        <v>10682</v>
      </c>
    </row>
    <row r="44" spans="1:33">
      <c r="A44" s="5">
        <v>1397</v>
      </c>
      <c r="B44" s="5" t="s">
        <v>178</v>
      </c>
      <c r="C44" s="5" t="s">
        <v>212</v>
      </c>
      <c r="D44" s="5" t="s">
        <v>202</v>
      </c>
      <c r="E44" s="5" t="s">
        <v>203</v>
      </c>
      <c r="F44" s="5">
        <v>20</v>
      </c>
      <c r="G44" s="5">
        <v>1</v>
      </c>
      <c r="H44" s="5">
        <v>19</v>
      </c>
      <c r="I44" s="5">
        <v>0</v>
      </c>
      <c r="J44" s="5">
        <v>20</v>
      </c>
      <c r="K44" s="5">
        <v>0</v>
      </c>
      <c r="L44" s="5">
        <v>1216</v>
      </c>
      <c r="M44" s="5">
        <v>1115</v>
      </c>
      <c r="N44" s="5">
        <v>101</v>
      </c>
      <c r="O44" s="5">
        <v>1107</v>
      </c>
      <c r="P44" s="5">
        <v>101</v>
      </c>
      <c r="Q44" s="5">
        <v>9</v>
      </c>
      <c r="R44" s="5">
        <v>0</v>
      </c>
      <c r="S44" s="5">
        <v>321817</v>
      </c>
      <c r="T44" s="5">
        <v>3792596</v>
      </c>
      <c r="U44" s="5">
        <v>3792596</v>
      </c>
      <c r="V44" s="5">
        <v>6226935</v>
      </c>
      <c r="W44" s="5">
        <v>4543563</v>
      </c>
      <c r="X44" s="5">
        <v>519878</v>
      </c>
      <c r="Y44" s="5">
        <v>519877972</v>
      </c>
      <c r="Z44" s="5">
        <v>3923280</v>
      </c>
      <c r="AA44" s="5">
        <v>6252025</v>
      </c>
      <c r="AB44" s="5">
        <v>2328745</v>
      </c>
      <c r="AC44" s="5">
        <v>20</v>
      </c>
      <c r="AD44" s="5">
        <v>165214</v>
      </c>
      <c r="AE44" s="5">
        <v>162991</v>
      </c>
      <c r="AF44" s="5">
        <v>1683999</v>
      </c>
      <c r="AG44" s="5">
        <v>409070</v>
      </c>
    </row>
    <row r="45" spans="1:33">
      <c r="A45" s="5">
        <v>1397</v>
      </c>
      <c r="B45" s="5" t="s">
        <v>178</v>
      </c>
      <c r="C45" s="5" t="s">
        <v>212</v>
      </c>
      <c r="D45" s="5" t="s">
        <v>204</v>
      </c>
      <c r="E45" s="5" t="s">
        <v>205</v>
      </c>
      <c r="F45" s="5">
        <v>10</v>
      </c>
      <c r="G45" s="5">
        <v>0</v>
      </c>
      <c r="H45" s="5">
        <v>10</v>
      </c>
      <c r="I45" s="5">
        <v>0</v>
      </c>
      <c r="J45" s="5">
        <v>10</v>
      </c>
      <c r="K45" s="5">
        <v>0</v>
      </c>
      <c r="L45" s="5">
        <v>255</v>
      </c>
      <c r="M45" s="5">
        <v>229</v>
      </c>
      <c r="N45" s="5">
        <v>26</v>
      </c>
      <c r="O45" s="5">
        <v>222</v>
      </c>
      <c r="P45" s="5">
        <v>26</v>
      </c>
      <c r="Q45" s="5">
        <v>7</v>
      </c>
      <c r="R45" s="5">
        <v>0</v>
      </c>
      <c r="S45" s="5">
        <v>48268</v>
      </c>
      <c r="T45" s="5">
        <v>355693</v>
      </c>
      <c r="U45" s="5">
        <v>355693</v>
      </c>
      <c r="V45" s="5">
        <v>569960</v>
      </c>
      <c r="W45" s="5">
        <v>561786</v>
      </c>
      <c r="X45" s="5">
        <v>122400</v>
      </c>
      <c r="Y45" s="5">
        <v>122400000</v>
      </c>
      <c r="Z45" s="5">
        <v>365508</v>
      </c>
      <c r="AA45" s="5">
        <v>633932</v>
      </c>
      <c r="AB45" s="5">
        <v>268423</v>
      </c>
      <c r="AC45" s="5">
        <v>0</v>
      </c>
      <c r="AD45" s="5">
        <v>5134</v>
      </c>
      <c r="AE45" s="5">
        <v>1438</v>
      </c>
      <c r="AF45" s="5">
        <v>15139</v>
      </c>
      <c r="AG45" s="5">
        <v>24095</v>
      </c>
    </row>
    <row r="46" spans="1:33">
      <c r="A46" s="5">
        <v>1397</v>
      </c>
      <c r="B46" s="5" t="s">
        <v>178</v>
      </c>
      <c r="C46" s="5" t="s">
        <v>212</v>
      </c>
      <c r="D46" s="5" t="s">
        <v>174</v>
      </c>
      <c r="E46" s="5" t="s">
        <v>175</v>
      </c>
      <c r="F46" s="5">
        <v>23</v>
      </c>
      <c r="G46" s="5">
        <v>0</v>
      </c>
      <c r="H46" s="5">
        <v>23</v>
      </c>
      <c r="I46" s="5">
        <v>0</v>
      </c>
      <c r="J46" s="5">
        <v>23</v>
      </c>
      <c r="K46" s="5">
        <v>0</v>
      </c>
      <c r="L46" s="5">
        <v>1646</v>
      </c>
      <c r="M46" s="5">
        <v>1539</v>
      </c>
      <c r="N46" s="5">
        <v>108</v>
      </c>
      <c r="O46" s="5">
        <v>1530</v>
      </c>
      <c r="P46" s="5">
        <v>108</v>
      </c>
      <c r="Q46" s="5">
        <v>9</v>
      </c>
      <c r="R46" s="5">
        <v>0</v>
      </c>
      <c r="S46" s="5">
        <v>713572</v>
      </c>
      <c r="T46" s="5">
        <v>2346947</v>
      </c>
      <c r="U46" s="5">
        <v>2346947</v>
      </c>
      <c r="V46" s="5">
        <v>3665174</v>
      </c>
      <c r="W46" s="5">
        <v>3542745</v>
      </c>
      <c r="X46" s="5">
        <v>89457</v>
      </c>
      <c r="Y46" s="5">
        <v>89456640</v>
      </c>
      <c r="Z46" s="5">
        <v>2527847</v>
      </c>
      <c r="AA46" s="5">
        <v>3672052</v>
      </c>
      <c r="AB46" s="5">
        <v>1144205</v>
      </c>
      <c r="AC46" s="5">
        <v>0</v>
      </c>
      <c r="AD46" s="5">
        <v>190574</v>
      </c>
      <c r="AE46" s="5">
        <v>2310</v>
      </c>
      <c r="AF46" s="5">
        <v>194522</v>
      </c>
      <c r="AG46" s="5">
        <v>59571</v>
      </c>
    </row>
    <row r="47" spans="1:33">
      <c r="A47" s="5">
        <v>1397</v>
      </c>
      <c r="B47" s="5" t="s">
        <v>178</v>
      </c>
      <c r="C47" s="5" t="s">
        <v>212</v>
      </c>
      <c r="D47" s="5" t="s">
        <v>213</v>
      </c>
      <c r="E47" s="5" t="s">
        <v>214</v>
      </c>
      <c r="F47" s="5">
        <v>49</v>
      </c>
      <c r="G47" s="5">
        <v>4</v>
      </c>
      <c r="H47" s="5">
        <v>42</v>
      </c>
      <c r="I47" s="5">
        <v>3</v>
      </c>
      <c r="J47" s="5">
        <v>46</v>
      </c>
      <c r="K47" s="5">
        <v>3</v>
      </c>
      <c r="L47" s="5">
        <v>1944</v>
      </c>
      <c r="M47" s="5">
        <v>1888</v>
      </c>
      <c r="N47" s="5">
        <v>56</v>
      </c>
      <c r="O47" s="5">
        <v>1837</v>
      </c>
      <c r="P47" s="5">
        <v>51</v>
      </c>
      <c r="Q47" s="5">
        <v>52</v>
      </c>
      <c r="R47" s="5">
        <v>5</v>
      </c>
      <c r="S47" s="5">
        <v>632952</v>
      </c>
      <c r="T47" s="5">
        <v>2414047</v>
      </c>
      <c r="U47" s="5">
        <v>2414047</v>
      </c>
      <c r="V47" s="5">
        <v>5214776</v>
      </c>
      <c r="W47" s="5">
        <v>4899311</v>
      </c>
      <c r="X47" s="5">
        <v>92283</v>
      </c>
      <c r="Y47" s="5">
        <v>92283112</v>
      </c>
      <c r="Z47" s="5">
        <v>2956970</v>
      </c>
      <c r="AA47" s="5">
        <v>5654972</v>
      </c>
      <c r="AB47" s="5">
        <v>2698002</v>
      </c>
      <c r="AC47" s="5">
        <v>16371</v>
      </c>
      <c r="AD47" s="5">
        <v>144405</v>
      </c>
      <c r="AE47" s="5">
        <v>6856</v>
      </c>
      <c r="AF47" s="5">
        <v>114885</v>
      </c>
      <c r="AG47" s="5">
        <v>107104</v>
      </c>
    </row>
    <row r="48" spans="1:33">
      <c r="A48" s="5">
        <v>1397</v>
      </c>
      <c r="B48" s="5" t="s">
        <v>178</v>
      </c>
      <c r="C48" s="5" t="s">
        <v>212</v>
      </c>
      <c r="D48" s="5" t="s">
        <v>180</v>
      </c>
      <c r="E48" s="5" t="s">
        <v>181</v>
      </c>
      <c r="F48" s="5">
        <v>16</v>
      </c>
      <c r="G48" s="5">
        <v>0</v>
      </c>
      <c r="H48" s="5">
        <v>16</v>
      </c>
      <c r="I48" s="5">
        <v>0</v>
      </c>
      <c r="J48" s="5">
        <v>16</v>
      </c>
      <c r="K48" s="5">
        <v>0</v>
      </c>
      <c r="L48" s="5">
        <v>420</v>
      </c>
      <c r="M48" s="5">
        <v>407</v>
      </c>
      <c r="N48" s="5">
        <v>13</v>
      </c>
      <c r="O48" s="5">
        <v>400</v>
      </c>
      <c r="P48" s="5">
        <v>13</v>
      </c>
      <c r="Q48" s="5">
        <v>8</v>
      </c>
      <c r="R48" s="5">
        <v>0</v>
      </c>
      <c r="S48" s="5">
        <v>103857</v>
      </c>
      <c r="T48" s="5">
        <v>649276</v>
      </c>
      <c r="U48" s="5">
        <v>649276</v>
      </c>
      <c r="V48" s="5">
        <v>921238</v>
      </c>
      <c r="W48" s="5">
        <v>913325</v>
      </c>
      <c r="X48" s="5">
        <v>0</v>
      </c>
      <c r="Y48" s="5">
        <v>0</v>
      </c>
      <c r="Z48" s="5">
        <v>660546</v>
      </c>
      <c r="AA48" s="5">
        <v>1051483</v>
      </c>
      <c r="AB48" s="5">
        <v>390937</v>
      </c>
      <c r="AC48" s="5">
        <v>15</v>
      </c>
      <c r="AD48" s="5">
        <v>8612</v>
      </c>
      <c r="AE48" s="5">
        <v>1253</v>
      </c>
      <c r="AF48" s="5">
        <v>26279</v>
      </c>
      <c r="AG48" s="5">
        <v>8523</v>
      </c>
    </row>
    <row r="49" spans="1:33">
      <c r="A49" s="5">
        <v>1397</v>
      </c>
      <c r="B49" s="5" t="s">
        <v>178</v>
      </c>
      <c r="C49" s="5" t="s">
        <v>212</v>
      </c>
      <c r="D49" s="5" t="s">
        <v>215</v>
      </c>
      <c r="E49" s="5" t="s">
        <v>216</v>
      </c>
      <c r="F49" s="5">
        <v>8</v>
      </c>
      <c r="G49" s="5">
        <v>0</v>
      </c>
      <c r="H49" s="5">
        <v>8</v>
      </c>
      <c r="I49" s="5">
        <v>0</v>
      </c>
      <c r="J49" s="5">
        <v>8</v>
      </c>
      <c r="K49" s="5">
        <v>0</v>
      </c>
      <c r="L49" s="5">
        <v>564</v>
      </c>
      <c r="M49" s="5">
        <v>370</v>
      </c>
      <c r="N49" s="5">
        <v>194</v>
      </c>
      <c r="O49" s="5">
        <v>368</v>
      </c>
      <c r="P49" s="5">
        <v>194</v>
      </c>
      <c r="Q49" s="5">
        <v>2</v>
      </c>
      <c r="R49" s="5">
        <v>0</v>
      </c>
      <c r="S49" s="5">
        <v>105983</v>
      </c>
      <c r="T49" s="5">
        <v>386409</v>
      </c>
      <c r="U49" s="5">
        <v>386409</v>
      </c>
      <c r="V49" s="5">
        <v>788623</v>
      </c>
      <c r="W49" s="5">
        <v>796302</v>
      </c>
      <c r="X49" s="5">
        <v>248000</v>
      </c>
      <c r="Y49" s="5">
        <v>248000000</v>
      </c>
      <c r="Z49" s="5">
        <v>393732</v>
      </c>
      <c r="AA49" s="5">
        <v>810545</v>
      </c>
      <c r="AB49" s="5">
        <v>416813</v>
      </c>
      <c r="AC49" s="5">
        <v>0</v>
      </c>
      <c r="AD49" s="5">
        <v>13229</v>
      </c>
      <c r="AE49" s="5">
        <v>6</v>
      </c>
      <c r="AF49" s="5">
        <v>-51972</v>
      </c>
      <c r="AG49" s="5">
        <v>214971</v>
      </c>
    </row>
    <row r="50" spans="1:33">
      <c r="A50" s="5">
        <v>1397</v>
      </c>
      <c r="B50" s="5" t="s">
        <v>178</v>
      </c>
      <c r="C50" s="5" t="s">
        <v>212</v>
      </c>
      <c r="D50" s="5" t="s">
        <v>208</v>
      </c>
      <c r="E50" s="5" t="s">
        <v>209</v>
      </c>
      <c r="F50" s="5">
        <v>8</v>
      </c>
      <c r="G50" s="5">
        <v>0</v>
      </c>
      <c r="H50" s="5">
        <v>8</v>
      </c>
      <c r="I50" s="5">
        <v>0</v>
      </c>
      <c r="J50" s="5">
        <v>8</v>
      </c>
      <c r="K50" s="5">
        <v>0</v>
      </c>
      <c r="L50" s="5">
        <v>169</v>
      </c>
      <c r="M50" s="5">
        <v>156</v>
      </c>
      <c r="N50" s="5">
        <v>13</v>
      </c>
      <c r="O50" s="5">
        <v>153</v>
      </c>
      <c r="P50" s="5">
        <v>13</v>
      </c>
      <c r="Q50" s="5">
        <v>3</v>
      </c>
      <c r="R50" s="5">
        <v>0</v>
      </c>
      <c r="S50" s="5">
        <v>42848</v>
      </c>
      <c r="T50" s="5">
        <v>67046</v>
      </c>
      <c r="U50" s="5">
        <v>67046</v>
      </c>
      <c r="V50" s="5">
        <v>183815</v>
      </c>
      <c r="W50" s="5">
        <v>182533</v>
      </c>
      <c r="X50" s="5">
        <v>9335</v>
      </c>
      <c r="Y50" s="5">
        <v>9335000</v>
      </c>
      <c r="Z50" s="5">
        <v>70628</v>
      </c>
      <c r="AA50" s="5">
        <v>195498</v>
      </c>
      <c r="AB50" s="5">
        <v>124870</v>
      </c>
      <c r="AC50" s="5">
        <v>0</v>
      </c>
      <c r="AD50" s="5">
        <v>18034</v>
      </c>
      <c r="AE50" s="5">
        <v>140</v>
      </c>
      <c r="AF50" s="5">
        <v>68</v>
      </c>
      <c r="AG50" s="5">
        <v>31406</v>
      </c>
    </row>
    <row r="51" spans="1:33">
      <c r="A51" s="5">
        <v>1397</v>
      </c>
      <c r="B51" s="5" t="s">
        <v>178</v>
      </c>
      <c r="C51" s="5" t="s">
        <v>212</v>
      </c>
      <c r="D51" s="5" t="s">
        <v>210</v>
      </c>
      <c r="E51" s="5" t="s">
        <v>211</v>
      </c>
      <c r="F51" s="5">
        <v>5</v>
      </c>
      <c r="G51" s="5">
        <v>0</v>
      </c>
      <c r="H51" s="5">
        <v>5</v>
      </c>
      <c r="I51" s="5">
        <v>0</v>
      </c>
      <c r="J51" s="5">
        <v>5</v>
      </c>
      <c r="K51" s="5">
        <v>0</v>
      </c>
      <c r="L51" s="5">
        <v>131</v>
      </c>
      <c r="M51" s="5">
        <v>123</v>
      </c>
      <c r="N51" s="5">
        <v>8</v>
      </c>
      <c r="O51" s="5">
        <v>123</v>
      </c>
      <c r="P51" s="5">
        <v>8</v>
      </c>
      <c r="Q51" s="5">
        <v>0</v>
      </c>
      <c r="R51" s="5">
        <v>0</v>
      </c>
      <c r="S51" s="5">
        <v>28223</v>
      </c>
      <c r="T51" s="5">
        <v>60515</v>
      </c>
      <c r="U51" s="5">
        <v>60515</v>
      </c>
      <c r="V51" s="5">
        <v>109505</v>
      </c>
      <c r="W51" s="5">
        <v>112993</v>
      </c>
      <c r="X51" s="5">
        <v>0</v>
      </c>
      <c r="Y51" s="5">
        <v>0</v>
      </c>
      <c r="Z51" s="5">
        <v>64545</v>
      </c>
      <c r="AA51" s="5">
        <v>103676</v>
      </c>
      <c r="AB51" s="5">
        <v>39132</v>
      </c>
      <c r="AC51" s="5">
        <v>0</v>
      </c>
      <c r="AD51" s="5">
        <v>3025</v>
      </c>
      <c r="AE51" s="5">
        <v>2023</v>
      </c>
      <c r="AF51" s="5">
        <v>-11918</v>
      </c>
      <c r="AG51" s="5">
        <v>23714</v>
      </c>
    </row>
    <row r="52" spans="1:33">
      <c r="A52" s="5">
        <v>1397</v>
      </c>
      <c r="B52" s="5" t="s">
        <v>217</v>
      </c>
      <c r="C52" s="5" t="s">
        <v>218</v>
      </c>
      <c r="D52" s="5" t="s">
        <v>152</v>
      </c>
      <c r="E52" s="5" t="s">
        <v>153</v>
      </c>
      <c r="F52" s="5">
        <v>3825</v>
      </c>
      <c r="G52" s="5">
        <v>70</v>
      </c>
      <c r="H52" s="5">
        <v>3751</v>
      </c>
      <c r="I52" s="5">
        <v>4</v>
      </c>
      <c r="J52" s="5">
        <v>3819</v>
      </c>
      <c r="K52" s="5">
        <v>6</v>
      </c>
      <c r="L52" s="5">
        <v>207103</v>
      </c>
      <c r="M52" s="5">
        <v>190615</v>
      </c>
      <c r="N52" s="5">
        <v>16488</v>
      </c>
      <c r="O52" s="5">
        <v>187834</v>
      </c>
      <c r="P52" s="5">
        <v>16269</v>
      </c>
      <c r="Q52" s="5">
        <v>2781</v>
      </c>
      <c r="R52" s="5">
        <v>219</v>
      </c>
      <c r="S52" s="5">
        <v>89228118</v>
      </c>
      <c r="T52" s="5">
        <v>1037751467</v>
      </c>
      <c r="U52" s="5">
        <v>1037751467</v>
      </c>
      <c r="V52" s="5">
        <v>1442630284</v>
      </c>
      <c r="W52" s="5">
        <v>1405757259</v>
      </c>
      <c r="X52" s="5">
        <v>136008811</v>
      </c>
      <c r="Y52" s="5">
        <v>136008810774</v>
      </c>
      <c r="Z52" s="5">
        <v>1075616306</v>
      </c>
      <c r="AA52" s="5">
        <v>1482975505</v>
      </c>
      <c r="AB52" s="5">
        <v>407359199</v>
      </c>
      <c r="AC52" s="5">
        <v>16291152</v>
      </c>
      <c r="AD52" s="5">
        <v>36776142</v>
      </c>
      <c r="AE52" s="5">
        <v>8589186</v>
      </c>
      <c r="AF52" s="5">
        <v>114081954</v>
      </c>
      <c r="AG52" s="5">
        <v>6437685</v>
      </c>
    </row>
    <row r="53" spans="1:33">
      <c r="A53" s="5">
        <v>1397</v>
      </c>
      <c r="B53" s="5" t="s">
        <v>217</v>
      </c>
      <c r="C53" s="5" t="s">
        <v>218</v>
      </c>
      <c r="D53" s="5" t="s">
        <v>154</v>
      </c>
      <c r="E53" s="5" t="s">
        <v>155</v>
      </c>
      <c r="F53" s="5">
        <v>369</v>
      </c>
      <c r="G53" s="5">
        <v>14</v>
      </c>
      <c r="H53" s="5">
        <v>355</v>
      </c>
      <c r="I53" s="5">
        <v>0</v>
      </c>
      <c r="J53" s="5">
        <v>367</v>
      </c>
      <c r="K53" s="5">
        <v>2</v>
      </c>
      <c r="L53" s="5">
        <v>15268</v>
      </c>
      <c r="M53" s="5">
        <v>12753</v>
      </c>
      <c r="N53" s="5">
        <v>2515</v>
      </c>
      <c r="O53" s="5">
        <v>12550</v>
      </c>
      <c r="P53" s="5">
        <v>2514</v>
      </c>
      <c r="Q53" s="5">
        <v>202</v>
      </c>
      <c r="R53" s="5">
        <v>1</v>
      </c>
      <c r="S53" s="5">
        <v>4082143</v>
      </c>
      <c r="T53" s="5">
        <v>41153094</v>
      </c>
      <c r="U53" s="5">
        <v>41153094</v>
      </c>
      <c r="V53" s="5">
        <v>53646039</v>
      </c>
      <c r="W53" s="5">
        <v>52761791</v>
      </c>
      <c r="X53" s="5">
        <v>2216462</v>
      </c>
      <c r="Y53" s="5">
        <v>2216462025</v>
      </c>
      <c r="Z53" s="5">
        <v>42013835</v>
      </c>
      <c r="AA53" s="5">
        <v>54495026</v>
      </c>
      <c r="AB53" s="5">
        <v>12481191</v>
      </c>
      <c r="AC53" s="5">
        <v>110542</v>
      </c>
      <c r="AD53" s="5">
        <v>836089</v>
      </c>
      <c r="AE53" s="5">
        <v>312175</v>
      </c>
      <c r="AF53" s="5">
        <v>1800318</v>
      </c>
      <c r="AG53" s="5">
        <v>1245096</v>
      </c>
    </row>
    <row r="54" spans="1:33">
      <c r="A54" s="5">
        <v>1397</v>
      </c>
      <c r="B54" s="5" t="s">
        <v>217</v>
      </c>
      <c r="C54" s="5" t="s">
        <v>218</v>
      </c>
      <c r="D54" s="5" t="s">
        <v>156</v>
      </c>
      <c r="E54" s="5" t="s">
        <v>157</v>
      </c>
      <c r="F54" s="5">
        <v>824</v>
      </c>
      <c r="G54" s="5">
        <v>0</v>
      </c>
      <c r="H54" s="5">
        <v>824</v>
      </c>
      <c r="I54" s="5">
        <v>0</v>
      </c>
      <c r="J54" s="5">
        <v>824</v>
      </c>
      <c r="K54" s="5">
        <v>0</v>
      </c>
      <c r="L54" s="5">
        <v>37006</v>
      </c>
      <c r="M54" s="5">
        <v>33632</v>
      </c>
      <c r="N54" s="5">
        <v>3374</v>
      </c>
      <c r="O54" s="5">
        <v>32906</v>
      </c>
      <c r="P54" s="5">
        <v>3214</v>
      </c>
      <c r="Q54" s="5">
        <v>726</v>
      </c>
      <c r="R54" s="5">
        <v>159</v>
      </c>
      <c r="S54" s="5">
        <v>8855546</v>
      </c>
      <c r="T54" s="5">
        <v>61272845</v>
      </c>
      <c r="U54" s="5">
        <v>61272845</v>
      </c>
      <c r="V54" s="5">
        <v>83100414</v>
      </c>
      <c r="W54" s="5">
        <v>76223842</v>
      </c>
      <c r="X54" s="5">
        <v>9500223</v>
      </c>
      <c r="Y54" s="5">
        <v>9500222934</v>
      </c>
      <c r="Z54" s="5">
        <v>64392158</v>
      </c>
      <c r="AA54" s="5">
        <v>87296549</v>
      </c>
      <c r="AB54" s="5">
        <v>22904391</v>
      </c>
      <c r="AC54" s="5">
        <v>53427</v>
      </c>
      <c r="AD54" s="5">
        <v>884917</v>
      </c>
      <c r="AE54" s="5">
        <v>791238</v>
      </c>
      <c r="AF54" s="5">
        <v>11308500</v>
      </c>
      <c r="AG54" s="5">
        <v>6585083</v>
      </c>
    </row>
    <row r="55" spans="1:33">
      <c r="A55" s="5">
        <v>1397</v>
      </c>
      <c r="B55" s="5" t="s">
        <v>217</v>
      </c>
      <c r="C55" s="5" t="s">
        <v>218</v>
      </c>
      <c r="D55" s="5" t="s">
        <v>158</v>
      </c>
      <c r="E55" s="5" t="s">
        <v>159</v>
      </c>
      <c r="F55" s="5">
        <v>11</v>
      </c>
      <c r="G55" s="5">
        <v>0</v>
      </c>
      <c r="H55" s="5">
        <v>11</v>
      </c>
      <c r="I55" s="5">
        <v>0</v>
      </c>
      <c r="J55" s="5">
        <v>11</v>
      </c>
      <c r="K55" s="5">
        <v>0</v>
      </c>
      <c r="L55" s="5">
        <v>529</v>
      </c>
      <c r="M55" s="5">
        <v>353</v>
      </c>
      <c r="N55" s="5">
        <v>177</v>
      </c>
      <c r="O55" s="5">
        <v>345</v>
      </c>
      <c r="P55" s="5">
        <v>177</v>
      </c>
      <c r="Q55" s="5">
        <v>8</v>
      </c>
      <c r="R55" s="5">
        <v>0</v>
      </c>
      <c r="S55" s="5">
        <v>129108</v>
      </c>
      <c r="T55" s="5">
        <v>343084</v>
      </c>
      <c r="U55" s="5">
        <v>343084</v>
      </c>
      <c r="V55" s="5">
        <v>599349</v>
      </c>
      <c r="W55" s="5">
        <v>570455</v>
      </c>
      <c r="X55" s="5">
        <v>0</v>
      </c>
      <c r="Y55" s="5">
        <v>0</v>
      </c>
      <c r="Z55" s="5">
        <v>352299</v>
      </c>
      <c r="AA55" s="5">
        <v>599720</v>
      </c>
      <c r="AB55" s="5">
        <v>247421</v>
      </c>
      <c r="AC55" s="5">
        <v>0</v>
      </c>
      <c r="AD55" s="5">
        <v>6546</v>
      </c>
      <c r="AE55" s="5">
        <v>5352</v>
      </c>
      <c r="AF55" s="5">
        <v>20911</v>
      </c>
      <c r="AG55" s="5">
        <v>5573</v>
      </c>
    </row>
    <row r="56" spans="1:33">
      <c r="A56" s="5">
        <v>1397</v>
      </c>
      <c r="B56" s="5" t="s">
        <v>217</v>
      </c>
      <c r="C56" s="5" t="s">
        <v>218</v>
      </c>
      <c r="D56" s="5" t="s">
        <v>160</v>
      </c>
      <c r="E56" s="5" t="s">
        <v>161</v>
      </c>
      <c r="F56" s="5">
        <v>7</v>
      </c>
      <c r="G56" s="5">
        <v>0</v>
      </c>
      <c r="H56" s="5">
        <v>7</v>
      </c>
      <c r="I56" s="5">
        <v>0</v>
      </c>
      <c r="J56" s="5">
        <v>7</v>
      </c>
      <c r="K56" s="5">
        <v>0</v>
      </c>
      <c r="L56" s="5">
        <v>436</v>
      </c>
      <c r="M56" s="5">
        <v>362</v>
      </c>
      <c r="N56" s="5">
        <v>74</v>
      </c>
      <c r="O56" s="5">
        <v>358</v>
      </c>
      <c r="P56" s="5">
        <v>74</v>
      </c>
      <c r="Q56" s="5">
        <v>4</v>
      </c>
      <c r="R56" s="5">
        <v>0</v>
      </c>
      <c r="S56" s="5">
        <v>87073</v>
      </c>
      <c r="T56" s="5">
        <v>156442</v>
      </c>
      <c r="U56" s="5">
        <v>156442</v>
      </c>
      <c r="V56" s="5">
        <v>309265</v>
      </c>
      <c r="W56" s="5">
        <v>307349</v>
      </c>
      <c r="X56" s="5">
        <v>0</v>
      </c>
      <c r="Y56" s="5">
        <v>0</v>
      </c>
      <c r="Z56" s="5">
        <v>162005</v>
      </c>
      <c r="AA56" s="5">
        <v>310606</v>
      </c>
      <c r="AB56" s="5">
        <v>148601</v>
      </c>
      <c r="AC56" s="5">
        <v>0</v>
      </c>
      <c r="AD56" s="5">
        <v>6952</v>
      </c>
      <c r="AE56" s="5">
        <v>3313</v>
      </c>
      <c r="AF56" s="5">
        <v>11338</v>
      </c>
      <c r="AG56" s="5">
        <v>9206</v>
      </c>
    </row>
    <row r="57" spans="1:33">
      <c r="A57" s="5">
        <v>1397</v>
      </c>
      <c r="B57" s="5" t="s">
        <v>217</v>
      </c>
      <c r="C57" s="5" t="s">
        <v>218</v>
      </c>
      <c r="D57" s="5" t="s">
        <v>162</v>
      </c>
      <c r="E57" s="5" t="s">
        <v>163</v>
      </c>
      <c r="F57" s="5">
        <v>66</v>
      </c>
      <c r="G57" s="5">
        <v>1</v>
      </c>
      <c r="H57" s="5">
        <v>65</v>
      </c>
      <c r="I57" s="5">
        <v>0</v>
      </c>
      <c r="J57" s="5">
        <v>66</v>
      </c>
      <c r="K57" s="5">
        <v>0</v>
      </c>
      <c r="L57" s="5">
        <v>1206</v>
      </c>
      <c r="M57" s="5">
        <v>1158</v>
      </c>
      <c r="N57" s="5">
        <v>48</v>
      </c>
      <c r="O57" s="5">
        <v>1048</v>
      </c>
      <c r="P57" s="5">
        <v>48</v>
      </c>
      <c r="Q57" s="5">
        <v>110</v>
      </c>
      <c r="R57" s="5">
        <v>0</v>
      </c>
      <c r="S57" s="5">
        <v>217638</v>
      </c>
      <c r="T57" s="5">
        <v>1648985</v>
      </c>
      <c r="U57" s="5">
        <v>1648985</v>
      </c>
      <c r="V57" s="5">
        <v>2411369</v>
      </c>
      <c r="W57" s="5">
        <v>2438719</v>
      </c>
      <c r="X57" s="5">
        <v>0</v>
      </c>
      <c r="Y57" s="5">
        <v>0</v>
      </c>
      <c r="Z57" s="5">
        <v>1676212</v>
      </c>
      <c r="AA57" s="5">
        <v>2416446</v>
      </c>
      <c r="AB57" s="5">
        <v>740233</v>
      </c>
      <c r="AC57" s="5">
        <v>0</v>
      </c>
      <c r="AD57" s="5">
        <v>42396</v>
      </c>
      <c r="AE57" s="5">
        <v>3731</v>
      </c>
      <c r="AF57" s="5">
        <v>164332</v>
      </c>
      <c r="AG57" s="5">
        <v>84590</v>
      </c>
    </row>
    <row r="58" spans="1:33">
      <c r="A58" s="5">
        <v>1397</v>
      </c>
      <c r="B58" s="5" t="s">
        <v>217</v>
      </c>
      <c r="C58" s="5" t="s">
        <v>218</v>
      </c>
      <c r="D58" s="5" t="s">
        <v>164</v>
      </c>
      <c r="E58" s="5" t="s">
        <v>165</v>
      </c>
      <c r="F58" s="5">
        <v>60</v>
      </c>
      <c r="G58" s="5">
        <v>1</v>
      </c>
      <c r="H58" s="5">
        <v>59</v>
      </c>
      <c r="I58" s="5">
        <v>0</v>
      </c>
      <c r="J58" s="5">
        <v>60</v>
      </c>
      <c r="K58" s="5">
        <v>0</v>
      </c>
      <c r="L58" s="5">
        <v>2981</v>
      </c>
      <c r="M58" s="5">
        <v>2651</v>
      </c>
      <c r="N58" s="5">
        <v>330</v>
      </c>
      <c r="O58" s="5">
        <v>2634</v>
      </c>
      <c r="P58" s="5">
        <v>330</v>
      </c>
      <c r="Q58" s="5">
        <v>17</v>
      </c>
      <c r="R58" s="5">
        <v>0</v>
      </c>
      <c r="S58" s="5">
        <v>756922</v>
      </c>
      <c r="T58" s="5">
        <v>6611755</v>
      </c>
      <c r="U58" s="5">
        <v>6611755</v>
      </c>
      <c r="V58" s="5">
        <v>9135194</v>
      </c>
      <c r="W58" s="5">
        <v>9043924</v>
      </c>
      <c r="X58" s="5">
        <v>251390</v>
      </c>
      <c r="Y58" s="5">
        <v>251389814</v>
      </c>
      <c r="Z58" s="5">
        <v>6786827</v>
      </c>
      <c r="AA58" s="5">
        <v>9196912</v>
      </c>
      <c r="AB58" s="5">
        <v>2410085</v>
      </c>
      <c r="AC58" s="5">
        <v>0</v>
      </c>
      <c r="AD58" s="5">
        <v>67063</v>
      </c>
      <c r="AE58" s="5">
        <v>214496</v>
      </c>
      <c r="AF58" s="5">
        <v>353270</v>
      </c>
      <c r="AG58" s="5">
        <v>458438</v>
      </c>
    </row>
    <row r="59" spans="1:33">
      <c r="A59" s="5">
        <v>1397</v>
      </c>
      <c r="B59" s="5" t="s">
        <v>217</v>
      </c>
      <c r="C59" s="5" t="s">
        <v>218</v>
      </c>
      <c r="D59" s="5" t="s">
        <v>166</v>
      </c>
      <c r="E59" s="5" t="s">
        <v>167</v>
      </c>
      <c r="F59" s="5">
        <v>19</v>
      </c>
      <c r="G59" s="5">
        <v>2</v>
      </c>
      <c r="H59" s="5">
        <v>15</v>
      </c>
      <c r="I59" s="5">
        <v>2</v>
      </c>
      <c r="J59" s="5">
        <v>17</v>
      </c>
      <c r="K59" s="5">
        <v>2</v>
      </c>
      <c r="L59" s="5">
        <v>413</v>
      </c>
      <c r="M59" s="5">
        <v>366</v>
      </c>
      <c r="N59" s="5">
        <v>47</v>
      </c>
      <c r="O59" s="5">
        <v>351</v>
      </c>
      <c r="P59" s="5">
        <v>46</v>
      </c>
      <c r="Q59" s="5">
        <v>15</v>
      </c>
      <c r="R59" s="5">
        <v>1</v>
      </c>
      <c r="S59" s="5">
        <v>111166</v>
      </c>
      <c r="T59" s="5">
        <v>589179</v>
      </c>
      <c r="U59" s="5">
        <v>589179</v>
      </c>
      <c r="V59" s="5">
        <v>896711</v>
      </c>
      <c r="W59" s="5">
        <v>896276</v>
      </c>
      <c r="X59" s="5">
        <v>0</v>
      </c>
      <c r="Y59" s="5">
        <v>0</v>
      </c>
      <c r="Z59" s="5">
        <v>608339</v>
      </c>
      <c r="AA59" s="5">
        <v>938811</v>
      </c>
      <c r="AB59" s="5">
        <v>330472</v>
      </c>
      <c r="AC59" s="5">
        <v>0</v>
      </c>
      <c r="AD59" s="5">
        <v>12295</v>
      </c>
      <c r="AE59" s="5">
        <v>4914</v>
      </c>
      <c r="AF59" s="5">
        <v>172752</v>
      </c>
      <c r="AG59" s="5">
        <v>25859</v>
      </c>
    </row>
    <row r="60" spans="1:33">
      <c r="A60" s="5">
        <v>1397</v>
      </c>
      <c r="B60" s="5" t="s">
        <v>217</v>
      </c>
      <c r="C60" s="5" t="s">
        <v>218</v>
      </c>
      <c r="D60" s="5" t="s">
        <v>168</v>
      </c>
      <c r="E60" s="5" t="s">
        <v>169</v>
      </c>
      <c r="F60" s="5">
        <v>55</v>
      </c>
      <c r="G60" s="5">
        <v>0</v>
      </c>
      <c r="H60" s="5">
        <v>55</v>
      </c>
      <c r="I60" s="5">
        <v>0</v>
      </c>
      <c r="J60" s="5">
        <v>55</v>
      </c>
      <c r="K60" s="5">
        <v>0</v>
      </c>
      <c r="L60" s="5">
        <v>5588</v>
      </c>
      <c r="M60" s="5">
        <v>5172</v>
      </c>
      <c r="N60" s="5">
        <v>416</v>
      </c>
      <c r="O60" s="5">
        <v>5155</v>
      </c>
      <c r="P60" s="5">
        <v>416</v>
      </c>
      <c r="Q60" s="5">
        <v>17</v>
      </c>
      <c r="R60" s="5">
        <v>0</v>
      </c>
      <c r="S60" s="5">
        <v>3040916</v>
      </c>
      <c r="T60" s="5">
        <v>508880597</v>
      </c>
      <c r="U60" s="5">
        <v>508880597</v>
      </c>
      <c r="V60" s="5">
        <v>582548709</v>
      </c>
      <c r="W60" s="5">
        <v>569097638</v>
      </c>
      <c r="X60" s="5">
        <v>35149777</v>
      </c>
      <c r="Y60" s="5">
        <v>35149776518</v>
      </c>
      <c r="Z60" s="5">
        <v>511078802</v>
      </c>
      <c r="AA60" s="5">
        <v>586204933</v>
      </c>
      <c r="AB60" s="5">
        <v>75126130</v>
      </c>
      <c r="AC60" s="5">
        <v>10585182</v>
      </c>
      <c r="AD60" s="5">
        <v>17998620</v>
      </c>
      <c r="AE60" s="5">
        <v>1782271</v>
      </c>
      <c r="AF60" s="5">
        <v>32415641</v>
      </c>
      <c r="AG60" s="5">
        <v>1585053</v>
      </c>
    </row>
    <row r="61" spans="1:33">
      <c r="A61" s="5">
        <v>1397</v>
      </c>
      <c r="B61" s="5" t="s">
        <v>217</v>
      </c>
      <c r="C61" s="5" t="s">
        <v>218</v>
      </c>
      <c r="D61" s="5" t="s">
        <v>170</v>
      </c>
      <c r="E61" s="5" t="s">
        <v>171</v>
      </c>
      <c r="F61" s="5">
        <v>163</v>
      </c>
      <c r="G61" s="5">
        <v>1</v>
      </c>
      <c r="H61" s="5">
        <v>162</v>
      </c>
      <c r="I61" s="5">
        <v>0</v>
      </c>
      <c r="J61" s="5">
        <v>163</v>
      </c>
      <c r="K61" s="5">
        <v>0</v>
      </c>
      <c r="L61" s="5">
        <v>9155</v>
      </c>
      <c r="M61" s="5">
        <v>8340</v>
      </c>
      <c r="N61" s="5">
        <v>816</v>
      </c>
      <c r="O61" s="5">
        <v>8285</v>
      </c>
      <c r="P61" s="5">
        <v>814</v>
      </c>
      <c r="Q61" s="5">
        <v>55</v>
      </c>
      <c r="R61" s="5">
        <v>2</v>
      </c>
      <c r="S61" s="5">
        <v>3950309</v>
      </c>
      <c r="T61" s="5">
        <v>36140050</v>
      </c>
      <c r="U61" s="5">
        <v>36140050</v>
      </c>
      <c r="V61" s="5">
        <v>55410805</v>
      </c>
      <c r="W61" s="5">
        <v>53747192</v>
      </c>
      <c r="X61" s="5">
        <v>15045738</v>
      </c>
      <c r="Y61" s="5">
        <v>15045738006</v>
      </c>
      <c r="Z61" s="5">
        <v>37541347</v>
      </c>
      <c r="AA61" s="5">
        <v>56971517</v>
      </c>
      <c r="AB61" s="5">
        <v>19430170</v>
      </c>
      <c r="AC61" s="5">
        <v>202170</v>
      </c>
      <c r="AD61" s="5">
        <v>2447223</v>
      </c>
      <c r="AE61" s="5">
        <v>204604</v>
      </c>
      <c r="AF61" s="5">
        <v>1490884</v>
      </c>
      <c r="AG61" s="5">
        <v>1858248</v>
      </c>
    </row>
    <row r="62" spans="1:33">
      <c r="A62" s="5">
        <v>1397</v>
      </c>
      <c r="B62" s="5" t="s">
        <v>217</v>
      </c>
      <c r="C62" s="5" t="s">
        <v>218</v>
      </c>
      <c r="D62" s="5" t="s">
        <v>172</v>
      </c>
      <c r="E62" s="5" t="s">
        <v>173</v>
      </c>
      <c r="F62" s="5">
        <v>22</v>
      </c>
      <c r="G62" s="5">
        <v>0</v>
      </c>
      <c r="H62" s="5">
        <v>22</v>
      </c>
      <c r="I62" s="5">
        <v>0</v>
      </c>
      <c r="J62" s="5">
        <v>22</v>
      </c>
      <c r="K62" s="5">
        <v>0</v>
      </c>
      <c r="L62" s="5">
        <v>2067</v>
      </c>
      <c r="M62" s="5">
        <v>1616</v>
      </c>
      <c r="N62" s="5">
        <v>451</v>
      </c>
      <c r="O62" s="5">
        <v>1606</v>
      </c>
      <c r="P62" s="5">
        <v>451</v>
      </c>
      <c r="Q62" s="5">
        <v>10</v>
      </c>
      <c r="R62" s="5">
        <v>0</v>
      </c>
      <c r="S62" s="5">
        <v>830945</v>
      </c>
      <c r="T62" s="5">
        <v>4821558</v>
      </c>
      <c r="U62" s="5">
        <v>4821558</v>
      </c>
      <c r="V62" s="5">
        <v>9864869</v>
      </c>
      <c r="W62" s="5">
        <v>9043296</v>
      </c>
      <c r="X62" s="5">
        <v>345462</v>
      </c>
      <c r="Y62" s="5">
        <v>345461912</v>
      </c>
      <c r="Z62" s="5">
        <v>4967617</v>
      </c>
      <c r="AA62" s="5">
        <v>10222552</v>
      </c>
      <c r="AB62" s="5">
        <v>5254935</v>
      </c>
      <c r="AC62" s="5">
        <v>9156</v>
      </c>
      <c r="AD62" s="5">
        <v>362789</v>
      </c>
      <c r="AE62" s="5">
        <v>23287</v>
      </c>
      <c r="AF62" s="5">
        <v>1153880</v>
      </c>
      <c r="AG62" s="5">
        <v>292043</v>
      </c>
    </row>
    <row r="63" spans="1:33">
      <c r="A63" s="5">
        <v>1397</v>
      </c>
      <c r="B63" s="5" t="s">
        <v>217</v>
      </c>
      <c r="C63" s="5" t="s">
        <v>218</v>
      </c>
      <c r="D63" s="5" t="s">
        <v>174</v>
      </c>
      <c r="E63" s="5" t="s">
        <v>175</v>
      </c>
      <c r="F63" s="5">
        <v>339</v>
      </c>
      <c r="G63" s="5">
        <v>1</v>
      </c>
      <c r="H63" s="5">
        <v>338</v>
      </c>
      <c r="I63" s="5">
        <v>0</v>
      </c>
      <c r="J63" s="5">
        <v>339</v>
      </c>
      <c r="K63" s="5">
        <v>0</v>
      </c>
      <c r="L63" s="5">
        <v>13386</v>
      </c>
      <c r="M63" s="5">
        <v>11863</v>
      </c>
      <c r="N63" s="5">
        <v>1523</v>
      </c>
      <c r="O63" s="5">
        <v>11681</v>
      </c>
      <c r="P63" s="5">
        <v>1508</v>
      </c>
      <c r="Q63" s="5">
        <v>182</v>
      </c>
      <c r="R63" s="5">
        <v>16</v>
      </c>
      <c r="S63" s="5">
        <v>3493818</v>
      </c>
      <c r="T63" s="5">
        <v>26918822</v>
      </c>
      <c r="U63" s="5">
        <v>26918822</v>
      </c>
      <c r="V63" s="5">
        <v>37801736</v>
      </c>
      <c r="W63" s="5">
        <v>36859631</v>
      </c>
      <c r="X63" s="5">
        <v>1118922</v>
      </c>
      <c r="Y63" s="5">
        <v>1118921839</v>
      </c>
      <c r="Z63" s="5">
        <v>27604805</v>
      </c>
      <c r="AA63" s="5">
        <v>38313731</v>
      </c>
      <c r="AB63" s="5">
        <v>10708926</v>
      </c>
      <c r="AC63" s="5">
        <v>751</v>
      </c>
      <c r="AD63" s="5">
        <v>493320</v>
      </c>
      <c r="AE63" s="5">
        <v>309864</v>
      </c>
      <c r="AF63" s="5">
        <v>5971000</v>
      </c>
      <c r="AG63" s="5">
        <v>1248971</v>
      </c>
    </row>
    <row r="64" spans="1:33">
      <c r="A64" s="5">
        <v>1397</v>
      </c>
      <c r="B64" s="5" t="s">
        <v>217</v>
      </c>
      <c r="C64" s="5" t="s">
        <v>218</v>
      </c>
      <c r="D64" s="5" t="s">
        <v>176</v>
      </c>
      <c r="E64" s="5" t="s">
        <v>177</v>
      </c>
      <c r="F64" s="5">
        <v>885</v>
      </c>
      <c r="G64" s="5">
        <v>20</v>
      </c>
      <c r="H64" s="5">
        <v>863</v>
      </c>
      <c r="I64" s="5">
        <v>2</v>
      </c>
      <c r="J64" s="5">
        <v>882</v>
      </c>
      <c r="K64" s="5">
        <v>2</v>
      </c>
      <c r="L64" s="5">
        <v>27641</v>
      </c>
      <c r="M64" s="5">
        <v>25771</v>
      </c>
      <c r="N64" s="5">
        <v>1870</v>
      </c>
      <c r="O64" s="5">
        <v>24944</v>
      </c>
      <c r="P64" s="5">
        <v>1853</v>
      </c>
      <c r="Q64" s="5">
        <v>827</v>
      </c>
      <c r="R64" s="5">
        <v>17</v>
      </c>
      <c r="S64" s="5">
        <v>7601461</v>
      </c>
      <c r="T64" s="5">
        <v>18562954</v>
      </c>
      <c r="U64" s="5">
        <v>18562954</v>
      </c>
      <c r="V64" s="5">
        <v>45131652</v>
      </c>
      <c r="W64" s="5">
        <v>41467211</v>
      </c>
      <c r="X64" s="5">
        <v>2583742</v>
      </c>
      <c r="Y64" s="5">
        <v>2583742447</v>
      </c>
      <c r="Z64" s="5">
        <v>23508066</v>
      </c>
      <c r="AA64" s="5">
        <v>46249756</v>
      </c>
      <c r="AB64" s="5">
        <v>22741690</v>
      </c>
      <c r="AC64" s="5">
        <v>54758</v>
      </c>
      <c r="AD64" s="5">
        <v>1589460</v>
      </c>
      <c r="AE64" s="5">
        <v>461571</v>
      </c>
      <c r="AF64" s="5">
        <v>4450241</v>
      </c>
      <c r="AG64" s="5">
        <v>1726778</v>
      </c>
    </row>
    <row r="65" spans="1:33">
      <c r="A65" s="5">
        <v>1397</v>
      </c>
      <c r="B65" s="5" t="s">
        <v>217</v>
      </c>
      <c r="C65" s="5" t="s">
        <v>218</v>
      </c>
      <c r="D65" s="5" t="s">
        <v>178</v>
      </c>
      <c r="E65" s="5" t="s">
        <v>179</v>
      </c>
      <c r="F65" s="5">
        <v>217</v>
      </c>
      <c r="G65" s="5">
        <v>6</v>
      </c>
      <c r="H65" s="5">
        <v>211</v>
      </c>
      <c r="I65" s="5">
        <v>0</v>
      </c>
      <c r="J65" s="5">
        <v>217</v>
      </c>
      <c r="K65" s="5">
        <v>0</v>
      </c>
      <c r="L65" s="5">
        <v>46548</v>
      </c>
      <c r="M65" s="5">
        <v>45330</v>
      </c>
      <c r="N65" s="5">
        <v>1218</v>
      </c>
      <c r="O65" s="5">
        <v>45261</v>
      </c>
      <c r="P65" s="5">
        <v>1218</v>
      </c>
      <c r="Q65" s="5">
        <v>70</v>
      </c>
      <c r="R65" s="5">
        <v>0</v>
      </c>
      <c r="S65" s="5">
        <v>43052772</v>
      </c>
      <c r="T65" s="5">
        <v>259279575</v>
      </c>
      <c r="U65" s="5">
        <v>259279575</v>
      </c>
      <c r="V65" s="5">
        <v>458190024</v>
      </c>
      <c r="W65" s="5">
        <v>452964285</v>
      </c>
      <c r="X65" s="5">
        <v>66486691</v>
      </c>
      <c r="Y65" s="5">
        <v>66486690906</v>
      </c>
      <c r="Z65" s="5">
        <v>281130249</v>
      </c>
      <c r="AA65" s="5">
        <v>478603210</v>
      </c>
      <c r="AB65" s="5">
        <v>197472962</v>
      </c>
      <c r="AC65" s="5">
        <v>5130275</v>
      </c>
      <c r="AD65" s="5">
        <v>9661965</v>
      </c>
      <c r="AE65" s="5">
        <v>2435823</v>
      </c>
      <c r="AF65" s="5">
        <v>44738201</v>
      </c>
      <c r="AG65" s="5">
        <v>-12529498</v>
      </c>
    </row>
    <row r="66" spans="1:33">
      <c r="A66" s="5">
        <v>1397</v>
      </c>
      <c r="B66" s="5" t="s">
        <v>217</v>
      </c>
      <c r="C66" s="5" t="s">
        <v>218</v>
      </c>
      <c r="D66" s="5" t="s">
        <v>180</v>
      </c>
      <c r="E66" s="5" t="s">
        <v>181</v>
      </c>
      <c r="F66" s="5">
        <v>265</v>
      </c>
      <c r="G66" s="5">
        <v>7</v>
      </c>
      <c r="H66" s="5">
        <v>258</v>
      </c>
      <c r="I66" s="5">
        <v>0</v>
      </c>
      <c r="J66" s="5">
        <v>265</v>
      </c>
      <c r="K66" s="5">
        <v>0</v>
      </c>
      <c r="L66" s="5">
        <v>10406</v>
      </c>
      <c r="M66" s="5">
        <v>9859</v>
      </c>
      <c r="N66" s="5">
        <v>547</v>
      </c>
      <c r="O66" s="5">
        <v>9604</v>
      </c>
      <c r="P66" s="5">
        <v>529</v>
      </c>
      <c r="Q66" s="5">
        <v>254</v>
      </c>
      <c r="R66" s="5">
        <v>18</v>
      </c>
      <c r="S66" s="5">
        <v>2574778</v>
      </c>
      <c r="T66" s="5">
        <v>20257754</v>
      </c>
      <c r="U66" s="5">
        <v>20257754</v>
      </c>
      <c r="V66" s="5">
        <v>26527302</v>
      </c>
      <c r="W66" s="5">
        <v>25977922</v>
      </c>
      <c r="X66" s="5">
        <v>1631494</v>
      </c>
      <c r="Y66" s="5">
        <v>1631493989</v>
      </c>
      <c r="Z66" s="5">
        <v>20786658</v>
      </c>
      <c r="AA66" s="5">
        <v>27535315</v>
      </c>
      <c r="AB66" s="5">
        <v>6748657</v>
      </c>
      <c r="AC66" s="5">
        <v>32127</v>
      </c>
      <c r="AD66" s="5">
        <v>413830</v>
      </c>
      <c r="AE66" s="5">
        <v>695502</v>
      </c>
      <c r="AF66" s="5">
        <v>2491877</v>
      </c>
      <c r="AG66" s="5">
        <v>571602</v>
      </c>
    </row>
    <row r="67" spans="1:33">
      <c r="A67" s="5">
        <v>1397</v>
      </c>
      <c r="B67" s="5" t="s">
        <v>217</v>
      </c>
      <c r="C67" s="5" t="s">
        <v>218</v>
      </c>
      <c r="D67" s="5" t="s">
        <v>182</v>
      </c>
      <c r="E67" s="5" t="s">
        <v>183</v>
      </c>
      <c r="F67" s="5">
        <v>23</v>
      </c>
      <c r="G67" s="5">
        <v>1</v>
      </c>
      <c r="H67" s="5">
        <v>22</v>
      </c>
      <c r="I67" s="5">
        <v>0</v>
      </c>
      <c r="J67" s="5">
        <v>23</v>
      </c>
      <c r="K67" s="5">
        <v>0</v>
      </c>
      <c r="L67" s="5">
        <v>2299</v>
      </c>
      <c r="M67" s="5">
        <v>2141</v>
      </c>
      <c r="N67" s="5">
        <v>158</v>
      </c>
      <c r="O67" s="5">
        <v>2135</v>
      </c>
      <c r="P67" s="5">
        <v>158</v>
      </c>
      <c r="Q67" s="5">
        <v>6</v>
      </c>
      <c r="R67" s="5">
        <v>0</v>
      </c>
      <c r="S67" s="5">
        <v>730719</v>
      </c>
      <c r="T67" s="5">
        <v>5733822</v>
      </c>
      <c r="U67" s="5">
        <v>5733822</v>
      </c>
      <c r="V67" s="5">
        <v>8494994</v>
      </c>
      <c r="W67" s="5">
        <v>8003245</v>
      </c>
      <c r="X67" s="5">
        <v>0</v>
      </c>
      <c r="Y67" s="5">
        <v>0</v>
      </c>
      <c r="Z67" s="5">
        <v>5756159</v>
      </c>
      <c r="AA67" s="5">
        <v>8530645</v>
      </c>
      <c r="AB67" s="5">
        <v>2774486</v>
      </c>
      <c r="AC67" s="5">
        <v>0</v>
      </c>
      <c r="AD67" s="5">
        <v>145859</v>
      </c>
      <c r="AE67" s="5">
        <v>41269</v>
      </c>
      <c r="AF67" s="5">
        <v>346364</v>
      </c>
      <c r="AG67" s="5">
        <v>31986</v>
      </c>
    </row>
    <row r="68" spans="1:33">
      <c r="A68" s="5">
        <v>1397</v>
      </c>
      <c r="B68" s="5" t="s">
        <v>217</v>
      </c>
      <c r="C68" s="5" t="s">
        <v>218</v>
      </c>
      <c r="D68" s="5" t="s">
        <v>184</v>
      </c>
      <c r="E68" s="5" t="s">
        <v>185</v>
      </c>
      <c r="F68" s="5">
        <v>126</v>
      </c>
      <c r="G68" s="5">
        <v>11</v>
      </c>
      <c r="H68" s="5">
        <v>116</v>
      </c>
      <c r="I68" s="5">
        <v>0</v>
      </c>
      <c r="J68" s="5">
        <v>126</v>
      </c>
      <c r="K68" s="5">
        <v>0</v>
      </c>
      <c r="L68" s="5">
        <v>7436</v>
      </c>
      <c r="M68" s="5">
        <v>6485</v>
      </c>
      <c r="N68" s="5">
        <v>951</v>
      </c>
      <c r="O68" s="5">
        <v>6406</v>
      </c>
      <c r="P68" s="5">
        <v>949</v>
      </c>
      <c r="Q68" s="5">
        <v>79</v>
      </c>
      <c r="R68" s="5">
        <v>2</v>
      </c>
      <c r="S68" s="5">
        <v>2195863</v>
      </c>
      <c r="T68" s="5">
        <v>16360965</v>
      </c>
      <c r="U68" s="5">
        <v>16360965</v>
      </c>
      <c r="V68" s="5">
        <v>21794148</v>
      </c>
      <c r="W68" s="5">
        <v>21051778</v>
      </c>
      <c r="X68" s="5">
        <v>501839</v>
      </c>
      <c r="Y68" s="5">
        <v>501838672</v>
      </c>
      <c r="Z68" s="5">
        <v>16632698</v>
      </c>
      <c r="AA68" s="5">
        <v>23184739</v>
      </c>
      <c r="AB68" s="5">
        <v>6552042</v>
      </c>
      <c r="AC68" s="5">
        <v>765</v>
      </c>
      <c r="AD68" s="5">
        <v>567675</v>
      </c>
      <c r="AE68" s="5">
        <v>407729</v>
      </c>
      <c r="AF68" s="5">
        <v>2510682</v>
      </c>
      <c r="AG68" s="5">
        <v>721938</v>
      </c>
    </row>
    <row r="69" spans="1:33">
      <c r="A69" s="5">
        <v>1397</v>
      </c>
      <c r="B69" s="5" t="s">
        <v>217</v>
      </c>
      <c r="C69" s="5" t="s">
        <v>218</v>
      </c>
      <c r="D69" s="5" t="s">
        <v>208</v>
      </c>
      <c r="E69" s="5" t="s">
        <v>209</v>
      </c>
      <c r="F69" s="5">
        <v>220</v>
      </c>
      <c r="G69" s="5">
        <v>2</v>
      </c>
      <c r="H69" s="5">
        <v>218</v>
      </c>
      <c r="I69" s="5">
        <v>0</v>
      </c>
      <c r="J69" s="5">
        <v>220</v>
      </c>
      <c r="K69" s="5">
        <v>0</v>
      </c>
      <c r="L69" s="5">
        <v>9527</v>
      </c>
      <c r="M69" s="5">
        <v>8752</v>
      </c>
      <c r="N69" s="5">
        <v>775</v>
      </c>
      <c r="O69" s="5">
        <v>8608</v>
      </c>
      <c r="P69" s="5">
        <v>773</v>
      </c>
      <c r="Q69" s="5">
        <v>144</v>
      </c>
      <c r="R69" s="5">
        <v>3</v>
      </c>
      <c r="S69" s="5">
        <v>2504129</v>
      </c>
      <c r="T69" s="5">
        <v>9961303</v>
      </c>
      <c r="U69" s="5">
        <v>9961303</v>
      </c>
      <c r="V69" s="5">
        <v>16281784</v>
      </c>
      <c r="W69" s="5">
        <v>15844623</v>
      </c>
      <c r="X69" s="5">
        <v>931302</v>
      </c>
      <c r="Y69" s="5">
        <v>931302495</v>
      </c>
      <c r="Z69" s="5">
        <v>10570037</v>
      </c>
      <c r="AA69" s="5">
        <v>17238015</v>
      </c>
      <c r="AB69" s="5">
        <v>6667978</v>
      </c>
      <c r="AC69" s="5">
        <v>22828</v>
      </c>
      <c r="AD69" s="5">
        <v>429985</v>
      </c>
      <c r="AE69" s="5">
        <v>360745</v>
      </c>
      <c r="AF69" s="5">
        <v>1837625</v>
      </c>
      <c r="AG69" s="5">
        <v>368561</v>
      </c>
    </row>
    <row r="70" spans="1:33">
      <c r="A70" s="5">
        <v>1397</v>
      </c>
      <c r="B70" s="5" t="s">
        <v>217</v>
      </c>
      <c r="C70" s="5" t="s">
        <v>218</v>
      </c>
      <c r="D70" s="5" t="s">
        <v>188</v>
      </c>
      <c r="E70" s="5" t="s">
        <v>189</v>
      </c>
      <c r="F70" s="5">
        <v>85</v>
      </c>
      <c r="G70" s="5">
        <v>0</v>
      </c>
      <c r="H70" s="5">
        <v>85</v>
      </c>
      <c r="I70" s="5">
        <v>0</v>
      </c>
      <c r="J70" s="5">
        <v>85</v>
      </c>
      <c r="K70" s="5">
        <v>0</v>
      </c>
      <c r="L70" s="5">
        <v>11980</v>
      </c>
      <c r="M70" s="5">
        <v>11232</v>
      </c>
      <c r="N70" s="5">
        <v>748</v>
      </c>
      <c r="O70" s="5">
        <v>11205</v>
      </c>
      <c r="P70" s="5">
        <v>748</v>
      </c>
      <c r="Q70" s="5">
        <v>27</v>
      </c>
      <c r="R70" s="5">
        <v>0</v>
      </c>
      <c r="S70" s="5">
        <v>4092803</v>
      </c>
      <c r="T70" s="5">
        <v>14750458</v>
      </c>
      <c r="U70" s="5">
        <v>14750458</v>
      </c>
      <c r="V70" s="5">
        <v>23986871</v>
      </c>
      <c r="W70" s="5">
        <v>23358840</v>
      </c>
      <c r="X70" s="5">
        <v>230875</v>
      </c>
      <c r="Y70" s="5">
        <v>230874531</v>
      </c>
      <c r="Z70" s="5">
        <v>15446091</v>
      </c>
      <c r="AA70" s="5">
        <v>27063808</v>
      </c>
      <c r="AB70" s="5">
        <v>11617716</v>
      </c>
      <c r="AC70" s="5">
        <v>89120</v>
      </c>
      <c r="AD70" s="5">
        <v>622229</v>
      </c>
      <c r="AE70" s="5">
        <v>354189</v>
      </c>
      <c r="AF70" s="5">
        <v>1611955</v>
      </c>
      <c r="AG70" s="5">
        <v>2050080</v>
      </c>
    </row>
    <row r="71" spans="1:33">
      <c r="A71" s="5">
        <v>1397</v>
      </c>
      <c r="B71" s="5" t="s">
        <v>217</v>
      </c>
      <c r="C71" s="5" t="s">
        <v>218</v>
      </c>
      <c r="D71" s="5" t="s">
        <v>190</v>
      </c>
      <c r="E71" s="5" t="s">
        <v>191</v>
      </c>
      <c r="F71" s="5">
        <v>21</v>
      </c>
      <c r="G71" s="5">
        <v>0</v>
      </c>
      <c r="H71" s="5">
        <v>21</v>
      </c>
      <c r="I71" s="5">
        <v>0</v>
      </c>
      <c r="J71" s="5">
        <v>21</v>
      </c>
      <c r="K71" s="5">
        <v>0</v>
      </c>
      <c r="L71" s="5">
        <v>1524</v>
      </c>
      <c r="M71" s="5">
        <v>1306</v>
      </c>
      <c r="N71" s="5">
        <v>218</v>
      </c>
      <c r="O71" s="5">
        <v>1298</v>
      </c>
      <c r="P71" s="5">
        <v>217</v>
      </c>
      <c r="Q71" s="5">
        <v>8</v>
      </c>
      <c r="R71" s="5">
        <v>1</v>
      </c>
      <c r="S71" s="5">
        <v>498254</v>
      </c>
      <c r="T71" s="5">
        <v>3697468</v>
      </c>
      <c r="U71" s="5">
        <v>3697468</v>
      </c>
      <c r="V71" s="5">
        <v>5201845</v>
      </c>
      <c r="W71" s="5">
        <v>4820087</v>
      </c>
      <c r="X71" s="5">
        <v>0</v>
      </c>
      <c r="Y71" s="5">
        <v>0</v>
      </c>
      <c r="Z71" s="5">
        <v>3963706</v>
      </c>
      <c r="AA71" s="5">
        <v>6097478</v>
      </c>
      <c r="AB71" s="5">
        <v>2133772</v>
      </c>
      <c r="AC71" s="5">
        <v>50</v>
      </c>
      <c r="AD71" s="5">
        <v>153009</v>
      </c>
      <c r="AE71" s="5">
        <v>152675</v>
      </c>
      <c r="AF71" s="5">
        <v>1112762</v>
      </c>
      <c r="AG71" s="5">
        <v>79865</v>
      </c>
    </row>
    <row r="72" spans="1:33">
      <c r="A72" s="5">
        <v>1397</v>
      </c>
      <c r="B72" s="5" t="s">
        <v>217</v>
      </c>
      <c r="C72" s="5" t="s">
        <v>218</v>
      </c>
      <c r="D72" s="5" t="s">
        <v>192</v>
      </c>
      <c r="E72" s="5" t="s">
        <v>193</v>
      </c>
      <c r="F72" s="5">
        <v>21</v>
      </c>
      <c r="G72" s="5">
        <v>4</v>
      </c>
      <c r="H72" s="5">
        <v>17</v>
      </c>
      <c r="I72" s="5">
        <v>0</v>
      </c>
      <c r="J72" s="5">
        <v>21</v>
      </c>
      <c r="K72" s="5">
        <v>0</v>
      </c>
      <c r="L72" s="5">
        <v>390</v>
      </c>
      <c r="M72" s="5">
        <v>321</v>
      </c>
      <c r="N72" s="5">
        <v>69</v>
      </c>
      <c r="O72" s="5">
        <v>306</v>
      </c>
      <c r="P72" s="5">
        <v>69</v>
      </c>
      <c r="Q72" s="5">
        <v>15</v>
      </c>
      <c r="R72" s="5">
        <v>0</v>
      </c>
      <c r="S72" s="5">
        <v>81594</v>
      </c>
      <c r="T72" s="5">
        <v>182460</v>
      </c>
      <c r="U72" s="5">
        <v>182460</v>
      </c>
      <c r="V72" s="5">
        <v>351385</v>
      </c>
      <c r="W72" s="5">
        <v>352997</v>
      </c>
      <c r="X72" s="5">
        <v>0</v>
      </c>
      <c r="Y72" s="5">
        <v>0</v>
      </c>
      <c r="Z72" s="5">
        <v>194654</v>
      </c>
      <c r="AA72" s="5">
        <v>362264</v>
      </c>
      <c r="AB72" s="5">
        <v>167610</v>
      </c>
      <c r="AC72" s="5">
        <v>0</v>
      </c>
      <c r="AD72" s="5">
        <v>7436</v>
      </c>
      <c r="AE72" s="5">
        <v>1994</v>
      </c>
      <c r="AF72" s="5">
        <v>5154</v>
      </c>
      <c r="AG72" s="5">
        <v>4249</v>
      </c>
    </row>
    <row r="73" spans="1:33">
      <c r="A73" s="5">
        <v>1397</v>
      </c>
      <c r="B73" s="5" t="s">
        <v>217</v>
      </c>
      <c r="C73" s="5" t="s">
        <v>218</v>
      </c>
      <c r="D73" s="5" t="s">
        <v>194</v>
      </c>
      <c r="E73" s="5" t="s">
        <v>195</v>
      </c>
      <c r="F73" s="5">
        <v>28</v>
      </c>
      <c r="G73" s="5">
        <v>0</v>
      </c>
      <c r="H73" s="5">
        <v>28</v>
      </c>
      <c r="I73" s="5">
        <v>0</v>
      </c>
      <c r="J73" s="5">
        <v>28</v>
      </c>
      <c r="K73" s="5">
        <v>0</v>
      </c>
      <c r="L73" s="5">
        <v>1321</v>
      </c>
      <c r="M73" s="5">
        <v>1156</v>
      </c>
      <c r="N73" s="5">
        <v>165</v>
      </c>
      <c r="O73" s="5">
        <v>1149</v>
      </c>
      <c r="P73" s="5">
        <v>165</v>
      </c>
      <c r="Q73" s="5">
        <v>7</v>
      </c>
      <c r="R73" s="5">
        <v>0</v>
      </c>
      <c r="S73" s="5">
        <v>340161</v>
      </c>
      <c r="T73" s="5">
        <v>428298</v>
      </c>
      <c r="U73" s="5">
        <v>428298</v>
      </c>
      <c r="V73" s="5">
        <v>945819</v>
      </c>
      <c r="W73" s="5">
        <v>926157</v>
      </c>
      <c r="X73" s="5">
        <v>14895</v>
      </c>
      <c r="Y73" s="5">
        <v>14894686</v>
      </c>
      <c r="Z73" s="5">
        <v>443740</v>
      </c>
      <c r="AA73" s="5">
        <v>1143473</v>
      </c>
      <c r="AB73" s="5">
        <v>699733</v>
      </c>
      <c r="AC73" s="5">
        <v>0</v>
      </c>
      <c r="AD73" s="5">
        <v>26487</v>
      </c>
      <c r="AE73" s="5">
        <v>22443</v>
      </c>
      <c r="AF73" s="5">
        <v>114269</v>
      </c>
      <c r="AG73" s="5">
        <v>13965</v>
      </c>
    </row>
    <row r="74" spans="1:33">
      <c r="A74" s="5">
        <v>1397</v>
      </c>
      <c r="B74" s="5" t="s">
        <v>190</v>
      </c>
      <c r="C74" s="5" t="s">
        <v>219</v>
      </c>
      <c r="D74" s="5" t="s">
        <v>152</v>
      </c>
      <c r="E74" s="5" t="s">
        <v>153</v>
      </c>
      <c r="F74" s="5">
        <v>1635</v>
      </c>
      <c r="G74" s="5">
        <v>46</v>
      </c>
      <c r="H74" s="5">
        <v>1579</v>
      </c>
      <c r="I74" s="5">
        <v>10</v>
      </c>
      <c r="J74" s="5">
        <v>1624</v>
      </c>
      <c r="K74" s="5">
        <v>11</v>
      </c>
      <c r="L74" s="5">
        <v>104856</v>
      </c>
      <c r="M74" s="5">
        <v>86856</v>
      </c>
      <c r="N74" s="5">
        <v>18000</v>
      </c>
      <c r="O74" s="5">
        <v>86571</v>
      </c>
      <c r="P74" s="5">
        <v>17976</v>
      </c>
      <c r="Q74" s="5">
        <v>286</v>
      </c>
      <c r="R74" s="5">
        <v>23</v>
      </c>
      <c r="S74" s="5">
        <v>35082689</v>
      </c>
      <c r="T74" s="5">
        <v>198881286</v>
      </c>
      <c r="U74" s="5">
        <v>198881286</v>
      </c>
      <c r="V74" s="5">
        <v>331766209</v>
      </c>
      <c r="W74" s="5">
        <v>328193885</v>
      </c>
      <c r="X74" s="5">
        <v>17397320</v>
      </c>
      <c r="Y74" s="5">
        <v>17397319697</v>
      </c>
      <c r="Z74" s="5">
        <v>211501183</v>
      </c>
      <c r="AA74" s="5">
        <v>348866747</v>
      </c>
      <c r="AB74" s="5">
        <v>137365563</v>
      </c>
      <c r="AC74" s="5">
        <v>311151</v>
      </c>
      <c r="AD74" s="5">
        <v>12763220</v>
      </c>
      <c r="AE74" s="5">
        <v>2119725</v>
      </c>
      <c r="AF74" s="5">
        <v>23429387</v>
      </c>
      <c r="AG74" s="5">
        <v>20918870</v>
      </c>
    </row>
    <row r="75" spans="1:33">
      <c r="A75" s="5">
        <v>1397</v>
      </c>
      <c r="B75" s="5" t="s">
        <v>190</v>
      </c>
      <c r="C75" s="5" t="s">
        <v>219</v>
      </c>
      <c r="D75" s="5" t="s">
        <v>154</v>
      </c>
      <c r="E75" s="5" t="s">
        <v>155</v>
      </c>
      <c r="F75" s="5">
        <v>281</v>
      </c>
      <c r="G75" s="5">
        <v>9</v>
      </c>
      <c r="H75" s="5">
        <v>267</v>
      </c>
      <c r="I75" s="5">
        <v>5</v>
      </c>
      <c r="J75" s="5">
        <v>275</v>
      </c>
      <c r="K75" s="5">
        <v>6</v>
      </c>
      <c r="L75" s="5">
        <v>21798</v>
      </c>
      <c r="M75" s="5">
        <v>17121</v>
      </c>
      <c r="N75" s="5">
        <v>4677</v>
      </c>
      <c r="O75" s="5">
        <v>17084</v>
      </c>
      <c r="P75" s="5">
        <v>4677</v>
      </c>
      <c r="Q75" s="5">
        <v>37</v>
      </c>
      <c r="R75" s="5">
        <v>0</v>
      </c>
      <c r="S75" s="5">
        <v>6276145</v>
      </c>
      <c r="T75" s="5">
        <v>50325244</v>
      </c>
      <c r="U75" s="5">
        <v>50325244</v>
      </c>
      <c r="V75" s="5">
        <v>79048020</v>
      </c>
      <c r="W75" s="5">
        <v>76981832</v>
      </c>
      <c r="X75" s="5">
        <v>3185695</v>
      </c>
      <c r="Y75" s="5">
        <v>3185695488</v>
      </c>
      <c r="Z75" s="5">
        <v>51512764</v>
      </c>
      <c r="AA75" s="5">
        <v>80932647</v>
      </c>
      <c r="AB75" s="5">
        <v>29419882</v>
      </c>
      <c r="AC75" s="5">
        <v>103051</v>
      </c>
      <c r="AD75" s="5">
        <v>3228249</v>
      </c>
      <c r="AE75" s="5">
        <v>258750</v>
      </c>
      <c r="AF75" s="5">
        <v>5137994</v>
      </c>
      <c r="AG75" s="5">
        <v>6886372</v>
      </c>
    </row>
    <row r="76" spans="1:33">
      <c r="A76" s="5">
        <v>1397</v>
      </c>
      <c r="B76" s="5" t="s">
        <v>190</v>
      </c>
      <c r="C76" s="5" t="s">
        <v>219</v>
      </c>
      <c r="D76" s="5" t="s">
        <v>200</v>
      </c>
      <c r="E76" s="5" t="s">
        <v>201</v>
      </c>
      <c r="F76" s="5">
        <v>123</v>
      </c>
      <c r="G76" s="5">
        <v>9</v>
      </c>
      <c r="H76" s="5">
        <v>114</v>
      </c>
      <c r="I76" s="5">
        <v>1</v>
      </c>
      <c r="J76" s="5">
        <v>122</v>
      </c>
      <c r="K76" s="5">
        <v>1</v>
      </c>
      <c r="L76" s="5">
        <v>5526</v>
      </c>
      <c r="M76" s="5">
        <v>4176</v>
      </c>
      <c r="N76" s="5">
        <v>1350</v>
      </c>
      <c r="O76" s="5">
        <v>4152</v>
      </c>
      <c r="P76" s="5">
        <v>1347</v>
      </c>
      <c r="Q76" s="5">
        <v>24</v>
      </c>
      <c r="R76" s="5">
        <v>3</v>
      </c>
      <c r="S76" s="5">
        <v>1199739</v>
      </c>
      <c r="T76" s="5">
        <v>5510562</v>
      </c>
      <c r="U76" s="5">
        <v>5510562</v>
      </c>
      <c r="V76" s="5">
        <v>9748361</v>
      </c>
      <c r="W76" s="5">
        <v>9581414</v>
      </c>
      <c r="X76" s="5">
        <v>2005791</v>
      </c>
      <c r="Y76" s="5">
        <v>2005790509</v>
      </c>
      <c r="Z76" s="5">
        <v>5890547</v>
      </c>
      <c r="AA76" s="5">
        <v>10311830</v>
      </c>
      <c r="AB76" s="5">
        <v>4421283</v>
      </c>
      <c r="AC76" s="5">
        <v>4309</v>
      </c>
      <c r="AD76" s="5">
        <v>214644</v>
      </c>
      <c r="AE76" s="5">
        <v>70203</v>
      </c>
      <c r="AF76" s="5">
        <v>1100227</v>
      </c>
      <c r="AG76" s="5">
        <v>436089</v>
      </c>
    </row>
    <row r="77" spans="1:33">
      <c r="A77" s="5">
        <v>1397</v>
      </c>
      <c r="B77" s="5" t="s">
        <v>190</v>
      </c>
      <c r="C77" s="5" t="s">
        <v>219</v>
      </c>
      <c r="D77" s="5" t="s">
        <v>162</v>
      </c>
      <c r="E77" s="5" t="s">
        <v>163</v>
      </c>
      <c r="F77" s="5">
        <v>32</v>
      </c>
      <c r="G77" s="5">
        <v>1</v>
      </c>
      <c r="H77" s="5">
        <v>30</v>
      </c>
      <c r="I77" s="5">
        <v>1</v>
      </c>
      <c r="J77" s="5">
        <v>31</v>
      </c>
      <c r="K77" s="5">
        <v>1</v>
      </c>
      <c r="L77" s="5">
        <v>1167</v>
      </c>
      <c r="M77" s="5">
        <v>1033</v>
      </c>
      <c r="N77" s="5">
        <v>134</v>
      </c>
      <c r="O77" s="5">
        <v>1017</v>
      </c>
      <c r="P77" s="5">
        <v>134</v>
      </c>
      <c r="Q77" s="5">
        <v>16</v>
      </c>
      <c r="R77" s="5">
        <v>0</v>
      </c>
      <c r="S77" s="5">
        <v>264499</v>
      </c>
      <c r="T77" s="5">
        <v>918732</v>
      </c>
      <c r="U77" s="5">
        <v>918732</v>
      </c>
      <c r="V77" s="5">
        <v>1573779</v>
      </c>
      <c r="W77" s="5">
        <v>1528028</v>
      </c>
      <c r="X77" s="5">
        <v>33023</v>
      </c>
      <c r="Y77" s="5">
        <v>33022925</v>
      </c>
      <c r="Z77" s="5">
        <v>952612</v>
      </c>
      <c r="AA77" s="5">
        <v>1558711</v>
      </c>
      <c r="AB77" s="5">
        <v>606099</v>
      </c>
      <c r="AC77" s="5">
        <v>0</v>
      </c>
      <c r="AD77" s="5">
        <v>73957</v>
      </c>
      <c r="AE77" s="5">
        <v>55935</v>
      </c>
      <c r="AF77" s="5">
        <v>773751</v>
      </c>
      <c r="AG77" s="5">
        <v>319948</v>
      </c>
    </row>
    <row r="78" spans="1:33">
      <c r="A78" s="5">
        <v>1397</v>
      </c>
      <c r="B78" s="5" t="s">
        <v>190</v>
      </c>
      <c r="C78" s="5" t="s">
        <v>219</v>
      </c>
      <c r="D78" s="5" t="s">
        <v>164</v>
      </c>
      <c r="E78" s="5" t="s">
        <v>165</v>
      </c>
      <c r="F78" s="5">
        <v>50</v>
      </c>
      <c r="G78" s="5">
        <v>0</v>
      </c>
      <c r="H78" s="5">
        <v>50</v>
      </c>
      <c r="I78" s="5">
        <v>0</v>
      </c>
      <c r="J78" s="5">
        <v>50</v>
      </c>
      <c r="K78" s="5">
        <v>0</v>
      </c>
      <c r="L78" s="5">
        <v>3041</v>
      </c>
      <c r="M78" s="5">
        <v>2609</v>
      </c>
      <c r="N78" s="5">
        <v>433</v>
      </c>
      <c r="O78" s="5">
        <v>2606</v>
      </c>
      <c r="P78" s="5">
        <v>433</v>
      </c>
      <c r="Q78" s="5">
        <v>3</v>
      </c>
      <c r="R78" s="5">
        <v>0</v>
      </c>
      <c r="S78" s="5">
        <v>898105</v>
      </c>
      <c r="T78" s="5">
        <v>7985869</v>
      </c>
      <c r="U78" s="5">
        <v>7985869</v>
      </c>
      <c r="V78" s="5">
        <v>11302973</v>
      </c>
      <c r="W78" s="5">
        <v>11254753</v>
      </c>
      <c r="X78" s="5">
        <v>131306</v>
      </c>
      <c r="Y78" s="5">
        <v>131306212</v>
      </c>
      <c r="Z78" s="5">
        <v>8158473</v>
      </c>
      <c r="AA78" s="5">
        <v>11405320</v>
      </c>
      <c r="AB78" s="5">
        <v>3246848</v>
      </c>
      <c r="AC78" s="5">
        <v>596</v>
      </c>
      <c r="AD78" s="5">
        <v>216001</v>
      </c>
      <c r="AE78" s="5">
        <v>40959</v>
      </c>
      <c r="AF78" s="5">
        <v>417888</v>
      </c>
      <c r="AG78" s="5">
        <v>653756</v>
      </c>
    </row>
    <row r="79" spans="1:33">
      <c r="A79" s="5">
        <v>1397</v>
      </c>
      <c r="B79" s="5" t="s">
        <v>190</v>
      </c>
      <c r="C79" s="5" t="s">
        <v>219</v>
      </c>
      <c r="D79" s="5" t="s">
        <v>166</v>
      </c>
      <c r="E79" s="5" t="s">
        <v>167</v>
      </c>
      <c r="F79" s="5">
        <v>20</v>
      </c>
      <c r="G79" s="5">
        <v>0</v>
      </c>
      <c r="H79" s="5">
        <v>20</v>
      </c>
      <c r="I79" s="5">
        <v>0</v>
      </c>
      <c r="J79" s="5">
        <v>20</v>
      </c>
      <c r="K79" s="5">
        <v>0</v>
      </c>
      <c r="L79" s="5">
        <v>720</v>
      </c>
      <c r="M79" s="5">
        <v>589</v>
      </c>
      <c r="N79" s="5">
        <v>132</v>
      </c>
      <c r="O79" s="5">
        <v>586</v>
      </c>
      <c r="P79" s="5">
        <v>132</v>
      </c>
      <c r="Q79" s="5">
        <v>3</v>
      </c>
      <c r="R79" s="5">
        <v>0</v>
      </c>
      <c r="S79" s="5">
        <v>240202</v>
      </c>
      <c r="T79" s="5">
        <v>1213623</v>
      </c>
      <c r="U79" s="5">
        <v>1213623</v>
      </c>
      <c r="V79" s="5">
        <v>1799786</v>
      </c>
      <c r="W79" s="5">
        <v>1811564</v>
      </c>
      <c r="X79" s="5">
        <v>0</v>
      </c>
      <c r="Y79" s="5">
        <v>0</v>
      </c>
      <c r="Z79" s="5">
        <v>1273481</v>
      </c>
      <c r="AA79" s="5">
        <v>1970319</v>
      </c>
      <c r="AB79" s="5">
        <v>696838</v>
      </c>
      <c r="AC79" s="5">
        <v>20058</v>
      </c>
      <c r="AD79" s="5">
        <v>30583</v>
      </c>
      <c r="AE79" s="5">
        <v>1870</v>
      </c>
      <c r="AF79" s="5">
        <v>4350</v>
      </c>
      <c r="AG79" s="5">
        <v>38570</v>
      </c>
    </row>
    <row r="80" spans="1:33">
      <c r="A80" s="5">
        <v>1397</v>
      </c>
      <c r="B80" s="5" t="s">
        <v>190</v>
      </c>
      <c r="C80" s="5" t="s">
        <v>219</v>
      </c>
      <c r="D80" s="5" t="s">
        <v>168</v>
      </c>
      <c r="E80" s="5" t="s">
        <v>169</v>
      </c>
      <c r="F80" s="5">
        <v>21</v>
      </c>
      <c r="G80" s="5">
        <v>5</v>
      </c>
      <c r="H80" s="5">
        <v>16</v>
      </c>
      <c r="I80" s="5">
        <v>0</v>
      </c>
      <c r="J80" s="5">
        <v>21</v>
      </c>
      <c r="K80" s="5">
        <v>0</v>
      </c>
      <c r="L80" s="5">
        <v>646</v>
      </c>
      <c r="M80" s="5">
        <v>548</v>
      </c>
      <c r="N80" s="5">
        <v>98</v>
      </c>
      <c r="O80" s="5">
        <v>544</v>
      </c>
      <c r="P80" s="5">
        <v>93</v>
      </c>
      <c r="Q80" s="5">
        <v>5</v>
      </c>
      <c r="R80" s="5">
        <v>5</v>
      </c>
      <c r="S80" s="5">
        <v>176099</v>
      </c>
      <c r="T80" s="5">
        <v>2505226</v>
      </c>
      <c r="U80" s="5">
        <v>2505226</v>
      </c>
      <c r="V80" s="5">
        <v>3163846</v>
      </c>
      <c r="W80" s="5">
        <v>3116259</v>
      </c>
      <c r="X80" s="5">
        <v>1101858</v>
      </c>
      <c r="Y80" s="5">
        <v>1101857648</v>
      </c>
      <c r="Z80" s="5">
        <v>2538834</v>
      </c>
      <c r="AA80" s="5">
        <v>3181707</v>
      </c>
      <c r="AB80" s="5">
        <v>642873</v>
      </c>
      <c r="AC80" s="5">
        <v>1260</v>
      </c>
      <c r="AD80" s="5">
        <v>163415</v>
      </c>
      <c r="AE80" s="5">
        <v>42744</v>
      </c>
      <c r="AF80" s="5">
        <v>-78286</v>
      </c>
      <c r="AG80" s="5">
        <v>51845</v>
      </c>
    </row>
    <row r="81" spans="1:33">
      <c r="A81" s="5">
        <v>1397</v>
      </c>
      <c r="B81" s="5" t="s">
        <v>190</v>
      </c>
      <c r="C81" s="5" t="s">
        <v>219</v>
      </c>
      <c r="D81" s="5" t="s">
        <v>170</v>
      </c>
      <c r="E81" s="5" t="s">
        <v>171</v>
      </c>
      <c r="F81" s="5">
        <v>189</v>
      </c>
      <c r="G81" s="5">
        <v>7</v>
      </c>
      <c r="H81" s="5">
        <v>181</v>
      </c>
      <c r="I81" s="5">
        <v>0</v>
      </c>
      <c r="J81" s="5">
        <v>189</v>
      </c>
      <c r="K81" s="5">
        <v>0</v>
      </c>
      <c r="L81" s="5">
        <v>10203</v>
      </c>
      <c r="M81" s="5">
        <v>7639</v>
      </c>
      <c r="N81" s="5">
        <v>2564</v>
      </c>
      <c r="O81" s="5">
        <v>7618</v>
      </c>
      <c r="P81" s="5">
        <v>2549</v>
      </c>
      <c r="Q81" s="5">
        <v>21</v>
      </c>
      <c r="R81" s="5">
        <v>15</v>
      </c>
      <c r="S81" s="5">
        <v>3289489</v>
      </c>
      <c r="T81" s="5">
        <v>21833853</v>
      </c>
      <c r="U81" s="5">
        <v>21833853</v>
      </c>
      <c r="V81" s="5">
        <v>36141706</v>
      </c>
      <c r="W81" s="5">
        <v>36339855</v>
      </c>
      <c r="X81" s="5">
        <v>3432432</v>
      </c>
      <c r="Y81" s="5">
        <v>3432432043</v>
      </c>
      <c r="Z81" s="5">
        <v>22296692</v>
      </c>
      <c r="AA81" s="5">
        <v>36508916</v>
      </c>
      <c r="AB81" s="5">
        <v>14212224</v>
      </c>
      <c r="AC81" s="5">
        <v>29719</v>
      </c>
      <c r="AD81" s="5">
        <v>1313500</v>
      </c>
      <c r="AE81" s="5">
        <v>692815</v>
      </c>
      <c r="AF81" s="5">
        <v>3159534</v>
      </c>
      <c r="AG81" s="5">
        <v>818841</v>
      </c>
    </row>
    <row r="82" spans="1:33">
      <c r="A82" s="5">
        <v>1397</v>
      </c>
      <c r="B82" s="5" t="s">
        <v>190</v>
      </c>
      <c r="C82" s="5" t="s">
        <v>219</v>
      </c>
      <c r="D82" s="5" t="s">
        <v>172</v>
      </c>
      <c r="E82" s="5" t="s">
        <v>173</v>
      </c>
      <c r="F82" s="5">
        <v>35</v>
      </c>
      <c r="G82" s="5">
        <v>1</v>
      </c>
      <c r="H82" s="5">
        <v>32</v>
      </c>
      <c r="I82" s="5">
        <v>2</v>
      </c>
      <c r="J82" s="5">
        <v>33</v>
      </c>
      <c r="K82" s="5">
        <v>2</v>
      </c>
      <c r="L82" s="5">
        <v>6020</v>
      </c>
      <c r="M82" s="5">
        <v>4168</v>
      </c>
      <c r="N82" s="5">
        <v>1852</v>
      </c>
      <c r="O82" s="5">
        <v>4156</v>
      </c>
      <c r="P82" s="5">
        <v>1852</v>
      </c>
      <c r="Q82" s="5">
        <v>12</v>
      </c>
      <c r="R82" s="5">
        <v>0</v>
      </c>
      <c r="S82" s="5">
        <v>3428759</v>
      </c>
      <c r="T82" s="5">
        <v>14941572</v>
      </c>
      <c r="U82" s="5">
        <v>14941572</v>
      </c>
      <c r="V82" s="5">
        <v>29956006</v>
      </c>
      <c r="W82" s="5">
        <v>29570166</v>
      </c>
      <c r="X82" s="5">
        <v>2094149</v>
      </c>
      <c r="Y82" s="5">
        <v>2094148739</v>
      </c>
      <c r="Z82" s="5">
        <v>15419539</v>
      </c>
      <c r="AA82" s="5">
        <v>31086630</v>
      </c>
      <c r="AB82" s="5">
        <v>15667090</v>
      </c>
      <c r="AC82" s="5">
        <v>31030</v>
      </c>
      <c r="AD82" s="5">
        <v>1989723</v>
      </c>
      <c r="AE82" s="5">
        <v>300139</v>
      </c>
      <c r="AF82" s="5">
        <v>2376331</v>
      </c>
      <c r="AG82" s="5">
        <v>4767210</v>
      </c>
    </row>
    <row r="83" spans="1:33">
      <c r="A83" s="5">
        <v>1397</v>
      </c>
      <c r="B83" s="5" t="s">
        <v>190</v>
      </c>
      <c r="C83" s="5" t="s">
        <v>219</v>
      </c>
      <c r="D83" s="5" t="s">
        <v>174</v>
      </c>
      <c r="E83" s="5" t="s">
        <v>175</v>
      </c>
      <c r="F83" s="5">
        <v>209</v>
      </c>
      <c r="G83" s="5">
        <v>7</v>
      </c>
      <c r="H83" s="5">
        <v>201</v>
      </c>
      <c r="I83" s="5">
        <v>0</v>
      </c>
      <c r="J83" s="5">
        <v>209</v>
      </c>
      <c r="K83" s="5">
        <v>0</v>
      </c>
      <c r="L83" s="5">
        <v>7139</v>
      </c>
      <c r="M83" s="5">
        <v>6211</v>
      </c>
      <c r="N83" s="5">
        <v>929</v>
      </c>
      <c r="O83" s="5">
        <v>6160</v>
      </c>
      <c r="P83" s="5">
        <v>929</v>
      </c>
      <c r="Q83" s="5">
        <v>51</v>
      </c>
      <c r="R83" s="5">
        <v>0</v>
      </c>
      <c r="S83" s="5">
        <v>1902792</v>
      </c>
      <c r="T83" s="5">
        <v>14635848</v>
      </c>
      <c r="U83" s="5">
        <v>14635848</v>
      </c>
      <c r="V83" s="5">
        <v>21947231</v>
      </c>
      <c r="W83" s="5">
        <v>21614779</v>
      </c>
      <c r="X83" s="5">
        <v>1371358</v>
      </c>
      <c r="Y83" s="5">
        <v>1371358083</v>
      </c>
      <c r="Z83" s="5">
        <v>15154248</v>
      </c>
      <c r="AA83" s="5">
        <v>22103079</v>
      </c>
      <c r="AB83" s="5">
        <v>6948831</v>
      </c>
      <c r="AC83" s="5">
        <v>1653</v>
      </c>
      <c r="AD83" s="5">
        <v>579971</v>
      </c>
      <c r="AE83" s="5">
        <v>134152</v>
      </c>
      <c r="AF83" s="5">
        <v>1387437</v>
      </c>
      <c r="AG83" s="5">
        <v>1175283</v>
      </c>
    </row>
    <row r="84" spans="1:33">
      <c r="A84" s="5">
        <v>1397</v>
      </c>
      <c r="B84" s="5" t="s">
        <v>190</v>
      </c>
      <c r="C84" s="5" t="s">
        <v>219</v>
      </c>
      <c r="D84" s="5" t="s">
        <v>176</v>
      </c>
      <c r="E84" s="5" t="s">
        <v>177</v>
      </c>
      <c r="F84" s="5">
        <v>75</v>
      </c>
      <c r="G84" s="5">
        <v>0</v>
      </c>
      <c r="H84" s="5">
        <v>75</v>
      </c>
      <c r="I84" s="5">
        <v>0</v>
      </c>
      <c r="J84" s="5">
        <v>75</v>
      </c>
      <c r="K84" s="5">
        <v>0</v>
      </c>
      <c r="L84" s="5">
        <v>4779</v>
      </c>
      <c r="M84" s="5">
        <v>4461</v>
      </c>
      <c r="N84" s="5">
        <v>318</v>
      </c>
      <c r="O84" s="5">
        <v>4439</v>
      </c>
      <c r="P84" s="5">
        <v>318</v>
      </c>
      <c r="Q84" s="5">
        <v>23</v>
      </c>
      <c r="R84" s="5">
        <v>0</v>
      </c>
      <c r="S84" s="5">
        <v>1346835</v>
      </c>
      <c r="T84" s="5">
        <v>3863526</v>
      </c>
      <c r="U84" s="5">
        <v>3863526</v>
      </c>
      <c r="V84" s="5">
        <v>10094256</v>
      </c>
      <c r="W84" s="5">
        <v>9607222</v>
      </c>
      <c r="X84" s="5">
        <v>2257097</v>
      </c>
      <c r="Y84" s="5">
        <v>2257096793</v>
      </c>
      <c r="Z84" s="5">
        <v>4213527</v>
      </c>
      <c r="AA84" s="5">
        <v>10315470</v>
      </c>
      <c r="AB84" s="5">
        <v>6101943</v>
      </c>
      <c r="AC84" s="5">
        <v>7118</v>
      </c>
      <c r="AD84" s="5">
        <v>179837</v>
      </c>
      <c r="AE84" s="5">
        <v>1939</v>
      </c>
      <c r="AF84" s="5">
        <v>837894</v>
      </c>
      <c r="AG84" s="5">
        <v>433609</v>
      </c>
    </row>
    <row r="85" spans="1:33">
      <c r="A85" s="5">
        <v>1397</v>
      </c>
      <c r="B85" s="5" t="s">
        <v>190</v>
      </c>
      <c r="C85" s="5" t="s">
        <v>219</v>
      </c>
      <c r="D85" s="5" t="s">
        <v>178</v>
      </c>
      <c r="E85" s="5" t="s">
        <v>179</v>
      </c>
      <c r="F85" s="5">
        <v>46</v>
      </c>
      <c r="G85" s="5">
        <v>3</v>
      </c>
      <c r="H85" s="5">
        <v>43</v>
      </c>
      <c r="I85" s="5">
        <v>0</v>
      </c>
      <c r="J85" s="5">
        <v>46</v>
      </c>
      <c r="K85" s="5">
        <v>0</v>
      </c>
      <c r="L85" s="5">
        <v>2017</v>
      </c>
      <c r="M85" s="5">
        <v>1888</v>
      </c>
      <c r="N85" s="5">
        <v>129</v>
      </c>
      <c r="O85" s="5">
        <v>1880</v>
      </c>
      <c r="P85" s="5">
        <v>129</v>
      </c>
      <c r="Q85" s="5">
        <v>8</v>
      </c>
      <c r="R85" s="5">
        <v>0</v>
      </c>
      <c r="S85" s="5">
        <v>592310</v>
      </c>
      <c r="T85" s="5">
        <v>9605037</v>
      </c>
      <c r="U85" s="5">
        <v>9605037</v>
      </c>
      <c r="V85" s="5">
        <v>12505536</v>
      </c>
      <c r="W85" s="5">
        <v>12805737</v>
      </c>
      <c r="X85" s="5">
        <v>646096</v>
      </c>
      <c r="Y85" s="5">
        <v>646096401</v>
      </c>
      <c r="Z85" s="5">
        <v>10053932</v>
      </c>
      <c r="AA85" s="5">
        <v>13078834</v>
      </c>
      <c r="AB85" s="5">
        <v>3024902</v>
      </c>
      <c r="AC85" s="5">
        <v>0</v>
      </c>
      <c r="AD85" s="5">
        <v>151212</v>
      </c>
      <c r="AE85" s="5">
        <v>14964</v>
      </c>
      <c r="AF85" s="5">
        <v>390015</v>
      </c>
      <c r="AG85" s="5">
        <v>207168</v>
      </c>
    </row>
    <row r="86" spans="1:33">
      <c r="A86" s="5">
        <v>1397</v>
      </c>
      <c r="B86" s="5" t="s">
        <v>190</v>
      </c>
      <c r="C86" s="5" t="s">
        <v>219</v>
      </c>
      <c r="D86" s="5" t="s">
        <v>180</v>
      </c>
      <c r="E86" s="5" t="s">
        <v>181</v>
      </c>
      <c r="F86" s="5">
        <v>159</v>
      </c>
      <c r="G86" s="5">
        <v>2</v>
      </c>
      <c r="H86" s="5">
        <v>157</v>
      </c>
      <c r="I86" s="5">
        <v>0</v>
      </c>
      <c r="J86" s="5">
        <v>159</v>
      </c>
      <c r="K86" s="5">
        <v>0</v>
      </c>
      <c r="L86" s="5">
        <v>6279</v>
      </c>
      <c r="M86" s="5">
        <v>5792</v>
      </c>
      <c r="N86" s="5">
        <v>487</v>
      </c>
      <c r="O86" s="5">
        <v>5755</v>
      </c>
      <c r="P86" s="5">
        <v>487</v>
      </c>
      <c r="Q86" s="5">
        <v>37</v>
      </c>
      <c r="R86" s="5">
        <v>0</v>
      </c>
      <c r="S86" s="5">
        <v>1852315</v>
      </c>
      <c r="T86" s="5">
        <v>7754948</v>
      </c>
      <c r="U86" s="5">
        <v>7754948</v>
      </c>
      <c r="V86" s="5">
        <v>19219225</v>
      </c>
      <c r="W86" s="5">
        <v>19274699</v>
      </c>
      <c r="X86" s="5">
        <v>84016</v>
      </c>
      <c r="Y86" s="5">
        <v>84016000</v>
      </c>
      <c r="Z86" s="5">
        <v>14167443</v>
      </c>
      <c r="AA86" s="5">
        <v>19555882</v>
      </c>
      <c r="AB86" s="5">
        <v>5388439</v>
      </c>
      <c r="AC86" s="5">
        <v>51450</v>
      </c>
      <c r="AD86" s="5">
        <v>544967</v>
      </c>
      <c r="AE86" s="5">
        <v>50752</v>
      </c>
      <c r="AF86" s="5">
        <v>503071</v>
      </c>
      <c r="AG86" s="5">
        <v>449485</v>
      </c>
    </row>
    <row r="87" spans="1:33">
      <c r="A87" s="5">
        <v>1397</v>
      </c>
      <c r="B87" s="5" t="s">
        <v>190</v>
      </c>
      <c r="C87" s="5" t="s">
        <v>219</v>
      </c>
      <c r="D87" s="5" t="s">
        <v>182</v>
      </c>
      <c r="E87" s="5" t="s">
        <v>183</v>
      </c>
      <c r="F87" s="5">
        <v>33</v>
      </c>
      <c r="G87" s="5">
        <v>1</v>
      </c>
      <c r="H87" s="5">
        <v>31</v>
      </c>
      <c r="I87" s="5">
        <v>1</v>
      </c>
      <c r="J87" s="5">
        <v>32</v>
      </c>
      <c r="K87" s="5">
        <v>1</v>
      </c>
      <c r="L87" s="5">
        <v>2980</v>
      </c>
      <c r="M87" s="5">
        <v>2391</v>
      </c>
      <c r="N87" s="5">
        <v>590</v>
      </c>
      <c r="O87" s="5">
        <v>2391</v>
      </c>
      <c r="P87" s="5">
        <v>590</v>
      </c>
      <c r="Q87" s="5">
        <v>0</v>
      </c>
      <c r="R87" s="5">
        <v>0</v>
      </c>
      <c r="S87" s="5">
        <v>1242299</v>
      </c>
      <c r="T87" s="5">
        <v>10148604</v>
      </c>
      <c r="U87" s="5">
        <v>10148604</v>
      </c>
      <c r="V87" s="5">
        <v>17210843</v>
      </c>
      <c r="W87" s="5">
        <v>17806407</v>
      </c>
      <c r="X87" s="5">
        <v>5270</v>
      </c>
      <c r="Y87" s="5">
        <v>5269627</v>
      </c>
      <c r="Z87" s="5">
        <v>10208041</v>
      </c>
      <c r="AA87" s="5">
        <v>17623474</v>
      </c>
      <c r="AB87" s="5">
        <v>7415433</v>
      </c>
      <c r="AC87" s="5">
        <v>934</v>
      </c>
      <c r="AD87" s="5">
        <v>643275</v>
      </c>
      <c r="AE87" s="5">
        <v>22749</v>
      </c>
      <c r="AF87" s="5">
        <v>348520</v>
      </c>
      <c r="AG87" s="5">
        <v>242171</v>
      </c>
    </row>
    <row r="88" spans="1:33">
      <c r="A88" s="5">
        <v>1397</v>
      </c>
      <c r="B88" s="5" t="s">
        <v>190</v>
      </c>
      <c r="C88" s="5" t="s">
        <v>219</v>
      </c>
      <c r="D88" s="5" t="s">
        <v>184</v>
      </c>
      <c r="E88" s="5" t="s">
        <v>185</v>
      </c>
      <c r="F88" s="5">
        <v>80</v>
      </c>
      <c r="G88" s="5">
        <v>0</v>
      </c>
      <c r="H88" s="5">
        <v>80</v>
      </c>
      <c r="I88" s="5">
        <v>0</v>
      </c>
      <c r="J88" s="5">
        <v>80</v>
      </c>
      <c r="K88" s="5">
        <v>0</v>
      </c>
      <c r="L88" s="5">
        <v>6218</v>
      </c>
      <c r="M88" s="5">
        <v>5240</v>
      </c>
      <c r="N88" s="5">
        <v>979</v>
      </c>
      <c r="O88" s="5">
        <v>5233</v>
      </c>
      <c r="P88" s="5">
        <v>979</v>
      </c>
      <c r="Q88" s="5">
        <v>7</v>
      </c>
      <c r="R88" s="5">
        <v>0</v>
      </c>
      <c r="S88" s="5">
        <v>2023749</v>
      </c>
      <c r="T88" s="5">
        <v>11802800</v>
      </c>
      <c r="U88" s="5">
        <v>11802800</v>
      </c>
      <c r="V88" s="5">
        <v>20277951</v>
      </c>
      <c r="W88" s="5">
        <v>18931462</v>
      </c>
      <c r="X88" s="5">
        <v>612577</v>
      </c>
      <c r="Y88" s="5">
        <v>612577102</v>
      </c>
      <c r="Z88" s="5">
        <v>12012293</v>
      </c>
      <c r="AA88" s="5">
        <v>20715396</v>
      </c>
      <c r="AB88" s="5">
        <v>8703103</v>
      </c>
      <c r="AC88" s="5">
        <v>3928</v>
      </c>
      <c r="AD88" s="5">
        <v>554442</v>
      </c>
      <c r="AE88" s="5">
        <v>138080</v>
      </c>
      <c r="AF88" s="5">
        <v>3260149</v>
      </c>
      <c r="AG88" s="5">
        <v>282106</v>
      </c>
    </row>
    <row r="89" spans="1:33">
      <c r="A89" s="5">
        <v>1397</v>
      </c>
      <c r="B89" s="5" t="s">
        <v>190</v>
      </c>
      <c r="C89" s="5" t="s">
        <v>219</v>
      </c>
      <c r="D89" s="5" t="s">
        <v>186</v>
      </c>
      <c r="E89" s="5" t="s">
        <v>187</v>
      </c>
      <c r="F89" s="5">
        <v>111</v>
      </c>
      <c r="G89" s="5">
        <v>1</v>
      </c>
      <c r="H89" s="5">
        <v>110</v>
      </c>
      <c r="I89" s="5">
        <v>0</v>
      </c>
      <c r="J89" s="5">
        <v>111</v>
      </c>
      <c r="K89" s="5">
        <v>0</v>
      </c>
      <c r="L89" s="5">
        <v>9617</v>
      </c>
      <c r="M89" s="5">
        <v>8805</v>
      </c>
      <c r="N89" s="5">
        <v>812</v>
      </c>
      <c r="O89" s="5">
        <v>8792</v>
      </c>
      <c r="P89" s="5">
        <v>812</v>
      </c>
      <c r="Q89" s="5">
        <v>14</v>
      </c>
      <c r="R89" s="5">
        <v>0</v>
      </c>
      <c r="S89" s="5">
        <v>4249749</v>
      </c>
      <c r="T89" s="5">
        <v>10367278</v>
      </c>
      <c r="U89" s="5">
        <v>10367278</v>
      </c>
      <c r="V89" s="5">
        <v>18516702</v>
      </c>
      <c r="W89" s="5">
        <v>17931257</v>
      </c>
      <c r="X89" s="5">
        <v>269493</v>
      </c>
      <c r="Y89" s="5">
        <v>269492510</v>
      </c>
      <c r="Z89" s="5">
        <v>11158523</v>
      </c>
      <c r="AA89" s="5">
        <v>24592262</v>
      </c>
      <c r="AB89" s="5">
        <v>13433739</v>
      </c>
      <c r="AC89" s="5">
        <v>12274</v>
      </c>
      <c r="AD89" s="5">
        <v>1538815</v>
      </c>
      <c r="AE89" s="5">
        <v>154237</v>
      </c>
      <c r="AF89" s="5">
        <v>2282356</v>
      </c>
      <c r="AG89" s="5">
        <v>917899</v>
      </c>
    </row>
    <row r="90" spans="1:33">
      <c r="A90" s="5">
        <v>1397</v>
      </c>
      <c r="B90" s="5" t="s">
        <v>190</v>
      </c>
      <c r="C90" s="5" t="s">
        <v>219</v>
      </c>
      <c r="D90" s="5" t="s">
        <v>188</v>
      </c>
      <c r="E90" s="5" t="s">
        <v>189</v>
      </c>
      <c r="F90" s="5">
        <v>72</v>
      </c>
      <c r="G90" s="5">
        <v>0</v>
      </c>
      <c r="H90" s="5">
        <v>72</v>
      </c>
      <c r="I90" s="5">
        <v>0</v>
      </c>
      <c r="J90" s="5">
        <v>72</v>
      </c>
      <c r="K90" s="5">
        <v>0</v>
      </c>
      <c r="L90" s="5">
        <v>9268</v>
      </c>
      <c r="M90" s="5">
        <v>8322</v>
      </c>
      <c r="N90" s="5">
        <v>946</v>
      </c>
      <c r="O90" s="5">
        <v>8313</v>
      </c>
      <c r="P90" s="5">
        <v>946</v>
      </c>
      <c r="Q90" s="5">
        <v>9</v>
      </c>
      <c r="R90" s="5">
        <v>0</v>
      </c>
      <c r="S90" s="5">
        <v>3322855</v>
      </c>
      <c r="T90" s="5">
        <v>17449906</v>
      </c>
      <c r="U90" s="5">
        <v>17449906</v>
      </c>
      <c r="V90" s="5">
        <v>24903301</v>
      </c>
      <c r="W90" s="5">
        <v>25526301</v>
      </c>
      <c r="X90" s="5">
        <v>7525</v>
      </c>
      <c r="Y90" s="5">
        <v>7525366</v>
      </c>
      <c r="Z90" s="5">
        <v>18184850</v>
      </c>
      <c r="AA90" s="5">
        <v>26741784</v>
      </c>
      <c r="AB90" s="5">
        <v>8556934</v>
      </c>
      <c r="AC90" s="5">
        <v>32759</v>
      </c>
      <c r="AD90" s="5">
        <v>753556</v>
      </c>
      <c r="AE90" s="5">
        <v>58305</v>
      </c>
      <c r="AF90" s="5">
        <v>200165</v>
      </c>
      <c r="AG90" s="5">
        <v>2552914</v>
      </c>
    </row>
    <row r="91" spans="1:33">
      <c r="A91" s="5">
        <v>1397</v>
      </c>
      <c r="B91" s="5" t="s">
        <v>190</v>
      </c>
      <c r="C91" s="5" t="s">
        <v>219</v>
      </c>
      <c r="D91" s="5" t="s">
        <v>190</v>
      </c>
      <c r="E91" s="5" t="s">
        <v>191</v>
      </c>
      <c r="F91" s="5">
        <v>7</v>
      </c>
      <c r="G91" s="5">
        <v>0</v>
      </c>
      <c r="H91" s="5">
        <v>7</v>
      </c>
      <c r="I91" s="5">
        <v>0</v>
      </c>
      <c r="J91" s="5">
        <v>7</v>
      </c>
      <c r="K91" s="5">
        <v>0</v>
      </c>
      <c r="L91" s="5">
        <v>960</v>
      </c>
      <c r="M91" s="5">
        <v>895</v>
      </c>
      <c r="N91" s="5">
        <v>65</v>
      </c>
      <c r="O91" s="5">
        <v>895</v>
      </c>
      <c r="P91" s="5">
        <v>65</v>
      </c>
      <c r="Q91" s="5">
        <v>0</v>
      </c>
      <c r="R91" s="5">
        <v>0</v>
      </c>
      <c r="S91" s="5">
        <v>422984</v>
      </c>
      <c r="T91" s="5">
        <v>775959</v>
      </c>
      <c r="U91" s="5">
        <v>775959</v>
      </c>
      <c r="V91" s="5">
        <v>316415</v>
      </c>
      <c r="W91" s="5">
        <v>470085</v>
      </c>
      <c r="X91" s="5">
        <v>0</v>
      </c>
      <c r="Y91" s="5">
        <v>0</v>
      </c>
      <c r="Z91" s="5">
        <v>802811</v>
      </c>
      <c r="AA91" s="5">
        <v>1728167</v>
      </c>
      <c r="AB91" s="5">
        <v>925356</v>
      </c>
      <c r="AC91" s="5">
        <v>4672</v>
      </c>
      <c r="AD91" s="5">
        <v>128147</v>
      </c>
      <c r="AE91" s="5">
        <v>2105</v>
      </c>
      <c r="AF91" s="5">
        <v>433848</v>
      </c>
      <c r="AG91" s="5">
        <v>55328</v>
      </c>
    </row>
    <row r="92" spans="1:33">
      <c r="A92" s="5">
        <v>1397</v>
      </c>
      <c r="B92" s="5" t="s">
        <v>190</v>
      </c>
      <c r="C92" s="5" t="s">
        <v>219</v>
      </c>
      <c r="D92" s="5" t="s">
        <v>192</v>
      </c>
      <c r="E92" s="5" t="s">
        <v>193</v>
      </c>
      <c r="F92" s="5">
        <v>38</v>
      </c>
      <c r="G92" s="5">
        <v>0</v>
      </c>
      <c r="H92" s="5">
        <v>38</v>
      </c>
      <c r="I92" s="5">
        <v>0</v>
      </c>
      <c r="J92" s="5">
        <v>38</v>
      </c>
      <c r="K92" s="5">
        <v>0</v>
      </c>
      <c r="L92" s="5">
        <v>1367</v>
      </c>
      <c r="M92" s="5">
        <v>1271</v>
      </c>
      <c r="N92" s="5">
        <v>97</v>
      </c>
      <c r="O92" s="5">
        <v>1258</v>
      </c>
      <c r="P92" s="5">
        <v>97</v>
      </c>
      <c r="Q92" s="5">
        <v>12</v>
      </c>
      <c r="R92" s="5">
        <v>0</v>
      </c>
      <c r="S92" s="5">
        <v>378953</v>
      </c>
      <c r="T92" s="5">
        <v>908848</v>
      </c>
      <c r="U92" s="5">
        <v>908848</v>
      </c>
      <c r="V92" s="5">
        <v>2069101</v>
      </c>
      <c r="W92" s="5">
        <v>2083722</v>
      </c>
      <c r="X92" s="5">
        <v>33776</v>
      </c>
      <c r="Y92" s="5">
        <v>33775672</v>
      </c>
      <c r="Z92" s="5">
        <v>970997</v>
      </c>
      <c r="AA92" s="5">
        <v>2113435</v>
      </c>
      <c r="AB92" s="5">
        <v>1142439</v>
      </c>
      <c r="AC92" s="5">
        <v>78</v>
      </c>
      <c r="AD92" s="5">
        <v>71802</v>
      </c>
      <c r="AE92" s="5">
        <v>16121</v>
      </c>
      <c r="AF92" s="5">
        <v>59715</v>
      </c>
      <c r="AG92" s="5">
        <v>168159</v>
      </c>
    </row>
    <row r="93" spans="1:33">
      <c r="A93" s="5">
        <v>1397</v>
      </c>
      <c r="B93" s="5" t="s">
        <v>190</v>
      </c>
      <c r="C93" s="5" t="s">
        <v>219</v>
      </c>
      <c r="D93" s="5" t="s">
        <v>194</v>
      </c>
      <c r="E93" s="5" t="s">
        <v>195</v>
      </c>
      <c r="F93" s="5">
        <v>53</v>
      </c>
      <c r="G93" s="5">
        <v>0</v>
      </c>
      <c r="H93" s="5">
        <v>53</v>
      </c>
      <c r="I93" s="5">
        <v>0</v>
      </c>
      <c r="J93" s="5">
        <v>53</v>
      </c>
      <c r="K93" s="5">
        <v>0</v>
      </c>
      <c r="L93" s="5">
        <v>4515</v>
      </c>
      <c r="M93" s="5">
        <v>3136</v>
      </c>
      <c r="N93" s="5">
        <v>1379</v>
      </c>
      <c r="O93" s="5">
        <v>3130</v>
      </c>
      <c r="P93" s="5">
        <v>1379</v>
      </c>
      <c r="Q93" s="5">
        <v>6</v>
      </c>
      <c r="R93" s="5">
        <v>0</v>
      </c>
      <c r="S93" s="5">
        <v>1542460</v>
      </c>
      <c r="T93" s="5">
        <v>5803039</v>
      </c>
      <c r="U93" s="5">
        <v>5803039</v>
      </c>
      <c r="V93" s="5">
        <v>11643512</v>
      </c>
      <c r="W93" s="5">
        <v>11630685</v>
      </c>
      <c r="X93" s="5">
        <v>125859</v>
      </c>
      <c r="Y93" s="5">
        <v>125858580</v>
      </c>
      <c r="Z93" s="5">
        <v>5996227</v>
      </c>
      <c r="AA93" s="5">
        <v>12146147</v>
      </c>
      <c r="AB93" s="5">
        <v>6149919</v>
      </c>
      <c r="AC93" s="5">
        <v>6262</v>
      </c>
      <c r="AD93" s="5">
        <v>345712</v>
      </c>
      <c r="AE93" s="5">
        <v>62909</v>
      </c>
      <c r="AF93" s="5">
        <v>771650</v>
      </c>
      <c r="AG93" s="5">
        <v>385365</v>
      </c>
    </row>
    <row r="94" spans="1:33">
      <c r="A94" s="5">
        <v>1397</v>
      </c>
      <c r="B94" s="5" t="s">
        <v>190</v>
      </c>
      <c r="C94" s="5" t="s">
        <v>219</v>
      </c>
      <c r="D94" s="5" t="s">
        <v>196</v>
      </c>
      <c r="E94" s="5" t="s">
        <v>197</v>
      </c>
      <c r="F94" s="5">
        <v>3</v>
      </c>
      <c r="G94" s="5">
        <v>0</v>
      </c>
      <c r="H94" s="5">
        <v>3</v>
      </c>
      <c r="I94" s="5">
        <v>0</v>
      </c>
      <c r="J94" s="5">
        <v>3</v>
      </c>
      <c r="K94" s="5">
        <v>0</v>
      </c>
      <c r="L94" s="5">
        <v>595</v>
      </c>
      <c r="M94" s="5">
        <v>564</v>
      </c>
      <c r="N94" s="5">
        <v>31</v>
      </c>
      <c r="O94" s="5">
        <v>564</v>
      </c>
      <c r="P94" s="5">
        <v>31</v>
      </c>
      <c r="Q94" s="5">
        <v>0</v>
      </c>
      <c r="R94" s="5">
        <v>0</v>
      </c>
      <c r="S94" s="5">
        <v>432350</v>
      </c>
      <c r="T94" s="5">
        <v>530810</v>
      </c>
      <c r="U94" s="5">
        <v>530810</v>
      </c>
      <c r="V94" s="5">
        <v>327658</v>
      </c>
      <c r="W94" s="5">
        <v>327658</v>
      </c>
      <c r="X94" s="5">
        <v>0</v>
      </c>
      <c r="Y94" s="5">
        <v>0</v>
      </c>
      <c r="Z94" s="5">
        <v>535350</v>
      </c>
      <c r="AA94" s="5">
        <v>1196739</v>
      </c>
      <c r="AB94" s="5">
        <v>661388</v>
      </c>
      <c r="AC94" s="5">
        <v>0</v>
      </c>
      <c r="AD94" s="5">
        <v>41411</v>
      </c>
      <c r="AE94" s="5">
        <v>0</v>
      </c>
      <c r="AF94" s="5">
        <v>62777</v>
      </c>
      <c r="AG94" s="5">
        <v>76752</v>
      </c>
    </row>
    <row r="95" spans="1:33">
      <c r="A95" s="5">
        <v>1397</v>
      </c>
      <c r="B95" s="5" t="s">
        <v>162</v>
      </c>
      <c r="C95" s="5" t="s">
        <v>220</v>
      </c>
      <c r="D95" s="5" t="s">
        <v>152</v>
      </c>
      <c r="E95" s="5" t="s">
        <v>153</v>
      </c>
      <c r="F95" s="5">
        <v>54</v>
      </c>
      <c r="G95" s="5">
        <v>7</v>
      </c>
      <c r="H95" s="5">
        <v>48</v>
      </c>
      <c r="I95" s="5">
        <v>0</v>
      </c>
      <c r="J95" s="5">
        <v>52</v>
      </c>
      <c r="K95" s="5">
        <v>2</v>
      </c>
      <c r="L95" s="5">
        <v>3532</v>
      </c>
      <c r="M95" s="5">
        <v>3399</v>
      </c>
      <c r="N95" s="5">
        <v>134</v>
      </c>
      <c r="O95" s="5">
        <v>3370</v>
      </c>
      <c r="P95" s="5">
        <v>130</v>
      </c>
      <c r="Q95" s="5">
        <v>29</v>
      </c>
      <c r="R95" s="5">
        <v>4</v>
      </c>
      <c r="S95" s="5">
        <v>1602246</v>
      </c>
      <c r="T95" s="5">
        <v>10451458</v>
      </c>
      <c r="U95" s="5">
        <v>10451458</v>
      </c>
      <c r="V95" s="5">
        <v>16966360</v>
      </c>
      <c r="W95" s="5">
        <v>16763675</v>
      </c>
      <c r="X95" s="5">
        <v>6573874</v>
      </c>
      <c r="Y95" s="5">
        <v>6573874000</v>
      </c>
      <c r="Z95" s="5">
        <v>10983427</v>
      </c>
      <c r="AA95" s="5">
        <v>17319946</v>
      </c>
      <c r="AB95" s="5">
        <v>6336519</v>
      </c>
      <c r="AC95" s="5">
        <v>211095</v>
      </c>
      <c r="AD95" s="5">
        <v>523578</v>
      </c>
      <c r="AE95" s="5">
        <v>99758</v>
      </c>
      <c r="AF95" s="5">
        <v>589894</v>
      </c>
      <c r="AG95" s="5">
        <v>837969</v>
      </c>
    </row>
    <row r="96" spans="1:33">
      <c r="A96" s="5">
        <v>1397</v>
      </c>
      <c r="B96" s="5" t="s">
        <v>162</v>
      </c>
      <c r="C96" s="5" t="s">
        <v>220</v>
      </c>
      <c r="D96" s="5" t="s">
        <v>154</v>
      </c>
      <c r="E96" s="5" t="s">
        <v>155</v>
      </c>
      <c r="F96" s="5">
        <v>13</v>
      </c>
      <c r="G96" s="5">
        <v>1</v>
      </c>
      <c r="H96" s="5">
        <v>12</v>
      </c>
      <c r="I96" s="5">
        <v>0</v>
      </c>
      <c r="J96" s="5">
        <v>13</v>
      </c>
      <c r="K96" s="5">
        <v>0</v>
      </c>
      <c r="L96" s="5">
        <v>305</v>
      </c>
      <c r="M96" s="5">
        <v>257</v>
      </c>
      <c r="N96" s="5">
        <v>48</v>
      </c>
      <c r="O96" s="5">
        <v>246</v>
      </c>
      <c r="P96" s="5">
        <v>48</v>
      </c>
      <c r="Q96" s="5">
        <v>11</v>
      </c>
      <c r="R96" s="5">
        <v>0</v>
      </c>
      <c r="S96" s="5">
        <v>54866</v>
      </c>
      <c r="T96" s="5">
        <v>854967</v>
      </c>
      <c r="U96" s="5">
        <v>854967</v>
      </c>
      <c r="V96" s="5">
        <v>1013753</v>
      </c>
      <c r="W96" s="5">
        <v>1013753</v>
      </c>
      <c r="X96" s="5">
        <v>0</v>
      </c>
      <c r="Y96" s="5">
        <v>0</v>
      </c>
      <c r="Z96" s="5">
        <v>864235</v>
      </c>
      <c r="AA96" s="5">
        <v>1016702</v>
      </c>
      <c r="AB96" s="5">
        <v>152468</v>
      </c>
      <c r="AC96" s="5">
        <v>0</v>
      </c>
      <c r="AD96" s="5">
        <v>6145</v>
      </c>
      <c r="AE96" s="5">
        <v>3840</v>
      </c>
      <c r="AF96" s="5">
        <v>0</v>
      </c>
      <c r="AG96" s="5">
        <v>11380</v>
      </c>
    </row>
    <row r="97" spans="1:33">
      <c r="A97" s="5">
        <v>1397</v>
      </c>
      <c r="B97" s="5" t="s">
        <v>162</v>
      </c>
      <c r="C97" s="5" t="s">
        <v>220</v>
      </c>
      <c r="D97" s="5" t="s">
        <v>221</v>
      </c>
      <c r="E97" s="5" t="s">
        <v>222</v>
      </c>
      <c r="F97" s="5">
        <v>8</v>
      </c>
      <c r="G97" s="5">
        <v>2</v>
      </c>
      <c r="H97" s="5">
        <v>6</v>
      </c>
      <c r="I97" s="5">
        <v>0</v>
      </c>
      <c r="J97" s="5">
        <v>8</v>
      </c>
      <c r="K97" s="5">
        <v>0</v>
      </c>
      <c r="L97" s="5">
        <v>359</v>
      </c>
      <c r="M97" s="5">
        <v>324</v>
      </c>
      <c r="N97" s="5">
        <v>35</v>
      </c>
      <c r="O97" s="5">
        <v>319</v>
      </c>
      <c r="P97" s="5">
        <v>35</v>
      </c>
      <c r="Q97" s="5">
        <v>5</v>
      </c>
      <c r="R97" s="5">
        <v>0</v>
      </c>
      <c r="S97" s="5">
        <v>74806</v>
      </c>
      <c r="T97" s="5">
        <v>835298</v>
      </c>
      <c r="U97" s="5">
        <v>835298</v>
      </c>
      <c r="V97" s="5">
        <v>1107949</v>
      </c>
      <c r="W97" s="5">
        <v>1108249</v>
      </c>
      <c r="X97" s="5">
        <v>0</v>
      </c>
      <c r="Y97" s="5">
        <v>0</v>
      </c>
      <c r="Z97" s="5">
        <v>892639</v>
      </c>
      <c r="AA97" s="5">
        <v>1155677</v>
      </c>
      <c r="AB97" s="5">
        <v>263038</v>
      </c>
      <c r="AC97" s="5">
        <v>0</v>
      </c>
      <c r="AD97" s="5">
        <v>14117</v>
      </c>
      <c r="AE97" s="5">
        <v>6672</v>
      </c>
      <c r="AF97" s="5">
        <v>949</v>
      </c>
      <c r="AG97" s="5">
        <v>6078</v>
      </c>
    </row>
    <row r="98" spans="1:33">
      <c r="A98" s="5">
        <v>1397</v>
      </c>
      <c r="B98" s="5" t="s">
        <v>162</v>
      </c>
      <c r="C98" s="5" t="s">
        <v>220</v>
      </c>
      <c r="D98" s="5" t="s">
        <v>223</v>
      </c>
      <c r="E98" s="5" t="s">
        <v>224</v>
      </c>
      <c r="F98" s="5">
        <v>8</v>
      </c>
      <c r="G98" s="5">
        <v>1</v>
      </c>
      <c r="H98" s="5">
        <v>7</v>
      </c>
      <c r="I98" s="5">
        <v>0</v>
      </c>
      <c r="J98" s="5">
        <v>6</v>
      </c>
      <c r="K98" s="5">
        <v>2</v>
      </c>
      <c r="L98" s="5">
        <v>1708</v>
      </c>
      <c r="M98" s="5">
        <v>1687</v>
      </c>
      <c r="N98" s="5">
        <v>21</v>
      </c>
      <c r="O98" s="5">
        <v>1681</v>
      </c>
      <c r="P98" s="5">
        <v>19</v>
      </c>
      <c r="Q98" s="5">
        <v>6</v>
      </c>
      <c r="R98" s="5">
        <v>2</v>
      </c>
      <c r="S98" s="5">
        <v>984389</v>
      </c>
      <c r="T98" s="5">
        <v>7420118</v>
      </c>
      <c r="U98" s="5">
        <v>7420118</v>
      </c>
      <c r="V98" s="5">
        <v>12403315</v>
      </c>
      <c r="W98" s="5">
        <v>12219014</v>
      </c>
      <c r="X98" s="5">
        <v>6215462</v>
      </c>
      <c r="Y98" s="5">
        <v>6215462000</v>
      </c>
      <c r="Z98" s="5">
        <v>7708318</v>
      </c>
      <c r="AA98" s="5">
        <v>12608147</v>
      </c>
      <c r="AB98" s="5">
        <v>4899829</v>
      </c>
      <c r="AC98" s="5">
        <v>210967</v>
      </c>
      <c r="AD98" s="5">
        <v>353485</v>
      </c>
      <c r="AE98" s="5">
        <v>75079</v>
      </c>
      <c r="AF98" s="5">
        <v>471582</v>
      </c>
      <c r="AG98" s="5">
        <v>416336</v>
      </c>
    </row>
    <row r="99" spans="1:33">
      <c r="A99" s="5">
        <v>1397</v>
      </c>
      <c r="B99" s="5" t="s">
        <v>162</v>
      </c>
      <c r="C99" s="5" t="s">
        <v>220</v>
      </c>
      <c r="D99" s="5" t="s">
        <v>213</v>
      </c>
      <c r="E99" s="5" t="s">
        <v>214</v>
      </c>
      <c r="F99" s="5">
        <v>21</v>
      </c>
      <c r="G99" s="5">
        <v>3</v>
      </c>
      <c r="H99" s="5">
        <v>19</v>
      </c>
      <c r="I99" s="5">
        <v>0</v>
      </c>
      <c r="J99" s="5">
        <v>21</v>
      </c>
      <c r="K99" s="5">
        <v>0</v>
      </c>
      <c r="L99" s="5">
        <v>1081</v>
      </c>
      <c r="M99" s="5">
        <v>1077</v>
      </c>
      <c r="N99" s="5">
        <v>5</v>
      </c>
      <c r="O99" s="5">
        <v>1073</v>
      </c>
      <c r="P99" s="5">
        <v>3</v>
      </c>
      <c r="Q99" s="5">
        <v>4</v>
      </c>
      <c r="R99" s="5">
        <v>2</v>
      </c>
      <c r="S99" s="5">
        <v>471504</v>
      </c>
      <c r="T99" s="5">
        <v>620668</v>
      </c>
      <c r="U99" s="5">
        <v>620668</v>
      </c>
      <c r="V99" s="5">
        <v>1644750</v>
      </c>
      <c r="W99" s="5">
        <v>1626066</v>
      </c>
      <c r="X99" s="5">
        <v>358412</v>
      </c>
      <c r="Y99" s="5">
        <v>358412000</v>
      </c>
      <c r="Z99" s="5">
        <v>796909</v>
      </c>
      <c r="AA99" s="5">
        <v>1742827</v>
      </c>
      <c r="AB99" s="5">
        <v>945918</v>
      </c>
      <c r="AC99" s="5">
        <v>128</v>
      </c>
      <c r="AD99" s="5">
        <v>140474</v>
      </c>
      <c r="AE99" s="5">
        <v>11057</v>
      </c>
      <c r="AF99" s="5">
        <v>117363</v>
      </c>
      <c r="AG99" s="5">
        <v>403109</v>
      </c>
    </row>
    <row r="100" spans="1:33">
      <c r="A100" s="5">
        <v>1397</v>
      </c>
      <c r="B100" s="5" t="s">
        <v>162</v>
      </c>
      <c r="C100" s="5" t="s">
        <v>220</v>
      </c>
      <c r="D100" s="5" t="s">
        <v>225</v>
      </c>
      <c r="E100" s="5" t="s">
        <v>226</v>
      </c>
      <c r="F100" s="5">
        <v>4</v>
      </c>
      <c r="G100" s="5">
        <v>0</v>
      </c>
      <c r="H100" s="5">
        <v>4</v>
      </c>
      <c r="I100" s="5">
        <v>0</v>
      </c>
      <c r="J100" s="5">
        <v>4</v>
      </c>
      <c r="K100" s="5">
        <v>0</v>
      </c>
      <c r="L100" s="5">
        <v>79</v>
      </c>
      <c r="M100" s="5">
        <v>54</v>
      </c>
      <c r="N100" s="5">
        <v>25</v>
      </c>
      <c r="O100" s="5">
        <v>51</v>
      </c>
      <c r="P100" s="5">
        <v>25</v>
      </c>
      <c r="Q100" s="5">
        <v>3</v>
      </c>
      <c r="R100" s="5">
        <v>0</v>
      </c>
      <c r="S100" s="5">
        <v>16680</v>
      </c>
      <c r="T100" s="5">
        <v>720406</v>
      </c>
      <c r="U100" s="5">
        <v>720406</v>
      </c>
      <c r="V100" s="5">
        <v>796593</v>
      </c>
      <c r="W100" s="5">
        <v>796593</v>
      </c>
      <c r="X100" s="5">
        <v>0</v>
      </c>
      <c r="Y100" s="5">
        <v>0</v>
      </c>
      <c r="Z100" s="5">
        <v>721326</v>
      </c>
      <c r="AA100" s="5">
        <v>796593</v>
      </c>
      <c r="AB100" s="5">
        <v>75266</v>
      </c>
      <c r="AC100" s="5">
        <v>0</v>
      </c>
      <c r="AD100" s="5">
        <v>9357</v>
      </c>
      <c r="AE100" s="5">
        <v>3110</v>
      </c>
      <c r="AF100" s="5">
        <v>0</v>
      </c>
      <c r="AG100" s="5">
        <v>1066</v>
      </c>
    </row>
    <row r="101" spans="1:33">
      <c r="A101" s="5">
        <v>1397</v>
      </c>
      <c r="B101" s="5" t="s">
        <v>166</v>
      </c>
      <c r="C101" s="5" t="s">
        <v>227</v>
      </c>
      <c r="D101" s="5" t="s">
        <v>152</v>
      </c>
      <c r="E101" s="5" t="s">
        <v>153</v>
      </c>
      <c r="F101" s="5">
        <v>180</v>
      </c>
      <c r="G101" s="5">
        <v>18</v>
      </c>
      <c r="H101" s="5">
        <v>162</v>
      </c>
      <c r="I101" s="5">
        <v>0</v>
      </c>
      <c r="J101" s="5">
        <v>179</v>
      </c>
      <c r="K101" s="5">
        <v>1</v>
      </c>
      <c r="L101" s="5">
        <v>25961</v>
      </c>
      <c r="M101" s="5">
        <v>23399</v>
      </c>
      <c r="N101" s="5">
        <v>2562</v>
      </c>
      <c r="O101" s="5">
        <v>23236</v>
      </c>
      <c r="P101" s="5">
        <v>2561</v>
      </c>
      <c r="Q101" s="5">
        <v>163</v>
      </c>
      <c r="R101" s="5">
        <v>1</v>
      </c>
      <c r="S101" s="5">
        <v>25807848</v>
      </c>
      <c r="T101" s="5">
        <v>469706018</v>
      </c>
      <c r="U101" s="5">
        <v>469706018</v>
      </c>
      <c r="V101" s="5">
        <v>797138916</v>
      </c>
      <c r="W101" s="5">
        <v>769588651</v>
      </c>
      <c r="X101" s="5">
        <v>353273695</v>
      </c>
      <c r="Y101" s="5">
        <v>353273694836</v>
      </c>
      <c r="Z101" s="5">
        <v>510156556</v>
      </c>
      <c r="AA101" s="5">
        <v>830829012</v>
      </c>
      <c r="AB101" s="5">
        <v>320672456</v>
      </c>
      <c r="AC101" s="5">
        <v>1209938</v>
      </c>
      <c r="AD101" s="5">
        <v>36848488</v>
      </c>
      <c r="AE101" s="5">
        <v>5064425</v>
      </c>
      <c r="AF101" s="5">
        <v>38968122</v>
      </c>
      <c r="AG101" s="5">
        <v>91390734</v>
      </c>
    </row>
    <row r="102" spans="1:33">
      <c r="A102" s="5">
        <v>1397</v>
      </c>
      <c r="B102" s="5" t="s">
        <v>166</v>
      </c>
      <c r="C102" s="5" t="s">
        <v>227</v>
      </c>
      <c r="D102" s="5" t="s">
        <v>154</v>
      </c>
      <c r="E102" s="5" t="s">
        <v>155</v>
      </c>
      <c r="F102" s="5">
        <v>56</v>
      </c>
      <c r="G102" s="5">
        <v>12</v>
      </c>
      <c r="H102" s="5">
        <v>45</v>
      </c>
      <c r="I102" s="5">
        <v>0</v>
      </c>
      <c r="J102" s="5">
        <v>56</v>
      </c>
      <c r="K102" s="5">
        <v>0</v>
      </c>
      <c r="L102" s="5">
        <v>2852</v>
      </c>
      <c r="M102" s="5">
        <v>1550</v>
      </c>
      <c r="N102" s="5">
        <v>1302</v>
      </c>
      <c r="O102" s="5">
        <v>1489</v>
      </c>
      <c r="P102" s="5">
        <v>1302</v>
      </c>
      <c r="Q102" s="5">
        <v>60</v>
      </c>
      <c r="R102" s="5">
        <v>0</v>
      </c>
      <c r="S102" s="5">
        <v>528461</v>
      </c>
      <c r="T102" s="5">
        <v>9518054</v>
      </c>
      <c r="U102" s="5">
        <v>9518054</v>
      </c>
      <c r="V102" s="5">
        <v>12656833</v>
      </c>
      <c r="W102" s="5">
        <v>11745305</v>
      </c>
      <c r="X102" s="5">
        <v>2654886</v>
      </c>
      <c r="Y102" s="5">
        <v>2654886026</v>
      </c>
      <c r="Z102" s="5">
        <v>9575309</v>
      </c>
      <c r="AA102" s="5">
        <v>13553717</v>
      </c>
      <c r="AB102" s="5">
        <v>3978407</v>
      </c>
      <c r="AC102" s="5">
        <v>926</v>
      </c>
      <c r="AD102" s="5">
        <v>77598</v>
      </c>
      <c r="AE102" s="5">
        <v>6331</v>
      </c>
      <c r="AF102" s="5">
        <v>379096</v>
      </c>
      <c r="AG102" s="5">
        <v>432301</v>
      </c>
    </row>
    <row r="103" spans="1:33">
      <c r="A103" s="5">
        <v>1397</v>
      </c>
      <c r="B103" s="5" t="s">
        <v>166</v>
      </c>
      <c r="C103" s="5" t="s">
        <v>227</v>
      </c>
      <c r="D103" s="5" t="s">
        <v>200</v>
      </c>
      <c r="E103" s="5" t="s">
        <v>201</v>
      </c>
      <c r="F103" s="5">
        <v>3</v>
      </c>
      <c r="G103" s="5">
        <v>0</v>
      </c>
      <c r="H103" s="5">
        <v>3</v>
      </c>
      <c r="I103" s="5">
        <v>0</v>
      </c>
      <c r="J103" s="5">
        <v>3</v>
      </c>
      <c r="K103" s="5">
        <v>0</v>
      </c>
      <c r="L103" s="5">
        <v>33</v>
      </c>
      <c r="M103" s="5">
        <v>24</v>
      </c>
      <c r="N103" s="5">
        <v>9</v>
      </c>
      <c r="O103" s="5">
        <v>23</v>
      </c>
      <c r="P103" s="5">
        <v>9</v>
      </c>
      <c r="Q103" s="5">
        <v>1</v>
      </c>
      <c r="R103" s="5">
        <v>0</v>
      </c>
      <c r="S103" s="5">
        <v>9701</v>
      </c>
      <c r="T103" s="5">
        <v>4539</v>
      </c>
      <c r="U103" s="5">
        <v>4539</v>
      </c>
      <c r="V103" s="5">
        <v>4418</v>
      </c>
      <c r="W103" s="5">
        <v>6964</v>
      </c>
      <c r="X103" s="5">
        <v>0</v>
      </c>
      <c r="Y103" s="5">
        <v>0</v>
      </c>
      <c r="Z103" s="5">
        <v>5924</v>
      </c>
      <c r="AA103" s="5">
        <v>17796</v>
      </c>
      <c r="AB103" s="5">
        <v>11872</v>
      </c>
      <c r="AC103" s="5">
        <v>3062</v>
      </c>
      <c r="AD103" s="5">
        <v>409</v>
      </c>
      <c r="AE103" s="5">
        <v>0</v>
      </c>
      <c r="AF103" s="5">
        <v>-2613</v>
      </c>
      <c r="AG103" s="5">
        <v>588</v>
      </c>
    </row>
    <row r="104" spans="1:33">
      <c r="A104" s="5">
        <v>1397</v>
      </c>
      <c r="B104" s="5" t="s">
        <v>166</v>
      </c>
      <c r="C104" s="5" t="s">
        <v>227</v>
      </c>
      <c r="D104" s="5" t="s">
        <v>202</v>
      </c>
      <c r="E104" s="5" t="s">
        <v>203</v>
      </c>
      <c r="F104" s="5">
        <v>10</v>
      </c>
      <c r="G104" s="5">
        <v>0</v>
      </c>
      <c r="H104" s="5">
        <v>10</v>
      </c>
      <c r="I104" s="5">
        <v>0</v>
      </c>
      <c r="J104" s="5">
        <v>10</v>
      </c>
      <c r="K104" s="5">
        <v>0</v>
      </c>
      <c r="L104" s="5">
        <v>354</v>
      </c>
      <c r="M104" s="5">
        <v>251</v>
      </c>
      <c r="N104" s="5">
        <v>103</v>
      </c>
      <c r="O104" s="5">
        <v>238</v>
      </c>
      <c r="P104" s="5">
        <v>103</v>
      </c>
      <c r="Q104" s="5">
        <v>13</v>
      </c>
      <c r="R104" s="5">
        <v>0</v>
      </c>
      <c r="S104" s="5">
        <v>84320</v>
      </c>
      <c r="T104" s="5">
        <v>414094</v>
      </c>
      <c r="U104" s="5">
        <v>414094</v>
      </c>
      <c r="V104" s="5">
        <v>687540</v>
      </c>
      <c r="W104" s="5">
        <v>819254</v>
      </c>
      <c r="X104" s="5">
        <v>0</v>
      </c>
      <c r="Y104" s="5">
        <v>0</v>
      </c>
      <c r="Z104" s="5">
        <v>421521</v>
      </c>
      <c r="AA104" s="5">
        <v>689418</v>
      </c>
      <c r="AB104" s="5">
        <v>267897</v>
      </c>
      <c r="AC104" s="5">
        <v>0</v>
      </c>
      <c r="AD104" s="5">
        <v>35582</v>
      </c>
      <c r="AE104" s="5">
        <v>171</v>
      </c>
      <c r="AF104" s="5">
        <v>-1555954</v>
      </c>
      <c r="AG104" s="5">
        <v>9356</v>
      </c>
    </row>
    <row r="105" spans="1:33">
      <c r="A105" s="5">
        <v>1397</v>
      </c>
      <c r="B105" s="5" t="s">
        <v>166</v>
      </c>
      <c r="C105" s="5" t="s">
        <v>227</v>
      </c>
      <c r="D105" s="5" t="s">
        <v>223</v>
      </c>
      <c r="E105" s="5" t="s">
        <v>224</v>
      </c>
      <c r="F105" s="5">
        <v>42</v>
      </c>
      <c r="G105" s="5">
        <v>4</v>
      </c>
      <c r="H105" s="5">
        <v>38</v>
      </c>
      <c r="I105" s="5">
        <v>0</v>
      </c>
      <c r="J105" s="5">
        <v>41</v>
      </c>
      <c r="K105" s="5">
        <v>1</v>
      </c>
      <c r="L105" s="5">
        <v>19423</v>
      </c>
      <c r="M105" s="5">
        <v>18542</v>
      </c>
      <c r="N105" s="5">
        <v>881</v>
      </c>
      <c r="O105" s="5">
        <v>18528</v>
      </c>
      <c r="P105" s="5">
        <v>881</v>
      </c>
      <c r="Q105" s="5">
        <v>14</v>
      </c>
      <c r="R105" s="5">
        <v>0</v>
      </c>
      <c r="S105" s="5">
        <v>23859642</v>
      </c>
      <c r="T105" s="5">
        <v>454956865</v>
      </c>
      <c r="U105" s="5">
        <v>454956865</v>
      </c>
      <c r="V105" s="5">
        <v>776489565</v>
      </c>
      <c r="W105" s="5">
        <v>750485963</v>
      </c>
      <c r="X105" s="5">
        <v>347329739</v>
      </c>
      <c r="Y105" s="5">
        <v>347329738628</v>
      </c>
      <c r="Z105" s="5">
        <v>488430741</v>
      </c>
      <c r="AA105" s="5">
        <v>795666584</v>
      </c>
      <c r="AB105" s="5">
        <v>307235843</v>
      </c>
      <c r="AC105" s="5">
        <v>1195120</v>
      </c>
      <c r="AD105" s="5">
        <v>36395776</v>
      </c>
      <c r="AE105" s="5">
        <v>5026676</v>
      </c>
      <c r="AF105" s="5">
        <v>39045997</v>
      </c>
      <c r="AG105" s="5">
        <v>88498781</v>
      </c>
    </row>
    <row r="106" spans="1:33">
      <c r="A106" s="5">
        <v>1397</v>
      </c>
      <c r="B106" s="5" t="s">
        <v>166</v>
      </c>
      <c r="C106" s="5" t="s">
        <v>227</v>
      </c>
      <c r="D106" s="5" t="s">
        <v>213</v>
      </c>
      <c r="E106" s="5" t="s">
        <v>214</v>
      </c>
      <c r="F106" s="5">
        <v>43</v>
      </c>
      <c r="G106" s="5">
        <v>1</v>
      </c>
      <c r="H106" s="5">
        <v>42</v>
      </c>
      <c r="I106" s="5">
        <v>0</v>
      </c>
      <c r="J106" s="5">
        <v>43</v>
      </c>
      <c r="K106" s="5">
        <v>0</v>
      </c>
      <c r="L106" s="5">
        <v>1678</v>
      </c>
      <c r="M106" s="5">
        <v>1621</v>
      </c>
      <c r="N106" s="5">
        <v>57</v>
      </c>
      <c r="O106" s="5">
        <v>1567</v>
      </c>
      <c r="P106" s="5">
        <v>57</v>
      </c>
      <c r="Q106" s="5">
        <v>54</v>
      </c>
      <c r="R106" s="5">
        <v>0</v>
      </c>
      <c r="S106" s="5">
        <v>617502</v>
      </c>
      <c r="T106" s="5">
        <v>1051963</v>
      </c>
      <c r="U106" s="5">
        <v>1051963</v>
      </c>
      <c r="V106" s="5">
        <v>6243157</v>
      </c>
      <c r="W106" s="5">
        <v>5459548</v>
      </c>
      <c r="X106" s="5">
        <v>3275770</v>
      </c>
      <c r="Y106" s="5">
        <v>3275770182</v>
      </c>
      <c r="Z106" s="5">
        <v>1929447</v>
      </c>
      <c r="AA106" s="5">
        <v>6675621</v>
      </c>
      <c r="AB106" s="5">
        <v>4746174</v>
      </c>
      <c r="AC106" s="5">
        <v>2493</v>
      </c>
      <c r="AD106" s="5">
        <v>276195</v>
      </c>
      <c r="AE106" s="5">
        <v>19142</v>
      </c>
      <c r="AF106" s="5">
        <v>1253101</v>
      </c>
      <c r="AG106" s="5">
        <v>268196</v>
      </c>
    </row>
    <row r="107" spans="1:33">
      <c r="A107" s="5">
        <v>1397</v>
      </c>
      <c r="B107" s="5" t="s">
        <v>166</v>
      </c>
      <c r="C107" s="5" t="s">
        <v>227</v>
      </c>
      <c r="D107" s="5" t="s">
        <v>228</v>
      </c>
      <c r="E107" s="5" t="s">
        <v>229</v>
      </c>
      <c r="F107" s="5">
        <v>19</v>
      </c>
      <c r="G107" s="5">
        <v>0</v>
      </c>
      <c r="H107" s="5">
        <v>19</v>
      </c>
      <c r="I107" s="5">
        <v>0</v>
      </c>
      <c r="J107" s="5">
        <v>19</v>
      </c>
      <c r="K107" s="5">
        <v>0</v>
      </c>
      <c r="L107" s="5">
        <v>587</v>
      </c>
      <c r="M107" s="5">
        <v>476</v>
      </c>
      <c r="N107" s="5">
        <v>111</v>
      </c>
      <c r="O107" s="5">
        <v>462</v>
      </c>
      <c r="P107" s="5">
        <v>110</v>
      </c>
      <c r="Q107" s="5">
        <v>15</v>
      </c>
      <c r="R107" s="5">
        <v>1</v>
      </c>
      <c r="S107" s="5">
        <v>138005</v>
      </c>
      <c r="T107" s="5">
        <v>714962</v>
      </c>
      <c r="U107" s="5">
        <v>714962</v>
      </c>
      <c r="V107" s="5">
        <v>1010552</v>
      </c>
      <c r="W107" s="5">
        <v>1024767</v>
      </c>
      <c r="X107" s="5">
        <v>13300</v>
      </c>
      <c r="Y107" s="5">
        <v>13300000</v>
      </c>
      <c r="Z107" s="5">
        <v>722604</v>
      </c>
      <c r="AA107" s="5">
        <v>1028223</v>
      </c>
      <c r="AB107" s="5">
        <v>305619</v>
      </c>
      <c r="AC107" s="5">
        <v>0</v>
      </c>
      <c r="AD107" s="5">
        <v>18234</v>
      </c>
      <c r="AE107" s="5">
        <v>11820</v>
      </c>
      <c r="AF107" s="5">
        <v>-42968</v>
      </c>
      <c r="AG107" s="5">
        <v>473865</v>
      </c>
    </row>
    <row r="108" spans="1:33">
      <c r="A108" s="5">
        <v>1397</v>
      </c>
      <c r="B108" s="5" t="s">
        <v>166</v>
      </c>
      <c r="C108" s="5" t="s">
        <v>227</v>
      </c>
      <c r="D108" s="5" t="s">
        <v>210</v>
      </c>
      <c r="E108" s="5" t="s">
        <v>211</v>
      </c>
      <c r="F108" s="5">
        <v>7</v>
      </c>
      <c r="G108" s="5">
        <v>1</v>
      </c>
      <c r="H108" s="5">
        <v>6</v>
      </c>
      <c r="I108" s="5">
        <v>0</v>
      </c>
      <c r="J108" s="5">
        <v>7</v>
      </c>
      <c r="K108" s="5">
        <v>0</v>
      </c>
      <c r="L108" s="5">
        <v>1035</v>
      </c>
      <c r="M108" s="5">
        <v>935</v>
      </c>
      <c r="N108" s="5">
        <v>100</v>
      </c>
      <c r="O108" s="5">
        <v>929</v>
      </c>
      <c r="P108" s="5">
        <v>100</v>
      </c>
      <c r="Q108" s="5">
        <v>6</v>
      </c>
      <c r="R108" s="5">
        <v>0</v>
      </c>
      <c r="S108" s="5">
        <v>570217</v>
      </c>
      <c r="T108" s="5">
        <v>3045541</v>
      </c>
      <c r="U108" s="5">
        <v>3045541</v>
      </c>
      <c r="V108" s="5">
        <v>46850</v>
      </c>
      <c r="W108" s="5">
        <v>46850</v>
      </c>
      <c r="X108" s="5">
        <v>0</v>
      </c>
      <c r="Y108" s="5">
        <v>0</v>
      </c>
      <c r="Z108" s="5">
        <v>9071010</v>
      </c>
      <c r="AA108" s="5">
        <v>13197654</v>
      </c>
      <c r="AB108" s="5">
        <v>4126644</v>
      </c>
      <c r="AC108" s="5">
        <v>8337</v>
      </c>
      <c r="AD108" s="5">
        <v>44695</v>
      </c>
      <c r="AE108" s="5">
        <v>285</v>
      </c>
      <c r="AF108" s="5">
        <v>-108537</v>
      </c>
      <c r="AG108" s="5">
        <v>1707646</v>
      </c>
    </row>
    <row r="109" spans="1:33">
      <c r="A109" s="5">
        <v>1397</v>
      </c>
      <c r="B109" s="5" t="s">
        <v>176</v>
      </c>
      <c r="C109" s="5" t="s">
        <v>230</v>
      </c>
      <c r="D109" s="5" t="s">
        <v>152</v>
      </c>
      <c r="E109" s="5" t="s">
        <v>153</v>
      </c>
      <c r="F109" s="5">
        <v>6294</v>
      </c>
      <c r="G109" s="5">
        <v>174</v>
      </c>
      <c r="H109" s="5">
        <v>6101</v>
      </c>
      <c r="I109" s="5">
        <v>19</v>
      </c>
      <c r="J109" s="5">
        <v>6268</v>
      </c>
      <c r="K109" s="5">
        <v>26</v>
      </c>
      <c r="L109" s="5">
        <v>383618</v>
      </c>
      <c r="M109" s="5">
        <v>336253</v>
      </c>
      <c r="N109" s="5">
        <v>47365</v>
      </c>
      <c r="O109" s="5">
        <v>332715</v>
      </c>
      <c r="P109" s="5">
        <v>47176</v>
      </c>
      <c r="Q109" s="5">
        <v>3537</v>
      </c>
      <c r="R109" s="5">
        <v>190</v>
      </c>
      <c r="S109" s="5">
        <v>167493172</v>
      </c>
      <c r="T109" s="5">
        <v>1269182729</v>
      </c>
      <c r="U109" s="5">
        <v>1269182729</v>
      </c>
      <c r="V109" s="5">
        <v>1638976897</v>
      </c>
      <c r="W109" s="5">
        <v>1660999976</v>
      </c>
      <c r="X109" s="5">
        <v>54209331</v>
      </c>
      <c r="Y109" s="5">
        <v>54209330764</v>
      </c>
      <c r="Z109" s="5">
        <v>1304036741</v>
      </c>
      <c r="AA109" s="5">
        <v>1694816832</v>
      </c>
      <c r="AB109" s="5">
        <v>390780092</v>
      </c>
      <c r="AC109" s="5">
        <v>28708238</v>
      </c>
      <c r="AD109" s="5">
        <v>73897566</v>
      </c>
      <c r="AE109" s="5">
        <v>6298201</v>
      </c>
      <c r="AF109" s="5">
        <v>82489933</v>
      </c>
      <c r="AG109" s="5">
        <v>35504865</v>
      </c>
    </row>
    <row r="110" spans="1:33">
      <c r="A110" s="5">
        <v>1397</v>
      </c>
      <c r="B110" s="5" t="s">
        <v>176</v>
      </c>
      <c r="C110" s="5" t="s">
        <v>230</v>
      </c>
      <c r="D110" s="5" t="s">
        <v>154</v>
      </c>
      <c r="E110" s="5" t="s">
        <v>155</v>
      </c>
      <c r="F110" s="5">
        <v>646</v>
      </c>
      <c r="G110" s="5">
        <v>5</v>
      </c>
      <c r="H110" s="5">
        <v>640</v>
      </c>
      <c r="I110" s="5">
        <v>0</v>
      </c>
      <c r="J110" s="5">
        <v>645</v>
      </c>
      <c r="K110" s="5">
        <v>1</v>
      </c>
      <c r="L110" s="5">
        <v>54327</v>
      </c>
      <c r="M110" s="5">
        <v>48097</v>
      </c>
      <c r="N110" s="5">
        <v>6230</v>
      </c>
      <c r="O110" s="5">
        <v>47730</v>
      </c>
      <c r="P110" s="5">
        <v>6226</v>
      </c>
      <c r="Q110" s="5">
        <v>367</v>
      </c>
      <c r="R110" s="5">
        <v>5</v>
      </c>
      <c r="S110" s="5">
        <v>17772383</v>
      </c>
      <c r="T110" s="5">
        <v>141909676</v>
      </c>
      <c r="U110" s="5">
        <v>141909676</v>
      </c>
      <c r="V110" s="5">
        <v>197415744</v>
      </c>
      <c r="W110" s="5">
        <v>203500983</v>
      </c>
      <c r="X110" s="5">
        <v>7476233</v>
      </c>
      <c r="Y110" s="5">
        <v>7476233007</v>
      </c>
      <c r="Z110" s="5">
        <v>145042783</v>
      </c>
      <c r="AA110" s="5">
        <v>200331123</v>
      </c>
      <c r="AB110" s="5">
        <v>55288340</v>
      </c>
      <c r="AC110" s="5">
        <v>696999</v>
      </c>
      <c r="AD110" s="5">
        <v>5763068</v>
      </c>
      <c r="AE110" s="5">
        <v>1083461</v>
      </c>
      <c r="AF110" s="5">
        <v>-159391</v>
      </c>
      <c r="AG110" s="5">
        <v>4594872</v>
      </c>
    </row>
    <row r="111" spans="1:33">
      <c r="A111" s="5">
        <v>1397</v>
      </c>
      <c r="B111" s="5" t="s">
        <v>176</v>
      </c>
      <c r="C111" s="5" t="s">
        <v>230</v>
      </c>
      <c r="D111" s="5" t="s">
        <v>156</v>
      </c>
      <c r="E111" s="5" t="s">
        <v>157</v>
      </c>
      <c r="F111" s="5">
        <v>245</v>
      </c>
      <c r="G111" s="5">
        <v>0</v>
      </c>
      <c r="H111" s="5">
        <v>245</v>
      </c>
      <c r="I111" s="5">
        <v>0</v>
      </c>
      <c r="J111" s="5">
        <v>245</v>
      </c>
      <c r="K111" s="5">
        <v>0</v>
      </c>
      <c r="L111" s="5">
        <v>6437</v>
      </c>
      <c r="M111" s="5">
        <v>5503</v>
      </c>
      <c r="N111" s="5">
        <v>934</v>
      </c>
      <c r="O111" s="5">
        <v>5236</v>
      </c>
      <c r="P111" s="5">
        <v>906</v>
      </c>
      <c r="Q111" s="5">
        <v>267</v>
      </c>
      <c r="R111" s="5">
        <v>28</v>
      </c>
      <c r="S111" s="5">
        <v>1645253</v>
      </c>
      <c r="T111" s="5">
        <v>4652459</v>
      </c>
      <c r="U111" s="5">
        <v>4652459</v>
      </c>
      <c r="V111" s="5">
        <v>7486088</v>
      </c>
      <c r="W111" s="5">
        <v>7278346</v>
      </c>
      <c r="X111" s="5">
        <v>200871</v>
      </c>
      <c r="Y111" s="5">
        <v>200871065</v>
      </c>
      <c r="Z111" s="5">
        <v>5025764</v>
      </c>
      <c r="AA111" s="5">
        <v>8560271</v>
      </c>
      <c r="AB111" s="5">
        <v>3534507</v>
      </c>
      <c r="AC111" s="5">
        <v>260038</v>
      </c>
      <c r="AD111" s="5">
        <v>328242</v>
      </c>
      <c r="AE111" s="5">
        <v>148621</v>
      </c>
      <c r="AF111" s="5">
        <v>717154</v>
      </c>
      <c r="AG111" s="5">
        <v>275681</v>
      </c>
    </row>
    <row r="112" spans="1:33">
      <c r="A112" s="5">
        <v>1397</v>
      </c>
      <c r="B112" s="5" t="s">
        <v>176</v>
      </c>
      <c r="C112" s="5" t="s">
        <v>230</v>
      </c>
      <c r="D112" s="5" t="s">
        <v>158</v>
      </c>
      <c r="E112" s="5" t="s">
        <v>159</v>
      </c>
      <c r="F112" s="5">
        <v>248</v>
      </c>
      <c r="G112" s="5">
        <v>11</v>
      </c>
      <c r="H112" s="5">
        <v>236</v>
      </c>
      <c r="I112" s="5">
        <v>1</v>
      </c>
      <c r="J112" s="5">
        <v>247</v>
      </c>
      <c r="K112" s="5">
        <v>1</v>
      </c>
      <c r="L112" s="5">
        <v>6702</v>
      </c>
      <c r="M112" s="5">
        <v>3679</v>
      </c>
      <c r="N112" s="5">
        <v>3024</v>
      </c>
      <c r="O112" s="5">
        <v>3460</v>
      </c>
      <c r="P112" s="5">
        <v>2980</v>
      </c>
      <c r="Q112" s="5">
        <v>219</v>
      </c>
      <c r="R112" s="5">
        <v>44</v>
      </c>
      <c r="S112" s="5">
        <v>1551311</v>
      </c>
      <c r="T112" s="5">
        <v>3135726</v>
      </c>
      <c r="U112" s="5">
        <v>3135726</v>
      </c>
      <c r="V112" s="5">
        <v>8919029</v>
      </c>
      <c r="W112" s="5">
        <v>9196658</v>
      </c>
      <c r="X112" s="5">
        <v>60998</v>
      </c>
      <c r="Y112" s="5">
        <v>60998288</v>
      </c>
      <c r="Z112" s="5">
        <v>3530595</v>
      </c>
      <c r="AA112" s="5">
        <v>9122773</v>
      </c>
      <c r="AB112" s="5">
        <v>5592177</v>
      </c>
      <c r="AC112" s="5">
        <v>0</v>
      </c>
      <c r="AD112" s="5">
        <v>582311</v>
      </c>
      <c r="AE112" s="5">
        <v>17789</v>
      </c>
      <c r="AF112" s="5">
        <v>753516</v>
      </c>
      <c r="AG112" s="5">
        <v>95918</v>
      </c>
    </row>
    <row r="113" spans="1:33">
      <c r="A113" s="5">
        <v>1397</v>
      </c>
      <c r="B113" s="5" t="s">
        <v>176</v>
      </c>
      <c r="C113" s="5" t="s">
        <v>230</v>
      </c>
      <c r="D113" s="5" t="s">
        <v>160</v>
      </c>
      <c r="E113" s="5" t="s">
        <v>161</v>
      </c>
      <c r="F113" s="5">
        <v>180</v>
      </c>
      <c r="G113" s="5">
        <v>1</v>
      </c>
      <c r="H113" s="5">
        <v>179</v>
      </c>
      <c r="I113" s="5">
        <v>0</v>
      </c>
      <c r="J113" s="5">
        <v>180</v>
      </c>
      <c r="K113" s="5">
        <v>0</v>
      </c>
      <c r="L113" s="5">
        <v>5098</v>
      </c>
      <c r="M113" s="5">
        <v>4606</v>
      </c>
      <c r="N113" s="5">
        <v>492</v>
      </c>
      <c r="O113" s="5">
        <v>4484</v>
      </c>
      <c r="P113" s="5">
        <v>491</v>
      </c>
      <c r="Q113" s="5">
        <v>123</v>
      </c>
      <c r="R113" s="5">
        <v>1</v>
      </c>
      <c r="S113" s="5">
        <v>1111259</v>
      </c>
      <c r="T113" s="5">
        <v>7189572</v>
      </c>
      <c r="U113" s="5">
        <v>7189572</v>
      </c>
      <c r="V113" s="5">
        <v>11235261</v>
      </c>
      <c r="W113" s="5">
        <v>11816678</v>
      </c>
      <c r="X113" s="5">
        <v>4875363</v>
      </c>
      <c r="Y113" s="5">
        <v>4875363321</v>
      </c>
      <c r="Z113" s="5">
        <v>7311899</v>
      </c>
      <c r="AA113" s="5">
        <v>11241736</v>
      </c>
      <c r="AB113" s="5">
        <v>3929837</v>
      </c>
      <c r="AC113" s="5">
        <v>26035</v>
      </c>
      <c r="AD113" s="5">
        <v>177201</v>
      </c>
      <c r="AE113" s="5">
        <v>21997</v>
      </c>
      <c r="AF113" s="5">
        <v>-29068</v>
      </c>
      <c r="AG113" s="5">
        <v>426493</v>
      </c>
    </row>
    <row r="114" spans="1:33">
      <c r="A114" s="5">
        <v>1397</v>
      </c>
      <c r="B114" s="5" t="s">
        <v>176</v>
      </c>
      <c r="C114" s="5" t="s">
        <v>230</v>
      </c>
      <c r="D114" s="5" t="s">
        <v>162</v>
      </c>
      <c r="E114" s="5" t="s">
        <v>163</v>
      </c>
      <c r="F114" s="5">
        <v>83</v>
      </c>
      <c r="G114" s="5">
        <v>4</v>
      </c>
      <c r="H114" s="5">
        <v>79</v>
      </c>
      <c r="I114" s="5">
        <v>0</v>
      </c>
      <c r="J114" s="5">
        <v>83</v>
      </c>
      <c r="K114" s="5">
        <v>0</v>
      </c>
      <c r="L114" s="5">
        <v>2439</v>
      </c>
      <c r="M114" s="5">
        <v>2263</v>
      </c>
      <c r="N114" s="5">
        <v>175</v>
      </c>
      <c r="O114" s="5">
        <v>2204</v>
      </c>
      <c r="P114" s="5">
        <v>175</v>
      </c>
      <c r="Q114" s="5">
        <v>59</v>
      </c>
      <c r="R114" s="5">
        <v>0</v>
      </c>
      <c r="S114" s="5">
        <v>545257</v>
      </c>
      <c r="T114" s="5">
        <v>1337772</v>
      </c>
      <c r="U114" s="5">
        <v>1337772</v>
      </c>
      <c r="V114" s="5">
        <v>2358781</v>
      </c>
      <c r="W114" s="5">
        <v>2181123</v>
      </c>
      <c r="X114" s="5">
        <v>96289</v>
      </c>
      <c r="Y114" s="5">
        <v>96288958</v>
      </c>
      <c r="Z114" s="5">
        <v>1407020</v>
      </c>
      <c r="AA114" s="5">
        <v>2517610</v>
      </c>
      <c r="AB114" s="5">
        <v>1110590</v>
      </c>
      <c r="AC114" s="5">
        <v>0</v>
      </c>
      <c r="AD114" s="5">
        <v>61646</v>
      </c>
      <c r="AE114" s="5">
        <v>11967</v>
      </c>
      <c r="AF114" s="5">
        <v>1334098</v>
      </c>
      <c r="AG114" s="5">
        <v>93259</v>
      </c>
    </row>
    <row r="115" spans="1:33">
      <c r="A115" s="5">
        <v>1397</v>
      </c>
      <c r="B115" s="5" t="s">
        <v>176</v>
      </c>
      <c r="C115" s="5" t="s">
        <v>230</v>
      </c>
      <c r="D115" s="5" t="s">
        <v>164</v>
      </c>
      <c r="E115" s="5" t="s">
        <v>165</v>
      </c>
      <c r="F115" s="5">
        <v>129</v>
      </c>
      <c r="G115" s="5">
        <v>8</v>
      </c>
      <c r="H115" s="5">
        <v>121</v>
      </c>
      <c r="I115" s="5">
        <v>0</v>
      </c>
      <c r="J115" s="5">
        <v>129</v>
      </c>
      <c r="K115" s="5">
        <v>0</v>
      </c>
      <c r="L115" s="5">
        <v>4690</v>
      </c>
      <c r="M115" s="5">
        <v>4196</v>
      </c>
      <c r="N115" s="5">
        <v>494</v>
      </c>
      <c r="O115" s="5">
        <v>4096</v>
      </c>
      <c r="P115" s="5">
        <v>492</v>
      </c>
      <c r="Q115" s="5">
        <v>100</v>
      </c>
      <c r="R115" s="5">
        <v>2</v>
      </c>
      <c r="S115" s="5">
        <v>1410873</v>
      </c>
      <c r="T115" s="5">
        <v>9441538</v>
      </c>
      <c r="U115" s="5">
        <v>9441538</v>
      </c>
      <c r="V115" s="5">
        <v>15133178</v>
      </c>
      <c r="W115" s="5">
        <v>15013222</v>
      </c>
      <c r="X115" s="5">
        <v>86701</v>
      </c>
      <c r="Y115" s="5">
        <v>86701216</v>
      </c>
      <c r="Z115" s="5">
        <v>9784962</v>
      </c>
      <c r="AA115" s="5">
        <v>15622448</v>
      </c>
      <c r="AB115" s="5">
        <v>5837486</v>
      </c>
      <c r="AC115" s="5">
        <v>27428</v>
      </c>
      <c r="AD115" s="5">
        <v>347482</v>
      </c>
      <c r="AE115" s="5">
        <v>147529</v>
      </c>
      <c r="AF115" s="5">
        <v>317627</v>
      </c>
      <c r="AG115" s="5">
        <v>1073609</v>
      </c>
    </row>
    <row r="116" spans="1:33">
      <c r="A116" s="5">
        <v>1397</v>
      </c>
      <c r="B116" s="5" t="s">
        <v>176</v>
      </c>
      <c r="C116" s="5" t="s">
        <v>230</v>
      </c>
      <c r="D116" s="5" t="s">
        <v>166</v>
      </c>
      <c r="E116" s="5" t="s">
        <v>167</v>
      </c>
      <c r="F116" s="5">
        <v>417</v>
      </c>
      <c r="G116" s="5">
        <v>38</v>
      </c>
      <c r="H116" s="5">
        <v>372</v>
      </c>
      <c r="I116" s="5">
        <v>6</v>
      </c>
      <c r="J116" s="5">
        <v>408</v>
      </c>
      <c r="K116" s="5">
        <v>8</v>
      </c>
      <c r="L116" s="5">
        <v>12270</v>
      </c>
      <c r="M116" s="5">
        <v>10075</v>
      </c>
      <c r="N116" s="5">
        <v>2195</v>
      </c>
      <c r="O116" s="5">
        <v>9948</v>
      </c>
      <c r="P116" s="5">
        <v>2191</v>
      </c>
      <c r="Q116" s="5">
        <v>127</v>
      </c>
      <c r="R116" s="5">
        <v>4</v>
      </c>
      <c r="S116" s="5">
        <v>4264708</v>
      </c>
      <c r="T116" s="5">
        <v>10572634</v>
      </c>
      <c r="U116" s="5">
        <v>10572634</v>
      </c>
      <c r="V116" s="5">
        <v>19661547</v>
      </c>
      <c r="W116" s="5">
        <v>19896000</v>
      </c>
      <c r="X116" s="5">
        <v>409486</v>
      </c>
      <c r="Y116" s="5">
        <v>409486037</v>
      </c>
      <c r="Z116" s="5">
        <v>12035275</v>
      </c>
      <c r="AA116" s="5">
        <v>21589576</v>
      </c>
      <c r="AB116" s="5">
        <v>9554301</v>
      </c>
      <c r="AC116" s="5">
        <v>35275</v>
      </c>
      <c r="AD116" s="5">
        <v>1001572</v>
      </c>
      <c r="AE116" s="5">
        <v>112619</v>
      </c>
      <c r="AF116" s="5">
        <v>482186</v>
      </c>
      <c r="AG116" s="5">
        <v>1302541</v>
      </c>
    </row>
    <row r="117" spans="1:33">
      <c r="A117" s="5">
        <v>1397</v>
      </c>
      <c r="B117" s="5" t="s">
        <v>176</v>
      </c>
      <c r="C117" s="5" t="s">
        <v>230</v>
      </c>
      <c r="D117" s="5" t="s">
        <v>168</v>
      </c>
      <c r="E117" s="5" t="s">
        <v>169</v>
      </c>
      <c r="F117" s="5">
        <v>22</v>
      </c>
      <c r="G117" s="5">
        <v>0</v>
      </c>
      <c r="H117" s="5">
        <v>22</v>
      </c>
      <c r="I117" s="5">
        <v>0</v>
      </c>
      <c r="J117" s="5">
        <v>22</v>
      </c>
      <c r="K117" s="5">
        <v>0</v>
      </c>
      <c r="L117" s="5">
        <v>5765</v>
      </c>
      <c r="M117" s="5">
        <v>5392</v>
      </c>
      <c r="N117" s="5">
        <v>373</v>
      </c>
      <c r="O117" s="5">
        <v>5392</v>
      </c>
      <c r="P117" s="5">
        <v>373</v>
      </c>
      <c r="Q117" s="5">
        <v>0</v>
      </c>
      <c r="R117" s="5">
        <v>0</v>
      </c>
      <c r="S117" s="5">
        <v>4813029</v>
      </c>
      <c r="T117" s="5">
        <v>408754888</v>
      </c>
      <c r="U117" s="5">
        <v>408754888</v>
      </c>
      <c r="V117" s="5">
        <v>482808963</v>
      </c>
      <c r="W117" s="5">
        <v>472636290</v>
      </c>
      <c r="X117" s="5">
        <v>19345947</v>
      </c>
      <c r="Y117" s="5">
        <v>19345947495</v>
      </c>
      <c r="Z117" s="5">
        <v>412163459</v>
      </c>
      <c r="AA117" s="5">
        <v>485906522</v>
      </c>
      <c r="AB117" s="5">
        <v>73743063</v>
      </c>
      <c r="AC117" s="5">
        <v>9280472</v>
      </c>
      <c r="AD117" s="5">
        <v>17850619</v>
      </c>
      <c r="AE117" s="5">
        <v>387309</v>
      </c>
      <c r="AF117" s="5">
        <v>20271241</v>
      </c>
      <c r="AG117" s="5">
        <v>3178853</v>
      </c>
    </row>
    <row r="118" spans="1:33">
      <c r="A118" s="5">
        <v>1397</v>
      </c>
      <c r="B118" s="5" t="s">
        <v>176</v>
      </c>
      <c r="C118" s="5" t="s">
        <v>230</v>
      </c>
      <c r="D118" s="5" t="s">
        <v>170</v>
      </c>
      <c r="E118" s="5" t="s">
        <v>171</v>
      </c>
      <c r="F118" s="5">
        <v>299</v>
      </c>
      <c r="G118" s="5">
        <v>4</v>
      </c>
      <c r="H118" s="5">
        <v>294</v>
      </c>
      <c r="I118" s="5">
        <v>1</v>
      </c>
      <c r="J118" s="5">
        <v>298</v>
      </c>
      <c r="K118" s="5">
        <v>1</v>
      </c>
      <c r="L118" s="5">
        <v>13068</v>
      </c>
      <c r="M118" s="5">
        <v>10983</v>
      </c>
      <c r="N118" s="5">
        <v>2085</v>
      </c>
      <c r="O118" s="5">
        <v>10854</v>
      </c>
      <c r="P118" s="5">
        <v>2067</v>
      </c>
      <c r="Q118" s="5">
        <v>129</v>
      </c>
      <c r="R118" s="5">
        <v>18</v>
      </c>
      <c r="S118" s="5">
        <v>4589754</v>
      </c>
      <c r="T118" s="5">
        <v>36203278</v>
      </c>
      <c r="U118" s="5">
        <v>36203278</v>
      </c>
      <c r="V118" s="5">
        <v>55668829</v>
      </c>
      <c r="W118" s="5">
        <v>54692094</v>
      </c>
      <c r="X118" s="5">
        <v>2839479</v>
      </c>
      <c r="Y118" s="5">
        <v>2839478572</v>
      </c>
      <c r="Z118" s="5">
        <v>37136275</v>
      </c>
      <c r="AA118" s="5">
        <v>56952887</v>
      </c>
      <c r="AB118" s="5">
        <v>19816612</v>
      </c>
      <c r="AC118" s="5">
        <v>155132</v>
      </c>
      <c r="AD118" s="5">
        <v>1801713</v>
      </c>
      <c r="AE118" s="5">
        <v>223110</v>
      </c>
      <c r="AF118" s="5">
        <v>2862046</v>
      </c>
      <c r="AG118" s="5">
        <v>885211</v>
      </c>
    </row>
    <row r="119" spans="1:33">
      <c r="A119" s="5">
        <v>1397</v>
      </c>
      <c r="B119" s="5" t="s">
        <v>176</v>
      </c>
      <c r="C119" s="5" t="s">
        <v>230</v>
      </c>
      <c r="D119" s="5" t="s">
        <v>172</v>
      </c>
      <c r="E119" s="5" t="s">
        <v>173</v>
      </c>
      <c r="F119" s="5">
        <v>98</v>
      </c>
      <c r="G119" s="5">
        <v>0</v>
      </c>
      <c r="H119" s="5">
        <v>98</v>
      </c>
      <c r="I119" s="5">
        <v>0</v>
      </c>
      <c r="J119" s="5">
        <v>97</v>
      </c>
      <c r="K119" s="5">
        <v>1</v>
      </c>
      <c r="L119" s="5">
        <v>13918</v>
      </c>
      <c r="M119" s="5">
        <v>10518</v>
      </c>
      <c r="N119" s="5">
        <v>3401</v>
      </c>
      <c r="O119" s="5">
        <v>10454</v>
      </c>
      <c r="P119" s="5">
        <v>3401</v>
      </c>
      <c r="Q119" s="5">
        <v>64</v>
      </c>
      <c r="R119" s="5">
        <v>0</v>
      </c>
      <c r="S119" s="5">
        <v>8199628</v>
      </c>
      <c r="T119" s="5">
        <v>26845267</v>
      </c>
      <c r="U119" s="5">
        <v>26845267</v>
      </c>
      <c r="V119" s="5">
        <v>64355509</v>
      </c>
      <c r="W119" s="5">
        <v>62931544</v>
      </c>
      <c r="X119" s="5">
        <v>817690</v>
      </c>
      <c r="Y119" s="5">
        <v>817689508</v>
      </c>
      <c r="Z119" s="5">
        <v>27855620</v>
      </c>
      <c r="AA119" s="5">
        <v>65140694</v>
      </c>
      <c r="AB119" s="5">
        <v>37285074</v>
      </c>
      <c r="AC119" s="5">
        <v>113954</v>
      </c>
      <c r="AD119" s="5">
        <v>3994396</v>
      </c>
      <c r="AE119" s="5">
        <v>284384</v>
      </c>
      <c r="AF119" s="5">
        <v>4390629</v>
      </c>
      <c r="AG119" s="5">
        <v>1664092</v>
      </c>
    </row>
    <row r="120" spans="1:33">
      <c r="A120" s="5">
        <v>1397</v>
      </c>
      <c r="B120" s="5" t="s">
        <v>176</v>
      </c>
      <c r="C120" s="5" t="s">
        <v>230</v>
      </c>
      <c r="D120" s="5" t="s">
        <v>174</v>
      </c>
      <c r="E120" s="5" t="s">
        <v>175</v>
      </c>
      <c r="F120" s="5">
        <v>604</v>
      </c>
      <c r="G120" s="5">
        <v>80</v>
      </c>
      <c r="H120" s="5">
        <v>524</v>
      </c>
      <c r="I120" s="5">
        <v>0</v>
      </c>
      <c r="J120" s="5">
        <v>604</v>
      </c>
      <c r="K120" s="5">
        <v>0</v>
      </c>
      <c r="L120" s="5">
        <v>20969</v>
      </c>
      <c r="M120" s="5">
        <v>18065</v>
      </c>
      <c r="N120" s="5">
        <v>2905</v>
      </c>
      <c r="O120" s="5">
        <v>17811</v>
      </c>
      <c r="P120" s="5">
        <v>2890</v>
      </c>
      <c r="Q120" s="5">
        <v>253</v>
      </c>
      <c r="R120" s="5">
        <v>15</v>
      </c>
      <c r="S120" s="5">
        <v>5973529</v>
      </c>
      <c r="T120" s="5">
        <v>50591523</v>
      </c>
      <c r="U120" s="5">
        <v>50591523</v>
      </c>
      <c r="V120" s="5">
        <v>87995604</v>
      </c>
      <c r="W120" s="5">
        <v>87288061</v>
      </c>
      <c r="X120" s="5">
        <v>5281486</v>
      </c>
      <c r="Y120" s="5">
        <v>5281486022</v>
      </c>
      <c r="Z120" s="5">
        <v>51661880</v>
      </c>
      <c r="AA120" s="5">
        <v>89448354</v>
      </c>
      <c r="AB120" s="5">
        <v>37786474</v>
      </c>
      <c r="AC120" s="5">
        <v>51604</v>
      </c>
      <c r="AD120" s="5">
        <v>1077966</v>
      </c>
      <c r="AE120" s="5">
        <v>529668</v>
      </c>
      <c r="AF120" s="5">
        <v>11976852</v>
      </c>
      <c r="AG120" s="5">
        <v>1935180</v>
      </c>
    </row>
    <row r="121" spans="1:33">
      <c r="A121" s="5">
        <v>1397</v>
      </c>
      <c r="B121" s="5" t="s">
        <v>176</v>
      </c>
      <c r="C121" s="5" t="s">
        <v>230</v>
      </c>
      <c r="D121" s="5" t="s">
        <v>176</v>
      </c>
      <c r="E121" s="5" t="s">
        <v>177</v>
      </c>
      <c r="F121" s="5">
        <v>441</v>
      </c>
      <c r="G121" s="5">
        <v>6</v>
      </c>
      <c r="H121" s="5">
        <v>433</v>
      </c>
      <c r="I121" s="5">
        <v>2</v>
      </c>
      <c r="J121" s="5">
        <v>438</v>
      </c>
      <c r="K121" s="5">
        <v>3</v>
      </c>
      <c r="L121" s="5">
        <v>19670</v>
      </c>
      <c r="M121" s="5">
        <v>18263</v>
      </c>
      <c r="N121" s="5">
        <v>1407</v>
      </c>
      <c r="O121" s="5">
        <v>17861</v>
      </c>
      <c r="P121" s="5">
        <v>1371</v>
      </c>
      <c r="Q121" s="5">
        <v>402</v>
      </c>
      <c r="R121" s="5">
        <v>36</v>
      </c>
      <c r="S121" s="5">
        <v>6067162</v>
      </c>
      <c r="T121" s="5">
        <v>17668982</v>
      </c>
      <c r="U121" s="5">
        <v>17668982</v>
      </c>
      <c r="V121" s="5">
        <v>38806221</v>
      </c>
      <c r="W121" s="5">
        <v>68329348</v>
      </c>
      <c r="X121" s="5">
        <v>2429098</v>
      </c>
      <c r="Y121" s="5">
        <v>2429098133</v>
      </c>
      <c r="Z121" s="5">
        <v>20702552</v>
      </c>
      <c r="AA121" s="5">
        <v>39356491</v>
      </c>
      <c r="AB121" s="5">
        <v>18653940</v>
      </c>
      <c r="AC121" s="5">
        <v>71447</v>
      </c>
      <c r="AD121" s="5">
        <v>3595660</v>
      </c>
      <c r="AE121" s="5">
        <v>534285</v>
      </c>
      <c r="AF121" s="5">
        <v>593443</v>
      </c>
      <c r="AG121" s="5">
        <v>1721352</v>
      </c>
    </row>
    <row r="122" spans="1:33">
      <c r="A122" s="5">
        <v>1397</v>
      </c>
      <c r="B122" s="5" t="s">
        <v>176</v>
      </c>
      <c r="C122" s="5" t="s">
        <v>230</v>
      </c>
      <c r="D122" s="5" t="s">
        <v>178</v>
      </c>
      <c r="E122" s="5" t="s">
        <v>179</v>
      </c>
      <c r="F122" s="5">
        <v>231</v>
      </c>
      <c r="G122" s="5">
        <v>1</v>
      </c>
      <c r="H122" s="5">
        <v>230</v>
      </c>
      <c r="I122" s="5">
        <v>0</v>
      </c>
      <c r="J122" s="5">
        <v>231</v>
      </c>
      <c r="K122" s="5">
        <v>0</v>
      </c>
      <c r="L122" s="5">
        <v>8255</v>
      </c>
      <c r="M122" s="5">
        <v>7794</v>
      </c>
      <c r="N122" s="5">
        <v>461</v>
      </c>
      <c r="O122" s="5">
        <v>7652</v>
      </c>
      <c r="P122" s="5">
        <v>461</v>
      </c>
      <c r="Q122" s="5">
        <v>142</v>
      </c>
      <c r="R122" s="5">
        <v>0</v>
      </c>
      <c r="S122" s="5">
        <v>2584801</v>
      </c>
      <c r="T122" s="5">
        <v>67420330</v>
      </c>
      <c r="U122" s="5">
        <v>67420330</v>
      </c>
      <c r="V122" s="5">
        <v>82207560</v>
      </c>
      <c r="W122" s="5">
        <v>81883101</v>
      </c>
      <c r="X122" s="5">
        <v>1249388</v>
      </c>
      <c r="Y122" s="5">
        <v>1249387793</v>
      </c>
      <c r="Z122" s="5">
        <v>69469416</v>
      </c>
      <c r="AA122" s="5">
        <v>84436206</v>
      </c>
      <c r="AB122" s="5">
        <v>14966790</v>
      </c>
      <c r="AC122" s="5">
        <v>14438</v>
      </c>
      <c r="AD122" s="5">
        <v>936385</v>
      </c>
      <c r="AE122" s="5">
        <v>161828</v>
      </c>
      <c r="AF122" s="5">
        <v>4090396</v>
      </c>
      <c r="AG122" s="5">
        <v>743315</v>
      </c>
    </row>
    <row r="123" spans="1:33">
      <c r="A123" s="5">
        <v>1397</v>
      </c>
      <c r="B123" s="5" t="s">
        <v>176</v>
      </c>
      <c r="C123" s="5" t="s">
        <v>230</v>
      </c>
      <c r="D123" s="5" t="s">
        <v>180</v>
      </c>
      <c r="E123" s="5" t="s">
        <v>181</v>
      </c>
      <c r="F123" s="5">
        <v>732</v>
      </c>
      <c r="G123" s="5">
        <v>7</v>
      </c>
      <c r="H123" s="5">
        <v>725</v>
      </c>
      <c r="I123" s="5">
        <v>1</v>
      </c>
      <c r="J123" s="5">
        <v>731</v>
      </c>
      <c r="K123" s="5">
        <v>1</v>
      </c>
      <c r="L123" s="5">
        <v>30091</v>
      </c>
      <c r="M123" s="5">
        <v>27875</v>
      </c>
      <c r="N123" s="5">
        <v>2216</v>
      </c>
      <c r="O123" s="5">
        <v>27428</v>
      </c>
      <c r="P123" s="5">
        <v>2202</v>
      </c>
      <c r="Q123" s="5">
        <v>447</v>
      </c>
      <c r="R123" s="5">
        <v>14</v>
      </c>
      <c r="S123" s="5">
        <v>9511361</v>
      </c>
      <c r="T123" s="5">
        <v>40177161</v>
      </c>
      <c r="U123" s="5">
        <v>40177161</v>
      </c>
      <c r="V123" s="5">
        <v>56912335</v>
      </c>
      <c r="W123" s="5">
        <v>59182502</v>
      </c>
      <c r="X123" s="5">
        <v>3459638</v>
      </c>
      <c r="Y123" s="5">
        <v>3459638486</v>
      </c>
      <c r="Z123" s="5">
        <v>41639923</v>
      </c>
      <c r="AA123" s="5">
        <v>63024252</v>
      </c>
      <c r="AB123" s="5">
        <v>21384329</v>
      </c>
      <c r="AC123" s="5">
        <v>158335</v>
      </c>
      <c r="AD123" s="5">
        <v>2145430</v>
      </c>
      <c r="AE123" s="5">
        <v>325980</v>
      </c>
      <c r="AF123" s="5">
        <v>6213275</v>
      </c>
      <c r="AG123" s="5">
        <v>6167579</v>
      </c>
    </row>
    <row r="124" spans="1:33">
      <c r="A124" s="5">
        <v>1397</v>
      </c>
      <c r="B124" s="5" t="s">
        <v>176</v>
      </c>
      <c r="C124" s="5" t="s">
        <v>230</v>
      </c>
      <c r="D124" s="5" t="s">
        <v>182</v>
      </c>
      <c r="E124" s="5" t="s">
        <v>183</v>
      </c>
      <c r="F124" s="5">
        <v>148</v>
      </c>
      <c r="G124" s="5">
        <v>2</v>
      </c>
      <c r="H124" s="5">
        <v>146</v>
      </c>
      <c r="I124" s="5">
        <v>0</v>
      </c>
      <c r="J124" s="5">
        <v>148</v>
      </c>
      <c r="K124" s="5">
        <v>0</v>
      </c>
      <c r="L124" s="5">
        <v>12357</v>
      </c>
      <c r="M124" s="5">
        <v>9793</v>
      </c>
      <c r="N124" s="5">
        <v>2564</v>
      </c>
      <c r="O124" s="5">
        <v>9743</v>
      </c>
      <c r="P124" s="5">
        <v>2564</v>
      </c>
      <c r="Q124" s="5">
        <v>50</v>
      </c>
      <c r="R124" s="5">
        <v>0</v>
      </c>
      <c r="S124" s="5">
        <v>4756683</v>
      </c>
      <c r="T124" s="5">
        <v>23363420</v>
      </c>
      <c r="U124" s="5">
        <v>23363420</v>
      </c>
      <c r="V124" s="5">
        <v>34070096</v>
      </c>
      <c r="W124" s="5">
        <v>40738658</v>
      </c>
      <c r="X124" s="5">
        <v>58342</v>
      </c>
      <c r="Y124" s="5">
        <v>58341937</v>
      </c>
      <c r="Z124" s="5">
        <v>23913714</v>
      </c>
      <c r="AA124" s="5">
        <v>36453066</v>
      </c>
      <c r="AB124" s="5">
        <v>12539352</v>
      </c>
      <c r="AC124" s="5">
        <v>1694758</v>
      </c>
      <c r="AD124" s="5">
        <v>3299270</v>
      </c>
      <c r="AE124" s="5">
        <v>914669</v>
      </c>
      <c r="AF124" s="5">
        <v>-7895100</v>
      </c>
      <c r="AG124" s="5">
        <v>880412</v>
      </c>
    </row>
    <row r="125" spans="1:33">
      <c r="A125" s="5">
        <v>1397</v>
      </c>
      <c r="B125" s="5" t="s">
        <v>176</v>
      </c>
      <c r="C125" s="5" t="s">
        <v>230</v>
      </c>
      <c r="D125" s="5" t="s">
        <v>184</v>
      </c>
      <c r="E125" s="5" t="s">
        <v>185</v>
      </c>
      <c r="F125" s="5">
        <v>345</v>
      </c>
      <c r="G125" s="5">
        <v>0</v>
      </c>
      <c r="H125" s="5">
        <v>345</v>
      </c>
      <c r="I125" s="5">
        <v>0</v>
      </c>
      <c r="J125" s="5">
        <v>345</v>
      </c>
      <c r="K125" s="5">
        <v>0</v>
      </c>
      <c r="L125" s="5">
        <v>17076</v>
      </c>
      <c r="M125" s="5">
        <v>14920</v>
      </c>
      <c r="N125" s="5">
        <v>2156</v>
      </c>
      <c r="O125" s="5">
        <v>14843</v>
      </c>
      <c r="P125" s="5">
        <v>2155</v>
      </c>
      <c r="Q125" s="5">
        <v>77</v>
      </c>
      <c r="R125" s="5">
        <v>1</v>
      </c>
      <c r="S125" s="5">
        <v>4549071</v>
      </c>
      <c r="T125" s="5">
        <v>20488763</v>
      </c>
      <c r="U125" s="5">
        <v>20488763</v>
      </c>
      <c r="V125" s="5">
        <v>32107890</v>
      </c>
      <c r="W125" s="5">
        <v>31163039</v>
      </c>
      <c r="X125" s="5">
        <v>1539023</v>
      </c>
      <c r="Y125" s="5">
        <v>1539023135</v>
      </c>
      <c r="Z125" s="5">
        <v>20950974</v>
      </c>
      <c r="AA125" s="5">
        <v>33062802</v>
      </c>
      <c r="AB125" s="5">
        <v>12111828</v>
      </c>
      <c r="AC125" s="5">
        <v>60935</v>
      </c>
      <c r="AD125" s="5">
        <v>969782</v>
      </c>
      <c r="AE125" s="5">
        <v>147736</v>
      </c>
      <c r="AF125" s="5">
        <v>4245184</v>
      </c>
      <c r="AG125" s="5">
        <v>996130</v>
      </c>
    </row>
    <row r="126" spans="1:33">
      <c r="A126" s="5">
        <v>1397</v>
      </c>
      <c r="B126" s="5" t="s">
        <v>176</v>
      </c>
      <c r="C126" s="5" t="s">
        <v>230</v>
      </c>
      <c r="D126" s="5" t="s">
        <v>186</v>
      </c>
      <c r="E126" s="5" t="s">
        <v>187</v>
      </c>
      <c r="F126" s="5">
        <v>461</v>
      </c>
      <c r="G126" s="5">
        <v>0</v>
      </c>
      <c r="H126" s="5">
        <v>461</v>
      </c>
      <c r="I126" s="5">
        <v>0</v>
      </c>
      <c r="J126" s="5">
        <v>461</v>
      </c>
      <c r="K126" s="5">
        <v>0</v>
      </c>
      <c r="L126" s="5">
        <v>22590</v>
      </c>
      <c r="M126" s="5">
        <v>19868</v>
      </c>
      <c r="N126" s="5">
        <v>2722</v>
      </c>
      <c r="O126" s="5">
        <v>19669</v>
      </c>
      <c r="P126" s="5">
        <v>2716</v>
      </c>
      <c r="Q126" s="5">
        <v>199</v>
      </c>
      <c r="R126" s="5">
        <v>5</v>
      </c>
      <c r="S126" s="5">
        <v>7414205</v>
      </c>
      <c r="T126" s="5">
        <v>26351202</v>
      </c>
      <c r="U126" s="5">
        <v>26351202</v>
      </c>
      <c r="V126" s="5">
        <v>39617280</v>
      </c>
      <c r="W126" s="5">
        <v>39510153</v>
      </c>
      <c r="X126" s="5">
        <v>1124799</v>
      </c>
      <c r="Y126" s="5">
        <v>1124799484</v>
      </c>
      <c r="Z126" s="5">
        <v>28465881</v>
      </c>
      <c r="AA126" s="5">
        <v>44631162</v>
      </c>
      <c r="AB126" s="5">
        <v>16165281</v>
      </c>
      <c r="AC126" s="5">
        <v>211118</v>
      </c>
      <c r="AD126" s="5">
        <v>1779500</v>
      </c>
      <c r="AE126" s="5">
        <v>192719</v>
      </c>
      <c r="AF126" s="5">
        <v>3526379</v>
      </c>
      <c r="AG126" s="5">
        <v>1610517</v>
      </c>
    </row>
    <row r="127" spans="1:33">
      <c r="A127" s="5">
        <v>1397</v>
      </c>
      <c r="B127" s="5" t="s">
        <v>176</v>
      </c>
      <c r="C127" s="5" t="s">
        <v>230</v>
      </c>
      <c r="D127" s="5" t="s">
        <v>188</v>
      </c>
      <c r="E127" s="5" t="s">
        <v>189</v>
      </c>
      <c r="F127" s="5">
        <v>277</v>
      </c>
      <c r="G127" s="5">
        <v>1</v>
      </c>
      <c r="H127" s="5">
        <v>275</v>
      </c>
      <c r="I127" s="5">
        <v>1</v>
      </c>
      <c r="J127" s="5">
        <v>274</v>
      </c>
      <c r="K127" s="5">
        <v>3</v>
      </c>
      <c r="L127" s="5">
        <v>93881</v>
      </c>
      <c r="M127" s="5">
        <v>83196</v>
      </c>
      <c r="N127" s="5">
        <v>10685</v>
      </c>
      <c r="O127" s="5">
        <v>83139</v>
      </c>
      <c r="P127" s="5">
        <v>10684</v>
      </c>
      <c r="Q127" s="5">
        <v>57</v>
      </c>
      <c r="R127" s="5">
        <v>1</v>
      </c>
      <c r="S127" s="5">
        <v>67402795</v>
      </c>
      <c r="T127" s="5">
        <v>351125913</v>
      </c>
      <c r="U127" s="5">
        <v>351125913</v>
      </c>
      <c r="V127" s="5">
        <v>360965890</v>
      </c>
      <c r="W127" s="5">
        <v>353738181</v>
      </c>
      <c r="X127" s="5">
        <v>1371062</v>
      </c>
      <c r="Y127" s="5">
        <v>1371061729</v>
      </c>
      <c r="Z127" s="5">
        <v>361364905</v>
      </c>
      <c r="AA127" s="5">
        <v>378596279</v>
      </c>
      <c r="AB127" s="5">
        <v>17231374</v>
      </c>
      <c r="AC127" s="5">
        <v>15835289</v>
      </c>
      <c r="AD127" s="5">
        <v>26474929</v>
      </c>
      <c r="AE127" s="5">
        <v>816857</v>
      </c>
      <c r="AF127" s="5">
        <v>28731166</v>
      </c>
      <c r="AG127" s="5">
        <v>6441801</v>
      </c>
    </row>
    <row r="128" spans="1:33">
      <c r="A128" s="5">
        <v>1397</v>
      </c>
      <c r="B128" s="5" t="s">
        <v>176</v>
      </c>
      <c r="C128" s="5" t="s">
        <v>230</v>
      </c>
      <c r="D128" s="5" t="s">
        <v>190</v>
      </c>
      <c r="E128" s="5" t="s">
        <v>191</v>
      </c>
      <c r="F128" s="5">
        <v>39</v>
      </c>
      <c r="G128" s="5">
        <v>0</v>
      </c>
      <c r="H128" s="5">
        <v>34</v>
      </c>
      <c r="I128" s="5">
        <v>5</v>
      </c>
      <c r="J128" s="5">
        <v>34</v>
      </c>
      <c r="K128" s="5">
        <v>5</v>
      </c>
      <c r="L128" s="5">
        <v>13592</v>
      </c>
      <c r="M128" s="5">
        <v>13396</v>
      </c>
      <c r="N128" s="5">
        <v>196</v>
      </c>
      <c r="O128" s="5">
        <v>13377</v>
      </c>
      <c r="P128" s="5">
        <v>196</v>
      </c>
      <c r="Q128" s="5">
        <v>19</v>
      </c>
      <c r="R128" s="5">
        <v>0</v>
      </c>
      <c r="S128" s="5">
        <v>8115893</v>
      </c>
      <c r="T128" s="5">
        <v>7127043</v>
      </c>
      <c r="U128" s="5">
        <v>7127043</v>
      </c>
      <c r="V128" s="5">
        <v>13126901</v>
      </c>
      <c r="W128" s="5">
        <v>12262214</v>
      </c>
      <c r="X128" s="5">
        <v>928008</v>
      </c>
      <c r="Y128" s="5">
        <v>928007808</v>
      </c>
      <c r="Z128" s="5">
        <v>8229445</v>
      </c>
      <c r="AA128" s="5">
        <v>19367517</v>
      </c>
      <c r="AB128" s="5">
        <v>11138072</v>
      </c>
      <c r="AC128" s="5">
        <v>1556</v>
      </c>
      <c r="AD128" s="5">
        <v>584690</v>
      </c>
      <c r="AE128" s="5">
        <v>18274</v>
      </c>
      <c r="AF128" s="5">
        <v>-1150988</v>
      </c>
      <c r="AG128" s="5">
        <v>343245</v>
      </c>
    </row>
    <row r="129" spans="1:33">
      <c r="A129" s="5">
        <v>1397</v>
      </c>
      <c r="B129" s="5" t="s">
        <v>176</v>
      </c>
      <c r="C129" s="5" t="s">
        <v>230</v>
      </c>
      <c r="D129" s="5" t="s">
        <v>192</v>
      </c>
      <c r="E129" s="5" t="s">
        <v>193</v>
      </c>
      <c r="F129" s="5">
        <v>301</v>
      </c>
      <c r="G129" s="5">
        <v>5</v>
      </c>
      <c r="H129" s="5">
        <v>296</v>
      </c>
      <c r="I129" s="5">
        <v>1</v>
      </c>
      <c r="J129" s="5">
        <v>300</v>
      </c>
      <c r="K129" s="5">
        <v>1</v>
      </c>
      <c r="L129" s="5">
        <v>10914</v>
      </c>
      <c r="M129" s="5">
        <v>9954</v>
      </c>
      <c r="N129" s="5">
        <v>960</v>
      </c>
      <c r="O129" s="5">
        <v>9756</v>
      </c>
      <c r="P129" s="5">
        <v>947</v>
      </c>
      <c r="Q129" s="5">
        <v>198</v>
      </c>
      <c r="R129" s="5">
        <v>13</v>
      </c>
      <c r="S129" s="5">
        <v>2783251</v>
      </c>
      <c r="T129" s="5">
        <v>7075657</v>
      </c>
      <c r="U129" s="5">
        <v>7075657</v>
      </c>
      <c r="V129" s="5">
        <v>15776726</v>
      </c>
      <c r="W129" s="5">
        <v>15545085</v>
      </c>
      <c r="X129" s="5">
        <v>110734</v>
      </c>
      <c r="Y129" s="5">
        <v>110733728</v>
      </c>
      <c r="Z129" s="5">
        <v>7377766</v>
      </c>
      <c r="AA129" s="5">
        <v>16038995</v>
      </c>
      <c r="AB129" s="5">
        <v>8661229</v>
      </c>
      <c r="AC129" s="5">
        <v>13227</v>
      </c>
      <c r="AD129" s="5">
        <v>541500</v>
      </c>
      <c r="AE129" s="5">
        <v>125494</v>
      </c>
      <c r="AF129" s="5">
        <v>3743</v>
      </c>
      <c r="AG129" s="5">
        <v>781642</v>
      </c>
    </row>
    <row r="130" spans="1:33">
      <c r="A130" s="5">
        <v>1397</v>
      </c>
      <c r="B130" s="5" t="s">
        <v>176</v>
      </c>
      <c r="C130" s="5" t="s">
        <v>230</v>
      </c>
      <c r="D130" s="5" t="s">
        <v>194</v>
      </c>
      <c r="E130" s="5" t="s">
        <v>195</v>
      </c>
      <c r="F130" s="5">
        <v>333</v>
      </c>
      <c r="G130" s="5">
        <v>0</v>
      </c>
      <c r="H130" s="5">
        <v>333</v>
      </c>
      <c r="I130" s="5">
        <v>0</v>
      </c>
      <c r="J130" s="5">
        <v>333</v>
      </c>
      <c r="K130" s="5">
        <v>0</v>
      </c>
      <c r="L130" s="5">
        <v>9234</v>
      </c>
      <c r="M130" s="5">
        <v>7556</v>
      </c>
      <c r="N130" s="5">
        <v>1677</v>
      </c>
      <c r="O130" s="5">
        <v>7326</v>
      </c>
      <c r="P130" s="5">
        <v>1675</v>
      </c>
      <c r="Q130" s="5">
        <v>230</v>
      </c>
      <c r="R130" s="5">
        <v>2</v>
      </c>
      <c r="S130" s="5">
        <v>2352367</v>
      </c>
      <c r="T130" s="5">
        <v>6662913</v>
      </c>
      <c r="U130" s="5">
        <v>6662913</v>
      </c>
      <c r="V130" s="5">
        <v>10849704</v>
      </c>
      <c r="W130" s="5">
        <v>10718938</v>
      </c>
      <c r="X130" s="5">
        <v>448695</v>
      </c>
      <c r="Y130" s="5">
        <v>448695042</v>
      </c>
      <c r="Z130" s="5">
        <v>7867969</v>
      </c>
      <c r="AA130" s="5">
        <v>11834413</v>
      </c>
      <c r="AB130" s="5">
        <v>3966444</v>
      </c>
      <c r="AC130" s="5">
        <v>198</v>
      </c>
      <c r="AD130" s="5">
        <v>534599</v>
      </c>
      <c r="AE130" s="5">
        <v>85941</v>
      </c>
      <c r="AF130" s="5">
        <v>890587</v>
      </c>
      <c r="AG130" s="5">
        <v>281752</v>
      </c>
    </row>
    <row r="131" spans="1:33">
      <c r="A131" s="5">
        <v>1397</v>
      </c>
      <c r="B131" s="5" t="s">
        <v>176</v>
      </c>
      <c r="C131" s="5" t="s">
        <v>230</v>
      </c>
      <c r="D131" s="5" t="s">
        <v>196</v>
      </c>
      <c r="E131" s="5" t="s">
        <v>197</v>
      </c>
      <c r="F131" s="5">
        <v>13</v>
      </c>
      <c r="G131" s="5">
        <v>0</v>
      </c>
      <c r="H131" s="5">
        <v>13</v>
      </c>
      <c r="I131" s="5">
        <v>0</v>
      </c>
      <c r="J131" s="5">
        <v>13</v>
      </c>
      <c r="K131" s="5">
        <v>0</v>
      </c>
      <c r="L131" s="5">
        <v>274</v>
      </c>
      <c r="M131" s="5">
        <v>261</v>
      </c>
      <c r="N131" s="5">
        <v>13</v>
      </c>
      <c r="O131" s="5">
        <v>254</v>
      </c>
      <c r="P131" s="5">
        <v>13</v>
      </c>
      <c r="Q131" s="5">
        <v>7</v>
      </c>
      <c r="R131" s="5">
        <v>0</v>
      </c>
      <c r="S131" s="5">
        <v>78597</v>
      </c>
      <c r="T131" s="5">
        <v>1087012</v>
      </c>
      <c r="U131" s="5">
        <v>1087012</v>
      </c>
      <c r="V131" s="5">
        <v>1497761</v>
      </c>
      <c r="W131" s="5">
        <v>1497761</v>
      </c>
      <c r="X131" s="5">
        <v>0</v>
      </c>
      <c r="Y131" s="5">
        <v>0</v>
      </c>
      <c r="Z131" s="5">
        <v>1098663</v>
      </c>
      <c r="AA131" s="5">
        <v>1581655</v>
      </c>
      <c r="AB131" s="5">
        <v>482992</v>
      </c>
      <c r="AC131" s="5">
        <v>0</v>
      </c>
      <c r="AD131" s="5">
        <v>49605</v>
      </c>
      <c r="AE131" s="5">
        <v>5964</v>
      </c>
      <c r="AF131" s="5">
        <v>324958</v>
      </c>
      <c r="AG131" s="5">
        <v>11412</v>
      </c>
    </row>
    <row r="132" spans="1:33">
      <c r="A132" s="5">
        <v>1397</v>
      </c>
      <c r="B132" s="5" t="s">
        <v>158</v>
      </c>
      <c r="C132" s="5" t="s">
        <v>231</v>
      </c>
      <c r="D132" s="5" t="s">
        <v>152</v>
      </c>
      <c r="E132" s="5" t="s">
        <v>153</v>
      </c>
      <c r="F132" s="5">
        <v>242</v>
      </c>
      <c r="G132" s="5">
        <v>9</v>
      </c>
      <c r="H132" s="5">
        <v>228</v>
      </c>
      <c r="I132" s="5">
        <v>6</v>
      </c>
      <c r="J132" s="5">
        <v>235</v>
      </c>
      <c r="K132" s="5">
        <v>7</v>
      </c>
      <c r="L132" s="5">
        <v>10257</v>
      </c>
      <c r="M132" s="5">
        <v>9128</v>
      </c>
      <c r="N132" s="5">
        <v>1129</v>
      </c>
      <c r="O132" s="5">
        <v>8958</v>
      </c>
      <c r="P132" s="5">
        <v>1125</v>
      </c>
      <c r="Q132" s="5">
        <v>170</v>
      </c>
      <c r="R132" s="5">
        <v>4</v>
      </c>
      <c r="S132" s="5">
        <v>2861053</v>
      </c>
      <c r="T132" s="5">
        <v>42448013</v>
      </c>
      <c r="U132" s="5">
        <v>42448013</v>
      </c>
      <c r="V132" s="5">
        <v>64439900</v>
      </c>
      <c r="W132" s="5">
        <v>64119267</v>
      </c>
      <c r="X132" s="5">
        <v>2592122</v>
      </c>
      <c r="Y132" s="5">
        <v>2592122073</v>
      </c>
      <c r="Z132" s="5">
        <v>43795001</v>
      </c>
      <c r="AA132" s="5">
        <v>62712302</v>
      </c>
      <c r="AB132" s="5">
        <v>18917302</v>
      </c>
      <c r="AC132" s="5">
        <v>104884</v>
      </c>
      <c r="AD132" s="5">
        <v>766134</v>
      </c>
      <c r="AE132" s="5">
        <v>96666</v>
      </c>
      <c r="AF132" s="5">
        <v>1026295</v>
      </c>
      <c r="AG132" s="5">
        <v>2457741</v>
      </c>
    </row>
    <row r="133" spans="1:33">
      <c r="A133" s="5">
        <v>1397</v>
      </c>
      <c r="B133" s="5" t="s">
        <v>158</v>
      </c>
      <c r="C133" s="5" t="s">
        <v>231</v>
      </c>
      <c r="D133" s="5" t="s">
        <v>154</v>
      </c>
      <c r="E133" s="5" t="s">
        <v>155</v>
      </c>
      <c r="F133" s="5">
        <v>90</v>
      </c>
      <c r="G133" s="5">
        <v>0</v>
      </c>
      <c r="H133" s="5">
        <v>89</v>
      </c>
      <c r="I133" s="5">
        <v>1</v>
      </c>
      <c r="J133" s="5">
        <v>88</v>
      </c>
      <c r="K133" s="5">
        <v>2</v>
      </c>
      <c r="L133" s="5">
        <v>2795</v>
      </c>
      <c r="M133" s="5">
        <v>2360</v>
      </c>
      <c r="N133" s="5">
        <v>435</v>
      </c>
      <c r="O133" s="5">
        <v>2317</v>
      </c>
      <c r="P133" s="5">
        <v>432</v>
      </c>
      <c r="Q133" s="5">
        <v>43</v>
      </c>
      <c r="R133" s="5">
        <v>3</v>
      </c>
      <c r="S133" s="5">
        <v>746221</v>
      </c>
      <c r="T133" s="5">
        <v>9291521</v>
      </c>
      <c r="U133" s="5">
        <v>9291521</v>
      </c>
      <c r="V133" s="5">
        <v>13858841</v>
      </c>
      <c r="W133" s="5">
        <v>13531242</v>
      </c>
      <c r="X133" s="5">
        <v>728503</v>
      </c>
      <c r="Y133" s="5">
        <v>728502714</v>
      </c>
      <c r="Z133" s="5">
        <v>9443067</v>
      </c>
      <c r="AA133" s="5">
        <v>14102534</v>
      </c>
      <c r="AB133" s="5">
        <v>4659466</v>
      </c>
      <c r="AC133" s="5">
        <v>22271</v>
      </c>
      <c r="AD133" s="5">
        <v>173497</v>
      </c>
      <c r="AE133" s="5">
        <v>22891</v>
      </c>
      <c r="AF133" s="5">
        <v>-99858</v>
      </c>
      <c r="AG133" s="5">
        <v>228128</v>
      </c>
    </row>
    <row r="134" spans="1:33">
      <c r="A134" s="5">
        <v>1397</v>
      </c>
      <c r="B134" s="5" t="s">
        <v>158</v>
      </c>
      <c r="C134" s="5" t="s">
        <v>231</v>
      </c>
      <c r="D134" s="5" t="s">
        <v>200</v>
      </c>
      <c r="E134" s="5" t="s">
        <v>201</v>
      </c>
      <c r="F134" s="5">
        <v>16</v>
      </c>
      <c r="G134" s="5">
        <v>3</v>
      </c>
      <c r="H134" s="5">
        <v>13</v>
      </c>
      <c r="I134" s="5">
        <v>0</v>
      </c>
      <c r="J134" s="5">
        <v>16</v>
      </c>
      <c r="K134" s="5">
        <v>0</v>
      </c>
      <c r="L134" s="5">
        <v>1825</v>
      </c>
      <c r="M134" s="5">
        <v>1578</v>
      </c>
      <c r="N134" s="5">
        <v>247</v>
      </c>
      <c r="O134" s="5">
        <v>1568</v>
      </c>
      <c r="P134" s="5">
        <v>247</v>
      </c>
      <c r="Q134" s="5">
        <v>10</v>
      </c>
      <c r="R134" s="5">
        <v>0</v>
      </c>
      <c r="S134" s="5">
        <v>430980</v>
      </c>
      <c r="T134" s="5">
        <v>3678809</v>
      </c>
      <c r="U134" s="5">
        <v>3678809</v>
      </c>
      <c r="V134" s="5">
        <v>5970755</v>
      </c>
      <c r="W134" s="5">
        <v>5488569</v>
      </c>
      <c r="X134" s="5">
        <v>32825</v>
      </c>
      <c r="Y134" s="5">
        <v>32824562</v>
      </c>
      <c r="Z134" s="5">
        <v>3831087</v>
      </c>
      <c r="AA134" s="5">
        <v>6084929</v>
      </c>
      <c r="AB134" s="5">
        <v>2253842</v>
      </c>
      <c r="AC134" s="5">
        <v>0</v>
      </c>
      <c r="AD134" s="5">
        <v>36296</v>
      </c>
      <c r="AE134" s="5">
        <v>1977</v>
      </c>
      <c r="AF134" s="5">
        <v>597432</v>
      </c>
      <c r="AG134" s="5">
        <v>551121</v>
      </c>
    </row>
    <row r="135" spans="1:33">
      <c r="A135" s="5">
        <v>1397</v>
      </c>
      <c r="B135" s="5" t="s">
        <v>158</v>
      </c>
      <c r="C135" s="5" t="s">
        <v>231</v>
      </c>
      <c r="D135" s="5" t="s">
        <v>202</v>
      </c>
      <c r="E135" s="5" t="s">
        <v>203</v>
      </c>
      <c r="F135" s="5">
        <v>7</v>
      </c>
      <c r="G135" s="5">
        <v>0</v>
      </c>
      <c r="H135" s="5">
        <v>7</v>
      </c>
      <c r="I135" s="5">
        <v>0</v>
      </c>
      <c r="J135" s="5">
        <v>7</v>
      </c>
      <c r="K135" s="5">
        <v>0</v>
      </c>
      <c r="L135" s="5">
        <v>96</v>
      </c>
      <c r="M135" s="5">
        <v>78</v>
      </c>
      <c r="N135" s="5">
        <v>18</v>
      </c>
      <c r="O135" s="5">
        <v>71</v>
      </c>
      <c r="P135" s="5">
        <v>18</v>
      </c>
      <c r="Q135" s="5">
        <v>7</v>
      </c>
      <c r="R135" s="5">
        <v>0</v>
      </c>
      <c r="S135" s="5">
        <v>18548</v>
      </c>
      <c r="T135" s="5">
        <v>52438</v>
      </c>
      <c r="U135" s="5">
        <v>52438</v>
      </c>
      <c r="V135" s="5">
        <v>112854</v>
      </c>
      <c r="W135" s="5">
        <v>115119</v>
      </c>
      <c r="X135" s="5">
        <v>0</v>
      </c>
      <c r="Y135" s="5">
        <v>0</v>
      </c>
      <c r="Z135" s="5">
        <v>58876</v>
      </c>
      <c r="AA135" s="5">
        <v>113667</v>
      </c>
      <c r="AB135" s="5">
        <v>54791</v>
      </c>
      <c r="AC135" s="5">
        <v>0</v>
      </c>
      <c r="AD135" s="5">
        <v>917</v>
      </c>
      <c r="AE135" s="5">
        <v>200</v>
      </c>
      <c r="AF135" s="5">
        <v>257</v>
      </c>
      <c r="AG135" s="5">
        <v>5634</v>
      </c>
    </row>
    <row r="136" spans="1:33">
      <c r="A136" s="5">
        <v>1397</v>
      </c>
      <c r="B136" s="5" t="s">
        <v>158</v>
      </c>
      <c r="C136" s="5" t="s">
        <v>231</v>
      </c>
      <c r="D136" s="5" t="s">
        <v>204</v>
      </c>
      <c r="E136" s="5" t="s">
        <v>205</v>
      </c>
      <c r="F136" s="5">
        <v>14</v>
      </c>
      <c r="G136" s="5">
        <v>1</v>
      </c>
      <c r="H136" s="5">
        <v>13</v>
      </c>
      <c r="I136" s="5">
        <v>0</v>
      </c>
      <c r="J136" s="5">
        <v>14</v>
      </c>
      <c r="K136" s="5">
        <v>0</v>
      </c>
      <c r="L136" s="5">
        <v>305</v>
      </c>
      <c r="M136" s="5">
        <v>246</v>
      </c>
      <c r="N136" s="5">
        <v>60</v>
      </c>
      <c r="O136" s="5">
        <v>245</v>
      </c>
      <c r="P136" s="5">
        <v>60</v>
      </c>
      <c r="Q136" s="5">
        <v>1</v>
      </c>
      <c r="R136" s="5">
        <v>0</v>
      </c>
      <c r="S136" s="5">
        <v>77060</v>
      </c>
      <c r="T136" s="5">
        <v>1260160</v>
      </c>
      <c r="U136" s="5">
        <v>1260160</v>
      </c>
      <c r="V136" s="5">
        <v>1676519</v>
      </c>
      <c r="W136" s="5">
        <v>1712714</v>
      </c>
      <c r="X136" s="5">
        <v>128678</v>
      </c>
      <c r="Y136" s="5">
        <v>128677500</v>
      </c>
      <c r="Z136" s="5">
        <v>1276320</v>
      </c>
      <c r="AA136" s="5">
        <v>1679242</v>
      </c>
      <c r="AB136" s="5">
        <v>402922</v>
      </c>
      <c r="AC136" s="5">
        <v>0</v>
      </c>
      <c r="AD136" s="5">
        <v>31604</v>
      </c>
      <c r="AE136" s="5">
        <v>4843</v>
      </c>
      <c r="AF136" s="5">
        <v>-52926</v>
      </c>
      <c r="AG136" s="5">
        <v>11651</v>
      </c>
    </row>
    <row r="137" spans="1:33">
      <c r="A137" s="5">
        <v>1397</v>
      </c>
      <c r="B137" s="5" t="s">
        <v>158</v>
      </c>
      <c r="C137" s="5" t="s">
        <v>231</v>
      </c>
      <c r="D137" s="5" t="s">
        <v>174</v>
      </c>
      <c r="E137" s="5" t="s">
        <v>175</v>
      </c>
      <c r="F137" s="5">
        <v>16</v>
      </c>
      <c r="G137" s="5">
        <v>0</v>
      </c>
      <c r="H137" s="5">
        <v>16</v>
      </c>
      <c r="I137" s="5">
        <v>0</v>
      </c>
      <c r="J137" s="5">
        <v>16</v>
      </c>
      <c r="K137" s="5">
        <v>0</v>
      </c>
      <c r="L137" s="5">
        <v>426</v>
      </c>
      <c r="M137" s="5">
        <v>370</v>
      </c>
      <c r="N137" s="5">
        <v>56</v>
      </c>
      <c r="O137" s="5">
        <v>370</v>
      </c>
      <c r="P137" s="5">
        <v>56</v>
      </c>
      <c r="Q137" s="5">
        <v>0</v>
      </c>
      <c r="R137" s="5">
        <v>0</v>
      </c>
      <c r="S137" s="5">
        <v>83295</v>
      </c>
      <c r="T137" s="5">
        <v>568284</v>
      </c>
      <c r="U137" s="5">
        <v>568284</v>
      </c>
      <c r="V137" s="5">
        <v>911432</v>
      </c>
      <c r="W137" s="5">
        <v>918907</v>
      </c>
      <c r="X137" s="5">
        <v>0</v>
      </c>
      <c r="Y137" s="5">
        <v>0</v>
      </c>
      <c r="Z137" s="5">
        <v>586887</v>
      </c>
      <c r="AA137" s="5">
        <v>920371</v>
      </c>
      <c r="AB137" s="5">
        <v>333484</v>
      </c>
      <c r="AC137" s="5">
        <v>0</v>
      </c>
      <c r="AD137" s="5">
        <v>12579</v>
      </c>
      <c r="AE137" s="5">
        <v>39909</v>
      </c>
      <c r="AF137" s="5">
        <v>3324</v>
      </c>
      <c r="AG137" s="5">
        <v>6198</v>
      </c>
    </row>
    <row r="138" spans="1:33">
      <c r="A138" s="5">
        <v>1397</v>
      </c>
      <c r="B138" s="5" t="s">
        <v>158</v>
      </c>
      <c r="C138" s="5" t="s">
        <v>231</v>
      </c>
      <c r="D138" s="5" t="s">
        <v>176</v>
      </c>
      <c r="E138" s="5" t="s">
        <v>177</v>
      </c>
      <c r="F138" s="5">
        <v>57</v>
      </c>
      <c r="G138" s="5">
        <v>1</v>
      </c>
      <c r="H138" s="5">
        <v>51</v>
      </c>
      <c r="I138" s="5">
        <v>5</v>
      </c>
      <c r="J138" s="5">
        <v>52</v>
      </c>
      <c r="K138" s="5">
        <v>5</v>
      </c>
      <c r="L138" s="5">
        <v>1925</v>
      </c>
      <c r="M138" s="5">
        <v>1801</v>
      </c>
      <c r="N138" s="5">
        <v>123</v>
      </c>
      <c r="O138" s="5">
        <v>1730</v>
      </c>
      <c r="P138" s="5">
        <v>122</v>
      </c>
      <c r="Q138" s="5">
        <v>72</v>
      </c>
      <c r="R138" s="5">
        <v>1</v>
      </c>
      <c r="S138" s="5">
        <v>666959</v>
      </c>
      <c r="T138" s="5">
        <v>4810426</v>
      </c>
      <c r="U138" s="5">
        <v>4810426</v>
      </c>
      <c r="V138" s="5">
        <v>9877742</v>
      </c>
      <c r="W138" s="5">
        <v>9876635</v>
      </c>
      <c r="X138" s="5">
        <v>163414</v>
      </c>
      <c r="Y138" s="5">
        <v>163414064</v>
      </c>
      <c r="Z138" s="5">
        <v>5253491</v>
      </c>
      <c r="AA138" s="5">
        <v>7378264</v>
      </c>
      <c r="AB138" s="5">
        <v>2124773</v>
      </c>
      <c r="AC138" s="5">
        <v>0</v>
      </c>
      <c r="AD138" s="5">
        <v>293565</v>
      </c>
      <c r="AE138" s="5">
        <v>20253</v>
      </c>
      <c r="AF138" s="5">
        <v>-2478893</v>
      </c>
      <c r="AG138" s="5">
        <v>201845</v>
      </c>
    </row>
    <row r="139" spans="1:33">
      <c r="A139" s="5">
        <v>1397</v>
      </c>
      <c r="B139" s="5" t="s">
        <v>158</v>
      </c>
      <c r="C139" s="5" t="s">
        <v>231</v>
      </c>
      <c r="D139" s="5" t="s">
        <v>178</v>
      </c>
      <c r="E139" s="5" t="s">
        <v>179</v>
      </c>
      <c r="F139" s="5">
        <v>13</v>
      </c>
      <c r="G139" s="5">
        <v>2</v>
      </c>
      <c r="H139" s="5">
        <v>12</v>
      </c>
      <c r="I139" s="5">
        <v>0</v>
      </c>
      <c r="J139" s="5">
        <v>13</v>
      </c>
      <c r="K139" s="5">
        <v>0</v>
      </c>
      <c r="L139" s="5">
        <v>1184</v>
      </c>
      <c r="M139" s="5">
        <v>1109</v>
      </c>
      <c r="N139" s="5">
        <v>75</v>
      </c>
      <c r="O139" s="5">
        <v>1107</v>
      </c>
      <c r="P139" s="5">
        <v>75</v>
      </c>
      <c r="Q139" s="5">
        <v>3</v>
      </c>
      <c r="R139" s="5">
        <v>0</v>
      </c>
      <c r="S139" s="5">
        <v>471533</v>
      </c>
      <c r="T139" s="5">
        <v>20217705</v>
      </c>
      <c r="U139" s="5">
        <v>20217705</v>
      </c>
      <c r="V139" s="5">
        <v>28218345</v>
      </c>
      <c r="W139" s="5">
        <v>28676128</v>
      </c>
      <c r="X139" s="5">
        <v>204537</v>
      </c>
      <c r="Y139" s="5">
        <v>204536600</v>
      </c>
      <c r="Z139" s="5">
        <v>20721855</v>
      </c>
      <c r="AA139" s="5">
        <v>28570013</v>
      </c>
      <c r="AB139" s="5">
        <v>7848158</v>
      </c>
      <c r="AC139" s="5">
        <v>82518</v>
      </c>
      <c r="AD139" s="5">
        <v>156233</v>
      </c>
      <c r="AE139" s="5">
        <v>720</v>
      </c>
      <c r="AF139" s="5">
        <v>3056155</v>
      </c>
      <c r="AG139" s="5">
        <v>1450084</v>
      </c>
    </row>
    <row r="140" spans="1:33">
      <c r="A140" s="5">
        <v>1397</v>
      </c>
      <c r="B140" s="5" t="s">
        <v>158</v>
      </c>
      <c r="C140" s="5" t="s">
        <v>231</v>
      </c>
      <c r="D140" s="5" t="s">
        <v>232</v>
      </c>
      <c r="E140" s="5" t="s">
        <v>233</v>
      </c>
      <c r="F140" s="5">
        <v>8</v>
      </c>
      <c r="G140" s="5">
        <v>0</v>
      </c>
      <c r="H140" s="5">
        <v>8</v>
      </c>
      <c r="I140" s="5">
        <v>0</v>
      </c>
      <c r="J140" s="5">
        <v>8</v>
      </c>
      <c r="K140" s="5">
        <v>0</v>
      </c>
      <c r="L140" s="5">
        <v>497</v>
      </c>
      <c r="M140" s="5">
        <v>475</v>
      </c>
      <c r="N140" s="5">
        <v>22</v>
      </c>
      <c r="O140" s="5">
        <v>471</v>
      </c>
      <c r="P140" s="5">
        <v>22</v>
      </c>
      <c r="Q140" s="5">
        <v>4</v>
      </c>
      <c r="R140" s="5">
        <v>0</v>
      </c>
      <c r="S140" s="5">
        <v>99700</v>
      </c>
      <c r="T140" s="5">
        <v>270535</v>
      </c>
      <c r="U140" s="5">
        <v>270535</v>
      </c>
      <c r="V140" s="5">
        <v>463371</v>
      </c>
      <c r="W140" s="5">
        <v>463679</v>
      </c>
      <c r="X140" s="5">
        <v>41732</v>
      </c>
      <c r="Y140" s="5">
        <v>41732416</v>
      </c>
      <c r="Z140" s="5">
        <v>291766</v>
      </c>
      <c r="AA140" s="5">
        <v>503556</v>
      </c>
      <c r="AB140" s="5">
        <v>211790</v>
      </c>
      <c r="AC140" s="5">
        <v>95</v>
      </c>
      <c r="AD140" s="5">
        <v>3619</v>
      </c>
      <c r="AE140" s="5">
        <v>500</v>
      </c>
      <c r="AF140" s="5">
        <v>-8761</v>
      </c>
      <c r="AG140" s="5">
        <v>636</v>
      </c>
    </row>
    <row r="141" spans="1:33">
      <c r="A141" s="5">
        <v>1397</v>
      </c>
      <c r="B141" s="5" t="s">
        <v>158</v>
      </c>
      <c r="C141" s="5" t="s">
        <v>231</v>
      </c>
      <c r="D141" s="5" t="s">
        <v>215</v>
      </c>
      <c r="E141" s="5" t="s">
        <v>216</v>
      </c>
      <c r="F141" s="5">
        <v>6</v>
      </c>
      <c r="G141" s="5">
        <v>2</v>
      </c>
      <c r="H141" s="5">
        <v>4</v>
      </c>
      <c r="I141" s="5">
        <v>0</v>
      </c>
      <c r="J141" s="5">
        <v>6</v>
      </c>
      <c r="K141" s="5">
        <v>0</v>
      </c>
      <c r="L141" s="5">
        <v>183</v>
      </c>
      <c r="M141" s="5">
        <v>129</v>
      </c>
      <c r="N141" s="5">
        <v>54</v>
      </c>
      <c r="O141" s="5">
        <v>118</v>
      </c>
      <c r="P141" s="5">
        <v>54</v>
      </c>
      <c r="Q141" s="5">
        <v>11</v>
      </c>
      <c r="R141" s="5">
        <v>0</v>
      </c>
      <c r="S141" s="5">
        <v>38653</v>
      </c>
      <c r="T141" s="5">
        <v>452128</v>
      </c>
      <c r="U141" s="5">
        <v>452128</v>
      </c>
      <c r="V141" s="5">
        <v>577343</v>
      </c>
      <c r="W141" s="5">
        <v>573034</v>
      </c>
      <c r="X141" s="5">
        <v>0</v>
      </c>
      <c r="Y141" s="5">
        <v>0</v>
      </c>
      <c r="Z141" s="5">
        <v>455891</v>
      </c>
      <c r="AA141" s="5">
        <v>577685</v>
      </c>
      <c r="AB141" s="5">
        <v>121794</v>
      </c>
      <c r="AC141" s="5">
        <v>0</v>
      </c>
      <c r="AD141" s="5">
        <v>5656</v>
      </c>
      <c r="AE141" s="5">
        <v>142</v>
      </c>
      <c r="AF141" s="5">
        <v>5037</v>
      </c>
      <c r="AG141" s="5">
        <v>1523</v>
      </c>
    </row>
    <row r="142" spans="1:33">
      <c r="A142" s="5">
        <v>1397</v>
      </c>
      <c r="B142" s="5" t="s">
        <v>158</v>
      </c>
      <c r="C142" s="5" t="s">
        <v>231</v>
      </c>
      <c r="D142" s="5" t="s">
        <v>234</v>
      </c>
      <c r="E142" s="5" t="s">
        <v>235</v>
      </c>
      <c r="F142" s="5">
        <v>15</v>
      </c>
      <c r="G142" s="5">
        <v>0</v>
      </c>
      <c r="H142" s="5">
        <v>15</v>
      </c>
      <c r="I142" s="5">
        <v>0</v>
      </c>
      <c r="J142" s="5">
        <v>15</v>
      </c>
      <c r="K142" s="5">
        <v>0</v>
      </c>
      <c r="L142" s="5">
        <v>1022</v>
      </c>
      <c r="M142" s="5">
        <v>982</v>
      </c>
      <c r="N142" s="5">
        <v>40</v>
      </c>
      <c r="O142" s="5">
        <v>962</v>
      </c>
      <c r="P142" s="5">
        <v>40</v>
      </c>
      <c r="Q142" s="5">
        <v>20</v>
      </c>
      <c r="R142" s="5">
        <v>0</v>
      </c>
      <c r="S142" s="5">
        <v>228105</v>
      </c>
      <c r="T142" s="5">
        <v>1846007</v>
      </c>
      <c r="U142" s="5">
        <v>1846007</v>
      </c>
      <c r="V142" s="5">
        <v>2772698</v>
      </c>
      <c r="W142" s="5">
        <v>2763238</v>
      </c>
      <c r="X142" s="5">
        <v>1292434</v>
      </c>
      <c r="Y142" s="5">
        <v>1292434217</v>
      </c>
      <c r="Z142" s="5">
        <v>1875760</v>
      </c>
      <c r="AA142" s="5">
        <v>2782042</v>
      </c>
      <c r="AB142" s="5">
        <v>906282</v>
      </c>
      <c r="AC142" s="5">
        <v>0</v>
      </c>
      <c r="AD142" s="5">
        <v>52168</v>
      </c>
      <c r="AE142" s="5">
        <v>5231</v>
      </c>
      <c r="AF142" s="5">
        <v>4528</v>
      </c>
      <c r="AG142" s="5">
        <v>921</v>
      </c>
    </row>
    <row r="143" spans="1:33">
      <c r="A143" s="5">
        <v>1397</v>
      </c>
      <c r="B143" s="5" t="s">
        <v>188</v>
      </c>
      <c r="C143" s="5" t="s">
        <v>236</v>
      </c>
      <c r="D143" s="5" t="s">
        <v>152</v>
      </c>
      <c r="E143" s="5" t="s">
        <v>153</v>
      </c>
      <c r="F143" s="5">
        <v>118</v>
      </c>
      <c r="G143" s="5">
        <v>4</v>
      </c>
      <c r="H143" s="5">
        <v>113</v>
      </c>
      <c r="I143" s="5">
        <v>1</v>
      </c>
      <c r="J143" s="5">
        <v>115</v>
      </c>
      <c r="K143" s="5">
        <v>3</v>
      </c>
      <c r="L143" s="5">
        <v>6959</v>
      </c>
      <c r="M143" s="5">
        <v>6244</v>
      </c>
      <c r="N143" s="5">
        <v>715</v>
      </c>
      <c r="O143" s="5">
        <v>6206</v>
      </c>
      <c r="P143" s="5">
        <v>710</v>
      </c>
      <c r="Q143" s="5">
        <v>38</v>
      </c>
      <c r="R143" s="5">
        <v>5</v>
      </c>
      <c r="S143" s="5">
        <v>1952213</v>
      </c>
      <c r="T143" s="5">
        <v>16697187</v>
      </c>
      <c r="U143" s="5">
        <v>16697187</v>
      </c>
      <c r="V143" s="5">
        <v>23755854</v>
      </c>
      <c r="W143" s="5">
        <v>23631107</v>
      </c>
      <c r="X143" s="5">
        <v>3683729</v>
      </c>
      <c r="Y143" s="5">
        <v>3683729032</v>
      </c>
      <c r="Z143" s="5">
        <v>17889247</v>
      </c>
      <c r="AA143" s="5">
        <v>24381023</v>
      </c>
      <c r="AB143" s="5">
        <v>6491777</v>
      </c>
      <c r="AC143" s="5">
        <v>38513</v>
      </c>
      <c r="AD143" s="5">
        <v>627435</v>
      </c>
      <c r="AE143" s="5">
        <v>413955</v>
      </c>
      <c r="AF143" s="5">
        <v>1667226</v>
      </c>
      <c r="AG143" s="5">
        <v>964640</v>
      </c>
    </row>
    <row r="144" spans="1:33">
      <c r="A144" s="5">
        <v>1397</v>
      </c>
      <c r="B144" s="5" t="s">
        <v>188</v>
      </c>
      <c r="C144" s="5" t="s">
        <v>236</v>
      </c>
      <c r="D144" s="5" t="s">
        <v>154</v>
      </c>
      <c r="E144" s="5" t="s">
        <v>155</v>
      </c>
      <c r="F144" s="5">
        <v>31</v>
      </c>
      <c r="G144" s="5">
        <v>0</v>
      </c>
      <c r="H144" s="5">
        <v>31</v>
      </c>
      <c r="I144" s="5">
        <v>0</v>
      </c>
      <c r="J144" s="5">
        <v>31</v>
      </c>
      <c r="K144" s="5">
        <v>0</v>
      </c>
      <c r="L144" s="5">
        <v>1312</v>
      </c>
      <c r="M144" s="5">
        <v>1065</v>
      </c>
      <c r="N144" s="5">
        <v>247</v>
      </c>
      <c r="O144" s="5">
        <v>1062</v>
      </c>
      <c r="P144" s="5">
        <v>245</v>
      </c>
      <c r="Q144" s="5">
        <v>3</v>
      </c>
      <c r="R144" s="5">
        <v>2</v>
      </c>
      <c r="S144" s="5">
        <v>290282</v>
      </c>
      <c r="T144" s="5">
        <v>6522124</v>
      </c>
      <c r="U144" s="5">
        <v>6522124</v>
      </c>
      <c r="V144" s="5">
        <v>7552188</v>
      </c>
      <c r="W144" s="5">
        <v>7465984</v>
      </c>
      <c r="X144" s="5">
        <v>12558</v>
      </c>
      <c r="Y144" s="5">
        <v>12558161</v>
      </c>
      <c r="Z144" s="5">
        <v>6568414</v>
      </c>
      <c r="AA144" s="5">
        <v>7575385</v>
      </c>
      <c r="AB144" s="5">
        <v>1006971</v>
      </c>
      <c r="AC144" s="5">
        <v>5878</v>
      </c>
      <c r="AD144" s="5">
        <v>87207</v>
      </c>
      <c r="AE144" s="5">
        <v>3372</v>
      </c>
      <c r="AF144" s="5">
        <v>-3598</v>
      </c>
      <c r="AG144" s="5">
        <v>232022</v>
      </c>
    </row>
    <row r="145" spans="1:33">
      <c r="A145" s="5">
        <v>1397</v>
      </c>
      <c r="B145" s="5" t="s">
        <v>188</v>
      </c>
      <c r="C145" s="5" t="s">
        <v>236</v>
      </c>
      <c r="D145" s="5" t="s">
        <v>221</v>
      </c>
      <c r="E145" s="5" t="s">
        <v>222</v>
      </c>
      <c r="F145" s="5">
        <v>15</v>
      </c>
      <c r="G145" s="5">
        <v>1</v>
      </c>
      <c r="H145" s="5">
        <v>14</v>
      </c>
      <c r="I145" s="5">
        <v>0</v>
      </c>
      <c r="J145" s="5">
        <v>15</v>
      </c>
      <c r="K145" s="5">
        <v>0</v>
      </c>
      <c r="L145" s="5">
        <v>531</v>
      </c>
      <c r="M145" s="5">
        <v>422</v>
      </c>
      <c r="N145" s="5">
        <v>109</v>
      </c>
      <c r="O145" s="5">
        <v>413</v>
      </c>
      <c r="P145" s="5">
        <v>106</v>
      </c>
      <c r="Q145" s="5">
        <v>9</v>
      </c>
      <c r="R145" s="5">
        <v>3</v>
      </c>
      <c r="S145" s="5">
        <v>106750</v>
      </c>
      <c r="T145" s="5">
        <v>317449</v>
      </c>
      <c r="U145" s="5">
        <v>317449</v>
      </c>
      <c r="V145" s="5">
        <v>525108</v>
      </c>
      <c r="W145" s="5">
        <v>545071</v>
      </c>
      <c r="X145" s="5">
        <v>0</v>
      </c>
      <c r="Y145" s="5">
        <v>0</v>
      </c>
      <c r="Z145" s="5">
        <v>350468</v>
      </c>
      <c r="AA145" s="5">
        <v>551731</v>
      </c>
      <c r="AB145" s="5">
        <v>201263</v>
      </c>
      <c r="AC145" s="5">
        <v>30000</v>
      </c>
      <c r="AD145" s="5">
        <v>6189</v>
      </c>
      <c r="AE145" s="5">
        <v>100</v>
      </c>
      <c r="AF145" s="5">
        <v>161895</v>
      </c>
      <c r="AG145" s="5">
        <v>52633</v>
      </c>
    </row>
    <row r="146" spans="1:33">
      <c r="A146" s="5">
        <v>1397</v>
      </c>
      <c r="B146" s="5" t="s">
        <v>188</v>
      </c>
      <c r="C146" s="5" t="s">
        <v>236</v>
      </c>
      <c r="D146" s="5" t="s">
        <v>223</v>
      </c>
      <c r="E146" s="5" t="s">
        <v>224</v>
      </c>
      <c r="F146" s="5">
        <v>19</v>
      </c>
      <c r="G146" s="5">
        <v>1</v>
      </c>
      <c r="H146" s="5">
        <v>18</v>
      </c>
      <c r="I146" s="5">
        <v>0</v>
      </c>
      <c r="J146" s="5">
        <v>19</v>
      </c>
      <c r="K146" s="5">
        <v>0</v>
      </c>
      <c r="L146" s="5">
        <v>1946</v>
      </c>
      <c r="M146" s="5">
        <v>1815</v>
      </c>
      <c r="N146" s="5">
        <v>132</v>
      </c>
      <c r="O146" s="5">
        <v>1809</v>
      </c>
      <c r="P146" s="5">
        <v>132</v>
      </c>
      <c r="Q146" s="5">
        <v>6</v>
      </c>
      <c r="R146" s="5">
        <v>0</v>
      </c>
      <c r="S146" s="5">
        <v>556660</v>
      </c>
      <c r="T146" s="5">
        <v>3723573</v>
      </c>
      <c r="U146" s="5">
        <v>3723573</v>
      </c>
      <c r="V146" s="5">
        <v>6385586</v>
      </c>
      <c r="W146" s="5">
        <v>6418076</v>
      </c>
      <c r="X146" s="5">
        <v>109839</v>
      </c>
      <c r="Y146" s="5">
        <v>109838500</v>
      </c>
      <c r="Z146" s="5">
        <v>3905546</v>
      </c>
      <c r="AA146" s="5">
        <v>6536521</v>
      </c>
      <c r="AB146" s="5">
        <v>2630974</v>
      </c>
      <c r="AC146" s="5">
        <v>1127</v>
      </c>
      <c r="AD146" s="5">
        <v>242762</v>
      </c>
      <c r="AE146" s="5">
        <v>8522</v>
      </c>
      <c r="AF146" s="5">
        <v>688721</v>
      </c>
      <c r="AG146" s="5">
        <v>171409</v>
      </c>
    </row>
    <row r="147" spans="1:33">
      <c r="A147" s="5">
        <v>1397</v>
      </c>
      <c r="B147" s="5" t="s">
        <v>188</v>
      </c>
      <c r="C147" s="5" t="s">
        <v>236</v>
      </c>
      <c r="D147" s="5" t="s">
        <v>213</v>
      </c>
      <c r="E147" s="5" t="s">
        <v>214</v>
      </c>
      <c r="F147" s="5">
        <v>46</v>
      </c>
      <c r="G147" s="5">
        <v>2</v>
      </c>
      <c r="H147" s="5">
        <v>43</v>
      </c>
      <c r="I147" s="5">
        <v>1</v>
      </c>
      <c r="J147" s="5">
        <v>43</v>
      </c>
      <c r="K147" s="5">
        <v>3</v>
      </c>
      <c r="L147" s="5">
        <v>2939</v>
      </c>
      <c r="M147" s="5">
        <v>2725</v>
      </c>
      <c r="N147" s="5">
        <v>214</v>
      </c>
      <c r="O147" s="5">
        <v>2709</v>
      </c>
      <c r="P147" s="5">
        <v>214</v>
      </c>
      <c r="Q147" s="5">
        <v>16</v>
      </c>
      <c r="R147" s="5">
        <v>0</v>
      </c>
      <c r="S147" s="5">
        <v>942953</v>
      </c>
      <c r="T147" s="5">
        <v>5814427</v>
      </c>
      <c r="U147" s="5">
        <v>5814427</v>
      </c>
      <c r="V147" s="5">
        <v>8827277</v>
      </c>
      <c r="W147" s="5">
        <v>8776281</v>
      </c>
      <c r="X147" s="5">
        <v>3561332</v>
      </c>
      <c r="Y147" s="5">
        <v>3561332371</v>
      </c>
      <c r="Z147" s="5">
        <v>6737013</v>
      </c>
      <c r="AA147" s="5">
        <v>9225222</v>
      </c>
      <c r="AB147" s="5">
        <v>2488209</v>
      </c>
      <c r="AC147" s="5">
        <v>1508</v>
      </c>
      <c r="AD147" s="5">
        <v>281154</v>
      </c>
      <c r="AE147" s="5">
        <v>401961</v>
      </c>
      <c r="AF147" s="5">
        <v>698946</v>
      </c>
      <c r="AG147" s="5">
        <v>494258</v>
      </c>
    </row>
    <row r="148" spans="1:33">
      <c r="A148" s="5">
        <v>1397</v>
      </c>
      <c r="B148" s="5" t="s">
        <v>188</v>
      </c>
      <c r="C148" s="5" t="s">
        <v>236</v>
      </c>
      <c r="D148" s="5" t="s">
        <v>225</v>
      </c>
      <c r="E148" s="5" t="s">
        <v>226</v>
      </c>
      <c r="F148" s="5">
        <v>7</v>
      </c>
      <c r="G148" s="5">
        <v>0</v>
      </c>
      <c r="H148" s="5">
        <v>7</v>
      </c>
      <c r="I148" s="5">
        <v>0</v>
      </c>
      <c r="J148" s="5">
        <v>7</v>
      </c>
      <c r="K148" s="5">
        <v>0</v>
      </c>
      <c r="L148" s="5">
        <v>232</v>
      </c>
      <c r="M148" s="5">
        <v>218</v>
      </c>
      <c r="N148" s="5">
        <v>14</v>
      </c>
      <c r="O148" s="5">
        <v>214</v>
      </c>
      <c r="P148" s="5">
        <v>14</v>
      </c>
      <c r="Q148" s="5">
        <v>4</v>
      </c>
      <c r="R148" s="5">
        <v>0</v>
      </c>
      <c r="S148" s="5">
        <v>55569</v>
      </c>
      <c r="T148" s="5">
        <v>319613</v>
      </c>
      <c r="U148" s="5">
        <v>319613</v>
      </c>
      <c r="V148" s="5">
        <v>465696</v>
      </c>
      <c r="W148" s="5">
        <v>425694</v>
      </c>
      <c r="X148" s="5">
        <v>0</v>
      </c>
      <c r="Y148" s="5">
        <v>0</v>
      </c>
      <c r="Z148" s="5">
        <v>327805</v>
      </c>
      <c r="AA148" s="5">
        <v>492165</v>
      </c>
      <c r="AB148" s="5">
        <v>164359</v>
      </c>
      <c r="AC148" s="5">
        <v>0</v>
      </c>
      <c r="AD148" s="5">
        <v>10124</v>
      </c>
      <c r="AE148" s="5">
        <v>0</v>
      </c>
      <c r="AF148" s="5">
        <v>121261</v>
      </c>
      <c r="AG148" s="5">
        <v>14317</v>
      </c>
    </row>
    <row r="149" spans="1:33">
      <c r="A149" s="5">
        <v>1397</v>
      </c>
      <c r="B149" s="5" t="s">
        <v>237</v>
      </c>
      <c r="C149" s="5" t="s">
        <v>238</v>
      </c>
      <c r="D149" s="5" t="s">
        <v>152</v>
      </c>
      <c r="E149" s="5" t="s">
        <v>153</v>
      </c>
      <c r="F149" s="5">
        <v>2180</v>
      </c>
      <c r="G149" s="5">
        <v>111</v>
      </c>
      <c r="H149" s="5">
        <v>2032</v>
      </c>
      <c r="I149" s="5">
        <v>37</v>
      </c>
      <c r="J149" s="5">
        <v>2130</v>
      </c>
      <c r="K149" s="5">
        <v>51</v>
      </c>
      <c r="L149" s="5">
        <v>114699</v>
      </c>
      <c r="M149" s="5">
        <v>99699</v>
      </c>
      <c r="N149" s="5">
        <v>15000</v>
      </c>
      <c r="O149" s="5">
        <v>98504</v>
      </c>
      <c r="P149" s="5">
        <v>14970</v>
      </c>
      <c r="Q149" s="5">
        <v>1194</v>
      </c>
      <c r="R149" s="5">
        <v>30</v>
      </c>
      <c r="S149" s="5">
        <v>32740688</v>
      </c>
      <c r="T149" s="5">
        <v>256618883</v>
      </c>
      <c r="U149" s="5">
        <v>256618883</v>
      </c>
      <c r="V149" s="5">
        <v>372342378</v>
      </c>
      <c r="W149" s="5">
        <v>362900798</v>
      </c>
      <c r="X149" s="5">
        <v>25392013</v>
      </c>
      <c r="Y149" s="5">
        <v>25392013242</v>
      </c>
      <c r="Z149" s="5">
        <v>267513142</v>
      </c>
      <c r="AA149" s="5">
        <v>382092937</v>
      </c>
      <c r="AB149" s="5">
        <v>114579795</v>
      </c>
      <c r="AC149" s="5">
        <v>472628</v>
      </c>
      <c r="AD149" s="5">
        <v>9678213</v>
      </c>
      <c r="AE149" s="5">
        <v>693643</v>
      </c>
      <c r="AF149" s="5">
        <v>33660120</v>
      </c>
      <c r="AG149" s="5">
        <v>23269669</v>
      </c>
    </row>
    <row r="150" spans="1:33">
      <c r="A150" s="5">
        <v>1397</v>
      </c>
      <c r="B150" s="5" t="s">
        <v>237</v>
      </c>
      <c r="C150" s="5" t="s">
        <v>238</v>
      </c>
      <c r="D150" s="5" t="s">
        <v>154</v>
      </c>
      <c r="E150" s="5" t="s">
        <v>155</v>
      </c>
      <c r="F150" s="5">
        <v>546</v>
      </c>
      <c r="G150" s="5">
        <v>58</v>
      </c>
      <c r="H150" s="5">
        <v>488</v>
      </c>
      <c r="I150" s="5">
        <v>1</v>
      </c>
      <c r="J150" s="5">
        <v>535</v>
      </c>
      <c r="K150" s="5">
        <v>11</v>
      </c>
      <c r="L150" s="5">
        <v>30408</v>
      </c>
      <c r="M150" s="5">
        <v>25605</v>
      </c>
      <c r="N150" s="5">
        <v>4803</v>
      </c>
      <c r="O150" s="5">
        <v>25419</v>
      </c>
      <c r="P150" s="5">
        <v>4791</v>
      </c>
      <c r="Q150" s="5">
        <v>186</v>
      </c>
      <c r="R150" s="5">
        <v>12</v>
      </c>
      <c r="S150" s="5">
        <v>8119849</v>
      </c>
      <c r="T150" s="5">
        <v>82213812</v>
      </c>
      <c r="U150" s="5">
        <v>82213812</v>
      </c>
      <c r="V150" s="5">
        <v>115510874</v>
      </c>
      <c r="W150" s="5">
        <v>114749852</v>
      </c>
      <c r="X150" s="5">
        <v>7594924</v>
      </c>
      <c r="Y150" s="5">
        <v>7594924181</v>
      </c>
      <c r="Z150" s="5">
        <v>84043094</v>
      </c>
      <c r="AA150" s="5">
        <v>118558698</v>
      </c>
      <c r="AB150" s="5">
        <v>34515604</v>
      </c>
      <c r="AC150" s="5">
        <v>95317</v>
      </c>
      <c r="AD150" s="5">
        <v>2416427</v>
      </c>
      <c r="AE150" s="5">
        <v>112940</v>
      </c>
      <c r="AF150" s="5">
        <v>8557749</v>
      </c>
      <c r="AG150" s="5">
        <v>10141631</v>
      </c>
    </row>
    <row r="151" spans="1:33">
      <c r="A151" s="5">
        <v>1397</v>
      </c>
      <c r="B151" s="5" t="s">
        <v>237</v>
      </c>
      <c r="C151" s="5" t="s">
        <v>238</v>
      </c>
      <c r="D151" s="5" t="s">
        <v>156</v>
      </c>
      <c r="E151" s="5" t="s">
        <v>157</v>
      </c>
      <c r="F151" s="5">
        <v>66</v>
      </c>
      <c r="G151" s="5">
        <v>2</v>
      </c>
      <c r="H151" s="5">
        <v>64</v>
      </c>
      <c r="I151" s="5">
        <v>0</v>
      </c>
      <c r="J151" s="5">
        <v>66</v>
      </c>
      <c r="K151" s="5">
        <v>0</v>
      </c>
      <c r="L151" s="5">
        <v>8525</v>
      </c>
      <c r="M151" s="5">
        <v>7193</v>
      </c>
      <c r="N151" s="5">
        <v>1332</v>
      </c>
      <c r="O151" s="5">
        <v>7159</v>
      </c>
      <c r="P151" s="5">
        <v>1332</v>
      </c>
      <c r="Q151" s="5">
        <v>34</v>
      </c>
      <c r="R151" s="5">
        <v>0</v>
      </c>
      <c r="S151" s="5">
        <v>2234375</v>
      </c>
      <c r="T151" s="5">
        <v>9884948</v>
      </c>
      <c r="U151" s="5">
        <v>9884948</v>
      </c>
      <c r="V151" s="5">
        <v>16378808</v>
      </c>
      <c r="W151" s="5">
        <v>15638326</v>
      </c>
      <c r="X151" s="5">
        <v>717606</v>
      </c>
      <c r="Y151" s="5">
        <v>717605615</v>
      </c>
      <c r="Z151" s="5">
        <v>10375048</v>
      </c>
      <c r="AA151" s="5">
        <v>16820305</v>
      </c>
      <c r="AB151" s="5">
        <v>6445257</v>
      </c>
      <c r="AC151" s="5">
        <v>50341</v>
      </c>
      <c r="AD151" s="5">
        <v>211448</v>
      </c>
      <c r="AE151" s="5">
        <v>29045</v>
      </c>
      <c r="AF151" s="5">
        <v>882605</v>
      </c>
      <c r="AG151" s="5">
        <v>618929</v>
      </c>
    </row>
    <row r="152" spans="1:33">
      <c r="A152" s="5">
        <v>1397</v>
      </c>
      <c r="B152" s="5" t="s">
        <v>237</v>
      </c>
      <c r="C152" s="5" t="s">
        <v>238</v>
      </c>
      <c r="D152" s="5" t="s">
        <v>158</v>
      </c>
      <c r="E152" s="5" t="s">
        <v>159</v>
      </c>
      <c r="F152" s="5">
        <v>24</v>
      </c>
      <c r="G152" s="5">
        <v>3</v>
      </c>
      <c r="H152" s="5">
        <v>21</v>
      </c>
      <c r="I152" s="5">
        <v>0</v>
      </c>
      <c r="J152" s="5">
        <v>24</v>
      </c>
      <c r="K152" s="5">
        <v>0</v>
      </c>
      <c r="L152" s="5">
        <v>831</v>
      </c>
      <c r="M152" s="5">
        <v>345</v>
      </c>
      <c r="N152" s="5">
        <v>486</v>
      </c>
      <c r="O152" s="5">
        <v>332</v>
      </c>
      <c r="P152" s="5">
        <v>486</v>
      </c>
      <c r="Q152" s="5">
        <v>14</v>
      </c>
      <c r="R152" s="5">
        <v>0</v>
      </c>
      <c r="S152" s="5">
        <v>184538</v>
      </c>
      <c r="T152" s="5">
        <v>303479</v>
      </c>
      <c r="U152" s="5">
        <v>303479</v>
      </c>
      <c r="V152" s="5">
        <v>578039</v>
      </c>
      <c r="W152" s="5">
        <v>512566</v>
      </c>
      <c r="X152" s="5">
        <v>0</v>
      </c>
      <c r="Y152" s="5">
        <v>0</v>
      </c>
      <c r="Z152" s="5">
        <v>312380</v>
      </c>
      <c r="AA152" s="5">
        <v>739066</v>
      </c>
      <c r="AB152" s="5">
        <v>426686</v>
      </c>
      <c r="AC152" s="5">
        <v>280</v>
      </c>
      <c r="AD152" s="5">
        <v>9351</v>
      </c>
      <c r="AE152" s="5">
        <v>849</v>
      </c>
      <c r="AF152" s="5">
        <v>24457</v>
      </c>
      <c r="AG152" s="5">
        <v>10627</v>
      </c>
    </row>
    <row r="153" spans="1:33">
      <c r="A153" s="5">
        <v>1397</v>
      </c>
      <c r="B153" s="5" t="s">
        <v>237</v>
      </c>
      <c r="C153" s="5" t="s">
        <v>238</v>
      </c>
      <c r="D153" s="5" t="s">
        <v>160</v>
      </c>
      <c r="E153" s="5" t="s">
        <v>161</v>
      </c>
      <c r="F153" s="5">
        <v>19</v>
      </c>
      <c r="G153" s="5">
        <v>0</v>
      </c>
      <c r="H153" s="5">
        <v>19</v>
      </c>
      <c r="I153" s="5">
        <v>0</v>
      </c>
      <c r="J153" s="5">
        <v>19</v>
      </c>
      <c r="K153" s="5">
        <v>0</v>
      </c>
      <c r="L153" s="5">
        <v>1224</v>
      </c>
      <c r="M153" s="5">
        <v>1139</v>
      </c>
      <c r="N153" s="5">
        <v>85</v>
      </c>
      <c r="O153" s="5">
        <v>1118</v>
      </c>
      <c r="P153" s="5">
        <v>85</v>
      </c>
      <c r="Q153" s="5">
        <v>21</v>
      </c>
      <c r="R153" s="5">
        <v>0</v>
      </c>
      <c r="S153" s="5">
        <v>350387</v>
      </c>
      <c r="T153" s="5">
        <v>1159070</v>
      </c>
      <c r="U153" s="5">
        <v>1159070</v>
      </c>
      <c r="V153" s="5">
        <v>2163200</v>
      </c>
      <c r="W153" s="5">
        <v>2026693</v>
      </c>
      <c r="X153" s="5">
        <v>485732</v>
      </c>
      <c r="Y153" s="5">
        <v>485731913</v>
      </c>
      <c r="Z153" s="5">
        <v>1180126</v>
      </c>
      <c r="AA153" s="5">
        <v>2372534</v>
      </c>
      <c r="AB153" s="5">
        <v>1192408</v>
      </c>
      <c r="AC153" s="5">
        <v>2511</v>
      </c>
      <c r="AD153" s="5">
        <v>119152</v>
      </c>
      <c r="AE153" s="5">
        <v>1139</v>
      </c>
      <c r="AF153" s="5">
        <v>121119</v>
      </c>
      <c r="AG153" s="5">
        <v>57938</v>
      </c>
    </row>
    <row r="154" spans="1:33">
      <c r="A154" s="5">
        <v>1397</v>
      </c>
      <c r="B154" s="5" t="s">
        <v>237</v>
      </c>
      <c r="C154" s="5" t="s">
        <v>238</v>
      </c>
      <c r="D154" s="5" t="s">
        <v>162</v>
      </c>
      <c r="E154" s="5" t="s">
        <v>163</v>
      </c>
      <c r="F154" s="5">
        <v>22</v>
      </c>
      <c r="G154" s="5">
        <v>0</v>
      </c>
      <c r="H154" s="5">
        <v>22</v>
      </c>
      <c r="I154" s="5">
        <v>0</v>
      </c>
      <c r="J154" s="5">
        <v>22</v>
      </c>
      <c r="K154" s="5">
        <v>0</v>
      </c>
      <c r="L154" s="5">
        <v>560</v>
      </c>
      <c r="M154" s="5">
        <v>392</v>
      </c>
      <c r="N154" s="5">
        <v>168</v>
      </c>
      <c r="O154" s="5">
        <v>379</v>
      </c>
      <c r="P154" s="5">
        <v>168</v>
      </c>
      <c r="Q154" s="5">
        <v>13</v>
      </c>
      <c r="R154" s="5">
        <v>0</v>
      </c>
      <c r="S154" s="5">
        <v>104435</v>
      </c>
      <c r="T154" s="5">
        <v>140599</v>
      </c>
      <c r="U154" s="5">
        <v>140599</v>
      </c>
      <c r="V154" s="5">
        <v>287703</v>
      </c>
      <c r="W154" s="5">
        <v>284373</v>
      </c>
      <c r="X154" s="5">
        <v>0</v>
      </c>
      <c r="Y154" s="5">
        <v>0</v>
      </c>
      <c r="Z154" s="5">
        <v>148173</v>
      </c>
      <c r="AA154" s="5">
        <v>291187</v>
      </c>
      <c r="AB154" s="5">
        <v>143015</v>
      </c>
      <c r="AC154" s="5">
        <v>0</v>
      </c>
      <c r="AD154" s="5">
        <v>5839</v>
      </c>
      <c r="AE154" s="5">
        <v>1406</v>
      </c>
      <c r="AF154" s="5">
        <v>1883</v>
      </c>
      <c r="AG154" s="5">
        <v>35849</v>
      </c>
    </row>
    <row r="155" spans="1:33">
      <c r="A155" s="5">
        <v>1397</v>
      </c>
      <c r="B155" s="5" t="s">
        <v>237</v>
      </c>
      <c r="C155" s="5" t="s">
        <v>238</v>
      </c>
      <c r="D155" s="5" t="s">
        <v>164</v>
      </c>
      <c r="E155" s="5" t="s">
        <v>165</v>
      </c>
      <c r="F155" s="5">
        <v>32</v>
      </c>
      <c r="G155" s="5">
        <v>4</v>
      </c>
      <c r="H155" s="5">
        <v>28</v>
      </c>
      <c r="I155" s="5">
        <v>0</v>
      </c>
      <c r="J155" s="5">
        <v>32</v>
      </c>
      <c r="K155" s="5">
        <v>0</v>
      </c>
      <c r="L155" s="5">
        <v>1615</v>
      </c>
      <c r="M155" s="5">
        <v>1391</v>
      </c>
      <c r="N155" s="5">
        <v>224</v>
      </c>
      <c r="O155" s="5">
        <v>1375</v>
      </c>
      <c r="P155" s="5">
        <v>224</v>
      </c>
      <c r="Q155" s="5">
        <v>16</v>
      </c>
      <c r="R155" s="5">
        <v>0</v>
      </c>
      <c r="S155" s="5">
        <v>363451</v>
      </c>
      <c r="T155" s="5">
        <v>3407254</v>
      </c>
      <c r="U155" s="5">
        <v>3407254</v>
      </c>
      <c r="V155" s="5">
        <v>4582518</v>
      </c>
      <c r="W155" s="5">
        <v>4698757</v>
      </c>
      <c r="X155" s="5">
        <v>116844</v>
      </c>
      <c r="Y155" s="5">
        <v>116843803</v>
      </c>
      <c r="Z155" s="5">
        <v>3531012</v>
      </c>
      <c r="AA155" s="5">
        <v>4689337</v>
      </c>
      <c r="AB155" s="5">
        <v>1158325</v>
      </c>
      <c r="AC155" s="5">
        <v>805</v>
      </c>
      <c r="AD155" s="5">
        <v>81967</v>
      </c>
      <c r="AE155" s="5">
        <v>2210</v>
      </c>
      <c r="AF155" s="5">
        <v>-27588</v>
      </c>
      <c r="AG155" s="5">
        <v>113986</v>
      </c>
    </row>
    <row r="156" spans="1:33">
      <c r="A156" s="5">
        <v>1397</v>
      </c>
      <c r="B156" s="5" t="s">
        <v>237</v>
      </c>
      <c r="C156" s="5" t="s">
        <v>238</v>
      </c>
      <c r="D156" s="5" t="s">
        <v>166</v>
      </c>
      <c r="E156" s="5" t="s">
        <v>167</v>
      </c>
      <c r="F156" s="5">
        <v>40</v>
      </c>
      <c r="G156" s="5">
        <v>0</v>
      </c>
      <c r="H156" s="5">
        <v>40</v>
      </c>
      <c r="I156" s="5">
        <v>0</v>
      </c>
      <c r="J156" s="5">
        <v>40</v>
      </c>
      <c r="K156" s="5">
        <v>0</v>
      </c>
      <c r="L156" s="5">
        <v>1616</v>
      </c>
      <c r="M156" s="5">
        <v>1323</v>
      </c>
      <c r="N156" s="5">
        <v>293</v>
      </c>
      <c r="O156" s="5">
        <v>1286</v>
      </c>
      <c r="P156" s="5">
        <v>291</v>
      </c>
      <c r="Q156" s="5">
        <v>38</v>
      </c>
      <c r="R156" s="5">
        <v>2</v>
      </c>
      <c r="S156" s="5">
        <v>613363</v>
      </c>
      <c r="T156" s="5">
        <v>783960</v>
      </c>
      <c r="U156" s="5">
        <v>783960</v>
      </c>
      <c r="V156" s="5">
        <v>993948</v>
      </c>
      <c r="W156" s="5">
        <v>1034795</v>
      </c>
      <c r="X156" s="5">
        <v>0</v>
      </c>
      <c r="Y156" s="5">
        <v>0</v>
      </c>
      <c r="Z156" s="5">
        <v>829438</v>
      </c>
      <c r="AA156" s="5">
        <v>1600220</v>
      </c>
      <c r="AB156" s="5">
        <v>770782</v>
      </c>
      <c r="AC156" s="5">
        <v>0</v>
      </c>
      <c r="AD156" s="5">
        <v>111138</v>
      </c>
      <c r="AE156" s="5">
        <v>462</v>
      </c>
      <c r="AF156" s="5">
        <v>56172</v>
      </c>
      <c r="AG156" s="5">
        <v>139808</v>
      </c>
    </row>
    <row r="157" spans="1:33">
      <c r="A157" s="5">
        <v>1397</v>
      </c>
      <c r="B157" s="5" t="s">
        <v>237</v>
      </c>
      <c r="C157" s="5" t="s">
        <v>238</v>
      </c>
      <c r="D157" s="5" t="s">
        <v>168</v>
      </c>
      <c r="E157" s="5" t="s">
        <v>169</v>
      </c>
      <c r="F157" s="5">
        <v>13</v>
      </c>
      <c r="G157" s="5">
        <v>0</v>
      </c>
      <c r="H157" s="5">
        <v>13</v>
      </c>
      <c r="I157" s="5">
        <v>0</v>
      </c>
      <c r="J157" s="5">
        <v>13</v>
      </c>
      <c r="K157" s="5">
        <v>0</v>
      </c>
      <c r="L157" s="5">
        <v>392</v>
      </c>
      <c r="M157" s="5">
        <v>360</v>
      </c>
      <c r="N157" s="5">
        <v>32</v>
      </c>
      <c r="O157" s="5">
        <v>349</v>
      </c>
      <c r="P157" s="5">
        <v>32</v>
      </c>
      <c r="Q157" s="5">
        <v>11</v>
      </c>
      <c r="R157" s="5">
        <v>0</v>
      </c>
      <c r="S157" s="5">
        <v>76116</v>
      </c>
      <c r="T157" s="5">
        <v>1120871</v>
      </c>
      <c r="U157" s="5">
        <v>1120871</v>
      </c>
      <c r="V157" s="5">
        <v>1471451</v>
      </c>
      <c r="W157" s="5">
        <v>1345018</v>
      </c>
      <c r="X157" s="5">
        <v>0</v>
      </c>
      <c r="Y157" s="5">
        <v>0</v>
      </c>
      <c r="Z157" s="5">
        <v>1207260</v>
      </c>
      <c r="AA157" s="5">
        <v>1517314</v>
      </c>
      <c r="AB157" s="5">
        <v>310053</v>
      </c>
      <c r="AC157" s="5">
        <v>0</v>
      </c>
      <c r="AD157" s="5">
        <v>30646</v>
      </c>
      <c r="AE157" s="5">
        <v>1270</v>
      </c>
      <c r="AF157" s="5">
        <v>2293</v>
      </c>
      <c r="AG157" s="5">
        <v>61058</v>
      </c>
    </row>
    <row r="158" spans="1:33">
      <c r="A158" s="5">
        <v>1397</v>
      </c>
      <c r="B158" s="5" t="s">
        <v>237</v>
      </c>
      <c r="C158" s="5" t="s">
        <v>238</v>
      </c>
      <c r="D158" s="5" t="s">
        <v>170</v>
      </c>
      <c r="E158" s="5" t="s">
        <v>171</v>
      </c>
      <c r="F158" s="5">
        <v>67</v>
      </c>
      <c r="G158" s="5">
        <v>0</v>
      </c>
      <c r="H158" s="5">
        <v>66</v>
      </c>
      <c r="I158" s="5">
        <v>1</v>
      </c>
      <c r="J158" s="5">
        <v>66</v>
      </c>
      <c r="K158" s="5">
        <v>1</v>
      </c>
      <c r="L158" s="5">
        <v>2774</v>
      </c>
      <c r="M158" s="5">
        <v>2356</v>
      </c>
      <c r="N158" s="5">
        <v>418</v>
      </c>
      <c r="O158" s="5">
        <v>2348</v>
      </c>
      <c r="P158" s="5">
        <v>418</v>
      </c>
      <c r="Q158" s="5">
        <v>8</v>
      </c>
      <c r="R158" s="5">
        <v>0</v>
      </c>
      <c r="S158" s="5">
        <v>675381</v>
      </c>
      <c r="T158" s="5">
        <v>9257462</v>
      </c>
      <c r="U158" s="5">
        <v>9257462</v>
      </c>
      <c r="V158" s="5">
        <v>12586360</v>
      </c>
      <c r="W158" s="5">
        <v>12420931</v>
      </c>
      <c r="X158" s="5">
        <v>3229251</v>
      </c>
      <c r="Y158" s="5">
        <v>3229250708</v>
      </c>
      <c r="Z158" s="5">
        <v>9663001</v>
      </c>
      <c r="AA158" s="5">
        <v>12904888</v>
      </c>
      <c r="AB158" s="5">
        <v>3241887</v>
      </c>
      <c r="AC158" s="5">
        <v>42724</v>
      </c>
      <c r="AD158" s="5">
        <v>245050</v>
      </c>
      <c r="AE158" s="5">
        <v>9959</v>
      </c>
      <c r="AF158" s="5">
        <v>1588309</v>
      </c>
      <c r="AG158" s="5">
        <v>459068</v>
      </c>
    </row>
    <row r="159" spans="1:33">
      <c r="A159" s="5">
        <v>1397</v>
      </c>
      <c r="B159" s="5" t="s">
        <v>237</v>
      </c>
      <c r="C159" s="5" t="s">
        <v>238</v>
      </c>
      <c r="D159" s="5" t="s">
        <v>172</v>
      </c>
      <c r="E159" s="5" t="s">
        <v>173</v>
      </c>
      <c r="F159" s="5">
        <v>20</v>
      </c>
      <c r="G159" s="5">
        <v>0</v>
      </c>
      <c r="H159" s="5">
        <v>20</v>
      </c>
      <c r="I159" s="5">
        <v>0</v>
      </c>
      <c r="J159" s="5">
        <v>19</v>
      </c>
      <c r="K159" s="5">
        <v>1</v>
      </c>
      <c r="L159" s="5">
        <v>1777</v>
      </c>
      <c r="M159" s="5">
        <v>1409</v>
      </c>
      <c r="N159" s="5">
        <v>368</v>
      </c>
      <c r="O159" s="5">
        <v>1404</v>
      </c>
      <c r="P159" s="5">
        <v>368</v>
      </c>
      <c r="Q159" s="5">
        <v>5</v>
      </c>
      <c r="R159" s="5">
        <v>0</v>
      </c>
      <c r="S159" s="5">
        <v>714059</v>
      </c>
      <c r="T159" s="5">
        <v>2427999</v>
      </c>
      <c r="U159" s="5">
        <v>2427999</v>
      </c>
      <c r="V159" s="5">
        <v>5052412</v>
      </c>
      <c r="W159" s="5">
        <v>5066446</v>
      </c>
      <c r="X159" s="5">
        <v>462940</v>
      </c>
      <c r="Y159" s="5">
        <v>462939576</v>
      </c>
      <c r="Z159" s="5">
        <v>2489169</v>
      </c>
      <c r="AA159" s="5">
        <v>5099581</v>
      </c>
      <c r="AB159" s="5">
        <v>2610412</v>
      </c>
      <c r="AC159" s="5">
        <v>0</v>
      </c>
      <c r="AD159" s="5">
        <v>197686</v>
      </c>
      <c r="AE159" s="5">
        <v>12847</v>
      </c>
      <c r="AF159" s="5">
        <v>32102</v>
      </c>
      <c r="AG159" s="5">
        <v>98000</v>
      </c>
    </row>
    <row r="160" spans="1:33">
      <c r="A160" s="5">
        <v>1397</v>
      </c>
      <c r="B160" s="5" t="s">
        <v>237</v>
      </c>
      <c r="C160" s="5" t="s">
        <v>238</v>
      </c>
      <c r="D160" s="5" t="s">
        <v>174</v>
      </c>
      <c r="E160" s="5" t="s">
        <v>175</v>
      </c>
      <c r="F160" s="5">
        <v>206</v>
      </c>
      <c r="G160" s="5">
        <v>4</v>
      </c>
      <c r="H160" s="5">
        <v>202</v>
      </c>
      <c r="I160" s="5">
        <v>0</v>
      </c>
      <c r="J160" s="5">
        <v>206</v>
      </c>
      <c r="K160" s="5">
        <v>0</v>
      </c>
      <c r="L160" s="5">
        <v>7177</v>
      </c>
      <c r="M160" s="5">
        <v>5770</v>
      </c>
      <c r="N160" s="5">
        <v>1407</v>
      </c>
      <c r="O160" s="5">
        <v>5663</v>
      </c>
      <c r="P160" s="5">
        <v>1402</v>
      </c>
      <c r="Q160" s="5">
        <v>107</v>
      </c>
      <c r="R160" s="5">
        <v>5</v>
      </c>
      <c r="S160" s="5">
        <v>1976581</v>
      </c>
      <c r="T160" s="5">
        <v>15709505</v>
      </c>
      <c r="U160" s="5">
        <v>15709505</v>
      </c>
      <c r="V160" s="5">
        <v>24544715</v>
      </c>
      <c r="W160" s="5">
        <v>24149360</v>
      </c>
      <c r="X160" s="5">
        <v>1031559</v>
      </c>
      <c r="Y160" s="5">
        <v>1031559370</v>
      </c>
      <c r="Z160" s="5">
        <v>16083023</v>
      </c>
      <c r="AA160" s="5">
        <v>25109844</v>
      </c>
      <c r="AB160" s="5">
        <v>9026820</v>
      </c>
      <c r="AC160" s="5">
        <v>10731</v>
      </c>
      <c r="AD160" s="5">
        <v>410556</v>
      </c>
      <c r="AE160" s="5">
        <v>223307</v>
      </c>
      <c r="AF160" s="5">
        <v>1173402</v>
      </c>
      <c r="AG160" s="5">
        <v>884983</v>
      </c>
    </row>
    <row r="161" spans="1:33">
      <c r="A161" s="5">
        <v>1397</v>
      </c>
      <c r="B161" s="5" t="s">
        <v>237</v>
      </c>
      <c r="C161" s="5" t="s">
        <v>238</v>
      </c>
      <c r="D161" s="5" t="s">
        <v>176</v>
      </c>
      <c r="E161" s="5" t="s">
        <v>177</v>
      </c>
      <c r="F161" s="5">
        <v>422</v>
      </c>
      <c r="G161" s="5">
        <v>8</v>
      </c>
      <c r="H161" s="5">
        <v>379</v>
      </c>
      <c r="I161" s="5">
        <v>35</v>
      </c>
      <c r="J161" s="5">
        <v>385</v>
      </c>
      <c r="K161" s="5">
        <v>37</v>
      </c>
      <c r="L161" s="5">
        <v>17780</v>
      </c>
      <c r="M161" s="5">
        <v>16490</v>
      </c>
      <c r="N161" s="5">
        <v>1290</v>
      </c>
      <c r="O161" s="5">
        <v>16106</v>
      </c>
      <c r="P161" s="5">
        <v>1290</v>
      </c>
      <c r="Q161" s="5">
        <v>383</v>
      </c>
      <c r="R161" s="5">
        <v>0</v>
      </c>
      <c r="S161" s="5">
        <v>4576874</v>
      </c>
      <c r="T161" s="5">
        <v>12320294</v>
      </c>
      <c r="U161" s="5">
        <v>12320294</v>
      </c>
      <c r="V161" s="5">
        <v>28367514</v>
      </c>
      <c r="W161" s="5">
        <v>27496494</v>
      </c>
      <c r="X161" s="5">
        <v>2934291</v>
      </c>
      <c r="Y161" s="5">
        <v>2934291301</v>
      </c>
      <c r="Z161" s="5">
        <v>15673893</v>
      </c>
      <c r="AA161" s="5">
        <v>28916723</v>
      </c>
      <c r="AB161" s="5">
        <v>13242829</v>
      </c>
      <c r="AC161" s="5">
        <v>9733</v>
      </c>
      <c r="AD161" s="5">
        <v>1215629</v>
      </c>
      <c r="AE161" s="5">
        <v>108639</v>
      </c>
      <c r="AF161" s="5">
        <v>1274744</v>
      </c>
      <c r="AG161" s="5">
        <v>3248606</v>
      </c>
    </row>
    <row r="162" spans="1:33">
      <c r="A162" s="5">
        <v>1397</v>
      </c>
      <c r="B162" s="5" t="s">
        <v>237</v>
      </c>
      <c r="C162" s="5" t="s">
        <v>238</v>
      </c>
      <c r="D162" s="5" t="s">
        <v>178</v>
      </c>
      <c r="E162" s="5" t="s">
        <v>179</v>
      </c>
      <c r="F162" s="5">
        <v>49</v>
      </c>
      <c r="G162" s="5">
        <v>0</v>
      </c>
      <c r="H162" s="5">
        <v>49</v>
      </c>
      <c r="I162" s="5">
        <v>0</v>
      </c>
      <c r="J162" s="5">
        <v>49</v>
      </c>
      <c r="K162" s="5">
        <v>0</v>
      </c>
      <c r="L162" s="5">
        <v>4935</v>
      </c>
      <c r="M162" s="5">
        <v>4823</v>
      </c>
      <c r="N162" s="5">
        <v>112</v>
      </c>
      <c r="O162" s="5">
        <v>4803</v>
      </c>
      <c r="P162" s="5">
        <v>112</v>
      </c>
      <c r="Q162" s="5">
        <v>21</v>
      </c>
      <c r="R162" s="5">
        <v>0</v>
      </c>
      <c r="S162" s="5">
        <v>2918389</v>
      </c>
      <c r="T162" s="5">
        <v>27083380</v>
      </c>
      <c r="U162" s="5">
        <v>27083380</v>
      </c>
      <c r="V162" s="5">
        <v>48339015</v>
      </c>
      <c r="W162" s="5">
        <v>47052820</v>
      </c>
      <c r="X162" s="5">
        <v>6711339</v>
      </c>
      <c r="Y162" s="5">
        <v>6711338515</v>
      </c>
      <c r="Z162" s="5">
        <v>29820712</v>
      </c>
      <c r="AA162" s="5">
        <v>50575160</v>
      </c>
      <c r="AB162" s="5">
        <v>20754448</v>
      </c>
      <c r="AC162" s="5">
        <v>160145</v>
      </c>
      <c r="AD162" s="5">
        <v>2945030</v>
      </c>
      <c r="AE162" s="5">
        <v>9222</v>
      </c>
      <c r="AF162" s="5">
        <v>4734133</v>
      </c>
      <c r="AG162" s="5">
        <v>5885162</v>
      </c>
    </row>
    <row r="163" spans="1:33">
      <c r="A163" s="5">
        <v>1397</v>
      </c>
      <c r="B163" s="5" t="s">
        <v>237</v>
      </c>
      <c r="C163" s="5" t="s">
        <v>238</v>
      </c>
      <c r="D163" s="5" t="s">
        <v>180</v>
      </c>
      <c r="E163" s="5" t="s">
        <v>181</v>
      </c>
      <c r="F163" s="5">
        <v>153</v>
      </c>
      <c r="G163" s="5">
        <v>9</v>
      </c>
      <c r="H163" s="5">
        <v>144</v>
      </c>
      <c r="I163" s="5">
        <v>0</v>
      </c>
      <c r="J163" s="5">
        <v>153</v>
      </c>
      <c r="K163" s="5">
        <v>0</v>
      </c>
      <c r="L163" s="5">
        <v>3962</v>
      </c>
      <c r="M163" s="5">
        <v>3745</v>
      </c>
      <c r="N163" s="5">
        <v>217</v>
      </c>
      <c r="O163" s="5">
        <v>3654</v>
      </c>
      <c r="P163" s="5">
        <v>217</v>
      </c>
      <c r="Q163" s="5">
        <v>91</v>
      </c>
      <c r="R163" s="5">
        <v>0</v>
      </c>
      <c r="S163" s="5">
        <v>882673</v>
      </c>
      <c r="T163" s="5">
        <v>8621946</v>
      </c>
      <c r="U163" s="5">
        <v>8621946</v>
      </c>
      <c r="V163" s="5">
        <v>10688723</v>
      </c>
      <c r="W163" s="5">
        <v>10550988</v>
      </c>
      <c r="X163" s="5">
        <v>446685</v>
      </c>
      <c r="Y163" s="5">
        <v>446684586</v>
      </c>
      <c r="Z163" s="5">
        <v>8982244</v>
      </c>
      <c r="AA163" s="5">
        <v>10997415</v>
      </c>
      <c r="AB163" s="5">
        <v>2015171</v>
      </c>
      <c r="AC163" s="5">
        <v>12255</v>
      </c>
      <c r="AD163" s="5">
        <v>294681</v>
      </c>
      <c r="AE163" s="5">
        <v>8783</v>
      </c>
      <c r="AF163" s="5">
        <v>246357</v>
      </c>
      <c r="AG163" s="5">
        <v>217522</v>
      </c>
    </row>
    <row r="164" spans="1:33">
      <c r="A164" s="5">
        <v>1397</v>
      </c>
      <c r="B164" s="5" t="s">
        <v>237</v>
      </c>
      <c r="C164" s="5" t="s">
        <v>238</v>
      </c>
      <c r="D164" s="5" t="s">
        <v>182</v>
      </c>
      <c r="E164" s="5" t="s">
        <v>183</v>
      </c>
      <c r="F164" s="5">
        <v>31</v>
      </c>
      <c r="G164" s="5">
        <v>0</v>
      </c>
      <c r="H164" s="5">
        <v>31</v>
      </c>
      <c r="I164" s="5">
        <v>0</v>
      </c>
      <c r="J164" s="5">
        <v>31</v>
      </c>
      <c r="K164" s="5">
        <v>0</v>
      </c>
      <c r="L164" s="5">
        <v>1030</v>
      </c>
      <c r="M164" s="5">
        <v>834</v>
      </c>
      <c r="N164" s="5">
        <v>196</v>
      </c>
      <c r="O164" s="5">
        <v>832</v>
      </c>
      <c r="P164" s="5">
        <v>196</v>
      </c>
      <c r="Q164" s="5">
        <v>2</v>
      </c>
      <c r="R164" s="5">
        <v>0</v>
      </c>
      <c r="S164" s="5">
        <v>346611</v>
      </c>
      <c r="T164" s="5">
        <v>2792424</v>
      </c>
      <c r="U164" s="5">
        <v>2792424</v>
      </c>
      <c r="V164" s="5">
        <v>3992639</v>
      </c>
      <c r="W164" s="5">
        <v>3017357</v>
      </c>
      <c r="X164" s="5">
        <v>2119</v>
      </c>
      <c r="Y164" s="5">
        <v>2119396</v>
      </c>
      <c r="Z164" s="5">
        <v>2812794</v>
      </c>
      <c r="AA164" s="5">
        <v>4059492</v>
      </c>
      <c r="AB164" s="5">
        <v>1246698</v>
      </c>
      <c r="AC164" s="5">
        <v>56838</v>
      </c>
      <c r="AD164" s="5">
        <v>184095</v>
      </c>
      <c r="AE164" s="5">
        <v>113581</v>
      </c>
      <c r="AF164" s="5">
        <v>1341738</v>
      </c>
      <c r="AG164" s="5">
        <v>21256</v>
      </c>
    </row>
    <row r="165" spans="1:33">
      <c r="A165" s="5">
        <v>1397</v>
      </c>
      <c r="B165" s="5" t="s">
        <v>237</v>
      </c>
      <c r="C165" s="5" t="s">
        <v>238</v>
      </c>
      <c r="D165" s="5" t="s">
        <v>184</v>
      </c>
      <c r="E165" s="5" t="s">
        <v>185</v>
      </c>
      <c r="F165" s="5">
        <v>124</v>
      </c>
      <c r="G165" s="5">
        <v>2</v>
      </c>
      <c r="H165" s="5">
        <v>121</v>
      </c>
      <c r="I165" s="5">
        <v>0</v>
      </c>
      <c r="J165" s="5">
        <v>124</v>
      </c>
      <c r="K165" s="5">
        <v>0</v>
      </c>
      <c r="L165" s="5">
        <v>8101</v>
      </c>
      <c r="M165" s="5">
        <v>6641</v>
      </c>
      <c r="N165" s="5">
        <v>1460</v>
      </c>
      <c r="O165" s="5">
        <v>6587</v>
      </c>
      <c r="P165" s="5">
        <v>1460</v>
      </c>
      <c r="Q165" s="5">
        <v>54</v>
      </c>
      <c r="R165" s="5">
        <v>0</v>
      </c>
      <c r="S165" s="5">
        <v>2160020</v>
      </c>
      <c r="T165" s="5">
        <v>17213488</v>
      </c>
      <c r="U165" s="5">
        <v>17213488</v>
      </c>
      <c r="V165" s="5">
        <v>22633792</v>
      </c>
      <c r="W165" s="5">
        <v>22145318</v>
      </c>
      <c r="X165" s="5">
        <v>1339668</v>
      </c>
      <c r="Y165" s="5">
        <v>1339668475</v>
      </c>
      <c r="Z165" s="5">
        <v>17389782</v>
      </c>
      <c r="AA165" s="5">
        <v>23009331</v>
      </c>
      <c r="AB165" s="5">
        <v>5619548</v>
      </c>
      <c r="AC165" s="5">
        <v>4523</v>
      </c>
      <c r="AD165" s="5">
        <v>351398</v>
      </c>
      <c r="AE165" s="5">
        <v>14868</v>
      </c>
      <c r="AF165" s="5">
        <v>2489495</v>
      </c>
      <c r="AG165" s="5">
        <v>367747</v>
      </c>
    </row>
    <row r="166" spans="1:33">
      <c r="A166" s="5">
        <v>1397</v>
      </c>
      <c r="B166" s="5" t="s">
        <v>237</v>
      </c>
      <c r="C166" s="5" t="s">
        <v>238</v>
      </c>
      <c r="D166" s="5" t="s">
        <v>208</v>
      </c>
      <c r="E166" s="5" t="s">
        <v>209</v>
      </c>
      <c r="F166" s="5">
        <v>152</v>
      </c>
      <c r="G166" s="5">
        <v>3</v>
      </c>
      <c r="H166" s="5">
        <v>149</v>
      </c>
      <c r="I166" s="5">
        <v>0</v>
      </c>
      <c r="J166" s="5">
        <v>152</v>
      </c>
      <c r="K166" s="5">
        <v>0</v>
      </c>
      <c r="L166" s="5">
        <v>5586</v>
      </c>
      <c r="M166" s="5">
        <v>5116</v>
      </c>
      <c r="N166" s="5">
        <v>471</v>
      </c>
      <c r="O166" s="5">
        <v>5045</v>
      </c>
      <c r="P166" s="5">
        <v>468</v>
      </c>
      <c r="Q166" s="5">
        <v>71</v>
      </c>
      <c r="R166" s="5">
        <v>3</v>
      </c>
      <c r="S166" s="5">
        <v>1356200</v>
      </c>
      <c r="T166" s="5">
        <v>5326523</v>
      </c>
      <c r="U166" s="5">
        <v>5326523</v>
      </c>
      <c r="V166" s="5">
        <v>8696721</v>
      </c>
      <c r="W166" s="5">
        <v>8463626</v>
      </c>
      <c r="X166" s="5">
        <v>310150</v>
      </c>
      <c r="Y166" s="5">
        <v>310150327</v>
      </c>
      <c r="Z166" s="5">
        <v>5515694</v>
      </c>
      <c r="AA166" s="5">
        <v>8760792</v>
      </c>
      <c r="AB166" s="5">
        <v>3245098</v>
      </c>
      <c r="AC166" s="5">
        <v>1752</v>
      </c>
      <c r="AD166" s="5">
        <v>237789</v>
      </c>
      <c r="AE166" s="5">
        <v>12927</v>
      </c>
      <c r="AF166" s="5">
        <v>763904</v>
      </c>
      <c r="AG166" s="5">
        <v>203968</v>
      </c>
    </row>
    <row r="167" spans="1:33">
      <c r="A167" s="5">
        <v>1397</v>
      </c>
      <c r="B167" s="5" t="s">
        <v>237</v>
      </c>
      <c r="C167" s="5" t="s">
        <v>238</v>
      </c>
      <c r="D167" s="5" t="s">
        <v>188</v>
      </c>
      <c r="E167" s="5" t="s">
        <v>189</v>
      </c>
      <c r="F167" s="5">
        <v>115</v>
      </c>
      <c r="G167" s="5">
        <v>6</v>
      </c>
      <c r="H167" s="5">
        <v>109</v>
      </c>
      <c r="I167" s="5">
        <v>0</v>
      </c>
      <c r="J167" s="5">
        <v>114</v>
      </c>
      <c r="K167" s="5">
        <v>1</v>
      </c>
      <c r="L167" s="5">
        <v>14175</v>
      </c>
      <c r="M167" s="5">
        <v>13153</v>
      </c>
      <c r="N167" s="5">
        <v>1022</v>
      </c>
      <c r="O167" s="5">
        <v>13114</v>
      </c>
      <c r="P167" s="5">
        <v>1019</v>
      </c>
      <c r="Q167" s="5">
        <v>39</v>
      </c>
      <c r="R167" s="5">
        <v>3</v>
      </c>
      <c r="S167" s="5">
        <v>4616800</v>
      </c>
      <c r="T167" s="5">
        <v>54225309</v>
      </c>
      <c r="U167" s="5">
        <v>54225309</v>
      </c>
      <c r="V167" s="5">
        <v>61591209</v>
      </c>
      <c r="W167" s="5">
        <v>58546949</v>
      </c>
      <c r="X167" s="5">
        <v>2064</v>
      </c>
      <c r="Y167" s="5">
        <v>2064028</v>
      </c>
      <c r="Z167" s="5">
        <v>54776228</v>
      </c>
      <c r="AA167" s="5">
        <v>62106291</v>
      </c>
      <c r="AB167" s="5">
        <v>7330062</v>
      </c>
      <c r="AC167" s="5">
        <v>24675</v>
      </c>
      <c r="AD167" s="5">
        <v>525182</v>
      </c>
      <c r="AE167" s="5">
        <v>28852</v>
      </c>
      <c r="AF167" s="5">
        <v>10177398</v>
      </c>
      <c r="AG167" s="5">
        <v>534495</v>
      </c>
    </row>
    <row r="168" spans="1:33">
      <c r="A168" s="5">
        <v>1397</v>
      </c>
      <c r="B168" s="5" t="s">
        <v>237</v>
      </c>
      <c r="C168" s="5" t="s">
        <v>238</v>
      </c>
      <c r="D168" s="5" t="s">
        <v>190</v>
      </c>
      <c r="E168" s="5" t="s">
        <v>191</v>
      </c>
      <c r="F168" s="5">
        <v>5</v>
      </c>
      <c r="G168" s="5">
        <v>0</v>
      </c>
      <c r="H168" s="5">
        <v>5</v>
      </c>
      <c r="I168" s="5">
        <v>0</v>
      </c>
      <c r="J168" s="5">
        <v>5</v>
      </c>
      <c r="K168" s="5">
        <v>0</v>
      </c>
      <c r="L168" s="5">
        <v>148</v>
      </c>
      <c r="M168" s="5">
        <v>128</v>
      </c>
      <c r="N168" s="5">
        <v>20</v>
      </c>
      <c r="O168" s="5">
        <v>128</v>
      </c>
      <c r="P168" s="5">
        <v>20</v>
      </c>
      <c r="Q168" s="5">
        <v>0</v>
      </c>
      <c r="R168" s="5">
        <v>0</v>
      </c>
      <c r="S168" s="5">
        <v>41596</v>
      </c>
      <c r="T168" s="5">
        <v>193208</v>
      </c>
      <c r="U168" s="5">
        <v>193208</v>
      </c>
      <c r="V168" s="5">
        <v>293719</v>
      </c>
      <c r="W168" s="5">
        <v>237165</v>
      </c>
      <c r="X168" s="5">
        <v>0</v>
      </c>
      <c r="Y168" s="5">
        <v>0</v>
      </c>
      <c r="Z168" s="5">
        <v>195036</v>
      </c>
      <c r="AA168" s="5">
        <v>318913</v>
      </c>
      <c r="AB168" s="5">
        <v>123877</v>
      </c>
      <c r="AC168" s="5">
        <v>0</v>
      </c>
      <c r="AD168" s="5">
        <v>10150</v>
      </c>
      <c r="AE168" s="5">
        <v>61</v>
      </c>
      <c r="AF168" s="5">
        <v>11036</v>
      </c>
      <c r="AG168" s="5">
        <v>1696</v>
      </c>
    </row>
    <row r="169" spans="1:33">
      <c r="A169" s="5">
        <v>1397</v>
      </c>
      <c r="B169" s="5" t="s">
        <v>237</v>
      </c>
      <c r="C169" s="5" t="s">
        <v>238</v>
      </c>
      <c r="D169" s="5" t="s">
        <v>192</v>
      </c>
      <c r="E169" s="5" t="s">
        <v>193</v>
      </c>
      <c r="F169" s="5">
        <v>49</v>
      </c>
      <c r="G169" s="5">
        <v>13</v>
      </c>
      <c r="H169" s="5">
        <v>36</v>
      </c>
      <c r="I169" s="5">
        <v>0</v>
      </c>
      <c r="J169" s="5">
        <v>49</v>
      </c>
      <c r="K169" s="5">
        <v>0</v>
      </c>
      <c r="L169" s="5">
        <v>983</v>
      </c>
      <c r="M169" s="5">
        <v>887</v>
      </c>
      <c r="N169" s="5">
        <v>97</v>
      </c>
      <c r="O169" s="5">
        <v>827</v>
      </c>
      <c r="P169" s="5">
        <v>97</v>
      </c>
      <c r="Q169" s="5">
        <v>60</v>
      </c>
      <c r="R169" s="5">
        <v>0</v>
      </c>
      <c r="S169" s="5">
        <v>183617</v>
      </c>
      <c r="T169" s="5">
        <v>390252</v>
      </c>
      <c r="U169" s="5">
        <v>390252</v>
      </c>
      <c r="V169" s="5">
        <v>897536</v>
      </c>
      <c r="W169" s="5">
        <v>796097</v>
      </c>
      <c r="X169" s="5">
        <v>6841</v>
      </c>
      <c r="Y169" s="5">
        <v>6841449</v>
      </c>
      <c r="Z169" s="5">
        <v>405449</v>
      </c>
      <c r="AA169" s="5">
        <v>911540</v>
      </c>
      <c r="AB169" s="5">
        <v>506091</v>
      </c>
      <c r="AC169" s="5">
        <v>0</v>
      </c>
      <c r="AD169" s="5">
        <v>32421</v>
      </c>
      <c r="AE169" s="5">
        <v>131</v>
      </c>
      <c r="AF169" s="5">
        <v>98069</v>
      </c>
      <c r="AG169" s="5">
        <v>76989</v>
      </c>
    </row>
    <row r="170" spans="1:33">
      <c r="A170" s="5">
        <v>1397</v>
      </c>
      <c r="B170" s="5" t="s">
        <v>237</v>
      </c>
      <c r="C170" s="5" t="s">
        <v>238</v>
      </c>
      <c r="D170" s="5" t="s">
        <v>194</v>
      </c>
      <c r="E170" s="5" t="s">
        <v>195</v>
      </c>
      <c r="F170" s="5">
        <v>27</v>
      </c>
      <c r="G170" s="5">
        <v>0</v>
      </c>
      <c r="H170" s="5">
        <v>27</v>
      </c>
      <c r="I170" s="5">
        <v>0</v>
      </c>
      <c r="J170" s="5">
        <v>27</v>
      </c>
      <c r="K170" s="5">
        <v>0</v>
      </c>
      <c r="L170" s="5">
        <v>1101</v>
      </c>
      <c r="M170" s="5">
        <v>599</v>
      </c>
      <c r="N170" s="5">
        <v>502</v>
      </c>
      <c r="O170" s="5">
        <v>577</v>
      </c>
      <c r="P170" s="5">
        <v>497</v>
      </c>
      <c r="Q170" s="5">
        <v>22</v>
      </c>
      <c r="R170" s="5">
        <v>6</v>
      </c>
      <c r="S170" s="5">
        <v>245372</v>
      </c>
      <c r="T170" s="5">
        <v>2043100</v>
      </c>
      <c r="U170" s="5">
        <v>2043100</v>
      </c>
      <c r="V170" s="5">
        <v>2691483</v>
      </c>
      <c r="W170" s="5">
        <v>2666866</v>
      </c>
      <c r="X170" s="5">
        <v>0</v>
      </c>
      <c r="Y170" s="5">
        <v>0</v>
      </c>
      <c r="Z170" s="5">
        <v>2079583</v>
      </c>
      <c r="AA170" s="5">
        <v>2734307</v>
      </c>
      <c r="AB170" s="5">
        <v>654724</v>
      </c>
      <c r="AC170" s="5">
        <v>0</v>
      </c>
      <c r="AD170" s="5">
        <v>42576</v>
      </c>
      <c r="AE170" s="5">
        <v>1143</v>
      </c>
      <c r="AF170" s="5">
        <v>110741</v>
      </c>
      <c r="AG170" s="5">
        <v>90350</v>
      </c>
    </row>
    <row r="171" spans="1:33">
      <c r="A171" s="5">
        <v>1397</v>
      </c>
      <c r="B171" s="5" t="s">
        <v>186</v>
      </c>
      <c r="C171" s="5" t="s">
        <v>239</v>
      </c>
      <c r="D171" s="5" t="s">
        <v>152</v>
      </c>
      <c r="E171" s="5" t="s">
        <v>153</v>
      </c>
      <c r="F171" s="5">
        <v>120</v>
      </c>
      <c r="G171" s="5">
        <v>14</v>
      </c>
      <c r="H171" s="5">
        <v>106</v>
      </c>
      <c r="I171" s="5">
        <v>0</v>
      </c>
      <c r="J171" s="5">
        <v>118</v>
      </c>
      <c r="K171" s="5">
        <v>2</v>
      </c>
      <c r="L171" s="5">
        <v>7948</v>
      </c>
      <c r="M171" s="5">
        <v>7378</v>
      </c>
      <c r="N171" s="5">
        <v>570</v>
      </c>
      <c r="O171" s="5">
        <v>7333</v>
      </c>
      <c r="P171" s="5">
        <v>567</v>
      </c>
      <c r="Q171" s="5">
        <v>45</v>
      </c>
      <c r="R171" s="5">
        <v>3</v>
      </c>
      <c r="S171" s="5">
        <v>3386578</v>
      </c>
      <c r="T171" s="5">
        <v>10406264</v>
      </c>
      <c r="U171" s="5">
        <v>10406264</v>
      </c>
      <c r="V171" s="5">
        <v>27971696</v>
      </c>
      <c r="W171" s="5">
        <v>26902255</v>
      </c>
      <c r="X171" s="5">
        <v>5821203</v>
      </c>
      <c r="Y171" s="5">
        <v>5821202755</v>
      </c>
      <c r="Z171" s="5">
        <v>12454483</v>
      </c>
      <c r="AA171" s="5">
        <v>28392113</v>
      </c>
      <c r="AB171" s="5">
        <v>15937630</v>
      </c>
      <c r="AC171" s="5">
        <v>31195</v>
      </c>
      <c r="AD171" s="5">
        <v>1103382</v>
      </c>
      <c r="AE171" s="5">
        <v>213023</v>
      </c>
      <c r="AF171" s="5">
        <v>1957345</v>
      </c>
      <c r="AG171" s="5">
        <v>3173377</v>
      </c>
    </row>
    <row r="172" spans="1:33">
      <c r="A172" s="5">
        <v>1397</v>
      </c>
      <c r="B172" s="5" t="s">
        <v>186</v>
      </c>
      <c r="C172" s="5" t="s">
        <v>239</v>
      </c>
      <c r="D172" s="5" t="s">
        <v>154</v>
      </c>
      <c r="E172" s="5" t="s">
        <v>155</v>
      </c>
      <c r="F172" s="5">
        <v>27</v>
      </c>
      <c r="G172" s="5">
        <v>2</v>
      </c>
      <c r="H172" s="5">
        <v>25</v>
      </c>
      <c r="I172" s="5">
        <v>0</v>
      </c>
      <c r="J172" s="5">
        <v>27</v>
      </c>
      <c r="K172" s="5">
        <v>0</v>
      </c>
      <c r="L172" s="5">
        <v>1069</v>
      </c>
      <c r="M172" s="5">
        <v>900</v>
      </c>
      <c r="N172" s="5">
        <v>170</v>
      </c>
      <c r="O172" s="5">
        <v>899</v>
      </c>
      <c r="P172" s="5">
        <v>170</v>
      </c>
      <c r="Q172" s="5">
        <v>1</v>
      </c>
      <c r="R172" s="5">
        <v>0</v>
      </c>
      <c r="S172" s="5">
        <v>250100</v>
      </c>
      <c r="T172" s="5">
        <v>2563592</v>
      </c>
      <c r="U172" s="5">
        <v>2563592</v>
      </c>
      <c r="V172" s="5">
        <v>4118701</v>
      </c>
      <c r="W172" s="5">
        <v>4255866</v>
      </c>
      <c r="X172" s="5">
        <v>0</v>
      </c>
      <c r="Y172" s="5">
        <v>0</v>
      </c>
      <c r="Z172" s="5">
        <v>2643020</v>
      </c>
      <c r="AA172" s="5">
        <v>4228502</v>
      </c>
      <c r="AB172" s="5">
        <v>1585482</v>
      </c>
      <c r="AC172" s="5">
        <v>0</v>
      </c>
      <c r="AD172" s="5">
        <v>81892</v>
      </c>
      <c r="AE172" s="5">
        <v>428</v>
      </c>
      <c r="AF172" s="5">
        <v>-61881</v>
      </c>
      <c r="AG172" s="5">
        <v>446777</v>
      </c>
    </row>
    <row r="173" spans="1:33">
      <c r="A173" s="5">
        <v>1397</v>
      </c>
      <c r="B173" s="5" t="s">
        <v>186</v>
      </c>
      <c r="C173" s="5" t="s">
        <v>239</v>
      </c>
      <c r="D173" s="5" t="s">
        <v>221</v>
      </c>
      <c r="E173" s="5" t="s">
        <v>222</v>
      </c>
      <c r="F173" s="5">
        <v>14</v>
      </c>
      <c r="G173" s="5">
        <v>2</v>
      </c>
      <c r="H173" s="5">
        <v>12</v>
      </c>
      <c r="I173" s="5">
        <v>0</v>
      </c>
      <c r="J173" s="5">
        <v>14</v>
      </c>
      <c r="K173" s="5">
        <v>0</v>
      </c>
      <c r="L173" s="5">
        <v>418</v>
      </c>
      <c r="M173" s="5">
        <v>264</v>
      </c>
      <c r="N173" s="5">
        <v>154</v>
      </c>
      <c r="O173" s="5">
        <v>258</v>
      </c>
      <c r="P173" s="5">
        <v>152</v>
      </c>
      <c r="Q173" s="5">
        <v>6</v>
      </c>
      <c r="R173" s="5">
        <v>2</v>
      </c>
      <c r="S173" s="5">
        <v>75302</v>
      </c>
      <c r="T173" s="5">
        <v>321636</v>
      </c>
      <c r="U173" s="5">
        <v>321636</v>
      </c>
      <c r="V173" s="5">
        <v>490521</v>
      </c>
      <c r="W173" s="5">
        <v>490249</v>
      </c>
      <c r="X173" s="5">
        <v>0</v>
      </c>
      <c r="Y173" s="5">
        <v>0</v>
      </c>
      <c r="Z173" s="5">
        <v>328056</v>
      </c>
      <c r="AA173" s="5">
        <v>517388</v>
      </c>
      <c r="AB173" s="5">
        <v>189333</v>
      </c>
      <c r="AC173" s="5">
        <v>3496</v>
      </c>
      <c r="AD173" s="5">
        <v>7453</v>
      </c>
      <c r="AE173" s="5">
        <v>532</v>
      </c>
      <c r="AF173" s="5">
        <v>-2232</v>
      </c>
      <c r="AG173" s="5">
        <v>76312</v>
      </c>
    </row>
    <row r="174" spans="1:33">
      <c r="A174" s="5">
        <v>1397</v>
      </c>
      <c r="B174" s="5" t="s">
        <v>186</v>
      </c>
      <c r="C174" s="5" t="s">
        <v>239</v>
      </c>
      <c r="D174" s="5" t="s">
        <v>223</v>
      </c>
      <c r="E174" s="5" t="s">
        <v>224</v>
      </c>
      <c r="F174" s="5">
        <v>12</v>
      </c>
      <c r="G174" s="5">
        <v>4</v>
      </c>
      <c r="H174" s="5">
        <v>9</v>
      </c>
      <c r="I174" s="5">
        <v>0</v>
      </c>
      <c r="J174" s="5">
        <v>12</v>
      </c>
      <c r="K174" s="5">
        <v>0</v>
      </c>
      <c r="L174" s="5">
        <v>1425</v>
      </c>
      <c r="M174" s="5">
        <v>1341</v>
      </c>
      <c r="N174" s="5">
        <v>84</v>
      </c>
      <c r="O174" s="5">
        <v>1341</v>
      </c>
      <c r="P174" s="5">
        <v>83</v>
      </c>
      <c r="Q174" s="5">
        <v>0</v>
      </c>
      <c r="R174" s="5">
        <v>1</v>
      </c>
      <c r="S174" s="5">
        <v>1282997</v>
      </c>
      <c r="T174" s="5">
        <v>2349483</v>
      </c>
      <c r="U174" s="5">
        <v>2349483</v>
      </c>
      <c r="V174" s="5">
        <v>10691676</v>
      </c>
      <c r="W174" s="5">
        <v>10138711</v>
      </c>
      <c r="X174" s="5">
        <v>5798845</v>
      </c>
      <c r="Y174" s="5">
        <v>5798844544</v>
      </c>
      <c r="Z174" s="5">
        <v>3074539</v>
      </c>
      <c r="AA174" s="5">
        <v>10689323</v>
      </c>
      <c r="AB174" s="5">
        <v>7614784</v>
      </c>
      <c r="AC174" s="5">
        <v>22322</v>
      </c>
      <c r="AD174" s="5">
        <v>716222</v>
      </c>
      <c r="AE174" s="5">
        <v>205519</v>
      </c>
      <c r="AF174" s="5">
        <v>448127</v>
      </c>
      <c r="AG174" s="5">
        <v>167895</v>
      </c>
    </row>
    <row r="175" spans="1:33">
      <c r="A175" s="5">
        <v>1397</v>
      </c>
      <c r="B175" s="5" t="s">
        <v>186</v>
      </c>
      <c r="C175" s="5" t="s">
        <v>239</v>
      </c>
      <c r="D175" s="5" t="s">
        <v>213</v>
      </c>
      <c r="E175" s="5" t="s">
        <v>214</v>
      </c>
      <c r="F175" s="5">
        <v>56</v>
      </c>
      <c r="G175" s="5">
        <v>7</v>
      </c>
      <c r="H175" s="5">
        <v>49</v>
      </c>
      <c r="I175" s="5">
        <v>0</v>
      </c>
      <c r="J175" s="5">
        <v>54</v>
      </c>
      <c r="K175" s="5">
        <v>2</v>
      </c>
      <c r="L175" s="5">
        <v>4481</v>
      </c>
      <c r="M175" s="5">
        <v>4335</v>
      </c>
      <c r="N175" s="5">
        <v>146</v>
      </c>
      <c r="O175" s="5">
        <v>4303</v>
      </c>
      <c r="P175" s="5">
        <v>146</v>
      </c>
      <c r="Q175" s="5">
        <v>32</v>
      </c>
      <c r="R175" s="5">
        <v>0</v>
      </c>
      <c r="S175" s="5">
        <v>1651524</v>
      </c>
      <c r="T175" s="5">
        <v>4812160</v>
      </c>
      <c r="U175" s="5">
        <v>4812160</v>
      </c>
      <c r="V175" s="5">
        <v>12117761</v>
      </c>
      <c r="W175" s="5">
        <v>11468575</v>
      </c>
      <c r="X175" s="5">
        <v>7924</v>
      </c>
      <c r="Y175" s="5">
        <v>7924267</v>
      </c>
      <c r="Z175" s="5">
        <v>6031567</v>
      </c>
      <c r="AA175" s="5">
        <v>12402914</v>
      </c>
      <c r="AB175" s="5">
        <v>6371347</v>
      </c>
      <c r="AC175" s="5">
        <v>5077</v>
      </c>
      <c r="AD175" s="5">
        <v>247688</v>
      </c>
      <c r="AE175" s="5">
        <v>4662</v>
      </c>
      <c r="AF175" s="5">
        <v>1582724</v>
      </c>
      <c r="AG175" s="5">
        <v>2470119</v>
      </c>
    </row>
    <row r="176" spans="1:33">
      <c r="A176" s="5">
        <v>1397</v>
      </c>
      <c r="B176" s="5" t="s">
        <v>186</v>
      </c>
      <c r="C176" s="5" t="s">
        <v>239</v>
      </c>
      <c r="D176" s="5" t="s">
        <v>225</v>
      </c>
      <c r="E176" s="5" t="s">
        <v>226</v>
      </c>
      <c r="F176" s="5">
        <v>12</v>
      </c>
      <c r="G176" s="5">
        <v>0</v>
      </c>
      <c r="H176" s="5">
        <v>12</v>
      </c>
      <c r="I176" s="5">
        <v>0</v>
      </c>
      <c r="J176" s="5">
        <v>12</v>
      </c>
      <c r="K176" s="5">
        <v>0</v>
      </c>
      <c r="L176" s="5">
        <v>556</v>
      </c>
      <c r="M176" s="5">
        <v>539</v>
      </c>
      <c r="N176" s="5">
        <v>17</v>
      </c>
      <c r="O176" s="5">
        <v>533</v>
      </c>
      <c r="P176" s="5">
        <v>17</v>
      </c>
      <c r="Q176" s="5">
        <v>6</v>
      </c>
      <c r="R176" s="5">
        <v>0</v>
      </c>
      <c r="S176" s="5">
        <v>126655</v>
      </c>
      <c r="T176" s="5">
        <v>359393</v>
      </c>
      <c r="U176" s="5">
        <v>359393</v>
      </c>
      <c r="V176" s="5">
        <v>553037</v>
      </c>
      <c r="W176" s="5">
        <v>548855</v>
      </c>
      <c r="X176" s="5">
        <v>14434</v>
      </c>
      <c r="Y176" s="5">
        <v>14433944</v>
      </c>
      <c r="Z176" s="5">
        <v>377302</v>
      </c>
      <c r="AA176" s="5">
        <v>553987</v>
      </c>
      <c r="AB176" s="5">
        <v>176684</v>
      </c>
      <c r="AC176" s="5">
        <v>300</v>
      </c>
      <c r="AD176" s="5">
        <v>50127</v>
      </c>
      <c r="AE176" s="5">
        <v>1883</v>
      </c>
      <c r="AF176" s="5">
        <v>-9392</v>
      </c>
      <c r="AG176" s="5">
        <v>12274</v>
      </c>
    </row>
    <row r="177" spans="1:33">
      <c r="A177" s="5">
        <v>1397</v>
      </c>
      <c r="B177" s="5" t="s">
        <v>240</v>
      </c>
      <c r="C177" s="5" t="s">
        <v>241</v>
      </c>
      <c r="D177" s="5" t="s">
        <v>152</v>
      </c>
      <c r="E177" s="5" t="s">
        <v>153</v>
      </c>
      <c r="F177" s="5">
        <v>652</v>
      </c>
      <c r="G177" s="5">
        <v>32</v>
      </c>
      <c r="H177" s="5">
        <v>613</v>
      </c>
      <c r="I177" s="5">
        <v>7</v>
      </c>
      <c r="J177" s="5">
        <v>637</v>
      </c>
      <c r="K177" s="5">
        <v>15</v>
      </c>
      <c r="L177" s="5">
        <v>82428</v>
      </c>
      <c r="M177" s="5">
        <v>77050</v>
      </c>
      <c r="N177" s="5">
        <v>5378</v>
      </c>
      <c r="O177" s="5">
        <v>76566</v>
      </c>
      <c r="P177" s="5">
        <v>5333</v>
      </c>
      <c r="Q177" s="5">
        <v>484</v>
      </c>
      <c r="R177" s="5">
        <v>45</v>
      </c>
      <c r="S177" s="5">
        <v>52317369</v>
      </c>
      <c r="T177" s="5">
        <v>1009418157</v>
      </c>
      <c r="U177" s="5">
        <v>1009418157</v>
      </c>
      <c r="V177" s="5">
        <v>1370375362</v>
      </c>
      <c r="W177" s="5">
        <v>1318020306</v>
      </c>
      <c r="X177" s="5">
        <v>447268405</v>
      </c>
      <c r="Y177" s="5">
        <v>447268404753</v>
      </c>
      <c r="Z177" s="5">
        <v>1066513412</v>
      </c>
      <c r="AA177" s="5">
        <v>1399836259</v>
      </c>
      <c r="AB177" s="5">
        <v>333322847</v>
      </c>
      <c r="AC177" s="5">
        <v>13531279</v>
      </c>
      <c r="AD177" s="5">
        <v>58917633</v>
      </c>
      <c r="AE177" s="5">
        <v>2637725</v>
      </c>
      <c r="AF177" s="5">
        <v>105780680</v>
      </c>
      <c r="AG177" s="5">
        <v>23426905</v>
      </c>
    </row>
    <row r="178" spans="1:33">
      <c r="A178" s="5">
        <v>1397</v>
      </c>
      <c r="B178" s="5" t="s">
        <v>240</v>
      </c>
      <c r="C178" s="5" t="s">
        <v>241</v>
      </c>
      <c r="D178" s="5" t="s">
        <v>154</v>
      </c>
      <c r="E178" s="5" t="s">
        <v>155</v>
      </c>
      <c r="F178" s="5">
        <v>187</v>
      </c>
      <c r="G178" s="5">
        <v>13</v>
      </c>
      <c r="H178" s="5">
        <v>171</v>
      </c>
      <c r="I178" s="5">
        <v>3</v>
      </c>
      <c r="J178" s="5">
        <v>184</v>
      </c>
      <c r="K178" s="5">
        <v>3</v>
      </c>
      <c r="L178" s="5">
        <v>18394</v>
      </c>
      <c r="M178" s="5">
        <v>16441</v>
      </c>
      <c r="N178" s="5">
        <v>1953</v>
      </c>
      <c r="O178" s="5">
        <v>16286</v>
      </c>
      <c r="P178" s="5">
        <v>1944</v>
      </c>
      <c r="Q178" s="5">
        <v>155</v>
      </c>
      <c r="R178" s="5">
        <v>9</v>
      </c>
      <c r="S178" s="5">
        <v>7146790</v>
      </c>
      <c r="T178" s="5">
        <v>52666355</v>
      </c>
      <c r="U178" s="5">
        <v>52666355</v>
      </c>
      <c r="V178" s="5">
        <v>79325589</v>
      </c>
      <c r="W178" s="5">
        <v>79720675</v>
      </c>
      <c r="X178" s="5">
        <v>5743734</v>
      </c>
      <c r="Y178" s="5">
        <v>5743733910</v>
      </c>
      <c r="Z178" s="5">
        <v>57566075</v>
      </c>
      <c r="AA178" s="5">
        <v>83324016</v>
      </c>
      <c r="AB178" s="5">
        <v>25757941</v>
      </c>
      <c r="AC178" s="5">
        <v>107472</v>
      </c>
      <c r="AD178" s="5">
        <v>1667738</v>
      </c>
      <c r="AE178" s="5">
        <v>125576</v>
      </c>
      <c r="AF178" s="5">
        <v>1149350</v>
      </c>
      <c r="AG178" s="5">
        <v>1487125</v>
      </c>
    </row>
    <row r="179" spans="1:33">
      <c r="A179" s="5">
        <v>1397</v>
      </c>
      <c r="B179" s="5" t="s">
        <v>240</v>
      </c>
      <c r="C179" s="5" t="s">
        <v>241</v>
      </c>
      <c r="D179" s="5" t="s">
        <v>200</v>
      </c>
      <c r="E179" s="5" t="s">
        <v>201</v>
      </c>
      <c r="F179" s="5">
        <v>27</v>
      </c>
      <c r="G179" s="5">
        <v>4</v>
      </c>
      <c r="H179" s="5">
        <v>23</v>
      </c>
      <c r="I179" s="5">
        <v>0</v>
      </c>
      <c r="J179" s="5">
        <v>27</v>
      </c>
      <c r="K179" s="5">
        <v>0</v>
      </c>
      <c r="L179" s="5">
        <v>674</v>
      </c>
      <c r="M179" s="5">
        <v>219</v>
      </c>
      <c r="N179" s="5">
        <v>455</v>
      </c>
      <c r="O179" s="5">
        <v>205</v>
      </c>
      <c r="P179" s="5">
        <v>439</v>
      </c>
      <c r="Q179" s="5">
        <v>14</v>
      </c>
      <c r="R179" s="5">
        <v>16</v>
      </c>
      <c r="S179" s="5">
        <v>119573</v>
      </c>
      <c r="T179" s="5">
        <v>610456</v>
      </c>
      <c r="U179" s="5">
        <v>610456</v>
      </c>
      <c r="V179" s="5">
        <v>1039720</v>
      </c>
      <c r="W179" s="5">
        <v>1035370</v>
      </c>
      <c r="X179" s="5">
        <v>0</v>
      </c>
      <c r="Y179" s="5">
        <v>0</v>
      </c>
      <c r="Z179" s="5">
        <v>621491</v>
      </c>
      <c r="AA179" s="5">
        <v>1044219</v>
      </c>
      <c r="AB179" s="5">
        <v>422728</v>
      </c>
      <c r="AC179" s="5">
        <v>0</v>
      </c>
      <c r="AD179" s="5">
        <v>13278</v>
      </c>
      <c r="AE179" s="5">
        <v>1343</v>
      </c>
      <c r="AF179" s="5">
        <v>55877</v>
      </c>
      <c r="AG179" s="5">
        <v>9794</v>
      </c>
    </row>
    <row r="180" spans="1:33">
      <c r="A180" s="5">
        <v>1397</v>
      </c>
      <c r="B180" s="5" t="s">
        <v>240</v>
      </c>
      <c r="C180" s="5" t="s">
        <v>241</v>
      </c>
      <c r="D180" s="5" t="s">
        <v>202</v>
      </c>
      <c r="E180" s="5" t="s">
        <v>203</v>
      </c>
      <c r="F180" s="5">
        <v>28</v>
      </c>
      <c r="G180" s="5">
        <v>0</v>
      </c>
      <c r="H180" s="5">
        <v>28</v>
      </c>
      <c r="I180" s="5">
        <v>0</v>
      </c>
      <c r="J180" s="5">
        <v>28</v>
      </c>
      <c r="K180" s="5">
        <v>0</v>
      </c>
      <c r="L180" s="5">
        <v>2155</v>
      </c>
      <c r="M180" s="5">
        <v>1969</v>
      </c>
      <c r="N180" s="5">
        <v>185</v>
      </c>
      <c r="O180" s="5">
        <v>1943</v>
      </c>
      <c r="P180" s="5">
        <v>185</v>
      </c>
      <c r="Q180" s="5">
        <v>27</v>
      </c>
      <c r="R180" s="5">
        <v>0</v>
      </c>
      <c r="S180" s="5">
        <v>701217</v>
      </c>
      <c r="T180" s="5">
        <v>5921828</v>
      </c>
      <c r="U180" s="5">
        <v>5921828</v>
      </c>
      <c r="V180" s="5">
        <v>9445725</v>
      </c>
      <c r="W180" s="5">
        <v>9874043</v>
      </c>
      <c r="X180" s="5">
        <v>1622928</v>
      </c>
      <c r="Y180" s="5">
        <v>1622928000</v>
      </c>
      <c r="Z180" s="5">
        <v>6398442</v>
      </c>
      <c r="AA180" s="5">
        <v>9521763</v>
      </c>
      <c r="AB180" s="5">
        <v>3123321</v>
      </c>
      <c r="AC180" s="5">
        <v>22191</v>
      </c>
      <c r="AD180" s="5">
        <v>392299</v>
      </c>
      <c r="AE180" s="5">
        <v>5782</v>
      </c>
      <c r="AF180" s="5">
        <v>-512209</v>
      </c>
      <c r="AG180" s="5">
        <v>808622</v>
      </c>
    </row>
    <row r="181" spans="1:33">
      <c r="A181" s="5">
        <v>1397</v>
      </c>
      <c r="B181" s="5" t="s">
        <v>240</v>
      </c>
      <c r="C181" s="5" t="s">
        <v>241</v>
      </c>
      <c r="D181" s="5" t="s">
        <v>168</v>
      </c>
      <c r="E181" s="5" t="s">
        <v>169</v>
      </c>
      <c r="F181" s="5">
        <v>14</v>
      </c>
      <c r="G181" s="5">
        <v>0</v>
      </c>
      <c r="H181" s="5">
        <v>14</v>
      </c>
      <c r="I181" s="5">
        <v>0</v>
      </c>
      <c r="J181" s="5">
        <v>14</v>
      </c>
      <c r="K181" s="5">
        <v>0</v>
      </c>
      <c r="L181" s="5">
        <v>7930</v>
      </c>
      <c r="M181" s="5">
        <v>7437</v>
      </c>
      <c r="N181" s="5">
        <v>493</v>
      </c>
      <c r="O181" s="5">
        <v>7435</v>
      </c>
      <c r="P181" s="5">
        <v>493</v>
      </c>
      <c r="Q181" s="5">
        <v>3</v>
      </c>
      <c r="R181" s="5">
        <v>0</v>
      </c>
      <c r="S181" s="5">
        <v>4914569</v>
      </c>
      <c r="T181" s="5">
        <v>530981591</v>
      </c>
      <c r="U181" s="5">
        <v>530981591</v>
      </c>
      <c r="V181" s="5">
        <v>568486910</v>
      </c>
      <c r="W181" s="5">
        <v>529038022</v>
      </c>
      <c r="X181" s="5">
        <v>169242327</v>
      </c>
      <c r="Y181" s="5">
        <v>169242327000</v>
      </c>
      <c r="Z181" s="5">
        <v>533592244</v>
      </c>
      <c r="AA181" s="5">
        <v>568355736</v>
      </c>
      <c r="AB181" s="5">
        <v>34763492</v>
      </c>
      <c r="AC181" s="5">
        <v>9913683</v>
      </c>
      <c r="AD181" s="5">
        <v>18462798</v>
      </c>
      <c r="AE181" s="5">
        <v>543492</v>
      </c>
      <c r="AF181" s="5">
        <v>51794696</v>
      </c>
      <c r="AG181" s="5">
        <v>1360532</v>
      </c>
    </row>
    <row r="182" spans="1:33">
      <c r="A182" s="5">
        <v>1397</v>
      </c>
      <c r="B182" s="5" t="s">
        <v>240</v>
      </c>
      <c r="C182" s="5" t="s">
        <v>241</v>
      </c>
      <c r="D182" s="5" t="s">
        <v>242</v>
      </c>
      <c r="E182" s="5" t="s">
        <v>243</v>
      </c>
      <c r="F182" s="5">
        <v>73</v>
      </c>
      <c r="G182" s="5">
        <v>0</v>
      </c>
      <c r="H182" s="5">
        <v>73</v>
      </c>
      <c r="I182" s="5">
        <v>0</v>
      </c>
      <c r="J182" s="5">
        <v>70</v>
      </c>
      <c r="K182" s="5">
        <v>3</v>
      </c>
      <c r="L182" s="5">
        <v>23819</v>
      </c>
      <c r="M182" s="5">
        <v>22823</v>
      </c>
      <c r="N182" s="5">
        <v>996</v>
      </c>
      <c r="O182" s="5">
        <v>22796</v>
      </c>
      <c r="P182" s="5">
        <v>986</v>
      </c>
      <c r="Q182" s="5">
        <v>27</v>
      </c>
      <c r="R182" s="5">
        <v>10</v>
      </c>
      <c r="S182" s="5">
        <v>21183516</v>
      </c>
      <c r="T182" s="5">
        <v>305484102</v>
      </c>
      <c r="U182" s="5">
        <v>305484102</v>
      </c>
      <c r="V182" s="5">
        <v>517654368</v>
      </c>
      <c r="W182" s="5">
        <v>506891592</v>
      </c>
      <c r="X182" s="5">
        <v>195597251</v>
      </c>
      <c r="Y182" s="5">
        <v>195597250917</v>
      </c>
      <c r="Z182" s="5">
        <v>344281023</v>
      </c>
      <c r="AA182" s="5">
        <v>532893425</v>
      </c>
      <c r="AB182" s="5">
        <v>188612402</v>
      </c>
      <c r="AC182" s="5">
        <v>2211107</v>
      </c>
      <c r="AD182" s="5">
        <v>28183879</v>
      </c>
      <c r="AE182" s="5">
        <v>1526899</v>
      </c>
      <c r="AF182" s="5">
        <v>27772335</v>
      </c>
      <c r="AG182" s="5">
        <v>14325317</v>
      </c>
    </row>
    <row r="183" spans="1:33">
      <c r="A183" s="5">
        <v>1397</v>
      </c>
      <c r="B183" s="5" t="s">
        <v>240</v>
      </c>
      <c r="C183" s="5" t="s">
        <v>241</v>
      </c>
      <c r="D183" s="5" t="s">
        <v>174</v>
      </c>
      <c r="E183" s="5" t="s">
        <v>175</v>
      </c>
      <c r="F183" s="5">
        <v>50</v>
      </c>
      <c r="G183" s="5">
        <v>3</v>
      </c>
      <c r="H183" s="5">
        <v>47</v>
      </c>
      <c r="I183" s="5">
        <v>0</v>
      </c>
      <c r="J183" s="5">
        <v>50</v>
      </c>
      <c r="K183" s="5">
        <v>0</v>
      </c>
      <c r="L183" s="5">
        <v>2002</v>
      </c>
      <c r="M183" s="5">
        <v>1830</v>
      </c>
      <c r="N183" s="5">
        <v>171</v>
      </c>
      <c r="O183" s="5">
        <v>1790</v>
      </c>
      <c r="P183" s="5">
        <v>171</v>
      </c>
      <c r="Q183" s="5">
        <v>40</v>
      </c>
      <c r="R183" s="5">
        <v>0</v>
      </c>
      <c r="S183" s="5">
        <v>576261</v>
      </c>
      <c r="T183" s="5">
        <v>6399832</v>
      </c>
      <c r="U183" s="5">
        <v>6399832</v>
      </c>
      <c r="V183" s="5">
        <v>9522594</v>
      </c>
      <c r="W183" s="5">
        <v>9438814</v>
      </c>
      <c r="X183" s="5">
        <v>1465653</v>
      </c>
      <c r="Y183" s="5">
        <v>1465652938</v>
      </c>
      <c r="Z183" s="5">
        <v>6546129</v>
      </c>
      <c r="AA183" s="5">
        <v>9581554</v>
      </c>
      <c r="AB183" s="5">
        <v>3035426</v>
      </c>
      <c r="AC183" s="5">
        <v>77936</v>
      </c>
      <c r="AD183" s="5">
        <v>233271</v>
      </c>
      <c r="AE183" s="5">
        <v>30553</v>
      </c>
      <c r="AF183" s="5">
        <v>73850</v>
      </c>
      <c r="AG183" s="5">
        <v>132491</v>
      </c>
    </row>
    <row r="184" spans="1:33">
      <c r="A184" s="5">
        <v>1397</v>
      </c>
      <c r="B184" s="5" t="s">
        <v>240</v>
      </c>
      <c r="C184" s="5" t="s">
        <v>241</v>
      </c>
      <c r="D184" s="5" t="s">
        <v>176</v>
      </c>
      <c r="E184" s="5" t="s">
        <v>177</v>
      </c>
      <c r="F184" s="5">
        <v>122</v>
      </c>
      <c r="G184" s="5">
        <v>11</v>
      </c>
      <c r="H184" s="5">
        <v>107</v>
      </c>
      <c r="I184" s="5">
        <v>3</v>
      </c>
      <c r="J184" s="5">
        <v>114</v>
      </c>
      <c r="K184" s="5">
        <v>8</v>
      </c>
      <c r="L184" s="5">
        <v>4458</v>
      </c>
      <c r="M184" s="5">
        <v>4317</v>
      </c>
      <c r="N184" s="5">
        <v>141</v>
      </c>
      <c r="O184" s="5">
        <v>4207</v>
      </c>
      <c r="P184" s="5">
        <v>134</v>
      </c>
      <c r="Q184" s="5">
        <v>110</v>
      </c>
      <c r="R184" s="5">
        <v>7</v>
      </c>
      <c r="S184" s="5">
        <v>1761671</v>
      </c>
      <c r="T184" s="5">
        <v>3165229</v>
      </c>
      <c r="U184" s="5">
        <v>3165229</v>
      </c>
      <c r="V184" s="5">
        <v>10320836</v>
      </c>
      <c r="W184" s="5">
        <v>10275823</v>
      </c>
      <c r="X184" s="5">
        <v>1427266</v>
      </c>
      <c r="Y184" s="5">
        <v>1427265629</v>
      </c>
      <c r="Z184" s="5">
        <v>4278545</v>
      </c>
      <c r="AA184" s="5">
        <v>11474882</v>
      </c>
      <c r="AB184" s="5">
        <v>7196337</v>
      </c>
      <c r="AC184" s="5">
        <v>14747</v>
      </c>
      <c r="AD184" s="5">
        <v>455403</v>
      </c>
      <c r="AE184" s="5">
        <v>17650</v>
      </c>
      <c r="AF184" s="5">
        <v>518377</v>
      </c>
      <c r="AG184" s="5">
        <v>454660</v>
      </c>
    </row>
    <row r="185" spans="1:33">
      <c r="A185" s="5">
        <v>1397</v>
      </c>
      <c r="B185" s="5" t="s">
        <v>240</v>
      </c>
      <c r="C185" s="5" t="s">
        <v>241</v>
      </c>
      <c r="D185" s="5" t="s">
        <v>178</v>
      </c>
      <c r="E185" s="5" t="s">
        <v>179</v>
      </c>
      <c r="F185" s="5">
        <v>27</v>
      </c>
      <c r="G185" s="5">
        <v>1</v>
      </c>
      <c r="H185" s="5">
        <v>26</v>
      </c>
      <c r="I185" s="5">
        <v>0</v>
      </c>
      <c r="J185" s="5">
        <v>27</v>
      </c>
      <c r="K185" s="5">
        <v>0</v>
      </c>
      <c r="L185" s="5">
        <v>17029</v>
      </c>
      <c r="M185" s="5">
        <v>16589</v>
      </c>
      <c r="N185" s="5">
        <v>440</v>
      </c>
      <c r="O185" s="5">
        <v>16578</v>
      </c>
      <c r="P185" s="5">
        <v>440</v>
      </c>
      <c r="Q185" s="5">
        <v>11</v>
      </c>
      <c r="R185" s="5">
        <v>0</v>
      </c>
      <c r="S185" s="5">
        <v>13942556</v>
      </c>
      <c r="T185" s="5">
        <v>90419027</v>
      </c>
      <c r="U185" s="5">
        <v>90419027</v>
      </c>
      <c r="V185" s="5">
        <v>151506035</v>
      </c>
      <c r="W185" s="5">
        <v>149352530</v>
      </c>
      <c r="X185" s="5">
        <v>71343996</v>
      </c>
      <c r="Y185" s="5">
        <v>71343996401</v>
      </c>
      <c r="Z185" s="5">
        <v>99090582</v>
      </c>
      <c r="AA185" s="5">
        <v>159473180</v>
      </c>
      <c r="AB185" s="5">
        <v>60382599</v>
      </c>
      <c r="AC185" s="5">
        <v>1183811</v>
      </c>
      <c r="AD185" s="5">
        <v>8744301</v>
      </c>
      <c r="AE185" s="5">
        <v>284470</v>
      </c>
      <c r="AF185" s="5">
        <v>23437425</v>
      </c>
      <c r="AG185" s="5">
        <v>4420732</v>
      </c>
    </row>
    <row r="186" spans="1:33">
      <c r="A186" s="5">
        <v>1397</v>
      </c>
      <c r="B186" s="5" t="s">
        <v>240</v>
      </c>
      <c r="C186" s="5" t="s">
        <v>241</v>
      </c>
      <c r="D186" s="5" t="s">
        <v>232</v>
      </c>
      <c r="E186" s="5" t="s">
        <v>233</v>
      </c>
      <c r="F186" s="5">
        <v>94</v>
      </c>
      <c r="G186" s="5">
        <v>0</v>
      </c>
      <c r="H186" s="5">
        <v>93</v>
      </c>
      <c r="I186" s="5">
        <v>1</v>
      </c>
      <c r="J186" s="5">
        <v>93</v>
      </c>
      <c r="K186" s="5">
        <v>1</v>
      </c>
      <c r="L186" s="5">
        <v>3847</v>
      </c>
      <c r="M186" s="5">
        <v>3595</v>
      </c>
      <c r="N186" s="5">
        <v>252</v>
      </c>
      <c r="O186" s="5">
        <v>3520</v>
      </c>
      <c r="P186" s="5">
        <v>248</v>
      </c>
      <c r="Q186" s="5">
        <v>75</v>
      </c>
      <c r="R186" s="5">
        <v>5</v>
      </c>
      <c r="S186" s="5">
        <v>1153143</v>
      </c>
      <c r="T186" s="5">
        <v>6226226</v>
      </c>
      <c r="U186" s="5">
        <v>6226226</v>
      </c>
      <c r="V186" s="5">
        <v>13234459</v>
      </c>
      <c r="W186" s="5">
        <v>12671057</v>
      </c>
      <c r="X186" s="5">
        <v>711250</v>
      </c>
      <c r="Y186" s="5">
        <v>711249958</v>
      </c>
      <c r="Z186" s="5">
        <v>6528365</v>
      </c>
      <c r="AA186" s="5">
        <v>13869531</v>
      </c>
      <c r="AB186" s="5">
        <v>7341166</v>
      </c>
      <c r="AC186" s="5">
        <v>333</v>
      </c>
      <c r="AD186" s="5">
        <v>584589</v>
      </c>
      <c r="AE186" s="5">
        <v>99083</v>
      </c>
      <c r="AF186" s="5">
        <v>1263155</v>
      </c>
      <c r="AG186" s="5">
        <v>391478</v>
      </c>
    </row>
    <row r="187" spans="1:33">
      <c r="A187" s="5">
        <v>1397</v>
      </c>
      <c r="B187" s="5" t="s">
        <v>240</v>
      </c>
      <c r="C187" s="5" t="s">
        <v>241</v>
      </c>
      <c r="D187" s="5" t="s">
        <v>215</v>
      </c>
      <c r="E187" s="5" t="s">
        <v>216</v>
      </c>
      <c r="F187" s="5">
        <v>19</v>
      </c>
      <c r="G187" s="5">
        <v>0</v>
      </c>
      <c r="H187" s="5">
        <v>19</v>
      </c>
      <c r="I187" s="5">
        <v>0</v>
      </c>
      <c r="J187" s="5">
        <v>19</v>
      </c>
      <c r="K187" s="5">
        <v>0</v>
      </c>
      <c r="L187" s="5">
        <v>1103</v>
      </c>
      <c r="M187" s="5">
        <v>880</v>
      </c>
      <c r="N187" s="5">
        <v>223</v>
      </c>
      <c r="O187" s="5">
        <v>864</v>
      </c>
      <c r="P187" s="5">
        <v>223</v>
      </c>
      <c r="Q187" s="5">
        <v>17</v>
      </c>
      <c r="R187" s="5">
        <v>0</v>
      </c>
      <c r="S187" s="5">
        <v>443998</v>
      </c>
      <c r="T187" s="5">
        <v>1187188</v>
      </c>
      <c r="U187" s="5">
        <v>1187188</v>
      </c>
      <c r="V187" s="5">
        <v>1928577</v>
      </c>
      <c r="W187" s="5">
        <v>1832639</v>
      </c>
      <c r="X187" s="5">
        <v>114000</v>
      </c>
      <c r="Y187" s="5">
        <v>114000000</v>
      </c>
      <c r="Z187" s="5">
        <v>1217495</v>
      </c>
      <c r="AA187" s="5">
        <v>2314533</v>
      </c>
      <c r="AB187" s="5">
        <v>1097038</v>
      </c>
      <c r="AC187" s="5">
        <v>0</v>
      </c>
      <c r="AD187" s="5">
        <v>45823</v>
      </c>
      <c r="AE187" s="5">
        <v>878</v>
      </c>
      <c r="AF187" s="5">
        <v>78301</v>
      </c>
      <c r="AG187" s="5">
        <v>27732</v>
      </c>
    </row>
    <row r="188" spans="1:33">
      <c r="A188" s="5">
        <v>1397</v>
      </c>
      <c r="B188" s="5" t="s">
        <v>240</v>
      </c>
      <c r="C188" s="5" t="s">
        <v>241</v>
      </c>
      <c r="D188" s="5" t="s">
        <v>210</v>
      </c>
      <c r="E188" s="5" t="s">
        <v>211</v>
      </c>
      <c r="F188" s="5">
        <v>12</v>
      </c>
      <c r="G188" s="5">
        <v>0</v>
      </c>
      <c r="H188" s="5">
        <v>12</v>
      </c>
      <c r="I188" s="5">
        <v>0</v>
      </c>
      <c r="J188" s="5">
        <v>12</v>
      </c>
      <c r="K188" s="5">
        <v>0</v>
      </c>
      <c r="L188" s="5">
        <v>1020</v>
      </c>
      <c r="M188" s="5">
        <v>950</v>
      </c>
      <c r="N188" s="5">
        <v>70</v>
      </c>
      <c r="O188" s="5">
        <v>943</v>
      </c>
      <c r="P188" s="5">
        <v>70</v>
      </c>
      <c r="Q188" s="5">
        <v>7</v>
      </c>
      <c r="R188" s="5">
        <v>0</v>
      </c>
      <c r="S188" s="5">
        <v>374076</v>
      </c>
      <c r="T188" s="5">
        <v>6356324</v>
      </c>
      <c r="U188" s="5">
        <v>6356324</v>
      </c>
      <c r="V188" s="5">
        <v>7910551</v>
      </c>
      <c r="W188" s="5">
        <v>7889742</v>
      </c>
      <c r="X188" s="5">
        <v>0</v>
      </c>
      <c r="Y188" s="5">
        <v>0</v>
      </c>
      <c r="Z188" s="5">
        <v>6393024</v>
      </c>
      <c r="AA188" s="5">
        <v>7983420</v>
      </c>
      <c r="AB188" s="5">
        <v>1590396</v>
      </c>
      <c r="AC188" s="5">
        <v>0</v>
      </c>
      <c r="AD188" s="5">
        <v>134253</v>
      </c>
      <c r="AE188" s="5">
        <v>1999</v>
      </c>
      <c r="AF188" s="5">
        <v>149522</v>
      </c>
      <c r="AG188" s="5">
        <v>8423</v>
      </c>
    </row>
    <row r="189" spans="1:33">
      <c r="A189" s="5">
        <v>1397</v>
      </c>
      <c r="B189" s="5" t="s">
        <v>168</v>
      </c>
      <c r="C189" s="5" t="s">
        <v>244</v>
      </c>
      <c r="D189" s="5" t="s">
        <v>152</v>
      </c>
      <c r="E189" s="5" t="s">
        <v>153</v>
      </c>
      <c r="F189" s="5">
        <v>425</v>
      </c>
      <c r="G189" s="5">
        <v>20</v>
      </c>
      <c r="H189" s="5">
        <v>402</v>
      </c>
      <c r="I189" s="5">
        <v>4</v>
      </c>
      <c r="J189" s="5">
        <v>419</v>
      </c>
      <c r="K189" s="5">
        <v>6</v>
      </c>
      <c r="L189" s="5">
        <v>35001</v>
      </c>
      <c r="M189" s="5">
        <v>31357</v>
      </c>
      <c r="N189" s="5">
        <v>3644</v>
      </c>
      <c r="O189" s="5">
        <v>31224</v>
      </c>
      <c r="P189" s="5">
        <v>3641</v>
      </c>
      <c r="Q189" s="5">
        <v>132</v>
      </c>
      <c r="R189" s="5">
        <v>3</v>
      </c>
      <c r="S189" s="5">
        <v>11950157</v>
      </c>
      <c r="T189" s="5">
        <v>119197589</v>
      </c>
      <c r="U189" s="5">
        <v>119197589</v>
      </c>
      <c r="V189" s="5">
        <v>194931588</v>
      </c>
      <c r="W189" s="5">
        <v>182317023</v>
      </c>
      <c r="X189" s="5">
        <v>19018008</v>
      </c>
      <c r="Y189" s="5">
        <v>19018007638</v>
      </c>
      <c r="Z189" s="5">
        <v>125355774</v>
      </c>
      <c r="AA189" s="5">
        <v>200855963</v>
      </c>
      <c r="AB189" s="5">
        <v>75500189</v>
      </c>
      <c r="AC189" s="5">
        <v>164715</v>
      </c>
      <c r="AD189" s="5">
        <v>5839754</v>
      </c>
      <c r="AE189" s="5">
        <v>290454</v>
      </c>
      <c r="AF189" s="5">
        <v>20558589</v>
      </c>
      <c r="AG189" s="5">
        <v>9946472</v>
      </c>
    </row>
    <row r="190" spans="1:33">
      <c r="A190" s="5">
        <v>1397</v>
      </c>
      <c r="B190" s="5" t="s">
        <v>168</v>
      </c>
      <c r="C190" s="5" t="s">
        <v>244</v>
      </c>
      <c r="D190" s="5" t="s">
        <v>154</v>
      </c>
      <c r="E190" s="5" t="s">
        <v>155</v>
      </c>
      <c r="F190" s="5">
        <v>75</v>
      </c>
      <c r="G190" s="5">
        <v>3</v>
      </c>
      <c r="H190" s="5">
        <v>73</v>
      </c>
      <c r="I190" s="5">
        <v>0</v>
      </c>
      <c r="J190" s="5">
        <v>74</v>
      </c>
      <c r="K190" s="5">
        <v>1</v>
      </c>
      <c r="L190" s="5">
        <v>5863</v>
      </c>
      <c r="M190" s="5">
        <v>5434</v>
      </c>
      <c r="N190" s="5">
        <v>429</v>
      </c>
      <c r="O190" s="5">
        <v>5388</v>
      </c>
      <c r="P190" s="5">
        <v>428</v>
      </c>
      <c r="Q190" s="5">
        <v>46</v>
      </c>
      <c r="R190" s="5">
        <v>2</v>
      </c>
      <c r="S190" s="5">
        <v>1990319</v>
      </c>
      <c r="T190" s="5">
        <v>22625492</v>
      </c>
      <c r="U190" s="5">
        <v>22625492</v>
      </c>
      <c r="V190" s="5">
        <v>37447739</v>
      </c>
      <c r="W190" s="5">
        <v>37690728</v>
      </c>
      <c r="X190" s="5">
        <v>198701</v>
      </c>
      <c r="Y190" s="5">
        <v>198701356</v>
      </c>
      <c r="Z190" s="5">
        <v>23092892</v>
      </c>
      <c r="AA190" s="5">
        <v>37751231</v>
      </c>
      <c r="AB190" s="5">
        <v>14658340</v>
      </c>
      <c r="AC190" s="5">
        <v>91852</v>
      </c>
      <c r="AD190" s="5">
        <v>1287785</v>
      </c>
      <c r="AE190" s="5">
        <v>29232</v>
      </c>
      <c r="AF190" s="5">
        <v>-4691385</v>
      </c>
      <c r="AG190" s="5">
        <v>1452263</v>
      </c>
    </row>
    <row r="191" spans="1:33">
      <c r="A191" s="5">
        <v>1397</v>
      </c>
      <c r="B191" s="5" t="s">
        <v>168</v>
      </c>
      <c r="C191" s="5" t="s">
        <v>244</v>
      </c>
      <c r="D191" s="5" t="s">
        <v>200</v>
      </c>
      <c r="E191" s="5" t="s">
        <v>201</v>
      </c>
      <c r="F191" s="5">
        <v>32</v>
      </c>
      <c r="G191" s="5">
        <v>0</v>
      </c>
      <c r="H191" s="5">
        <v>32</v>
      </c>
      <c r="I191" s="5">
        <v>0</v>
      </c>
      <c r="J191" s="5">
        <v>32</v>
      </c>
      <c r="K191" s="5">
        <v>0</v>
      </c>
      <c r="L191" s="5">
        <v>4118</v>
      </c>
      <c r="M191" s="5">
        <v>3750</v>
      </c>
      <c r="N191" s="5">
        <v>368</v>
      </c>
      <c r="O191" s="5">
        <v>3745</v>
      </c>
      <c r="P191" s="5">
        <v>368</v>
      </c>
      <c r="Q191" s="5">
        <v>5</v>
      </c>
      <c r="R191" s="5">
        <v>0</v>
      </c>
      <c r="S191" s="5">
        <v>1187417</v>
      </c>
      <c r="T191" s="5">
        <v>5077083</v>
      </c>
      <c r="U191" s="5">
        <v>5077083</v>
      </c>
      <c r="V191" s="5">
        <v>8543059</v>
      </c>
      <c r="W191" s="5">
        <v>8100216</v>
      </c>
      <c r="X191" s="5">
        <v>256456</v>
      </c>
      <c r="Y191" s="5">
        <v>256456199</v>
      </c>
      <c r="Z191" s="5">
        <v>5476575</v>
      </c>
      <c r="AA191" s="5">
        <v>9167857</v>
      </c>
      <c r="AB191" s="5">
        <v>3691282</v>
      </c>
      <c r="AC191" s="5">
        <v>1929</v>
      </c>
      <c r="AD191" s="5">
        <v>90059</v>
      </c>
      <c r="AE191" s="5">
        <v>57244</v>
      </c>
      <c r="AF191" s="5">
        <v>1737253</v>
      </c>
      <c r="AG191" s="5">
        <v>585827</v>
      </c>
    </row>
    <row r="192" spans="1:33">
      <c r="A192" s="5">
        <v>1397</v>
      </c>
      <c r="B192" s="5" t="s">
        <v>168</v>
      </c>
      <c r="C192" s="5" t="s">
        <v>244</v>
      </c>
      <c r="D192" s="5" t="s">
        <v>202</v>
      </c>
      <c r="E192" s="5" t="s">
        <v>203</v>
      </c>
      <c r="F192" s="5">
        <v>23</v>
      </c>
      <c r="G192" s="5">
        <v>1</v>
      </c>
      <c r="H192" s="5">
        <v>21</v>
      </c>
      <c r="I192" s="5">
        <v>1</v>
      </c>
      <c r="J192" s="5">
        <v>22</v>
      </c>
      <c r="K192" s="5">
        <v>1</v>
      </c>
      <c r="L192" s="5">
        <v>2095</v>
      </c>
      <c r="M192" s="5">
        <v>1828</v>
      </c>
      <c r="N192" s="5">
        <v>267</v>
      </c>
      <c r="O192" s="5">
        <v>1817</v>
      </c>
      <c r="P192" s="5">
        <v>267</v>
      </c>
      <c r="Q192" s="5">
        <v>11</v>
      </c>
      <c r="R192" s="5">
        <v>0</v>
      </c>
      <c r="S192" s="5">
        <v>624195</v>
      </c>
      <c r="T192" s="5">
        <v>11207218</v>
      </c>
      <c r="U192" s="5">
        <v>11207218</v>
      </c>
      <c r="V192" s="5">
        <v>20984343</v>
      </c>
      <c r="W192" s="5">
        <v>20264198</v>
      </c>
      <c r="X192" s="5">
        <v>437420</v>
      </c>
      <c r="Y192" s="5">
        <v>437419501</v>
      </c>
      <c r="Z192" s="5">
        <v>11560330</v>
      </c>
      <c r="AA192" s="5">
        <v>21401151</v>
      </c>
      <c r="AB192" s="5">
        <v>9840821</v>
      </c>
      <c r="AC192" s="5">
        <v>0</v>
      </c>
      <c r="AD192" s="5">
        <v>1497489</v>
      </c>
      <c r="AE192" s="5">
        <v>0</v>
      </c>
      <c r="AF192" s="5">
        <v>2872303</v>
      </c>
      <c r="AG192" s="5">
        <v>814068</v>
      </c>
    </row>
    <row r="193" spans="1:33">
      <c r="A193" s="5">
        <v>1397</v>
      </c>
      <c r="B193" s="5" t="s">
        <v>168</v>
      </c>
      <c r="C193" s="5" t="s">
        <v>244</v>
      </c>
      <c r="D193" s="5" t="s">
        <v>204</v>
      </c>
      <c r="E193" s="5" t="s">
        <v>205</v>
      </c>
      <c r="F193" s="5">
        <v>33</v>
      </c>
      <c r="G193" s="5">
        <v>2</v>
      </c>
      <c r="H193" s="5">
        <v>31</v>
      </c>
      <c r="I193" s="5">
        <v>0</v>
      </c>
      <c r="J193" s="5">
        <v>33</v>
      </c>
      <c r="K193" s="5">
        <v>0</v>
      </c>
      <c r="L193" s="5">
        <v>2039</v>
      </c>
      <c r="M193" s="5">
        <v>1750</v>
      </c>
      <c r="N193" s="5">
        <v>289</v>
      </c>
      <c r="O193" s="5">
        <v>1746</v>
      </c>
      <c r="P193" s="5">
        <v>289</v>
      </c>
      <c r="Q193" s="5">
        <v>4</v>
      </c>
      <c r="R193" s="5">
        <v>0</v>
      </c>
      <c r="S193" s="5">
        <v>558720</v>
      </c>
      <c r="T193" s="5">
        <v>6469641</v>
      </c>
      <c r="U193" s="5">
        <v>6469641</v>
      </c>
      <c r="V193" s="5">
        <v>11822732</v>
      </c>
      <c r="W193" s="5">
        <v>12227419</v>
      </c>
      <c r="X193" s="5">
        <v>967024</v>
      </c>
      <c r="Y193" s="5">
        <v>967023806</v>
      </c>
      <c r="Z193" s="5">
        <v>6937368</v>
      </c>
      <c r="AA193" s="5">
        <v>12226314</v>
      </c>
      <c r="AB193" s="5">
        <v>5288945</v>
      </c>
      <c r="AC193" s="5">
        <v>21953</v>
      </c>
      <c r="AD193" s="5">
        <v>346577</v>
      </c>
      <c r="AE193" s="5">
        <v>5126</v>
      </c>
      <c r="AF193" s="5">
        <v>154301</v>
      </c>
      <c r="AG193" s="5">
        <v>714148</v>
      </c>
    </row>
    <row r="194" spans="1:33">
      <c r="A194" s="5">
        <v>1397</v>
      </c>
      <c r="B194" s="5" t="s">
        <v>168</v>
      </c>
      <c r="C194" s="5" t="s">
        <v>244</v>
      </c>
      <c r="D194" s="5" t="s">
        <v>174</v>
      </c>
      <c r="E194" s="5" t="s">
        <v>175</v>
      </c>
      <c r="F194" s="5">
        <v>32</v>
      </c>
      <c r="G194" s="5">
        <v>6</v>
      </c>
      <c r="H194" s="5">
        <v>25</v>
      </c>
      <c r="I194" s="5">
        <v>0</v>
      </c>
      <c r="J194" s="5">
        <v>31</v>
      </c>
      <c r="K194" s="5">
        <v>1</v>
      </c>
      <c r="L194" s="5">
        <v>1279</v>
      </c>
      <c r="M194" s="5">
        <v>1117</v>
      </c>
      <c r="N194" s="5">
        <v>162</v>
      </c>
      <c r="O194" s="5">
        <v>1105</v>
      </c>
      <c r="P194" s="5">
        <v>162</v>
      </c>
      <c r="Q194" s="5">
        <v>11</v>
      </c>
      <c r="R194" s="5">
        <v>0</v>
      </c>
      <c r="S194" s="5">
        <v>336090</v>
      </c>
      <c r="T194" s="5">
        <v>3379140</v>
      </c>
      <c r="U194" s="5">
        <v>3379140</v>
      </c>
      <c r="V194" s="5">
        <v>5472278</v>
      </c>
      <c r="W194" s="5">
        <v>5388746</v>
      </c>
      <c r="X194" s="5">
        <v>45936</v>
      </c>
      <c r="Y194" s="5">
        <v>45935757</v>
      </c>
      <c r="Z194" s="5">
        <v>4187101</v>
      </c>
      <c r="AA194" s="5">
        <v>5565612</v>
      </c>
      <c r="AB194" s="5">
        <v>1378511</v>
      </c>
      <c r="AC194" s="5">
        <v>4484</v>
      </c>
      <c r="AD194" s="5">
        <v>216675</v>
      </c>
      <c r="AE194" s="5">
        <v>2520</v>
      </c>
      <c r="AF194" s="5">
        <v>356350</v>
      </c>
      <c r="AG194" s="5">
        <v>1458213</v>
      </c>
    </row>
    <row r="195" spans="1:33">
      <c r="A195" s="5">
        <v>1397</v>
      </c>
      <c r="B195" s="5" t="s">
        <v>168</v>
      </c>
      <c r="C195" s="5" t="s">
        <v>244</v>
      </c>
      <c r="D195" s="5" t="s">
        <v>176</v>
      </c>
      <c r="E195" s="5" t="s">
        <v>177</v>
      </c>
      <c r="F195" s="5">
        <v>61</v>
      </c>
      <c r="G195" s="5">
        <v>5</v>
      </c>
      <c r="H195" s="5">
        <v>53</v>
      </c>
      <c r="I195" s="5">
        <v>3</v>
      </c>
      <c r="J195" s="5">
        <v>58</v>
      </c>
      <c r="K195" s="5">
        <v>3</v>
      </c>
      <c r="L195" s="5">
        <v>2602</v>
      </c>
      <c r="M195" s="5">
        <v>2483</v>
      </c>
      <c r="N195" s="5">
        <v>118</v>
      </c>
      <c r="O195" s="5">
        <v>2452</v>
      </c>
      <c r="P195" s="5">
        <v>118</v>
      </c>
      <c r="Q195" s="5">
        <v>31</v>
      </c>
      <c r="R195" s="5">
        <v>0</v>
      </c>
      <c r="S195" s="5">
        <v>670240</v>
      </c>
      <c r="T195" s="5">
        <v>2057132</v>
      </c>
      <c r="U195" s="5">
        <v>2057132</v>
      </c>
      <c r="V195" s="5">
        <v>5255085</v>
      </c>
      <c r="W195" s="5">
        <v>5195323</v>
      </c>
      <c r="X195" s="5">
        <v>166021</v>
      </c>
      <c r="Y195" s="5">
        <v>166020741</v>
      </c>
      <c r="Z195" s="5">
        <v>2598488</v>
      </c>
      <c r="AA195" s="5">
        <v>5367053</v>
      </c>
      <c r="AB195" s="5">
        <v>2768565</v>
      </c>
      <c r="AC195" s="5">
        <v>1483</v>
      </c>
      <c r="AD195" s="5">
        <v>260326</v>
      </c>
      <c r="AE195" s="5">
        <v>72191</v>
      </c>
      <c r="AF195" s="5">
        <v>175462</v>
      </c>
      <c r="AG195" s="5">
        <v>2554927</v>
      </c>
    </row>
    <row r="196" spans="1:33">
      <c r="A196" s="5">
        <v>1397</v>
      </c>
      <c r="B196" s="5" t="s">
        <v>168</v>
      </c>
      <c r="C196" s="5" t="s">
        <v>244</v>
      </c>
      <c r="D196" s="5" t="s">
        <v>178</v>
      </c>
      <c r="E196" s="5" t="s">
        <v>179</v>
      </c>
      <c r="F196" s="5">
        <v>91</v>
      </c>
      <c r="G196" s="5">
        <v>1</v>
      </c>
      <c r="H196" s="5">
        <v>90</v>
      </c>
      <c r="I196" s="5">
        <v>0</v>
      </c>
      <c r="J196" s="5">
        <v>91</v>
      </c>
      <c r="K196" s="5">
        <v>0</v>
      </c>
      <c r="L196" s="5">
        <v>8933</v>
      </c>
      <c r="M196" s="5">
        <v>8438</v>
      </c>
      <c r="N196" s="5">
        <v>495</v>
      </c>
      <c r="O196" s="5">
        <v>8431</v>
      </c>
      <c r="P196" s="5">
        <v>495</v>
      </c>
      <c r="Q196" s="5">
        <v>7</v>
      </c>
      <c r="R196" s="5">
        <v>0</v>
      </c>
      <c r="S196" s="5">
        <v>3142306</v>
      </c>
      <c r="T196" s="5">
        <v>49511150</v>
      </c>
      <c r="U196" s="5">
        <v>49511150</v>
      </c>
      <c r="V196" s="5">
        <v>75779159</v>
      </c>
      <c r="W196" s="5">
        <v>66176410</v>
      </c>
      <c r="X196" s="5">
        <v>16220784</v>
      </c>
      <c r="Y196" s="5">
        <v>16220783969</v>
      </c>
      <c r="Z196" s="5">
        <v>52061129</v>
      </c>
      <c r="AA196" s="5">
        <v>77430443</v>
      </c>
      <c r="AB196" s="5">
        <v>25369314</v>
      </c>
      <c r="AC196" s="5">
        <v>19451</v>
      </c>
      <c r="AD196" s="5">
        <v>1176336</v>
      </c>
      <c r="AE196" s="5">
        <v>40762</v>
      </c>
      <c r="AF196" s="5">
        <v>13202479</v>
      </c>
      <c r="AG196" s="5">
        <v>1680823</v>
      </c>
    </row>
    <row r="197" spans="1:33">
      <c r="A197" s="5">
        <v>1397</v>
      </c>
      <c r="B197" s="5" t="s">
        <v>168</v>
      </c>
      <c r="C197" s="5" t="s">
        <v>244</v>
      </c>
      <c r="D197" s="5" t="s">
        <v>180</v>
      </c>
      <c r="E197" s="5" t="s">
        <v>181</v>
      </c>
      <c r="F197" s="5">
        <v>19</v>
      </c>
      <c r="G197" s="5">
        <v>0</v>
      </c>
      <c r="H197" s="5">
        <v>19</v>
      </c>
      <c r="I197" s="5">
        <v>0</v>
      </c>
      <c r="J197" s="5">
        <v>19</v>
      </c>
      <c r="K197" s="5">
        <v>0</v>
      </c>
      <c r="L197" s="5">
        <v>758</v>
      </c>
      <c r="M197" s="5">
        <v>695</v>
      </c>
      <c r="N197" s="5">
        <v>63</v>
      </c>
      <c r="O197" s="5">
        <v>686</v>
      </c>
      <c r="P197" s="5">
        <v>63</v>
      </c>
      <c r="Q197" s="5">
        <v>9</v>
      </c>
      <c r="R197" s="5">
        <v>0</v>
      </c>
      <c r="S197" s="5">
        <v>225984</v>
      </c>
      <c r="T197" s="5">
        <v>1722846</v>
      </c>
      <c r="U197" s="5">
        <v>1722846</v>
      </c>
      <c r="V197" s="5">
        <v>2748092</v>
      </c>
      <c r="W197" s="5">
        <v>2784094</v>
      </c>
      <c r="X197" s="5">
        <v>1704</v>
      </c>
      <c r="Y197" s="5">
        <v>1703676</v>
      </c>
      <c r="Z197" s="5">
        <v>1807625</v>
      </c>
      <c r="AA197" s="5">
        <v>2796447</v>
      </c>
      <c r="AB197" s="5">
        <v>988822</v>
      </c>
      <c r="AC197" s="5">
        <v>0</v>
      </c>
      <c r="AD197" s="5">
        <v>30501</v>
      </c>
      <c r="AE197" s="5">
        <v>56325</v>
      </c>
      <c r="AF197" s="5">
        <v>204328</v>
      </c>
      <c r="AG197" s="5">
        <v>90115</v>
      </c>
    </row>
    <row r="198" spans="1:33">
      <c r="A198" s="5">
        <v>1397</v>
      </c>
      <c r="B198" s="5" t="s">
        <v>168</v>
      </c>
      <c r="C198" s="5" t="s">
        <v>244</v>
      </c>
      <c r="D198" s="5" t="s">
        <v>206</v>
      </c>
      <c r="E198" s="5" t="s">
        <v>207</v>
      </c>
      <c r="F198" s="5">
        <v>30</v>
      </c>
      <c r="G198" s="5">
        <v>2</v>
      </c>
      <c r="H198" s="5">
        <v>29</v>
      </c>
      <c r="I198" s="5">
        <v>0</v>
      </c>
      <c r="J198" s="5">
        <v>30</v>
      </c>
      <c r="K198" s="5">
        <v>0</v>
      </c>
      <c r="L198" s="5">
        <v>4717</v>
      </c>
      <c r="M198" s="5">
        <v>4024</v>
      </c>
      <c r="N198" s="5">
        <v>693</v>
      </c>
      <c r="O198" s="5">
        <v>4022</v>
      </c>
      <c r="P198" s="5">
        <v>693</v>
      </c>
      <c r="Q198" s="5">
        <v>2</v>
      </c>
      <c r="R198" s="5">
        <v>0</v>
      </c>
      <c r="S198" s="5">
        <v>2341161</v>
      </c>
      <c r="T198" s="5">
        <v>14164120</v>
      </c>
      <c r="U198" s="5">
        <v>14164120</v>
      </c>
      <c r="V198" s="5">
        <v>22156185</v>
      </c>
      <c r="W198" s="5">
        <v>19762757</v>
      </c>
      <c r="X198" s="5">
        <v>723963</v>
      </c>
      <c r="Y198" s="5">
        <v>723962634</v>
      </c>
      <c r="Z198" s="5">
        <v>14550703</v>
      </c>
      <c r="AA198" s="5">
        <v>24218395</v>
      </c>
      <c r="AB198" s="5">
        <v>9667692</v>
      </c>
      <c r="AC198" s="5">
        <v>9850</v>
      </c>
      <c r="AD198" s="5">
        <v>832299</v>
      </c>
      <c r="AE198" s="5">
        <v>12494</v>
      </c>
      <c r="AF198" s="5">
        <v>6221949</v>
      </c>
      <c r="AG198" s="5">
        <v>451417</v>
      </c>
    </row>
    <row r="199" spans="1:33">
      <c r="A199" s="5">
        <v>1397</v>
      </c>
      <c r="B199" s="5" t="s">
        <v>168</v>
      </c>
      <c r="C199" s="5" t="s">
        <v>244</v>
      </c>
      <c r="D199" s="5" t="s">
        <v>208</v>
      </c>
      <c r="E199" s="5" t="s">
        <v>209</v>
      </c>
      <c r="F199" s="5">
        <v>9</v>
      </c>
      <c r="G199" s="5">
        <v>0</v>
      </c>
      <c r="H199" s="5">
        <v>9</v>
      </c>
      <c r="I199" s="5">
        <v>0</v>
      </c>
      <c r="J199" s="5">
        <v>9</v>
      </c>
      <c r="K199" s="5">
        <v>0</v>
      </c>
      <c r="L199" s="5">
        <v>274</v>
      </c>
      <c r="M199" s="5">
        <v>251</v>
      </c>
      <c r="N199" s="5">
        <v>23</v>
      </c>
      <c r="O199" s="5">
        <v>247</v>
      </c>
      <c r="P199" s="5">
        <v>22</v>
      </c>
      <c r="Q199" s="5">
        <v>4</v>
      </c>
      <c r="R199" s="5">
        <v>1</v>
      </c>
      <c r="S199" s="5">
        <v>83715</v>
      </c>
      <c r="T199" s="5">
        <v>269370</v>
      </c>
      <c r="U199" s="5">
        <v>269370</v>
      </c>
      <c r="V199" s="5">
        <v>459082</v>
      </c>
      <c r="W199" s="5">
        <v>440241</v>
      </c>
      <c r="X199" s="5">
        <v>0</v>
      </c>
      <c r="Y199" s="5">
        <v>0</v>
      </c>
      <c r="Z199" s="5">
        <v>275844</v>
      </c>
      <c r="AA199" s="5">
        <v>545551</v>
      </c>
      <c r="AB199" s="5">
        <v>269706</v>
      </c>
      <c r="AC199" s="5">
        <v>0</v>
      </c>
      <c r="AD199" s="5">
        <v>27431</v>
      </c>
      <c r="AE199" s="5">
        <v>6939</v>
      </c>
      <c r="AF199" s="5">
        <v>78349</v>
      </c>
      <c r="AG199" s="5">
        <v>4892</v>
      </c>
    </row>
    <row r="200" spans="1:33">
      <c r="A200" s="5">
        <v>1397</v>
      </c>
      <c r="B200" s="5" t="s">
        <v>168</v>
      </c>
      <c r="C200" s="5" t="s">
        <v>244</v>
      </c>
      <c r="D200" s="5" t="s">
        <v>210</v>
      </c>
      <c r="E200" s="5" t="s">
        <v>211</v>
      </c>
      <c r="F200" s="5">
        <v>16</v>
      </c>
      <c r="G200" s="5">
        <v>1</v>
      </c>
      <c r="H200" s="5">
        <v>15</v>
      </c>
      <c r="I200" s="5">
        <v>0</v>
      </c>
      <c r="J200" s="5">
        <v>16</v>
      </c>
      <c r="K200" s="5">
        <v>0</v>
      </c>
      <c r="L200" s="5">
        <v>1524</v>
      </c>
      <c r="M200" s="5">
        <v>1399</v>
      </c>
      <c r="N200" s="5">
        <v>125</v>
      </c>
      <c r="O200" s="5">
        <v>1397</v>
      </c>
      <c r="P200" s="5">
        <v>125</v>
      </c>
      <c r="Q200" s="5">
        <v>3</v>
      </c>
      <c r="R200" s="5">
        <v>0</v>
      </c>
      <c r="S200" s="5">
        <v>594793</v>
      </c>
      <c r="T200" s="5">
        <v>2376713</v>
      </c>
      <c r="U200" s="5">
        <v>2376713</v>
      </c>
      <c r="V200" s="5">
        <v>3572897</v>
      </c>
      <c r="W200" s="5">
        <v>3626655</v>
      </c>
      <c r="X200" s="5">
        <v>0</v>
      </c>
      <c r="Y200" s="5">
        <v>0</v>
      </c>
      <c r="Z200" s="5">
        <v>2460943</v>
      </c>
      <c r="AA200" s="5">
        <v>3700078</v>
      </c>
      <c r="AB200" s="5">
        <v>1239135</v>
      </c>
      <c r="AC200" s="5">
        <v>13713</v>
      </c>
      <c r="AD200" s="5">
        <v>57411</v>
      </c>
      <c r="AE200" s="5">
        <v>7451</v>
      </c>
      <c r="AF200" s="5">
        <v>233747</v>
      </c>
      <c r="AG200" s="5">
        <v>124106</v>
      </c>
    </row>
    <row r="201" spans="1:33">
      <c r="A201" s="5">
        <v>1397</v>
      </c>
      <c r="B201" s="5" t="s">
        <v>168</v>
      </c>
      <c r="C201" s="5" t="s">
        <v>244</v>
      </c>
      <c r="D201" s="5" t="s">
        <v>194</v>
      </c>
      <c r="E201" s="5" t="s">
        <v>195</v>
      </c>
      <c r="F201" s="5">
        <v>5</v>
      </c>
      <c r="G201" s="5">
        <v>0</v>
      </c>
      <c r="H201" s="5">
        <v>5</v>
      </c>
      <c r="I201" s="5">
        <v>0</v>
      </c>
      <c r="J201" s="5">
        <v>5</v>
      </c>
      <c r="K201" s="5">
        <v>0</v>
      </c>
      <c r="L201" s="5">
        <v>801</v>
      </c>
      <c r="M201" s="5">
        <v>189</v>
      </c>
      <c r="N201" s="5">
        <v>612</v>
      </c>
      <c r="O201" s="5">
        <v>189</v>
      </c>
      <c r="P201" s="5">
        <v>612</v>
      </c>
      <c r="Q201" s="5">
        <v>0</v>
      </c>
      <c r="R201" s="5">
        <v>0</v>
      </c>
      <c r="S201" s="5">
        <v>195218</v>
      </c>
      <c r="T201" s="5">
        <v>337685</v>
      </c>
      <c r="U201" s="5">
        <v>337685</v>
      </c>
      <c r="V201" s="5">
        <v>690938</v>
      </c>
      <c r="W201" s="5">
        <v>660237</v>
      </c>
      <c r="X201" s="5">
        <v>0</v>
      </c>
      <c r="Y201" s="5">
        <v>0</v>
      </c>
      <c r="Z201" s="5">
        <v>346777</v>
      </c>
      <c r="AA201" s="5">
        <v>685831</v>
      </c>
      <c r="AB201" s="5">
        <v>339054</v>
      </c>
      <c r="AC201" s="5">
        <v>0</v>
      </c>
      <c r="AD201" s="5">
        <v>16865</v>
      </c>
      <c r="AE201" s="5">
        <v>170</v>
      </c>
      <c r="AF201" s="5">
        <v>13452</v>
      </c>
      <c r="AG201" s="5">
        <v>15673</v>
      </c>
    </row>
    <row r="202" spans="1:33">
      <c r="A202" s="5">
        <v>1397</v>
      </c>
      <c r="B202" s="5" t="s">
        <v>170</v>
      </c>
      <c r="C202" s="5" t="s">
        <v>245</v>
      </c>
      <c r="D202" s="5" t="s">
        <v>152</v>
      </c>
      <c r="E202" s="5" t="s">
        <v>153</v>
      </c>
      <c r="F202" s="5">
        <v>964</v>
      </c>
      <c r="G202" s="5">
        <v>40</v>
      </c>
      <c r="H202" s="5">
        <v>924</v>
      </c>
      <c r="I202" s="5">
        <v>0</v>
      </c>
      <c r="J202" s="5">
        <v>962</v>
      </c>
      <c r="K202" s="5">
        <v>2</v>
      </c>
      <c r="L202" s="5">
        <v>39797</v>
      </c>
      <c r="M202" s="5">
        <v>34828</v>
      </c>
      <c r="N202" s="5">
        <v>4969</v>
      </c>
      <c r="O202" s="5">
        <v>34633</v>
      </c>
      <c r="P202" s="5">
        <v>4962</v>
      </c>
      <c r="Q202" s="5">
        <v>195</v>
      </c>
      <c r="R202" s="5">
        <v>7</v>
      </c>
      <c r="S202" s="5">
        <v>9690438</v>
      </c>
      <c r="T202" s="5">
        <v>92541365</v>
      </c>
      <c r="U202" s="5">
        <v>92541365</v>
      </c>
      <c r="V202" s="5">
        <v>134638933</v>
      </c>
      <c r="W202" s="5">
        <v>131763376</v>
      </c>
      <c r="X202" s="5">
        <v>24913248</v>
      </c>
      <c r="Y202" s="5">
        <v>24913247809</v>
      </c>
      <c r="Z202" s="5">
        <v>96395605</v>
      </c>
      <c r="AA202" s="5">
        <v>140180972</v>
      </c>
      <c r="AB202" s="5">
        <v>43785366</v>
      </c>
      <c r="AC202" s="5">
        <v>38418</v>
      </c>
      <c r="AD202" s="5">
        <v>3421695</v>
      </c>
      <c r="AE202" s="5">
        <v>986006</v>
      </c>
      <c r="AF202" s="5">
        <v>10285471</v>
      </c>
      <c r="AG202" s="5">
        <v>8636178</v>
      </c>
    </row>
    <row r="203" spans="1:33">
      <c r="A203" s="5">
        <v>1397</v>
      </c>
      <c r="B203" s="5" t="s">
        <v>170</v>
      </c>
      <c r="C203" s="5" t="s">
        <v>245</v>
      </c>
      <c r="D203" s="5" t="s">
        <v>154</v>
      </c>
      <c r="E203" s="5" t="s">
        <v>155</v>
      </c>
      <c r="F203" s="5">
        <v>156</v>
      </c>
      <c r="G203" s="5">
        <v>20</v>
      </c>
      <c r="H203" s="5">
        <v>136</v>
      </c>
      <c r="I203" s="5">
        <v>0</v>
      </c>
      <c r="J203" s="5">
        <v>156</v>
      </c>
      <c r="K203" s="5">
        <v>0</v>
      </c>
      <c r="L203" s="5">
        <v>4768</v>
      </c>
      <c r="M203" s="5">
        <v>3726</v>
      </c>
      <c r="N203" s="5">
        <v>1042</v>
      </c>
      <c r="O203" s="5">
        <v>3693</v>
      </c>
      <c r="P203" s="5">
        <v>1038</v>
      </c>
      <c r="Q203" s="5">
        <v>33</v>
      </c>
      <c r="R203" s="5">
        <v>4</v>
      </c>
      <c r="S203" s="5">
        <v>1044038</v>
      </c>
      <c r="T203" s="5">
        <v>10750112</v>
      </c>
      <c r="U203" s="5">
        <v>10750112</v>
      </c>
      <c r="V203" s="5">
        <v>16793426</v>
      </c>
      <c r="W203" s="5">
        <v>16591493</v>
      </c>
      <c r="X203" s="5">
        <v>132615</v>
      </c>
      <c r="Y203" s="5">
        <v>132614984</v>
      </c>
      <c r="Z203" s="5">
        <v>11059617</v>
      </c>
      <c r="AA203" s="5">
        <v>17177919</v>
      </c>
      <c r="AB203" s="5">
        <v>6118303</v>
      </c>
      <c r="AC203" s="5">
        <v>26537</v>
      </c>
      <c r="AD203" s="5">
        <v>227225</v>
      </c>
      <c r="AE203" s="5">
        <v>22523</v>
      </c>
      <c r="AF203" s="5">
        <v>222529</v>
      </c>
      <c r="AG203" s="5">
        <v>697099</v>
      </c>
    </row>
    <row r="204" spans="1:33">
      <c r="A204" s="5">
        <v>1397</v>
      </c>
      <c r="B204" s="5" t="s">
        <v>170</v>
      </c>
      <c r="C204" s="5" t="s">
        <v>245</v>
      </c>
      <c r="D204" s="5" t="s">
        <v>200</v>
      </c>
      <c r="E204" s="5" t="s">
        <v>201</v>
      </c>
      <c r="F204" s="5">
        <v>49</v>
      </c>
      <c r="G204" s="5">
        <v>4</v>
      </c>
      <c r="H204" s="5">
        <v>45</v>
      </c>
      <c r="I204" s="5">
        <v>0</v>
      </c>
      <c r="J204" s="5">
        <v>49</v>
      </c>
      <c r="K204" s="5">
        <v>0</v>
      </c>
      <c r="L204" s="5">
        <v>2523</v>
      </c>
      <c r="M204" s="5">
        <v>1629</v>
      </c>
      <c r="N204" s="5">
        <v>894</v>
      </c>
      <c r="O204" s="5">
        <v>1617</v>
      </c>
      <c r="P204" s="5">
        <v>891</v>
      </c>
      <c r="Q204" s="5">
        <v>12</v>
      </c>
      <c r="R204" s="5">
        <v>3</v>
      </c>
      <c r="S204" s="5">
        <v>607513</v>
      </c>
      <c r="T204" s="5">
        <v>2995914</v>
      </c>
      <c r="U204" s="5">
        <v>2995914</v>
      </c>
      <c r="V204" s="5">
        <v>4597743</v>
      </c>
      <c r="W204" s="5">
        <v>4341003</v>
      </c>
      <c r="X204" s="5">
        <v>287862</v>
      </c>
      <c r="Y204" s="5">
        <v>287862466</v>
      </c>
      <c r="Z204" s="5">
        <v>3074366</v>
      </c>
      <c r="AA204" s="5">
        <v>5102880</v>
      </c>
      <c r="AB204" s="5">
        <v>2028514</v>
      </c>
      <c r="AC204" s="5">
        <v>0</v>
      </c>
      <c r="AD204" s="5">
        <v>38726</v>
      </c>
      <c r="AE204" s="5">
        <v>49330</v>
      </c>
      <c r="AF204" s="5">
        <v>81375</v>
      </c>
      <c r="AG204" s="5">
        <v>86024</v>
      </c>
    </row>
    <row r="205" spans="1:33">
      <c r="A205" s="5">
        <v>1397</v>
      </c>
      <c r="B205" s="5" t="s">
        <v>170</v>
      </c>
      <c r="C205" s="5" t="s">
        <v>245</v>
      </c>
      <c r="D205" s="5" t="s">
        <v>202</v>
      </c>
      <c r="E205" s="5" t="s">
        <v>203</v>
      </c>
      <c r="F205" s="5">
        <v>70</v>
      </c>
      <c r="G205" s="5">
        <v>3</v>
      </c>
      <c r="H205" s="5">
        <v>67</v>
      </c>
      <c r="I205" s="5">
        <v>0</v>
      </c>
      <c r="J205" s="5">
        <v>70</v>
      </c>
      <c r="K205" s="5">
        <v>0</v>
      </c>
      <c r="L205" s="5">
        <v>2687</v>
      </c>
      <c r="M205" s="5">
        <v>2297</v>
      </c>
      <c r="N205" s="5">
        <v>391</v>
      </c>
      <c r="O205" s="5">
        <v>2288</v>
      </c>
      <c r="P205" s="5">
        <v>391</v>
      </c>
      <c r="Q205" s="5">
        <v>9</v>
      </c>
      <c r="R205" s="5">
        <v>0</v>
      </c>
      <c r="S205" s="5">
        <v>564772</v>
      </c>
      <c r="T205" s="5">
        <v>3283037</v>
      </c>
      <c r="U205" s="5">
        <v>3283037</v>
      </c>
      <c r="V205" s="5">
        <v>4955676</v>
      </c>
      <c r="W205" s="5">
        <v>4677612</v>
      </c>
      <c r="X205" s="5">
        <v>8444</v>
      </c>
      <c r="Y205" s="5">
        <v>8443918</v>
      </c>
      <c r="Z205" s="5">
        <v>3416903</v>
      </c>
      <c r="AA205" s="5">
        <v>5361085</v>
      </c>
      <c r="AB205" s="5">
        <v>1944183</v>
      </c>
      <c r="AC205" s="5">
        <v>0</v>
      </c>
      <c r="AD205" s="5">
        <v>100976</v>
      </c>
      <c r="AE205" s="5">
        <v>21348</v>
      </c>
      <c r="AF205" s="5">
        <v>1220685</v>
      </c>
      <c r="AG205" s="5">
        <v>423856</v>
      </c>
    </row>
    <row r="206" spans="1:33">
      <c r="A206" s="5">
        <v>1397</v>
      </c>
      <c r="B206" s="5" t="s">
        <v>170</v>
      </c>
      <c r="C206" s="5" t="s">
        <v>245</v>
      </c>
      <c r="D206" s="5" t="s">
        <v>204</v>
      </c>
      <c r="E206" s="5" t="s">
        <v>205</v>
      </c>
      <c r="F206" s="5">
        <v>159</v>
      </c>
      <c r="G206" s="5">
        <v>0</v>
      </c>
      <c r="H206" s="5">
        <v>159</v>
      </c>
      <c r="I206" s="5">
        <v>0</v>
      </c>
      <c r="J206" s="5">
        <v>158</v>
      </c>
      <c r="K206" s="5">
        <v>2</v>
      </c>
      <c r="L206" s="5">
        <v>6316</v>
      </c>
      <c r="M206" s="5">
        <v>5565</v>
      </c>
      <c r="N206" s="5">
        <v>751</v>
      </c>
      <c r="O206" s="5">
        <v>5529</v>
      </c>
      <c r="P206" s="5">
        <v>751</v>
      </c>
      <c r="Q206" s="5">
        <v>36</v>
      </c>
      <c r="R206" s="5">
        <v>0</v>
      </c>
      <c r="S206" s="5">
        <v>1707409</v>
      </c>
      <c r="T206" s="5">
        <v>39376306</v>
      </c>
      <c r="U206" s="5">
        <v>39376306</v>
      </c>
      <c r="V206" s="5">
        <v>51553455</v>
      </c>
      <c r="W206" s="5">
        <v>52518417</v>
      </c>
      <c r="X206" s="5">
        <v>21898317</v>
      </c>
      <c r="Y206" s="5">
        <v>21898317233</v>
      </c>
      <c r="Z206" s="5">
        <v>40393414</v>
      </c>
      <c r="AA206" s="5">
        <v>51826890</v>
      </c>
      <c r="AB206" s="5">
        <v>11433475</v>
      </c>
      <c r="AC206" s="5">
        <v>7449</v>
      </c>
      <c r="AD206" s="5">
        <v>1174618</v>
      </c>
      <c r="AE206" s="5">
        <v>282813</v>
      </c>
      <c r="AF206" s="5">
        <v>842391</v>
      </c>
      <c r="AG206" s="5">
        <v>4279038</v>
      </c>
    </row>
    <row r="207" spans="1:33">
      <c r="A207" s="5">
        <v>1397</v>
      </c>
      <c r="B207" s="5" t="s">
        <v>170</v>
      </c>
      <c r="C207" s="5" t="s">
        <v>245</v>
      </c>
      <c r="D207" s="5" t="s">
        <v>174</v>
      </c>
      <c r="E207" s="5" t="s">
        <v>175</v>
      </c>
      <c r="F207" s="5">
        <v>81</v>
      </c>
      <c r="G207" s="5">
        <v>6</v>
      </c>
      <c r="H207" s="5">
        <v>75</v>
      </c>
      <c r="I207" s="5">
        <v>0</v>
      </c>
      <c r="J207" s="5">
        <v>81</v>
      </c>
      <c r="K207" s="5">
        <v>0</v>
      </c>
      <c r="L207" s="5">
        <v>2494</v>
      </c>
      <c r="M207" s="5">
        <v>2145</v>
      </c>
      <c r="N207" s="5">
        <v>349</v>
      </c>
      <c r="O207" s="5">
        <v>2133</v>
      </c>
      <c r="P207" s="5">
        <v>349</v>
      </c>
      <c r="Q207" s="5">
        <v>12</v>
      </c>
      <c r="R207" s="5">
        <v>0</v>
      </c>
      <c r="S207" s="5">
        <v>667389</v>
      </c>
      <c r="T207" s="5">
        <v>4333256</v>
      </c>
      <c r="U207" s="5">
        <v>4333256</v>
      </c>
      <c r="V207" s="5">
        <v>6478262</v>
      </c>
      <c r="W207" s="5">
        <v>6501412</v>
      </c>
      <c r="X207" s="5">
        <v>70378</v>
      </c>
      <c r="Y207" s="5">
        <v>70378262</v>
      </c>
      <c r="Z207" s="5">
        <v>4479303</v>
      </c>
      <c r="AA207" s="5">
        <v>6512739</v>
      </c>
      <c r="AB207" s="5">
        <v>2033436</v>
      </c>
      <c r="AC207" s="5">
        <v>0</v>
      </c>
      <c r="AD207" s="5">
        <v>118305</v>
      </c>
      <c r="AE207" s="5">
        <v>20701</v>
      </c>
      <c r="AF207" s="5">
        <v>1548610</v>
      </c>
      <c r="AG207" s="5">
        <v>161710</v>
      </c>
    </row>
    <row r="208" spans="1:33">
      <c r="A208" s="5">
        <v>1397</v>
      </c>
      <c r="B208" s="5" t="s">
        <v>170</v>
      </c>
      <c r="C208" s="5" t="s">
        <v>245</v>
      </c>
      <c r="D208" s="5" t="s">
        <v>176</v>
      </c>
      <c r="E208" s="5" t="s">
        <v>177</v>
      </c>
      <c r="F208" s="5">
        <v>142</v>
      </c>
      <c r="G208" s="5">
        <v>6</v>
      </c>
      <c r="H208" s="5">
        <v>136</v>
      </c>
      <c r="I208" s="5">
        <v>0</v>
      </c>
      <c r="J208" s="5">
        <v>142</v>
      </c>
      <c r="K208" s="5">
        <v>0</v>
      </c>
      <c r="L208" s="5">
        <v>5279</v>
      </c>
      <c r="M208" s="5">
        <v>5029</v>
      </c>
      <c r="N208" s="5">
        <v>251</v>
      </c>
      <c r="O208" s="5">
        <v>4970</v>
      </c>
      <c r="P208" s="5">
        <v>251</v>
      </c>
      <c r="Q208" s="5">
        <v>59</v>
      </c>
      <c r="R208" s="5">
        <v>0</v>
      </c>
      <c r="S208" s="5">
        <v>1118016</v>
      </c>
      <c r="T208" s="5">
        <v>2581170</v>
      </c>
      <c r="U208" s="5">
        <v>2581170</v>
      </c>
      <c r="V208" s="5">
        <v>9913518</v>
      </c>
      <c r="W208" s="5">
        <v>9799007</v>
      </c>
      <c r="X208" s="5">
        <v>339758</v>
      </c>
      <c r="Y208" s="5">
        <v>339758233</v>
      </c>
      <c r="Z208" s="5">
        <v>3824489</v>
      </c>
      <c r="AA208" s="5">
        <v>10094270</v>
      </c>
      <c r="AB208" s="5">
        <v>6269780</v>
      </c>
      <c r="AC208" s="5">
        <v>2149</v>
      </c>
      <c r="AD208" s="5">
        <v>474683</v>
      </c>
      <c r="AE208" s="5">
        <v>73482</v>
      </c>
      <c r="AF208" s="5">
        <v>282676</v>
      </c>
      <c r="AG208" s="5">
        <v>654536</v>
      </c>
    </row>
    <row r="209" spans="1:33">
      <c r="A209" s="5">
        <v>1397</v>
      </c>
      <c r="B209" s="5" t="s">
        <v>170</v>
      </c>
      <c r="C209" s="5" t="s">
        <v>245</v>
      </c>
      <c r="D209" s="5" t="s">
        <v>178</v>
      </c>
      <c r="E209" s="5" t="s">
        <v>179</v>
      </c>
      <c r="F209" s="5">
        <v>58</v>
      </c>
      <c r="G209" s="5">
        <v>0</v>
      </c>
      <c r="H209" s="5">
        <v>58</v>
      </c>
      <c r="I209" s="5">
        <v>0</v>
      </c>
      <c r="J209" s="5">
        <v>58</v>
      </c>
      <c r="K209" s="5">
        <v>0</v>
      </c>
      <c r="L209" s="5">
        <v>3321</v>
      </c>
      <c r="M209" s="5">
        <v>3181</v>
      </c>
      <c r="N209" s="5">
        <v>140</v>
      </c>
      <c r="O209" s="5">
        <v>3177</v>
      </c>
      <c r="P209" s="5">
        <v>140</v>
      </c>
      <c r="Q209" s="5">
        <v>4</v>
      </c>
      <c r="R209" s="5">
        <v>0</v>
      </c>
      <c r="S209" s="5">
        <v>878299</v>
      </c>
      <c r="T209" s="5">
        <v>9624352</v>
      </c>
      <c r="U209" s="5">
        <v>9624352</v>
      </c>
      <c r="V209" s="5">
        <v>13469003</v>
      </c>
      <c r="W209" s="5">
        <v>10845250</v>
      </c>
      <c r="X209" s="5">
        <v>563865</v>
      </c>
      <c r="Y209" s="5">
        <v>563865346</v>
      </c>
      <c r="Z209" s="5">
        <v>10094674</v>
      </c>
      <c r="AA209" s="5">
        <v>14772963</v>
      </c>
      <c r="AB209" s="5">
        <v>4678289</v>
      </c>
      <c r="AC209" s="5">
        <v>0</v>
      </c>
      <c r="AD209" s="5">
        <v>248909</v>
      </c>
      <c r="AE209" s="5">
        <v>363401</v>
      </c>
      <c r="AF209" s="5">
        <v>3409683</v>
      </c>
      <c r="AG209" s="5">
        <v>381237</v>
      </c>
    </row>
    <row r="210" spans="1:33">
      <c r="A210" s="5">
        <v>1397</v>
      </c>
      <c r="B210" s="5" t="s">
        <v>170</v>
      </c>
      <c r="C210" s="5" t="s">
        <v>245</v>
      </c>
      <c r="D210" s="5" t="s">
        <v>180</v>
      </c>
      <c r="E210" s="5" t="s">
        <v>181</v>
      </c>
      <c r="F210" s="5">
        <v>91</v>
      </c>
      <c r="G210" s="5">
        <v>2</v>
      </c>
      <c r="H210" s="5">
        <v>89</v>
      </c>
      <c r="I210" s="5">
        <v>0</v>
      </c>
      <c r="J210" s="5">
        <v>91</v>
      </c>
      <c r="K210" s="5">
        <v>0</v>
      </c>
      <c r="L210" s="5">
        <v>2373</v>
      </c>
      <c r="M210" s="5">
        <v>2175</v>
      </c>
      <c r="N210" s="5">
        <v>199</v>
      </c>
      <c r="O210" s="5">
        <v>2162</v>
      </c>
      <c r="P210" s="5">
        <v>199</v>
      </c>
      <c r="Q210" s="5">
        <v>12</v>
      </c>
      <c r="R210" s="5">
        <v>0</v>
      </c>
      <c r="S210" s="5">
        <v>534145</v>
      </c>
      <c r="T210" s="5">
        <v>2977363</v>
      </c>
      <c r="U210" s="5">
        <v>2977363</v>
      </c>
      <c r="V210" s="5">
        <v>4208967</v>
      </c>
      <c r="W210" s="5">
        <v>4278692</v>
      </c>
      <c r="X210" s="5">
        <v>5258</v>
      </c>
      <c r="Y210" s="5">
        <v>5258469</v>
      </c>
      <c r="Z210" s="5">
        <v>3048449</v>
      </c>
      <c r="AA210" s="5">
        <v>4494657</v>
      </c>
      <c r="AB210" s="5">
        <v>1446208</v>
      </c>
      <c r="AC210" s="5">
        <v>0</v>
      </c>
      <c r="AD210" s="5">
        <v>59725</v>
      </c>
      <c r="AE210" s="5">
        <v>3198</v>
      </c>
      <c r="AF210" s="5">
        <v>220535</v>
      </c>
      <c r="AG210" s="5">
        <v>53338</v>
      </c>
    </row>
    <row r="211" spans="1:33">
      <c r="A211" s="5">
        <v>1397</v>
      </c>
      <c r="B211" s="5" t="s">
        <v>170</v>
      </c>
      <c r="C211" s="5" t="s">
        <v>245</v>
      </c>
      <c r="D211" s="5" t="s">
        <v>182</v>
      </c>
      <c r="E211" s="5" t="s">
        <v>183</v>
      </c>
      <c r="F211" s="5">
        <v>9</v>
      </c>
      <c r="G211" s="5">
        <v>0</v>
      </c>
      <c r="H211" s="5">
        <v>9</v>
      </c>
      <c r="I211" s="5">
        <v>0</v>
      </c>
      <c r="J211" s="5">
        <v>9</v>
      </c>
      <c r="K211" s="5">
        <v>0</v>
      </c>
      <c r="L211" s="5">
        <v>529</v>
      </c>
      <c r="M211" s="5">
        <v>462</v>
      </c>
      <c r="N211" s="5">
        <v>67</v>
      </c>
      <c r="O211" s="5">
        <v>462</v>
      </c>
      <c r="P211" s="5">
        <v>67</v>
      </c>
      <c r="Q211" s="5">
        <v>0</v>
      </c>
      <c r="R211" s="5">
        <v>0</v>
      </c>
      <c r="S211" s="5">
        <v>170281</v>
      </c>
      <c r="T211" s="5">
        <v>443276</v>
      </c>
      <c r="U211" s="5">
        <v>443276</v>
      </c>
      <c r="V211" s="5">
        <v>557504</v>
      </c>
      <c r="W211" s="5">
        <v>562145</v>
      </c>
      <c r="X211" s="5">
        <v>0</v>
      </c>
      <c r="Y211" s="5">
        <v>0</v>
      </c>
      <c r="Z211" s="5">
        <v>449871</v>
      </c>
      <c r="AA211" s="5">
        <v>559394</v>
      </c>
      <c r="AB211" s="5">
        <v>109523</v>
      </c>
      <c r="AC211" s="5">
        <v>755</v>
      </c>
      <c r="AD211" s="5">
        <v>5236</v>
      </c>
      <c r="AE211" s="5">
        <v>2299</v>
      </c>
      <c r="AF211" s="5">
        <v>282</v>
      </c>
      <c r="AG211" s="5">
        <v>9831</v>
      </c>
    </row>
    <row r="212" spans="1:33">
      <c r="A212" s="5">
        <v>1397</v>
      </c>
      <c r="B212" s="5" t="s">
        <v>170</v>
      </c>
      <c r="C212" s="5" t="s">
        <v>245</v>
      </c>
      <c r="D212" s="5" t="s">
        <v>184</v>
      </c>
      <c r="E212" s="5" t="s">
        <v>185</v>
      </c>
      <c r="F212" s="5">
        <v>55</v>
      </c>
      <c r="G212" s="5">
        <v>0</v>
      </c>
      <c r="H212" s="5">
        <v>55</v>
      </c>
      <c r="I212" s="5">
        <v>0</v>
      </c>
      <c r="J212" s="5">
        <v>55</v>
      </c>
      <c r="K212" s="5">
        <v>0</v>
      </c>
      <c r="L212" s="5">
        <v>4115</v>
      </c>
      <c r="M212" s="5">
        <v>3639</v>
      </c>
      <c r="N212" s="5">
        <v>477</v>
      </c>
      <c r="O212" s="5">
        <v>3632</v>
      </c>
      <c r="P212" s="5">
        <v>477</v>
      </c>
      <c r="Q212" s="5">
        <v>7</v>
      </c>
      <c r="R212" s="5">
        <v>0</v>
      </c>
      <c r="S212" s="5">
        <v>1057730</v>
      </c>
      <c r="T212" s="5">
        <v>4910708</v>
      </c>
      <c r="U212" s="5">
        <v>4910708</v>
      </c>
      <c r="V212" s="5">
        <v>7813971</v>
      </c>
      <c r="W212" s="5">
        <v>7637696</v>
      </c>
      <c r="X212" s="5">
        <v>1295929</v>
      </c>
      <c r="Y212" s="5">
        <v>1295929181</v>
      </c>
      <c r="Z212" s="5">
        <v>5154711</v>
      </c>
      <c r="AA212" s="5">
        <v>8250789</v>
      </c>
      <c r="AB212" s="5">
        <v>3096078</v>
      </c>
      <c r="AC212" s="5">
        <v>106</v>
      </c>
      <c r="AD212" s="5">
        <v>120798</v>
      </c>
      <c r="AE212" s="5">
        <v>93400</v>
      </c>
      <c r="AF212" s="5">
        <v>932745</v>
      </c>
      <c r="AG212" s="5">
        <v>151914</v>
      </c>
    </row>
    <row r="213" spans="1:33">
      <c r="A213" s="5">
        <v>1397</v>
      </c>
      <c r="B213" s="5" t="s">
        <v>170</v>
      </c>
      <c r="C213" s="5" t="s">
        <v>245</v>
      </c>
      <c r="D213" s="5" t="s">
        <v>208</v>
      </c>
      <c r="E213" s="5" t="s">
        <v>209</v>
      </c>
      <c r="F213" s="5">
        <v>38</v>
      </c>
      <c r="G213" s="5">
        <v>0</v>
      </c>
      <c r="H213" s="5">
        <v>38</v>
      </c>
      <c r="I213" s="5">
        <v>0</v>
      </c>
      <c r="J213" s="5">
        <v>38</v>
      </c>
      <c r="K213" s="5">
        <v>0</v>
      </c>
      <c r="L213" s="5">
        <v>1366</v>
      </c>
      <c r="M213" s="5">
        <v>1217</v>
      </c>
      <c r="N213" s="5">
        <v>149</v>
      </c>
      <c r="O213" s="5">
        <v>1216</v>
      </c>
      <c r="P213" s="5">
        <v>149</v>
      </c>
      <c r="Q213" s="5">
        <v>1</v>
      </c>
      <c r="R213" s="5">
        <v>0</v>
      </c>
      <c r="S213" s="5">
        <v>349758</v>
      </c>
      <c r="T213" s="5">
        <v>979524</v>
      </c>
      <c r="U213" s="5">
        <v>979524</v>
      </c>
      <c r="V213" s="5">
        <v>1521692</v>
      </c>
      <c r="W213" s="5">
        <v>1443517</v>
      </c>
      <c r="X213" s="5">
        <v>289575</v>
      </c>
      <c r="Y213" s="5">
        <v>289575497</v>
      </c>
      <c r="Z213" s="5">
        <v>1024460</v>
      </c>
      <c r="AA213" s="5">
        <v>1567174</v>
      </c>
      <c r="AB213" s="5">
        <v>542713</v>
      </c>
      <c r="AC213" s="5">
        <v>160</v>
      </c>
      <c r="AD213" s="5">
        <v>32579</v>
      </c>
      <c r="AE213" s="5">
        <v>3530</v>
      </c>
      <c r="AF213" s="5">
        <v>580984</v>
      </c>
      <c r="AG213" s="5">
        <v>78378</v>
      </c>
    </row>
    <row r="214" spans="1:33">
      <c r="A214" s="5">
        <v>1397</v>
      </c>
      <c r="B214" s="5" t="s">
        <v>170</v>
      </c>
      <c r="C214" s="5" t="s">
        <v>245</v>
      </c>
      <c r="D214" s="5" t="s">
        <v>210</v>
      </c>
      <c r="E214" s="5" t="s">
        <v>211</v>
      </c>
      <c r="F214" s="5">
        <v>47</v>
      </c>
      <c r="G214" s="5">
        <v>0</v>
      </c>
      <c r="H214" s="5">
        <v>47</v>
      </c>
      <c r="I214" s="5">
        <v>0</v>
      </c>
      <c r="J214" s="5">
        <v>47</v>
      </c>
      <c r="K214" s="5">
        <v>0</v>
      </c>
      <c r="L214" s="5">
        <v>3767</v>
      </c>
      <c r="M214" s="5">
        <v>3573</v>
      </c>
      <c r="N214" s="5">
        <v>194</v>
      </c>
      <c r="O214" s="5">
        <v>3569</v>
      </c>
      <c r="P214" s="5">
        <v>194</v>
      </c>
      <c r="Q214" s="5">
        <v>5</v>
      </c>
      <c r="R214" s="5">
        <v>0</v>
      </c>
      <c r="S214" s="5">
        <v>937818</v>
      </c>
      <c r="T214" s="5">
        <v>10064645</v>
      </c>
      <c r="U214" s="5">
        <v>10064645</v>
      </c>
      <c r="V214" s="5">
        <v>12400227</v>
      </c>
      <c r="W214" s="5">
        <v>12211370</v>
      </c>
      <c r="X214" s="5">
        <v>21244</v>
      </c>
      <c r="Y214" s="5">
        <v>21244220</v>
      </c>
      <c r="Z214" s="5">
        <v>10147243</v>
      </c>
      <c r="AA214" s="5">
        <v>14083989</v>
      </c>
      <c r="AB214" s="5">
        <v>3936746</v>
      </c>
      <c r="AC214" s="5">
        <v>1262</v>
      </c>
      <c r="AD214" s="5">
        <v>812145</v>
      </c>
      <c r="AE214" s="5">
        <v>43446</v>
      </c>
      <c r="AF214" s="5">
        <v>931741</v>
      </c>
      <c r="AG214" s="5">
        <v>1656022</v>
      </c>
    </row>
    <row r="215" spans="1:33">
      <c r="A215" s="5">
        <v>1397</v>
      </c>
      <c r="B215" s="5" t="s">
        <v>170</v>
      </c>
      <c r="C215" s="5" t="s">
        <v>245</v>
      </c>
      <c r="D215" s="5" t="s">
        <v>194</v>
      </c>
      <c r="E215" s="5" t="s">
        <v>195</v>
      </c>
      <c r="F215" s="5">
        <v>9</v>
      </c>
      <c r="G215" s="5">
        <v>0</v>
      </c>
      <c r="H215" s="5">
        <v>9</v>
      </c>
      <c r="I215" s="5">
        <v>0</v>
      </c>
      <c r="J215" s="5">
        <v>9</v>
      </c>
      <c r="K215" s="5">
        <v>0</v>
      </c>
      <c r="L215" s="5">
        <v>259</v>
      </c>
      <c r="M215" s="5">
        <v>191</v>
      </c>
      <c r="N215" s="5">
        <v>68</v>
      </c>
      <c r="O215" s="5">
        <v>186</v>
      </c>
      <c r="P215" s="5">
        <v>68</v>
      </c>
      <c r="Q215" s="5">
        <v>5</v>
      </c>
      <c r="R215" s="5">
        <v>0</v>
      </c>
      <c r="S215" s="5">
        <v>53270</v>
      </c>
      <c r="T215" s="5">
        <v>221702</v>
      </c>
      <c r="U215" s="5">
        <v>221702</v>
      </c>
      <c r="V215" s="5">
        <v>375488</v>
      </c>
      <c r="W215" s="5">
        <v>355764</v>
      </c>
      <c r="X215" s="5">
        <v>0</v>
      </c>
      <c r="Y215" s="5">
        <v>0</v>
      </c>
      <c r="Z215" s="5">
        <v>228105</v>
      </c>
      <c r="AA215" s="5">
        <v>376223</v>
      </c>
      <c r="AB215" s="5">
        <v>148118</v>
      </c>
      <c r="AC215" s="5">
        <v>0</v>
      </c>
      <c r="AD215" s="5">
        <v>7770</v>
      </c>
      <c r="AE215" s="5">
        <v>6534</v>
      </c>
      <c r="AF215" s="5">
        <v>11235</v>
      </c>
      <c r="AG215" s="5">
        <v>3194</v>
      </c>
    </row>
    <row r="216" spans="1:33">
      <c r="A216" s="5">
        <v>1397</v>
      </c>
      <c r="B216" s="5" t="s">
        <v>246</v>
      </c>
      <c r="C216" s="5" t="s">
        <v>247</v>
      </c>
      <c r="D216" s="5" t="s">
        <v>152</v>
      </c>
      <c r="E216" s="5" t="s">
        <v>153</v>
      </c>
      <c r="F216" s="5">
        <v>330</v>
      </c>
      <c r="G216" s="5">
        <v>12</v>
      </c>
      <c r="H216" s="5">
        <v>316</v>
      </c>
      <c r="I216" s="5">
        <v>2</v>
      </c>
      <c r="J216" s="5">
        <v>326</v>
      </c>
      <c r="K216" s="5">
        <v>4</v>
      </c>
      <c r="L216" s="5">
        <v>9888</v>
      </c>
      <c r="M216" s="5">
        <v>9059</v>
      </c>
      <c r="N216" s="5">
        <v>828</v>
      </c>
      <c r="O216" s="5">
        <v>8722</v>
      </c>
      <c r="P216" s="5">
        <v>820</v>
      </c>
      <c r="Q216" s="5">
        <v>337</v>
      </c>
      <c r="R216" s="5">
        <v>8</v>
      </c>
      <c r="S216" s="5">
        <v>2295433</v>
      </c>
      <c r="T216" s="5">
        <v>13188633</v>
      </c>
      <c r="U216" s="5">
        <v>13188633</v>
      </c>
      <c r="V216" s="5">
        <v>25522654</v>
      </c>
      <c r="W216" s="5">
        <v>25779014</v>
      </c>
      <c r="X216" s="5">
        <v>1974683</v>
      </c>
      <c r="Y216" s="5">
        <v>1974683485</v>
      </c>
      <c r="Z216" s="5">
        <v>14541607</v>
      </c>
      <c r="AA216" s="5">
        <v>26067251</v>
      </c>
      <c r="AB216" s="5">
        <v>11525645</v>
      </c>
      <c r="AC216" s="5">
        <v>44011</v>
      </c>
      <c r="AD216" s="5">
        <v>506808</v>
      </c>
      <c r="AE216" s="5">
        <v>48070</v>
      </c>
      <c r="AF216" s="5">
        <v>770317</v>
      </c>
      <c r="AG216" s="5">
        <v>1305687</v>
      </c>
    </row>
    <row r="217" spans="1:33">
      <c r="A217" s="5">
        <v>1397</v>
      </c>
      <c r="B217" s="5" t="s">
        <v>246</v>
      </c>
      <c r="C217" s="5" t="s">
        <v>247</v>
      </c>
      <c r="D217" s="5" t="s">
        <v>154</v>
      </c>
      <c r="E217" s="5" t="s">
        <v>155</v>
      </c>
      <c r="F217" s="5">
        <v>91</v>
      </c>
      <c r="G217" s="5">
        <v>5</v>
      </c>
      <c r="H217" s="5">
        <v>86</v>
      </c>
      <c r="I217" s="5">
        <v>0</v>
      </c>
      <c r="J217" s="5">
        <v>91</v>
      </c>
      <c r="K217" s="5">
        <v>0</v>
      </c>
      <c r="L217" s="5">
        <v>3395</v>
      </c>
      <c r="M217" s="5">
        <v>2795</v>
      </c>
      <c r="N217" s="5">
        <v>600</v>
      </c>
      <c r="O217" s="5">
        <v>2732</v>
      </c>
      <c r="P217" s="5">
        <v>595</v>
      </c>
      <c r="Q217" s="5">
        <v>63</v>
      </c>
      <c r="R217" s="5">
        <v>5</v>
      </c>
      <c r="S217" s="5">
        <v>714142</v>
      </c>
      <c r="T217" s="5">
        <v>8445642</v>
      </c>
      <c r="U217" s="5">
        <v>8445642</v>
      </c>
      <c r="V217" s="5">
        <v>12728827</v>
      </c>
      <c r="W217" s="5">
        <v>13139271</v>
      </c>
      <c r="X217" s="5">
        <v>435963</v>
      </c>
      <c r="Y217" s="5">
        <v>435962731</v>
      </c>
      <c r="Z217" s="5">
        <v>8622300</v>
      </c>
      <c r="AA217" s="5">
        <v>13061634</v>
      </c>
      <c r="AB217" s="5">
        <v>4439334</v>
      </c>
      <c r="AC217" s="5">
        <v>169</v>
      </c>
      <c r="AD217" s="5">
        <v>150078</v>
      </c>
      <c r="AE217" s="5">
        <v>15978</v>
      </c>
      <c r="AF217" s="5">
        <v>243042</v>
      </c>
      <c r="AG217" s="5">
        <v>218783</v>
      </c>
    </row>
    <row r="218" spans="1:33">
      <c r="A218" s="5">
        <v>1397</v>
      </c>
      <c r="B218" s="5" t="s">
        <v>246</v>
      </c>
      <c r="C218" s="5" t="s">
        <v>247</v>
      </c>
      <c r="D218" s="5" t="s">
        <v>221</v>
      </c>
      <c r="E218" s="5" t="s">
        <v>222</v>
      </c>
      <c r="F218" s="5">
        <v>11</v>
      </c>
      <c r="G218" s="5">
        <v>0</v>
      </c>
      <c r="H218" s="5">
        <v>11</v>
      </c>
      <c r="I218" s="5">
        <v>0</v>
      </c>
      <c r="J218" s="5">
        <v>10</v>
      </c>
      <c r="K218" s="5">
        <v>1</v>
      </c>
      <c r="L218" s="5">
        <v>563</v>
      </c>
      <c r="M218" s="5">
        <v>510</v>
      </c>
      <c r="N218" s="5">
        <v>53</v>
      </c>
      <c r="O218" s="5">
        <v>503</v>
      </c>
      <c r="P218" s="5">
        <v>53</v>
      </c>
      <c r="Q218" s="5">
        <v>7</v>
      </c>
      <c r="R218" s="5">
        <v>0</v>
      </c>
      <c r="S218" s="5">
        <v>151420</v>
      </c>
      <c r="T218" s="5">
        <v>297196</v>
      </c>
      <c r="U218" s="5">
        <v>297196</v>
      </c>
      <c r="V218" s="5">
        <v>486356</v>
      </c>
      <c r="W218" s="5">
        <v>375017</v>
      </c>
      <c r="X218" s="5">
        <v>0</v>
      </c>
      <c r="Y218" s="5">
        <v>0</v>
      </c>
      <c r="Z218" s="5">
        <v>327446</v>
      </c>
      <c r="AA218" s="5">
        <v>504278</v>
      </c>
      <c r="AB218" s="5">
        <v>176832</v>
      </c>
      <c r="AC218" s="5">
        <v>86</v>
      </c>
      <c r="AD218" s="5">
        <v>19964</v>
      </c>
      <c r="AE218" s="5">
        <v>338</v>
      </c>
      <c r="AF218" s="5">
        <v>89292</v>
      </c>
      <c r="AG218" s="5">
        <v>325769</v>
      </c>
    </row>
    <row r="219" spans="1:33">
      <c r="A219" s="5">
        <v>1397</v>
      </c>
      <c r="B219" s="5" t="s">
        <v>246</v>
      </c>
      <c r="C219" s="5" t="s">
        <v>247</v>
      </c>
      <c r="D219" s="5" t="s">
        <v>223</v>
      </c>
      <c r="E219" s="5" t="s">
        <v>224</v>
      </c>
      <c r="F219" s="5">
        <v>13</v>
      </c>
      <c r="G219" s="5">
        <v>0</v>
      </c>
      <c r="H219" s="5">
        <v>11</v>
      </c>
      <c r="I219" s="5">
        <v>2</v>
      </c>
      <c r="J219" s="5">
        <v>11</v>
      </c>
      <c r="K219" s="5">
        <v>2</v>
      </c>
      <c r="L219" s="5">
        <v>575</v>
      </c>
      <c r="M219" s="5">
        <v>515</v>
      </c>
      <c r="N219" s="5">
        <v>60</v>
      </c>
      <c r="O219" s="5">
        <v>511</v>
      </c>
      <c r="P219" s="5">
        <v>60</v>
      </c>
      <c r="Q219" s="5">
        <v>4</v>
      </c>
      <c r="R219" s="5">
        <v>0</v>
      </c>
      <c r="S219" s="5">
        <v>110647</v>
      </c>
      <c r="T219" s="5">
        <v>1431888</v>
      </c>
      <c r="U219" s="5">
        <v>1431888</v>
      </c>
      <c r="V219" s="5">
        <v>3221138</v>
      </c>
      <c r="W219" s="5">
        <v>3175537</v>
      </c>
      <c r="X219" s="5">
        <v>429560</v>
      </c>
      <c r="Y219" s="5">
        <v>429560497</v>
      </c>
      <c r="Z219" s="5">
        <v>1451514</v>
      </c>
      <c r="AA219" s="5">
        <v>3227378</v>
      </c>
      <c r="AB219" s="5">
        <v>1775863</v>
      </c>
      <c r="AC219" s="5">
        <v>4376</v>
      </c>
      <c r="AD219" s="5">
        <v>36888</v>
      </c>
      <c r="AE219" s="5">
        <v>14986</v>
      </c>
      <c r="AF219" s="5">
        <v>60420</v>
      </c>
      <c r="AG219" s="5">
        <v>222659</v>
      </c>
    </row>
    <row r="220" spans="1:33">
      <c r="A220" s="5">
        <v>1397</v>
      </c>
      <c r="B220" s="5" t="s">
        <v>246</v>
      </c>
      <c r="C220" s="5" t="s">
        <v>247</v>
      </c>
      <c r="D220" s="5" t="s">
        <v>213</v>
      </c>
      <c r="E220" s="5" t="s">
        <v>214</v>
      </c>
      <c r="F220" s="5">
        <v>203</v>
      </c>
      <c r="G220" s="5">
        <v>6</v>
      </c>
      <c r="H220" s="5">
        <v>197</v>
      </c>
      <c r="I220" s="5">
        <v>0</v>
      </c>
      <c r="J220" s="5">
        <v>202</v>
      </c>
      <c r="K220" s="5">
        <v>1</v>
      </c>
      <c r="L220" s="5">
        <v>4943</v>
      </c>
      <c r="M220" s="5">
        <v>4880</v>
      </c>
      <c r="N220" s="5">
        <v>63</v>
      </c>
      <c r="O220" s="5">
        <v>4623</v>
      </c>
      <c r="P220" s="5">
        <v>59</v>
      </c>
      <c r="Q220" s="5">
        <v>257</v>
      </c>
      <c r="R220" s="5">
        <v>4</v>
      </c>
      <c r="S220" s="5">
        <v>1240649</v>
      </c>
      <c r="T220" s="5">
        <v>2834881</v>
      </c>
      <c r="U220" s="5">
        <v>2834881</v>
      </c>
      <c r="V220" s="5">
        <v>8755719</v>
      </c>
      <c r="W220" s="5">
        <v>8745304</v>
      </c>
      <c r="X220" s="5">
        <v>1109160</v>
      </c>
      <c r="Y220" s="5">
        <v>1109160257</v>
      </c>
      <c r="Z220" s="5">
        <v>3939448</v>
      </c>
      <c r="AA220" s="5">
        <v>8936764</v>
      </c>
      <c r="AB220" s="5">
        <v>4997316</v>
      </c>
      <c r="AC220" s="5">
        <v>39380</v>
      </c>
      <c r="AD220" s="5">
        <v>275740</v>
      </c>
      <c r="AE220" s="5">
        <v>13986</v>
      </c>
      <c r="AF220" s="5">
        <v>339551</v>
      </c>
      <c r="AG220" s="5">
        <v>474842</v>
      </c>
    </row>
    <row r="221" spans="1:33">
      <c r="A221" s="5">
        <v>1397</v>
      </c>
      <c r="B221" s="5" t="s">
        <v>246</v>
      </c>
      <c r="C221" s="5" t="s">
        <v>247</v>
      </c>
      <c r="D221" s="5" t="s">
        <v>225</v>
      </c>
      <c r="E221" s="5" t="s">
        <v>226</v>
      </c>
      <c r="F221" s="5">
        <v>13</v>
      </c>
      <c r="G221" s="5">
        <v>1</v>
      </c>
      <c r="H221" s="5">
        <v>12</v>
      </c>
      <c r="I221" s="5">
        <v>0</v>
      </c>
      <c r="J221" s="5">
        <v>13</v>
      </c>
      <c r="K221" s="5">
        <v>0</v>
      </c>
      <c r="L221" s="5">
        <v>411</v>
      </c>
      <c r="M221" s="5">
        <v>359</v>
      </c>
      <c r="N221" s="5">
        <v>52</v>
      </c>
      <c r="O221" s="5">
        <v>353</v>
      </c>
      <c r="P221" s="5">
        <v>52</v>
      </c>
      <c r="Q221" s="5">
        <v>6</v>
      </c>
      <c r="R221" s="5">
        <v>0</v>
      </c>
      <c r="S221" s="5">
        <v>78575</v>
      </c>
      <c r="T221" s="5">
        <v>179026</v>
      </c>
      <c r="U221" s="5">
        <v>179026</v>
      </c>
      <c r="V221" s="5">
        <v>330614</v>
      </c>
      <c r="W221" s="5">
        <v>343884</v>
      </c>
      <c r="X221" s="5">
        <v>0</v>
      </c>
      <c r="Y221" s="5">
        <v>0</v>
      </c>
      <c r="Z221" s="5">
        <v>200898</v>
      </c>
      <c r="AA221" s="5">
        <v>337197</v>
      </c>
      <c r="AB221" s="5">
        <v>136299</v>
      </c>
      <c r="AC221" s="5">
        <v>0</v>
      </c>
      <c r="AD221" s="5">
        <v>24138</v>
      </c>
      <c r="AE221" s="5">
        <v>2782</v>
      </c>
      <c r="AF221" s="5">
        <v>38011</v>
      </c>
      <c r="AG221" s="5">
        <v>63634</v>
      </c>
    </row>
    <row r="222" spans="1:33">
      <c r="A222" s="5">
        <v>1397</v>
      </c>
      <c r="B222" s="5" t="s">
        <v>248</v>
      </c>
      <c r="C222" s="5" t="s">
        <v>249</v>
      </c>
      <c r="D222" s="5" t="s">
        <v>152</v>
      </c>
      <c r="E222" s="5" t="s">
        <v>153</v>
      </c>
      <c r="F222" s="5">
        <v>1294</v>
      </c>
      <c r="G222" s="5">
        <v>67</v>
      </c>
      <c r="H222" s="5">
        <v>1217</v>
      </c>
      <c r="I222" s="5">
        <v>10</v>
      </c>
      <c r="J222" s="5">
        <v>1282</v>
      </c>
      <c r="K222" s="5">
        <v>13</v>
      </c>
      <c r="L222" s="5">
        <v>58790</v>
      </c>
      <c r="M222" s="5">
        <v>51574</v>
      </c>
      <c r="N222" s="5">
        <v>7216</v>
      </c>
      <c r="O222" s="5">
        <v>50574</v>
      </c>
      <c r="P222" s="5">
        <v>7159</v>
      </c>
      <c r="Q222" s="5">
        <v>1000</v>
      </c>
      <c r="R222" s="5">
        <v>57</v>
      </c>
      <c r="S222" s="5">
        <v>19181751</v>
      </c>
      <c r="T222" s="5">
        <v>190151570</v>
      </c>
      <c r="U222" s="5">
        <v>190151570</v>
      </c>
      <c r="V222" s="5">
        <v>279022968</v>
      </c>
      <c r="W222" s="5">
        <v>271304074</v>
      </c>
      <c r="X222" s="5">
        <v>22904459</v>
      </c>
      <c r="Y222" s="5">
        <v>22904458833</v>
      </c>
      <c r="Z222" s="5">
        <v>196382703</v>
      </c>
      <c r="AA222" s="5">
        <v>285702032</v>
      </c>
      <c r="AB222" s="5">
        <v>89319329</v>
      </c>
      <c r="AC222" s="5">
        <v>4857843</v>
      </c>
      <c r="AD222" s="5">
        <v>10319815</v>
      </c>
      <c r="AE222" s="5">
        <v>2865496</v>
      </c>
      <c r="AF222" s="5">
        <v>16078932</v>
      </c>
      <c r="AG222" s="5">
        <v>19126156</v>
      </c>
    </row>
    <row r="223" spans="1:33">
      <c r="A223" s="5">
        <v>1397</v>
      </c>
      <c r="B223" s="5" t="s">
        <v>248</v>
      </c>
      <c r="C223" s="5" t="s">
        <v>249</v>
      </c>
      <c r="D223" s="5" t="s">
        <v>154</v>
      </c>
      <c r="E223" s="5" t="s">
        <v>155</v>
      </c>
      <c r="F223" s="5">
        <v>346</v>
      </c>
      <c r="G223" s="5">
        <v>29</v>
      </c>
      <c r="H223" s="5">
        <v>317</v>
      </c>
      <c r="I223" s="5">
        <v>0</v>
      </c>
      <c r="J223" s="5">
        <v>344</v>
      </c>
      <c r="K223" s="5">
        <v>2</v>
      </c>
      <c r="L223" s="5">
        <v>19234</v>
      </c>
      <c r="M223" s="5">
        <v>16387</v>
      </c>
      <c r="N223" s="5">
        <v>2848</v>
      </c>
      <c r="O223" s="5">
        <v>16176</v>
      </c>
      <c r="P223" s="5">
        <v>2816</v>
      </c>
      <c r="Q223" s="5">
        <v>210</v>
      </c>
      <c r="R223" s="5">
        <v>32</v>
      </c>
      <c r="S223" s="5">
        <v>5145491</v>
      </c>
      <c r="T223" s="5">
        <v>40673151</v>
      </c>
      <c r="U223" s="5">
        <v>40673151</v>
      </c>
      <c r="V223" s="5">
        <v>55880123</v>
      </c>
      <c r="W223" s="5">
        <v>55006781</v>
      </c>
      <c r="X223" s="5">
        <v>2151183</v>
      </c>
      <c r="Y223" s="5">
        <v>2151182618</v>
      </c>
      <c r="Z223" s="5">
        <v>41772132</v>
      </c>
      <c r="AA223" s="5">
        <v>58637914</v>
      </c>
      <c r="AB223" s="5">
        <v>16865783</v>
      </c>
      <c r="AC223" s="5">
        <v>3018574</v>
      </c>
      <c r="AD223" s="5">
        <v>2014596</v>
      </c>
      <c r="AE223" s="5">
        <v>137944</v>
      </c>
      <c r="AF223" s="5">
        <v>2831361</v>
      </c>
      <c r="AG223" s="5">
        <v>1224107</v>
      </c>
    </row>
    <row r="224" spans="1:33">
      <c r="A224" s="5">
        <v>1397</v>
      </c>
      <c r="B224" s="5" t="s">
        <v>248</v>
      </c>
      <c r="C224" s="5" t="s">
        <v>249</v>
      </c>
      <c r="D224" s="5" t="s">
        <v>200</v>
      </c>
      <c r="E224" s="5" t="s">
        <v>201</v>
      </c>
      <c r="F224" s="5">
        <v>34</v>
      </c>
      <c r="G224" s="5">
        <v>3</v>
      </c>
      <c r="H224" s="5">
        <v>31</v>
      </c>
      <c r="I224" s="5">
        <v>0</v>
      </c>
      <c r="J224" s="5">
        <v>34</v>
      </c>
      <c r="K224" s="5">
        <v>0</v>
      </c>
      <c r="L224" s="5">
        <v>2411</v>
      </c>
      <c r="M224" s="5">
        <v>1922</v>
      </c>
      <c r="N224" s="5">
        <v>489</v>
      </c>
      <c r="O224" s="5">
        <v>1900</v>
      </c>
      <c r="P224" s="5">
        <v>484</v>
      </c>
      <c r="Q224" s="5">
        <v>21</v>
      </c>
      <c r="R224" s="5">
        <v>5</v>
      </c>
      <c r="S224" s="5">
        <v>549531</v>
      </c>
      <c r="T224" s="5">
        <v>2836453</v>
      </c>
      <c r="U224" s="5">
        <v>2836453</v>
      </c>
      <c r="V224" s="5">
        <v>3929367</v>
      </c>
      <c r="W224" s="5">
        <v>3895032</v>
      </c>
      <c r="X224" s="5">
        <v>160801</v>
      </c>
      <c r="Y224" s="5">
        <v>160800809</v>
      </c>
      <c r="Z224" s="5">
        <v>2881209</v>
      </c>
      <c r="AA224" s="5">
        <v>4003578</v>
      </c>
      <c r="AB224" s="5">
        <v>1122370</v>
      </c>
      <c r="AC224" s="5">
        <v>0</v>
      </c>
      <c r="AD224" s="5">
        <v>38117</v>
      </c>
      <c r="AE224" s="5">
        <v>998</v>
      </c>
      <c r="AF224" s="5">
        <v>373526</v>
      </c>
      <c r="AG224" s="5">
        <v>-8851</v>
      </c>
    </row>
    <row r="225" spans="1:33">
      <c r="A225" s="5">
        <v>1397</v>
      </c>
      <c r="B225" s="5" t="s">
        <v>248</v>
      </c>
      <c r="C225" s="5" t="s">
        <v>249</v>
      </c>
      <c r="D225" s="5" t="s">
        <v>202</v>
      </c>
      <c r="E225" s="5" t="s">
        <v>203</v>
      </c>
      <c r="F225" s="5">
        <v>78</v>
      </c>
      <c r="G225" s="5">
        <v>5</v>
      </c>
      <c r="H225" s="5">
        <v>73</v>
      </c>
      <c r="I225" s="5">
        <v>0</v>
      </c>
      <c r="J225" s="5">
        <v>78</v>
      </c>
      <c r="K225" s="5">
        <v>0</v>
      </c>
      <c r="L225" s="5">
        <v>2262</v>
      </c>
      <c r="M225" s="5">
        <v>1976</v>
      </c>
      <c r="N225" s="5">
        <v>285</v>
      </c>
      <c r="O225" s="5">
        <v>1910</v>
      </c>
      <c r="P225" s="5">
        <v>283</v>
      </c>
      <c r="Q225" s="5">
        <v>66</v>
      </c>
      <c r="R225" s="5">
        <v>3</v>
      </c>
      <c r="S225" s="5">
        <v>500639</v>
      </c>
      <c r="T225" s="5">
        <v>2587436</v>
      </c>
      <c r="U225" s="5">
        <v>2587436</v>
      </c>
      <c r="V225" s="5">
        <v>3725385</v>
      </c>
      <c r="W225" s="5">
        <v>3687340</v>
      </c>
      <c r="X225" s="5">
        <v>0</v>
      </c>
      <c r="Y225" s="5">
        <v>0</v>
      </c>
      <c r="Z225" s="5">
        <v>2694693</v>
      </c>
      <c r="AA225" s="5">
        <v>3746001</v>
      </c>
      <c r="AB225" s="5">
        <v>1051309</v>
      </c>
      <c r="AC225" s="5">
        <v>70</v>
      </c>
      <c r="AD225" s="5">
        <v>42639</v>
      </c>
      <c r="AE225" s="5">
        <v>15841</v>
      </c>
      <c r="AF225" s="5">
        <v>47806</v>
      </c>
      <c r="AG225" s="5">
        <v>86442</v>
      </c>
    </row>
    <row r="226" spans="1:33">
      <c r="A226" s="5">
        <v>1397</v>
      </c>
      <c r="B226" s="5" t="s">
        <v>248</v>
      </c>
      <c r="C226" s="5" t="s">
        <v>249</v>
      </c>
      <c r="D226" s="5" t="s">
        <v>204</v>
      </c>
      <c r="E226" s="5" t="s">
        <v>205</v>
      </c>
      <c r="F226" s="5">
        <v>81</v>
      </c>
      <c r="G226" s="5">
        <v>1</v>
      </c>
      <c r="H226" s="5">
        <v>79</v>
      </c>
      <c r="I226" s="5">
        <v>1</v>
      </c>
      <c r="J226" s="5">
        <v>79</v>
      </c>
      <c r="K226" s="5">
        <v>2</v>
      </c>
      <c r="L226" s="5">
        <v>5066</v>
      </c>
      <c r="M226" s="5">
        <v>4422</v>
      </c>
      <c r="N226" s="5">
        <v>644</v>
      </c>
      <c r="O226" s="5">
        <v>4377</v>
      </c>
      <c r="P226" s="5">
        <v>636</v>
      </c>
      <c r="Q226" s="5">
        <v>45</v>
      </c>
      <c r="R226" s="5">
        <v>8</v>
      </c>
      <c r="S226" s="5">
        <v>4279946</v>
      </c>
      <c r="T226" s="5">
        <v>87940088</v>
      </c>
      <c r="U226" s="5">
        <v>87940088</v>
      </c>
      <c r="V226" s="5">
        <v>120554049</v>
      </c>
      <c r="W226" s="5">
        <v>116583306</v>
      </c>
      <c r="X226" s="5">
        <v>17892300</v>
      </c>
      <c r="Y226" s="5">
        <v>17892299948</v>
      </c>
      <c r="Z226" s="5">
        <v>89153330</v>
      </c>
      <c r="AA226" s="5">
        <v>121164728</v>
      </c>
      <c r="AB226" s="5">
        <v>32011398</v>
      </c>
      <c r="AC226" s="5">
        <v>1793612</v>
      </c>
      <c r="AD226" s="5">
        <v>5459595</v>
      </c>
      <c r="AE226" s="5">
        <v>1341486</v>
      </c>
      <c r="AF226" s="5">
        <v>8427097</v>
      </c>
      <c r="AG226" s="5">
        <v>13465932</v>
      </c>
    </row>
    <row r="227" spans="1:33">
      <c r="A227" s="5">
        <v>1397</v>
      </c>
      <c r="B227" s="5" t="s">
        <v>248</v>
      </c>
      <c r="C227" s="5" t="s">
        <v>249</v>
      </c>
      <c r="D227" s="5" t="s">
        <v>174</v>
      </c>
      <c r="E227" s="5" t="s">
        <v>175</v>
      </c>
      <c r="F227" s="5">
        <v>126</v>
      </c>
      <c r="G227" s="5">
        <v>10</v>
      </c>
      <c r="H227" s="5">
        <v>116</v>
      </c>
      <c r="I227" s="5">
        <v>0</v>
      </c>
      <c r="J227" s="5">
        <v>126</v>
      </c>
      <c r="K227" s="5">
        <v>0</v>
      </c>
      <c r="L227" s="5">
        <v>6020</v>
      </c>
      <c r="M227" s="5">
        <v>5526</v>
      </c>
      <c r="N227" s="5">
        <v>494</v>
      </c>
      <c r="O227" s="5">
        <v>5456</v>
      </c>
      <c r="P227" s="5">
        <v>488</v>
      </c>
      <c r="Q227" s="5">
        <v>71</v>
      </c>
      <c r="R227" s="5">
        <v>6</v>
      </c>
      <c r="S227" s="5">
        <v>1509994</v>
      </c>
      <c r="T227" s="5">
        <v>14555401</v>
      </c>
      <c r="U227" s="5">
        <v>14555401</v>
      </c>
      <c r="V227" s="5">
        <v>21768019</v>
      </c>
      <c r="W227" s="5">
        <v>21239544</v>
      </c>
      <c r="X227" s="5">
        <v>75547</v>
      </c>
      <c r="Y227" s="5">
        <v>75547018</v>
      </c>
      <c r="Z227" s="5">
        <v>14850925</v>
      </c>
      <c r="AA227" s="5">
        <v>21708303</v>
      </c>
      <c r="AB227" s="5">
        <v>6857378</v>
      </c>
      <c r="AC227" s="5">
        <v>2052</v>
      </c>
      <c r="AD227" s="5">
        <v>437082</v>
      </c>
      <c r="AE227" s="5">
        <v>17915</v>
      </c>
      <c r="AF227" s="5">
        <v>953733</v>
      </c>
      <c r="AG227" s="5">
        <v>474279</v>
      </c>
    </row>
    <row r="228" spans="1:33">
      <c r="A228" s="5">
        <v>1397</v>
      </c>
      <c r="B228" s="5" t="s">
        <v>248</v>
      </c>
      <c r="C228" s="5" t="s">
        <v>249</v>
      </c>
      <c r="D228" s="5" t="s">
        <v>176</v>
      </c>
      <c r="E228" s="5" t="s">
        <v>177</v>
      </c>
      <c r="F228" s="5">
        <v>395</v>
      </c>
      <c r="G228" s="5">
        <v>14</v>
      </c>
      <c r="H228" s="5">
        <v>373</v>
      </c>
      <c r="I228" s="5">
        <v>9</v>
      </c>
      <c r="J228" s="5">
        <v>387</v>
      </c>
      <c r="K228" s="5">
        <v>9</v>
      </c>
      <c r="L228" s="5">
        <v>11925</v>
      </c>
      <c r="M228" s="5">
        <v>11335</v>
      </c>
      <c r="N228" s="5">
        <v>590</v>
      </c>
      <c r="O228" s="5">
        <v>10911</v>
      </c>
      <c r="P228" s="5">
        <v>587</v>
      </c>
      <c r="Q228" s="5">
        <v>424</v>
      </c>
      <c r="R228" s="5">
        <v>3</v>
      </c>
      <c r="S228" s="5">
        <v>3745943</v>
      </c>
      <c r="T228" s="5">
        <v>8621114</v>
      </c>
      <c r="U228" s="5">
        <v>8621114</v>
      </c>
      <c r="V228" s="5">
        <v>25598007</v>
      </c>
      <c r="W228" s="5">
        <v>25300671</v>
      </c>
      <c r="X228" s="5">
        <v>2558727</v>
      </c>
      <c r="Y228" s="5">
        <v>2558726551</v>
      </c>
      <c r="Z228" s="5">
        <v>11071005</v>
      </c>
      <c r="AA228" s="5">
        <v>25855913</v>
      </c>
      <c r="AB228" s="5">
        <v>14784909</v>
      </c>
      <c r="AC228" s="5">
        <v>15309</v>
      </c>
      <c r="AD228" s="5">
        <v>1048181</v>
      </c>
      <c r="AE228" s="5">
        <v>89206</v>
      </c>
      <c r="AF228" s="5">
        <v>551261</v>
      </c>
      <c r="AG228" s="5">
        <v>614869</v>
      </c>
    </row>
    <row r="229" spans="1:33">
      <c r="A229" s="5">
        <v>1397</v>
      </c>
      <c r="B229" s="5" t="s">
        <v>248</v>
      </c>
      <c r="C229" s="5" t="s">
        <v>249</v>
      </c>
      <c r="D229" s="5" t="s">
        <v>178</v>
      </c>
      <c r="E229" s="5" t="s">
        <v>179</v>
      </c>
      <c r="F229" s="5">
        <v>8</v>
      </c>
      <c r="G229" s="5">
        <v>0</v>
      </c>
      <c r="H229" s="5">
        <v>8</v>
      </c>
      <c r="I229" s="5">
        <v>0</v>
      </c>
      <c r="J229" s="5">
        <v>8</v>
      </c>
      <c r="K229" s="5">
        <v>0</v>
      </c>
      <c r="L229" s="5">
        <v>519</v>
      </c>
      <c r="M229" s="5">
        <v>478</v>
      </c>
      <c r="N229" s="5">
        <v>42</v>
      </c>
      <c r="O229" s="5">
        <v>474</v>
      </c>
      <c r="P229" s="5">
        <v>42</v>
      </c>
      <c r="Q229" s="5">
        <v>4</v>
      </c>
      <c r="R229" s="5">
        <v>0</v>
      </c>
      <c r="S229" s="5">
        <v>145433</v>
      </c>
      <c r="T229" s="5">
        <v>1889632</v>
      </c>
      <c r="U229" s="5">
        <v>1889632</v>
      </c>
      <c r="V229" s="5">
        <v>2386613</v>
      </c>
      <c r="W229" s="5">
        <v>2255645</v>
      </c>
      <c r="X229" s="5">
        <v>0</v>
      </c>
      <c r="Y229" s="5">
        <v>0</v>
      </c>
      <c r="Z229" s="5">
        <v>1907660</v>
      </c>
      <c r="AA229" s="5">
        <v>2333027</v>
      </c>
      <c r="AB229" s="5">
        <v>425367</v>
      </c>
      <c r="AC229" s="5">
        <v>0</v>
      </c>
      <c r="AD229" s="5">
        <v>24886</v>
      </c>
      <c r="AE229" s="5">
        <v>5714</v>
      </c>
      <c r="AF229" s="5">
        <v>-271093</v>
      </c>
      <c r="AG229" s="5">
        <v>2378</v>
      </c>
    </row>
    <row r="230" spans="1:33">
      <c r="A230" s="5">
        <v>1397</v>
      </c>
      <c r="B230" s="5" t="s">
        <v>248</v>
      </c>
      <c r="C230" s="5" t="s">
        <v>249</v>
      </c>
      <c r="D230" s="5" t="s">
        <v>180</v>
      </c>
      <c r="E230" s="5" t="s">
        <v>181</v>
      </c>
      <c r="F230" s="5">
        <v>107</v>
      </c>
      <c r="G230" s="5">
        <v>1</v>
      </c>
      <c r="H230" s="5">
        <v>106</v>
      </c>
      <c r="I230" s="5">
        <v>0</v>
      </c>
      <c r="J230" s="5">
        <v>107</v>
      </c>
      <c r="K230" s="5">
        <v>0</v>
      </c>
      <c r="L230" s="5">
        <v>3465</v>
      </c>
      <c r="M230" s="5">
        <v>3112</v>
      </c>
      <c r="N230" s="5">
        <v>353</v>
      </c>
      <c r="O230" s="5">
        <v>3041</v>
      </c>
      <c r="P230" s="5">
        <v>353</v>
      </c>
      <c r="Q230" s="5">
        <v>71</v>
      </c>
      <c r="R230" s="5">
        <v>0</v>
      </c>
      <c r="S230" s="5">
        <v>867966</v>
      </c>
      <c r="T230" s="5">
        <v>5478549</v>
      </c>
      <c r="U230" s="5">
        <v>5478549</v>
      </c>
      <c r="V230" s="5">
        <v>8017724</v>
      </c>
      <c r="W230" s="5">
        <v>6809739</v>
      </c>
      <c r="X230" s="5">
        <v>13504</v>
      </c>
      <c r="Y230" s="5">
        <v>13503788</v>
      </c>
      <c r="Z230" s="5">
        <v>5598074</v>
      </c>
      <c r="AA230" s="5">
        <v>8159718</v>
      </c>
      <c r="AB230" s="5">
        <v>2561644</v>
      </c>
      <c r="AC230" s="5">
        <v>113</v>
      </c>
      <c r="AD230" s="5">
        <v>182048</v>
      </c>
      <c r="AE230" s="5">
        <v>33924</v>
      </c>
      <c r="AF230" s="5">
        <v>753156</v>
      </c>
      <c r="AG230" s="5">
        <v>170731</v>
      </c>
    </row>
    <row r="231" spans="1:33">
      <c r="A231" s="5">
        <v>1397</v>
      </c>
      <c r="B231" s="5" t="s">
        <v>248</v>
      </c>
      <c r="C231" s="5" t="s">
        <v>249</v>
      </c>
      <c r="D231" s="5" t="s">
        <v>182</v>
      </c>
      <c r="E231" s="5" t="s">
        <v>183</v>
      </c>
      <c r="F231" s="5">
        <v>17</v>
      </c>
      <c r="G231" s="5">
        <v>1</v>
      </c>
      <c r="H231" s="5">
        <v>16</v>
      </c>
      <c r="I231" s="5">
        <v>0</v>
      </c>
      <c r="J231" s="5">
        <v>17</v>
      </c>
      <c r="K231" s="5">
        <v>0</v>
      </c>
      <c r="L231" s="5">
        <v>2880</v>
      </c>
      <c r="M231" s="5">
        <v>2143</v>
      </c>
      <c r="N231" s="5">
        <v>737</v>
      </c>
      <c r="O231" s="5">
        <v>2125</v>
      </c>
      <c r="P231" s="5">
        <v>737</v>
      </c>
      <c r="Q231" s="5">
        <v>18</v>
      </c>
      <c r="R231" s="5">
        <v>0</v>
      </c>
      <c r="S231" s="5">
        <v>894719</v>
      </c>
      <c r="T231" s="5">
        <v>13482573</v>
      </c>
      <c r="U231" s="5">
        <v>13482573</v>
      </c>
      <c r="V231" s="5">
        <v>20424014</v>
      </c>
      <c r="W231" s="5">
        <v>20770614</v>
      </c>
      <c r="X231" s="5">
        <v>56</v>
      </c>
      <c r="Y231" s="5">
        <v>55741</v>
      </c>
      <c r="Z231" s="5">
        <v>14211022</v>
      </c>
      <c r="AA231" s="5">
        <v>21767419</v>
      </c>
      <c r="AB231" s="5">
        <v>7556397</v>
      </c>
      <c r="AC231" s="5">
        <v>17245</v>
      </c>
      <c r="AD231" s="5">
        <v>409765</v>
      </c>
      <c r="AE231" s="5">
        <v>1159425</v>
      </c>
      <c r="AF231" s="5">
        <v>-1380608</v>
      </c>
      <c r="AG231" s="5">
        <v>2448432</v>
      </c>
    </row>
    <row r="232" spans="1:33">
      <c r="A232" s="5">
        <v>1397</v>
      </c>
      <c r="B232" s="5" t="s">
        <v>248</v>
      </c>
      <c r="C232" s="5" t="s">
        <v>249</v>
      </c>
      <c r="D232" s="5" t="s">
        <v>184</v>
      </c>
      <c r="E232" s="5" t="s">
        <v>185</v>
      </c>
      <c r="F232" s="5">
        <v>21</v>
      </c>
      <c r="G232" s="5">
        <v>0</v>
      </c>
      <c r="H232" s="5">
        <v>21</v>
      </c>
      <c r="I232" s="5">
        <v>0</v>
      </c>
      <c r="J232" s="5">
        <v>21</v>
      </c>
      <c r="K232" s="5">
        <v>0</v>
      </c>
      <c r="L232" s="5">
        <v>844</v>
      </c>
      <c r="M232" s="5">
        <v>729</v>
      </c>
      <c r="N232" s="5">
        <v>115</v>
      </c>
      <c r="O232" s="5">
        <v>718</v>
      </c>
      <c r="P232" s="5">
        <v>115</v>
      </c>
      <c r="Q232" s="5">
        <v>11</v>
      </c>
      <c r="R232" s="5">
        <v>0</v>
      </c>
      <c r="S232" s="5">
        <v>303783</v>
      </c>
      <c r="T232" s="5">
        <v>3972493</v>
      </c>
      <c r="U232" s="5">
        <v>3972493</v>
      </c>
      <c r="V232" s="5">
        <v>5688296</v>
      </c>
      <c r="W232" s="5">
        <v>4896720</v>
      </c>
      <c r="X232" s="5">
        <v>52342</v>
      </c>
      <c r="Y232" s="5">
        <v>52342360</v>
      </c>
      <c r="Z232" s="5">
        <v>4016157</v>
      </c>
      <c r="AA232" s="5">
        <v>5707331</v>
      </c>
      <c r="AB232" s="5">
        <v>1691174</v>
      </c>
      <c r="AC232" s="5">
        <v>1655</v>
      </c>
      <c r="AD232" s="5">
        <v>104801</v>
      </c>
      <c r="AE232" s="5">
        <v>18724</v>
      </c>
      <c r="AF232" s="5">
        <v>549380</v>
      </c>
      <c r="AG232" s="5">
        <v>95619</v>
      </c>
    </row>
    <row r="233" spans="1:33">
      <c r="A233" s="5">
        <v>1397</v>
      </c>
      <c r="B233" s="5" t="s">
        <v>248</v>
      </c>
      <c r="C233" s="5" t="s">
        <v>249</v>
      </c>
      <c r="D233" s="5" t="s">
        <v>208</v>
      </c>
      <c r="E233" s="5" t="s">
        <v>209</v>
      </c>
      <c r="F233" s="5">
        <v>49</v>
      </c>
      <c r="G233" s="5">
        <v>1</v>
      </c>
      <c r="H233" s="5">
        <v>47</v>
      </c>
      <c r="I233" s="5">
        <v>0</v>
      </c>
      <c r="J233" s="5">
        <v>49</v>
      </c>
      <c r="K233" s="5">
        <v>0</v>
      </c>
      <c r="L233" s="5">
        <v>2907</v>
      </c>
      <c r="M233" s="5">
        <v>2544</v>
      </c>
      <c r="N233" s="5">
        <v>363</v>
      </c>
      <c r="O233" s="5">
        <v>2500</v>
      </c>
      <c r="P233" s="5">
        <v>363</v>
      </c>
      <c r="Q233" s="5">
        <v>43</v>
      </c>
      <c r="R233" s="5">
        <v>0</v>
      </c>
      <c r="S233" s="5">
        <v>911815</v>
      </c>
      <c r="T233" s="5">
        <v>3037799</v>
      </c>
      <c r="U233" s="5">
        <v>3037799</v>
      </c>
      <c r="V233" s="5">
        <v>5360191</v>
      </c>
      <c r="W233" s="5">
        <v>5279095</v>
      </c>
      <c r="X233" s="5">
        <v>0</v>
      </c>
      <c r="Y233" s="5">
        <v>0</v>
      </c>
      <c r="Z233" s="5">
        <v>3120189</v>
      </c>
      <c r="AA233" s="5">
        <v>6544381</v>
      </c>
      <c r="AB233" s="5">
        <v>3424192</v>
      </c>
      <c r="AC233" s="5">
        <v>4768</v>
      </c>
      <c r="AD233" s="5">
        <v>490215</v>
      </c>
      <c r="AE233" s="5">
        <v>2591</v>
      </c>
      <c r="AF233" s="5">
        <v>2693138</v>
      </c>
      <c r="AG233" s="5">
        <v>334668</v>
      </c>
    </row>
    <row r="234" spans="1:33">
      <c r="A234" s="5">
        <v>1397</v>
      </c>
      <c r="B234" s="5" t="s">
        <v>248</v>
      </c>
      <c r="C234" s="5" t="s">
        <v>249</v>
      </c>
      <c r="D234" s="5" t="s">
        <v>210</v>
      </c>
      <c r="E234" s="5" t="s">
        <v>211</v>
      </c>
      <c r="F234" s="5">
        <v>22</v>
      </c>
      <c r="G234" s="5">
        <v>0</v>
      </c>
      <c r="H234" s="5">
        <v>22</v>
      </c>
      <c r="I234" s="5">
        <v>0</v>
      </c>
      <c r="J234" s="5">
        <v>22</v>
      </c>
      <c r="K234" s="5">
        <v>0</v>
      </c>
      <c r="L234" s="5">
        <v>865</v>
      </c>
      <c r="M234" s="5">
        <v>763</v>
      </c>
      <c r="N234" s="5">
        <v>102</v>
      </c>
      <c r="O234" s="5">
        <v>754</v>
      </c>
      <c r="P234" s="5">
        <v>102</v>
      </c>
      <c r="Q234" s="5">
        <v>9</v>
      </c>
      <c r="R234" s="5">
        <v>0</v>
      </c>
      <c r="S234" s="5">
        <v>251170</v>
      </c>
      <c r="T234" s="5">
        <v>4693298</v>
      </c>
      <c r="U234" s="5">
        <v>4693298</v>
      </c>
      <c r="V234" s="5">
        <v>5153579</v>
      </c>
      <c r="W234" s="5">
        <v>5080889</v>
      </c>
      <c r="X234" s="5">
        <v>0</v>
      </c>
      <c r="Y234" s="5">
        <v>0</v>
      </c>
      <c r="Z234" s="5">
        <v>4712304</v>
      </c>
      <c r="AA234" s="5">
        <v>5535079</v>
      </c>
      <c r="AB234" s="5">
        <v>822776</v>
      </c>
      <c r="AC234" s="5">
        <v>4445</v>
      </c>
      <c r="AD234" s="5">
        <v>55472</v>
      </c>
      <c r="AE234" s="5">
        <v>36568</v>
      </c>
      <c r="AF234" s="5">
        <v>563140</v>
      </c>
      <c r="AG234" s="5">
        <v>154128</v>
      </c>
    </row>
    <row r="235" spans="1:33">
      <c r="A235" s="5">
        <v>1397</v>
      </c>
      <c r="B235" s="5" t="s">
        <v>248</v>
      </c>
      <c r="C235" s="5" t="s">
        <v>249</v>
      </c>
      <c r="D235" s="5" t="s">
        <v>194</v>
      </c>
      <c r="E235" s="5" t="s">
        <v>195</v>
      </c>
      <c r="F235" s="5">
        <v>10</v>
      </c>
      <c r="G235" s="5">
        <v>1</v>
      </c>
      <c r="H235" s="5">
        <v>9</v>
      </c>
      <c r="I235" s="5">
        <v>0</v>
      </c>
      <c r="J235" s="5">
        <v>10</v>
      </c>
      <c r="K235" s="5">
        <v>0</v>
      </c>
      <c r="L235" s="5">
        <v>392</v>
      </c>
      <c r="M235" s="5">
        <v>238</v>
      </c>
      <c r="N235" s="5">
        <v>154</v>
      </c>
      <c r="O235" s="5">
        <v>232</v>
      </c>
      <c r="P235" s="5">
        <v>154</v>
      </c>
      <c r="Q235" s="5">
        <v>6</v>
      </c>
      <c r="R235" s="5">
        <v>0</v>
      </c>
      <c r="S235" s="5">
        <v>75320</v>
      </c>
      <c r="T235" s="5">
        <v>383583</v>
      </c>
      <c r="U235" s="5">
        <v>383583</v>
      </c>
      <c r="V235" s="5">
        <v>537602</v>
      </c>
      <c r="W235" s="5">
        <v>498699</v>
      </c>
      <c r="X235" s="5">
        <v>0</v>
      </c>
      <c r="Y235" s="5">
        <v>0</v>
      </c>
      <c r="Z235" s="5">
        <v>394003</v>
      </c>
      <c r="AA235" s="5">
        <v>538637</v>
      </c>
      <c r="AB235" s="5">
        <v>144633</v>
      </c>
      <c r="AC235" s="5">
        <v>0</v>
      </c>
      <c r="AD235" s="5">
        <v>12419</v>
      </c>
      <c r="AE235" s="5">
        <v>5160</v>
      </c>
      <c r="AF235" s="5">
        <v>-12963</v>
      </c>
      <c r="AG235" s="5">
        <v>63421</v>
      </c>
    </row>
    <row r="236" spans="1:33">
      <c r="A236" s="5">
        <v>1397</v>
      </c>
      <c r="B236" s="5" t="s">
        <v>182</v>
      </c>
      <c r="C236" s="5" t="s">
        <v>250</v>
      </c>
      <c r="D236" s="5" t="s">
        <v>152</v>
      </c>
      <c r="E236" s="5" t="s">
        <v>153</v>
      </c>
      <c r="F236" s="5">
        <v>1037</v>
      </c>
      <c r="G236" s="5">
        <v>23</v>
      </c>
      <c r="H236" s="5">
        <v>1013</v>
      </c>
      <c r="I236" s="5">
        <v>1</v>
      </c>
      <c r="J236" s="5">
        <v>1035</v>
      </c>
      <c r="K236" s="5">
        <v>2</v>
      </c>
      <c r="L236" s="5">
        <v>75621</v>
      </c>
      <c r="M236" s="5">
        <v>65890</v>
      </c>
      <c r="N236" s="5">
        <v>9732</v>
      </c>
      <c r="O236" s="5">
        <v>65465</v>
      </c>
      <c r="P236" s="5">
        <v>9684</v>
      </c>
      <c r="Q236" s="5">
        <v>425</v>
      </c>
      <c r="R236" s="5">
        <v>48</v>
      </c>
      <c r="S236" s="5">
        <v>23983453</v>
      </c>
      <c r="T236" s="5">
        <v>208938850</v>
      </c>
      <c r="U236" s="5">
        <v>208938850</v>
      </c>
      <c r="V236" s="5">
        <v>317158197</v>
      </c>
      <c r="W236" s="5">
        <v>316930610</v>
      </c>
      <c r="X236" s="5">
        <v>29875870</v>
      </c>
      <c r="Y236" s="5">
        <v>29875869966</v>
      </c>
      <c r="Z236" s="5">
        <v>215526364</v>
      </c>
      <c r="AA236" s="5">
        <v>327125594</v>
      </c>
      <c r="AB236" s="5">
        <v>111599230</v>
      </c>
      <c r="AC236" s="5">
        <v>5746576</v>
      </c>
      <c r="AD236" s="5">
        <v>6873521</v>
      </c>
      <c r="AE236" s="5">
        <v>855969</v>
      </c>
      <c r="AF236" s="5">
        <v>13069373</v>
      </c>
      <c r="AG236" s="5">
        <v>12849046</v>
      </c>
    </row>
    <row r="237" spans="1:33">
      <c r="A237" s="5">
        <v>1397</v>
      </c>
      <c r="B237" s="5" t="s">
        <v>182</v>
      </c>
      <c r="C237" s="5" t="s">
        <v>250</v>
      </c>
      <c r="D237" s="5" t="s">
        <v>154</v>
      </c>
      <c r="E237" s="5" t="s">
        <v>155</v>
      </c>
      <c r="F237" s="5">
        <v>111</v>
      </c>
      <c r="G237" s="5">
        <v>11</v>
      </c>
      <c r="H237" s="5">
        <v>100</v>
      </c>
      <c r="I237" s="5">
        <v>0</v>
      </c>
      <c r="J237" s="5">
        <v>111</v>
      </c>
      <c r="K237" s="5">
        <v>0</v>
      </c>
      <c r="L237" s="5">
        <v>7171</v>
      </c>
      <c r="M237" s="5">
        <v>5910</v>
      </c>
      <c r="N237" s="5">
        <v>1261</v>
      </c>
      <c r="O237" s="5">
        <v>5888</v>
      </c>
      <c r="P237" s="5">
        <v>1261</v>
      </c>
      <c r="Q237" s="5">
        <v>22</v>
      </c>
      <c r="R237" s="5">
        <v>0</v>
      </c>
      <c r="S237" s="5">
        <v>2139067</v>
      </c>
      <c r="T237" s="5">
        <v>35931978</v>
      </c>
      <c r="U237" s="5">
        <v>35931978</v>
      </c>
      <c r="V237" s="5">
        <v>51379947</v>
      </c>
      <c r="W237" s="5">
        <v>51206471</v>
      </c>
      <c r="X237" s="5">
        <v>7252193</v>
      </c>
      <c r="Y237" s="5">
        <v>7252193002</v>
      </c>
      <c r="Z237" s="5">
        <v>36583717</v>
      </c>
      <c r="AA237" s="5">
        <v>52102300</v>
      </c>
      <c r="AB237" s="5">
        <v>15518583</v>
      </c>
      <c r="AC237" s="5">
        <v>45945</v>
      </c>
      <c r="AD237" s="5">
        <v>1350288</v>
      </c>
      <c r="AE237" s="5">
        <v>21786</v>
      </c>
      <c r="AF237" s="5">
        <v>157829</v>
      </c>
      <c r="AG237" s="5">
        <v>1877810</v>
      </c>
    </row>
    <row r="238" spans="1:33">
      <c r="A238" s="5">
        <v>1397</v>
      </c>
      <c r="B238" s="5" t="s">
        <v>182</v>
      </c>
      <c r="C238" s="5" t="s">
        <v>250</v>
      </c>
      <c r="D238" s="5" t="s">
        <v>200</v>
      </c>
      <c r="E238" s="5" t="s">
        <v>201</v>
      </c>
      <c r="F238" s="5">
        <v>69</v>
      </c>
      <c r="G238" s="5">
        <v>0</v>
      </c>
      <c r="H238" s="5">
        <v>69</v>
      </c>
      <c r="I238" s="5">
        <v>0</v>
      </c>
      <c r="J238" s="5">
        <v>69</v>
      </c>
      <c r="K238" s="5">
        <v>0</v>
      </c>
      <c r="L238" s="5">
        <v>5973</v>
      </c>
      <c r="M238" s="5">
        <v>5194</v>
      </c>
      <c r="N238" s="5">
        <v>778</v>
      </c>
      <c r="O238" s="5">
        <v>5192</v>
      </c>
      <c r="P238" s="5">
        <v>778</v>
      </c>
      <c r="Q238" s="5">
        <v>2</v>
      </c>
      <c r="R238" s="5">
        <v>0</v>
      </c>
      <c r="S238" s="5">
        <v>1678561</v>
      </c>
      <c r="T238" s="5">
        <v>9423942</v>
      </c>
      <c r="U238" s="5">
        <v>9423942</v>
      </c>
      <c r="V238" s="5">
        <v>15933846</v>
      </c>
      <c r="W238" s="5">
        <v>15788744</v>
      </c>
      <c r="X238" s="5">
        <v>527020</v>
      </c>
      <c r="Y238" s="5">
        <v>527020431</v>
      </c>
      <c r="Z238" s="5">
        <v>9902087</v>
      </c>
      <c r="AA238" s="5">
        <v>16546549</v>
      </c>
      <c r="AB238" s="5">
        <v>6644463</v>
      </c>
      <c r="AC238" s="5">
        <v>2276</v>
      </c>
      <c r="AD238" s="5">
        <v>194490</v>
      </c>
      <c r="AE238" s="5">
        <v>8951</v>
      </c>
      <c r="AF238" s="5">
        <v>1956259</v>
      </c>
      <c r="AG238" s="5">
        <v>1740388</v>
      </c>
    </row>
    <row r="239" spans="1:33">
      <c r="A239" s="5">
        <v>1397</v>
      </c>
      <c r="B239" s="5" t="s">
        <v>182</v>
      </c>
      <c r="C239" s="5" t="s">
        <v>250</v>
      </c>
      <c r="D239" s="5" t="s">
        <v>162</v>
      </c>
      <c r="E239" s="5" t="s">
        <v>163</v>
      </c>
      <c r="F239" s="5">
        <v>6</v>
      </c>
      <c r="G239" s="5">
        <v>1</v>
      </c>
      <c r="H239" s="5">
        <v>5</v>
      </c>
      <c r="I239" s="5">
        <v>0</v>
      </c>
      <c r="J239" s="5">
        <v>6</v>
      </c>
      <c r="K239" s="5">
        <v>0</v>
      </c>
      <c r="L239" s="5">
        <v>178</v>
      </c>
      <c r="M239" s="5">
        <v>162</v>
      </c>
      <c r="N239" s="5">
        <v>16</v>
      </c>
      <c r="O239" s="5">
        <v>160</v>
      </c>
      <c r="P239" s="5">
        <v>16</v>
      </c>
      <c r="Q239" s="5">
        <v>2</v>
      </c>
      <c r="R239" s="5">
        <v>0</v>
      </c>
      <c r="S239" s="5">
        <v>37482</v>
      </c>
      <c r="T239" s="5">
        <v>80490</v>
      </c>
      <c r="U239" s="5">
        <v>80490</v>
      </c>
      <c r="V239" s="5">
        <v>157264</v>
      </c>
      <c r="W239" s="5">
        <v>153710</v>
      </c>
      <c r="X239" s="5">
        <v>0</v>
      </c>
      <c r="Y239" s="5">
        <v>0</v>
      </c>
      <c r="Z239" s="5">
        <v>83997</v>
      </c>
      <c r="AA239" s="5">
        <v>158034</v>
      </c>
      <c r="AB239" s="5">
        <v>74037</v>
      </c>
      <c r="AC239" s="5">
        <v>0</v>
      </c>
      <c r="AD239" s="5">
        <v>2342</v>
      </c>
      <c r="AE239" s="5">
        <v>142</v>
      </c>
      <c r="AF239" s="5">
        <v>4072</v>
      </c>
      <c r="AG239" s="5">
        <v>3435</v>
      </c>
    </row>
    <row r="240" spans="1:33">
      <c r="A240" s="5">
        <v>1397</v>
      </c>
      <c r="B240" s="5" t="s">
        <v>182</v>
      </c>
      <c r="C240" s="5" t="s">
        <v>250</v>
      </c>
      <c r="D240" s="5" t="s">
        <v>164</v>
      </c>
      <c r="E240" s="5" t="s">
        <v>165</v>
      </c>
      <c r="F240" s="5">
        <v>35</v>
      </c>
      <c r="G240" s="5">
        <v>1</v>
      </c>
      <c r="H240" s="5">
        <v>34</v>
      </c>
      <c r="I240" s="5">
        <v>0</v>
      </c>
      <c r="J240" s="5">
        <v>35</v>
      </c>
      <c r="K240" s="5">
        <v>0</v>
      </c>
      <c r="L240" s="5">
        <v>1559</v>
      </c>
      <c r="M240" s="5">
        <v>1386</v>
      </c>
      <c r="N240" s="5">
        <v>174</v>
      </c>
      <c r="O240" s="5">
        <v>1374</v>
      </c>
      <c r="P240" s="5">
        <v>173</v>
      </c>
      <c r="Q240" s="5">
        <v>12</v>
      </c>
      <c r="R240" s="5">
        <v>1</v>
      </c>
      <c r="S240" s="5">
        <v>404873</v>
      </c>
      <c r="T240" s="5">
        <v>4371517</v>
      </c>
      <c r="U240" s="5">
        <v>4371517</v>
      </c>
      <c r="V240" s="5">
        <v>5799115</v>
      </c>
      <c r="W240" s="5">
        <v>5757870</v>
      </c>
      <c r="X240" s="5">
        <v>11199</v>
      </c>
      <c r="Y240" s="5">
        <v>11198514</v>
      </c>
      <c r="Z240" s="5">
        <v>4466062</v>
      </c>
      <c r="AA240" s="5">
        <v>5860239</v>
      </c>
      <c r="AB240" s="5">
        <v>1394177</v>
      </c>
      <c r="AC240" s="5">
        <v>0</v>
      </c>
      <c r="AD240" s="5">
        <v>136624</v>
      </c>
      <c r="AE240" s="5">
        <v>5800</v>
      </c>
      <c r="AF240" s="5">
        <v>501687</v>
      </c>
      <c r="AG240" s="5">
        <v>104746</v>
      </c>
    </row>
    <row r="241" spans="1:33">
      <c r="A241" s="5">
        <v>1397</v>
      </c>
      <c r="B241" s="5" t="s">
        <v>182</v>
      </c>
      <c r="C241" s="5" t="s">
        <v>250</v>
      </c>
      <c r="D241" s="5" t="s">
        <v>166</v>
      </c>
      <c r="E241" s="5" t="s">
        <v>167</v>
      </c>
      <c r="F241" s="5">
        <v>4</v>
      </c>
      <c r="G241" s="5">
        <v>0</v>
      </c>
      <c r="H241" s="5">
        <v>4</v>
      </c>
      <c r="I241" s="5">
        <v>0</v>
      </c>
      <c r="J241" s="5">
        <v>4</v>
      </c>
      <c r="K241" s="5">
        <v>0</v>
      </c>
      <c r="L241" s="5">
        <v>113</v>
      </c>
      <c r="M241" s="5">
        <v>102</v>
      </c>
      <c r="N241" s="5">
        <v>11</v>
      </c>
      <c r="O241" s="5">
        <v>90</v>
      </c>
      <c r="P241" s="5">
        <v>11</v>
      </c>
      <c r="Q241" s="5">
        <v>13</v>
      </c>
      <c r="R241" s="5">
        <v>0</v>
      </c>
      <c r="S241" s="5">
        <v>26090</v>
      </c>
      <c r="T241" s="5">
        <v>149571</v>
      </c>
      <c r="U241" s="5">
        <v>149571</v>
      </c>
      <c r="V241" s="5">
        <v>222682</v>
      </c>
      <c r="W241" s="5">
        <v>207520</v>
      </c>
      <c r="X241" s="5">
        <v>0</v>
      </c>
      <c r="Y241" s="5">
        <v>0</v>
      </c>
      <c r="Z241" s="5">
        <v>152540</v>
      </c>
      <c r="AA241" s="5">
        <v>222682</v>
      </c>
      <c r="AB241" s="5">
        <v>70142</v>
      </c>
      <c r="AC241" s="5">
        <v>0</v>
      </c>
      <c r="AD241" s="5">
        <v>1483</v>
      </c>
      <c r="AE241" s="5">
        <v>15</v>
      </c>
      <c r="AF241" s="5">
        <v>5522</v>
      </c>
      <c r="AG241" s="5">
        <v>1052</v>
      </c>
    </row>
    <row r="242" spans="1:33">
      <c r="A242" s="5">
        <v>1397</v>
      </c>
      <c r="B242" s="5" t="s">
        <v>182</v>
      </c>
      <c r="C242" s="5" t="s">
        <v>250</v>
      </c>
      <c r="D242" s="5" t="s">
        <v>168</v>
      </c>
      <c r="E242" s="5" t="s">
        <v>169</v>
      </c>
      <c r="F242" s="5">
        <v>18</v>
      </c>
      <c r="G242" s="5">
        <v>0</v>
      </c>
      <c r="H242" s="5">
        <v>18</v>
      </c>
      <c r="I242" s="5">
        <v>0</v>
      </c>
      <c r="J242" s="5">
        <v>18</v>
      </c>
      <c r="K242" s="5">
        <v>0</v>
      </c>
      <c r="L242" s="5">
        <v>566</v>
      </c>
      <c r="M242" s="5">
        <v>511</v>
      </c>
      <c r="N242" s="5">
        <v>55</v>
      </c>
      <c r="O242" s="5">
        <v>511</v>
      </c>
      <c r="P242" s="5">
        <v>55</v>
      </c>
      <c r="Q242" s="5">
        <v>0</v>
      </c>
      <c r="R242" s="5">
        <v>0</v>
      </c>
      <c r="S242" s="5">
        <v>169436</v>
      </c>
      <c r="T242" s="5">
        <v>3304147</v>
      </c>
      <c r="U242" s="5">
        <v>3304147</v>
      </c>
      <c r="V242" s="5">
        <v>3942068</v>
      </c>
      <c r="W242" s="5">
        <v>3796971</v>
      </c>
      <c r="X242" s="5">
        <v>1578667</v>
      </c>
      <c r="Y242" s="5">
        <v>1578666954</v>
      </c>
      <c r="Z242" s="5">
        <v>3369049</v>
      </c>
      <c r="AA242" s="5">
        <v>4102149</v>
      </c>
      <c r="AB242" s="5">
        <v>733099</v>
      </c>
      <c r="AC242" s="5">
        <v>0</v>
      </c>
      <c r="AD242" s="5">
        <v>17373</v>
      </c>
      <c r="AE242" s="5">
        <v>10261</v>
      </c>
      <c r="AF242" s="5">
        <v>200624</v>
      </c>
      <c r="AG242" s="5">
        <v>19355</v>
      </c>
    </row>
    <row r="243" spans="1:33">
      <c r="A243" s="5">
        <v>1397</v>
      </c>
      <c r="B243" s="5" t="s">
        <v>182</v>
      </c>
      <c r="C243" s="5" t="s">
        <v>250</v>
      </c>
      <c r="D243" s="5" t="s">
        <v>170</v>
      </c>
      <c r="E243" s="5" t="s">
        <v>171</v>
      </c>
      <c r="F243" s="5">
        <v>146</v>
      </c>
      <c r="G243" s="5">
        <v>0</v>
      </c>
      <c r="H243" s="5">
        <v>146</v>
      </c>
      <c r="I243" s="5">
        <v>0</v>
      </c>
      <c r="J243" s="5">
        <v>146</v>
      </c>
      <c r="K243" s="5">
        <v>0</v>
      </c>
      <c r="L243" s="5">
        <v>12536</v>
      </c>
      <c r="M243" s="5">
        <v>10015</v>
      </c>
      <c r="N243" s="5">
        <v>2520</v>
      </c>
      <c r="O243" s="5">
        <v>9981</v>
      </c>
      <c r="P243" s="5">
        <v>2519</v>
      </c>
      <c r="Q243" s="5">
        <v>34</v>
      </c>
      <c r="R243" s="5">
        <v>1</v>
      </c>
      <c r="S243" s="5">
        <v>3905798</v>
      </c>
      <c r="T243" s="5">
        <v>41116848</v>
      </c>
      <c r="U243" s="5">
        <v>41116848</v>
      </c>
      <c r="V243" s="5">
        <v>62700390</v>
      </c>
      <c r="W243" s="5">
        <v>63258125</v>
      </c>
      <c r="X243" s="5">
        <v>8583161</v>
      </c>
      <c r="Y243" s="5">
        <v>8583161480</v>
      </c>
      <c r="Z243" s="5">
        <v>41912694</v>
      </c>
      <c r="AA243" s="5">
        <v>64501879</v>
      </c>
      <c r="AB243" s="5">
        <v>22589185</v>
      </c>
      <c r="AC243" s="5">
        <v>4290690</v>
      </c>
      <c r="AD243" s="5">
        <v>1141971</v>
      </c>
      <c r="AE243" s="5">
        <v>21817</v>
      </c>
      <c r="AF243" s="5">
        <v>3438850</v>
      </c>
      <c r="AG243" s="5">
        <v>2185104</v>
      </c>
    </row>
    <row r="244" spans="1:33">
      <c r="A244" s="5">
        <v>1397</v>
      </c>
      <c r="B244" s="5" t="s">
        <v>182</v>
      </c>
      <c r="C244" s="5" t="s">
        <v>250</v>
      </c>
      <c r="D244" s="5" t="s">
        <v>172</v>
      </c>
      <c r="E244" s="5" t="s">
        <v>173</v>
      </c>
      <c r="F244" s="5">
        <v>7</v>
      </c>
      <c r="G244" s="5">
        <v>0</v>
      </c>
      <c r="H244" s="5">
        <v>7</v>
      </c>
      <c r="I244" s="5">
        <v>0</v>
      </c>
      <c r="J244" s="5">
        <v>7</v>
      </c>
      <c r="K244" s="5">
        <v>0</v>
      </c>
      <c r="L244" s="5">
        <v>1103</v>
      </c>
      <c r="M244" s="5">
        <v>840</v>
      </c>
      <c r="N244" s="5">
        <v>263</v>
      </c>
      <c r="O244" s="5">
        <v>840</v>
      </c>
      <c r="P244" s="5">
        <v>263</v>
      </c>
      <c r="Q244" s="5">
        <v>0</v>
      </c>
      <c r="R244" s="5">
        <v>0</v>
      </c>
      <c r="S244" s="5">
        <v>475446</v>
      </c>
      <c r="T244" s="5">
        <v>3430319</v>
      </c>
      <c r="U244" s="5">
        <v>3430319</v>
      </c>
      <c r="V244" s="5">
        <v>7032211</v>
      </c>
      <c r="W244" s="5">
        <v>6930968</v>
      </c>
      <c r="X244" s="5">
        <v>106037</v>
      </c>
      <c r="Y244" s="5">
        <v>106037000</v>
      </c>
      <c r="Z244" s="5">
        <v>3487183</v>
      </c>
      <c r="AA244" s="5">
        <v>7208442</v>
      </c>
      <c r="AB244" s="5">
        <v>3721258</v>
      </c>
      <c r="AC244" s="5">
        <v>0</v>
      </c>
      <c r="AD244" s="5">
        <v>243019</v>
      </c>
      <c r="AE244" s="5">
        <v>118</v>
      </c>
      <c r="AF244" s="5">
        <v>1275779</v>
      </c>
      <c r="AG244" s="5">
        <v>90870</v>
      </c>
    </row>
    <row r="245" spans="1:33">
      <c r="A245" s="5">
        <v>1397</v>
      </c>
      <c r="B245" s="5" t="s">
        <v>182</v>
      </c>
      <c r="C245" s="5" t="s">
        <v>250</v>
      </c>
      <c r="D245" s="5" t="s">
        <v>174</v>
      </c>
      <c r="E245" s="5" t="s">
        <v>175</v>
      </c>
      <c r="F245" s="5">
        <v>101</v>
      </c>
      <c r="G245" s="5">
        <v>0</v>
      </c>
      <c r="H245" s="5">
        <v>101</v>
      </c>
      <c r="I245" s="5">
        <v>0</v>
      </c>
      <c r="J245" s="5">
        <v>101</v>
      </c>
      <c r="K245" s="5">
        <v>0</v>
      </c>
      <c r="L245" s="5">
        <v>5682</v>
      </c>
      <c r="M245" s="5">
        <v>4881</v>
      </c>
      <c r="N245" s="5">
        <v>801</v>
      </c>
      <c r="O245" s="5">
        <v>4862</v>
      </c>
      <c r="P245" s="5">
        <v>795</v>
      </c>
      <c r="Q245" s="5">
        <v>20</v>
      </c>
      <c r="R245" s="5">
        <v>6</v>
      </c>
      <c r="S245" s="5">
        <v>1772315</v>
      </c>
      <c r="T245" s="5">
        <v>12162022</v>
      </c>
      <c r="U245" s="5">
        <v>12162022</v>
      </c>
      <c r="V245" s="5">
        <v>19623088</v>
      </c>
      <c r="W245" s="5">
        <v>20317566</v>
      </c>
      <c r="X245" s="5">
        <v>2620353</v>
      </c>
      <c r="Y245" s="5">
        <v>2620353344</v>
      </c>
      <c r="Z245" s="5">
        <v>12571442</v>
      </c>
      <c r="AA245" s="5">
        <v>19756049</v>
      </c>
      <c r="AB245" s="5">
        <v>7184607</v>
      </c>
      <c r="AC245" s="5">
        <v>0</v>
      </c>
      <c r="AD245" s="5">
        <v>376546</v>
      </c>
      <c r="AE245" s="5">
        <v>54101</v>
      </c>
      <c r="AF245" s="5">
        <v>-16906</v>
      </c>
      <c r="AG245" s="5">
        <v>467718</v>
      </c>
    </row>
    <row r="246" spans="1:33">
      <c r="A246" s="5">
        <v>1397</v>
      </c>
      <c r="B246" s="5" t="s">
        <v>182</v>
      </c>
      <c r="C246" s="5" t="s">
        <v>250</v>
      </c>
      <c r="D246" s="5" t="s">
        <v>176</v>
      </c>
      <c r="E246" s="5" t="s">
        <v>177</v>
      </c>
      <c r="F246" s="5">
        <v>200</v>
      </c>
      <c r="G246" s="5">
        <v>5</v>
      </c>
      <c r="H246" s="5">
        <v>194</v>
      </c>
      <c r="I246" s="5">
        <v>1</v>
      </c>
      <c r="J246" s="5">
        <v>198</v>
      </c>
      <c r="K246" s="5">
        <v>2</v>
      </c>
      <c r="L246" s="5">
        <v>10936</v>
      </c>
      <c r="M246" s="5">
        <v>10340</v>
      </c>
      <c r="N246" s="5">
        <v>596</v>
      </c>
      <c r="O246" s="5">
        <v>10081</v>
      </c>
      <c r="P246" s="5">
        <v>558</v>
      </c>
      <c r="Q246" s="5">
        <v>259</v>
      </c>
      <c r="R246" s="5">
        <v>38</v>
      </c>
      <c r="S246" s="5">
        <v>3274249</v>
      </c>
      <c r="T246" s="5">
        <v>7819690</v>
      </c>
      <c r="U246" s="5">
        <v>7819690</v>
      </c>
      <c r="V246" s="5">
        <v>20925827</v>
      </c>
      <c r="W246" s="5">
        <v>21088486</v>
      </c>
      <c r="X246" s="5">
        <v>2409077</v>
      </c>
      <c r="Y246" s="5">
        <v>2409077174</v>
      </c>
      <c r="Z246" s="5">
        <v>9452348</v>
      </c>
      <c r="AA246" s="5">
        <v>21263358</v>
      </c>
      <c r="AB246" s="5">
        <v>11811010</v>
      </c>
      <c r="AC246" s="5">
        <v>49541</v>
      </c>
      <c r="AD246" s="5">
        <v>662437</v>
      </c>
      <c r="AE246" s="5">
        <v>50598</v>
      </c>
      <c r="AF246" s="5">
        <v>582425</v>
      </c>
      <c r="AG246" s="5">
        <v>1641393</v>
      </c>
    </row>
    <row r="247" spans="1:33">
      <c r="A247" s="5">
        <v>1397</v>
      </c>
      <c r="B247" s="5" t="s">
        <v>182</v>
      </c>
      <c r="C247" s="5" t="s">
        <v>250</v>
      </c>
      <c r="D247" s="5" t="s">
        <v>178</v>
      </c>
      <c r="E247" s="5" t="s">
        <v>179</v>
      </c>
      <c r="F247" s="5">
        <v>38</v>
      </c>
      <c r="G247" s="5">
        <v>0</v>
      </c>
      <c r="H247" s="5">
        <v>38</v>
      </c>
      <c r="I247" s="5">
        <v>0</v>
      </c>
      <c r="J247" s="5">
        <v>38</v>
      </c>
      <c r="K247" s="5">
        <v>0</v>
      </c>
      <c r="L247" s="5">
        <v>4370</v>
      </c>
      <c r="M247" s="5">
        <v>3874</v>
      </c>
      <c r="N247" s="5">
        <v>496</v>
      </c>
      <c r="O247" s="5">
        <v>3871</v>
      </c>
      <c r="P247" s="5">
        <v>496</v>
      </c>
      <c r="Q247" s="5">
        <v>3</v>
      </c>
      <c r="R247" s="5">
        <v>0</v>
      </c>
      <c r="S247" s="5">
        <v>1228798</v>
      </c>
      <c r="T247" s="5">
        <v>40892657</v>
      </c>
      <c r="U247" s="5">
        <v>40892657</v>
      </c>
      <c r="V247" s="5">
        <v>51521035</v>
      </c>
      <c r="W247" s="5">
        <v>50106100</v>
      </c>
      <c r="X247" s="5">
        <v>4208622</v>
      </c>
      <c r="Y247" s="5">
        <v>4208622012</v>
      </c>
      <c r="Z247" s="5">
        <v>41420750</v>
      </c>
      <c r="AA247" s="5">
        <v>52587333</v>
      </c>
      <c r="AB247" s="5">
        <v>11166582</v>
      </c>
      <c r="AC247" s="5">
        <v>0</v>
      </c>
      <c r="AD247" s="5">
        <v>219209</v>
      </c>
      <c r="AE247" s="5">
        <v>49636</v>
      </c>
      <c r="AF247" s="5">
        <v>3550652</v>
      </c>
      <c r="AG247" s="5">
        <v>1350405</v>
      </c>
    </row>
    <row r="248" spans="1:33">
      <c r="A248" s="5">
        <v>1397</v>
      </c>
      <c r="B248" s="5" t="s">
        <v>182</v>
      </c>
      <c r="C248" s="5" t="s">
        <v>250</v>
      </c>
      <c r="D248" s="5" t="s">
        <v>180</v>
      </c>
      <c r="E248" s="5" t="s">
        <v>181</v>
      </c>
      <c r="F248" s="5">
        <v>122</v>
      </c>
      <c r="G248" s="5">
        <v>0</v>
      </c>
      <c r="H248" s="5">
        <v>122</v>
      </c>
      <c r="I248" s="5">
        <v>0</v>
      </c>
      <c r="J248" s="5">
        <v>122</v>
      </c>
      <c r="K248" s="5">
        <v>0</v>
      </c>
      <c r="L248" s="5">
        <v>5486</v>
      </c>
      <c r="M248" s="5">
        <v>5088</v>
      </c>
      <c r="N248" s="5">
        <v>398</v>
      </c>
      <c r="O248" s="5">
        <v>5060</v>
      </c>
      <c r="P248" s="5">
        <v>398</v>
      </c>
      <c r="Q248" s="5">
        <v>29</v>
      </c>
      <c r="R248" s="5">
        <v>0</v>
      </c>
      <c r="S248" s="5">
        <v>1729895</v>
      </c>
      <c r="T248" s="5">
        <v>7846540</v>
      </c>
      <c r="U248" s="5">
        <v>7846540</v>
      </c>
      <c r="V248" s="5">
        <v>12530830</v>
      </c>
      <c r="W248" s="5">
        <v>12236250</v>
      </c>
      <c r="X248" s="5">
        <v>615828</v>
      </c>
      <c r="Y248" s="5">
        <v>615827927</v>
      </c>
      <c r="Z248" s="5">
        <v>8249221</v>
      </c>
      <c r="AA248" s="5">
        <v>12866466</v>
      </c>
      <c r="AB248" s="5">
        <v>4617245</v>
      </c>
      <c r="AC248" s="5">
        <v>1828</v>
      </c>
      <c r="AD248" s="5">
        <v>434653</v>
      </c>
      <c r="AE248" s="5">
        <v>30952</v>
      </c>
      <c r="AF248" s="5">
        <v>812291</v>
      </c>
      <c r="AG248" s="5">
        <v>811177</v>
      </c>
    </row>
    <row r="249" spans="1:33">
      <c r="A249" s="5">
        <v>1397</v>
      </c>
      <c r="B249" s="5" t="s">
        <v>182</v>
      </c>
      <c r="C249" s="5" t="s">
        <v>250</v>
      </c>
      <c r="D249" s="5" t="s">
        <v>182</v>
      </c>
      <c r="E249" s="5" t="s">
        <v>183</v>
      </c>
      <c r="F249" s="5">
        <v>11</v>
      </c>
      <c r="G249" s="5">
        <v>0</v>
      </c>
      <c r="H249" s="5">
        <v>11</v>
      </c>
      <c r="I249" s="5">
        <v>0</v>
      </c>
      <c r="J249" s="5">
        <v>11</v>
      </c>
      <c r="K249" s="5">
        <v>0</v>
      </c>
      <c r="L249" s="5">
        <v>962</v>
      </c>
      <c r="M249" s="5">
        <v>780</v>
      </c>
      <c r="N249" s="5">
        <v>182</v>
      </c>
      <c r="O249" s="5">
        <v>780</v>
      </c>
      <c r="P249" s="5">
        <v>182</v>
      </c>
      <c r="Q249" s="5">
        <v>0</v>
      </c>
      <c r="R249" s="5">
        <v>0</v>
      </c>
      <c r="S249" s="5">
        <v>401211</v>
      </c>
      <c r="T249" s="5">
        <v>1652481</v>
      </c>
      <c r="U249" s="5">
        <v>1652481</v>
      </c>
      <c r="V249" s="5">
        <v>2934039</v>
      </c>
      <c r="W249" s="5">
        <v>4451362</v>
      </c>
      <c r="X249" s="5">
        <v>0</v>
      </c>
      <c r="Y249" s="5">
        <v>0</v>
      </c>
      <c r="Z249" s="5">
        <v>1702638</v>
      </c>
      <c r="AA249" s="5">
        <v>3877606</v>
      </c>
      <c r="AB249" s="5">
        <v>2174968</v>
      </c>
      <c r="AC249" s="5">
        <v>956280</v>
      </c>
      <c r="AD249" s="5">
        <v>123047</v>
      </c>
      <c r="AE249" s="5">
        <v>4968</v>
      </c>
      <c r="AF249" s="5">
        <v>-4249578</v>
      </c>
      <c r="AG249" s="5">
        <v>150371</v>
      </c>
    </row>
    <row r="250" spans="1:33">
      <c r="A250" s="5">
        <v>1397</v>
      </c>
      <c r="B250" s="5" t="s">
        <v>182</v>
      </c>
      <c r="C250" s="5" t="s">
        <v>250</v>
      </c>
      <c r="D250" s="5" t="s">
        <v>184</v>
      </c>
      <c r="E250" s="5" t="s">
        <v>185</v>
      </c>
      <c r="F250" s="5">
        <v>42</v>
      </c>
      <c r="G250" s="5">
        <v>1</v>
      </c>
      <c r="H250" s="5">
        <v>41</v>
      </c>
      <c r="I250" s="5">
        <v>0</v>
      </c>
      <c r="J250" s="5">
        <v>42</v>
      </c>
      <c r="K250" s="5">
        <v>0</v>
      </c>
      <c r="L250" s="5">
        <v>5146</v>
      </c>
      <c r="M250" s="5">
        <v>4428</v>
      </c>
      <c r="N250" s="5">
        <v>718</v>
      </c>
      <c r="O250" s="5">
        <v>4414</v>
      </c>
      <c r="P250" s="5">
        <v>716</v>
      </c>
      <c r="Q250" s="5">
        <v>15</v>
      </c>
      <c r="R250" s="5">
        <v>2</v>
      </c>
      <c r="S250" s="5">
        <v>1725972</v>
      </c>
      <c r="T250" s="5">
        <v>13201071</v>
      </c>
      <c r="U250" s="5">
        <v>13201071</v>
      </c>
      <c r="V250" s="5">
        <v>18376002</v>
      </c>
      <c r="W250" s="5">
        <v>18387530</v>
      </c>
      <c r="X250" s="5">
        <v>1704610</v>
      </c>
      <c r="Y250" s="5">
        <v>1704610429</v>
      </c>
      <c r="Z250" s="5">
        <v>13843454</v>
      </c>
      <c r="AA250" s="5">
        <v>20779045</v>
      </c>
      <c r="AB250" s="5">
        <v>6935592</v>
      </c>
      <c r="AC250" s="5">
        <v>11497</v>
      </c>
      <c r="AD250" s="5">
        <v>505543</v>
      </c>
      <c r="AE250" s="5">
        <v>501224</v>
      </c>
      <c r="AF250" s="5">
        <v>1035256</v>
      </c>
      <c r="AG250" s="5">
        <v>1213606</v>
      </c>
    </row>
    <row r="251" spans="1:33">
      <c r="A251" s="5">
        <v>1397</v>
      </c>
      <c r="B251" s="5" t="s">
        <v>182</v>
      </c>
      <c r="C251" s="5" t="s">
        <v>250</v>
      </c>
      <c r="D251" s="5" t="s">
        <v>208</v>
      </c>
      <c r="E251" s="5" t="s">
        <v>209</v>
      </c>
      <c r="F251" s="5">
        <v>49</v>
      </c>
      <c r="G251" s="5">
        <v>3</v>
      </c>
      <c r="H251" s="5">
        <v>47</v>
      </c>
      <c r="I251" s="5">
        <v>0</v>
      </c>
      <c r="J251" s="5">
        <v>49</v>
      </c>
      <c r="K251" s="5">
        <v>0</v>
      </c>
      <c r="L251" s="5">
        <v>4893</v>
      </c>
      <c r="M251" s="5">
        <v>4614</v>
      </c>
      <c r="N251" s="5">
        <v>279</v>
      </c>
      <c r="O251" s="5">
        <v>4613</v>
      </c>
      <c r="P251" s="5">
        <v>279</v>
      </c>
      <c r="Q251" s="5">
        <v>1</v>
      </c>
      <c r="R251" s="5">
        <v>0</v>
      </c>
      <c r="S251" s="5">
        <v>1805297</v>
      </c>
      <c r="T251" s="5">
        <v>12584032</v>
      </c>
      <c r="U251" s="5">
        <v>12584032</v>
      </c>
      <c r="V251" s="5">
        <v>19741418</v>
      </c>
      <c r="W251" s="5">
        <v>19169192</v>
      </c>
      <c r="X251" s="5">
        <v>227647</v>
      </c>
      <c r="Y251" s="5">
        <v>227647281</v>
      </c>
      <c r="Z251" s="5">
        <v>12888342</v>
      </c>
      <c r="AA251" s="5">
        <v>20151779</v>
      </c>
      <c r="AB251" s="5">
        <v>7263437</v>
      </c>
      <c r="AC251" s="5">
        <v>86403</v>
      </c>
      <c r="AD251" s="5">
        <v>427246</v>
      </c>
      <c r="AE251" s="5">
        <v>67121</v>
      </c>
      <c r="AF251" s="5">
        <v>1576107</v>
      </c>
      <c r="AG251" s="5">
        <v>428588</v>
      </c>
    </row>
    <row r="252" spans="1:33">
      <c r="A252" s="5">
        <v>1397</v>
      </c>
      <c r="B252" s="5" t="s">
        <v>182</v>
      </c>
      <c r="C252" s="5" t="s">
        <v>250</v>
      </c>
      <c r="D252" s="5" t="s">
        <v>188</v>
      </c>
      <c r="E252" s="5" t="s">
        <v>189</v>
      </c>
      <c r="F252" s="5">
        <v>55</v>
      </c>
      <c r="G252" s="5">
        <v>0</v>
      </c>
      <c r="H252" s="5">
        <v>55</v>
      </c>
      <c r="I252" s="5">
        <v>0</v>
      </c>
      <c r="J252" s="5">
        <v>55</v>
      </c>
      <c r="K252" s="5">
        <v>0</v>
      </c>
      <c r="L252" s="5">
        <v>7275</v>
      </c>
      <c r="M252" s="5">
        <v>6407</v>
      </c>
      <c r="N252" s="5">
        <v>868</v>
      </c>
      <c r="O252" s="5">
        <v>6398</v>
      </c>
      <c r="P252" s="5">
        <v>868</v>
      </c>
      <c r="Q252" s="5">
        <v>9</v>
      </c>
      <c r="R252" s="5">
        <v>0</v>
      </c>
      <c r="S252" s="5">
        <v>2728276</v>
      </c>
      <c r="T252" s="5">
        <v>12457222</v>
      </c>
      <c r="U252" s="5">
        <v>12457222</v>
      </c>
      <c r="V252" s="5">
        <v>20171031</v>
      </c>
      <c r="W252" s="5">
        <v>19968967</v>
      </c>
      <c r="X252" s="5">
        <v>0</v>
      </c>
      <c r="Y252" s="5">
        <v>0</v>
      </c>
      <c r="Z252" s="5">
        <v>12861988</v>
      </c>
      <c r="AA252" s="5">
        <v>20920511</v>
      </c>
      <c r="AB252" s="5">
        <v>8058523</v>
      </c>
      <c r="AC252" s="5">
        <v>300035</v>
      </c>
      <c r="AD252" s="5">
        <v>922010</v>
      </c>
      <c r="AE252" s="5">
        <v>26607</v>
      </c>
      <c r="AF252" s="5">
        <v>2070488</v>
      </c>
      <c r="AG252" s="5">
        <v>553767</v>
      </c>
    </row>
    <row r="253" spans="1:33">
      <c r="A253" s="5">
        <v>1397</v>
      </c>
      <c r="B253" s="5" t="s">
        <v>182</v>
      </c>
      <c r="C253" s="5" t="s">
        <v>250</v>
      </c>
      <c r="D253" s="5" t="s">
        <v>190</v>
      </c>
      <c r="E253" s="5" t="s">
        <v>191</v>
      </c>
      <c r="F253" s="5">
        <v>6</v>
      </c>
      <c r="G253" s="5">
        <v>0</v>
      </c>
      <c r="H253" s="5">
        <v>6</v>
      </c>
      <c r="I253" s="5">
        <v>0</v>
      </c>
      <c r="J253" s="5">
        <v>6</v>
      </c>
      <c r="K253" s="5">
        <v>0</v>
      </c>
      <c r="L253" s="5">
        <v>331</v>
      </c>
      <c r="M253" s="5">
        <v>299</v>
      </c>
      <c r="N253" s="5">
        <v>32</v>
      </c>
      <c r="O253" s="5">
        <v>298</v>
      </c>
      <c r="P253" s="5">
        <v>32</v>
      </c>
      <c r="Q253" s="5">
        <v>1</v>
      </c>
      <c r="R253" s="5">
        <v>0</v>
      </c>
      <c r="S253" s="5">
        <v>101506</v>
      </c>
      <c r="T253" s="5">
        <v>289081</v>
      </c>
      <c r="U253" s="5">
        <v>289081</v>
      </c>
      <c r="V253" s="5">
        <v>589947</v>
      </c>
      <c r="W253" s="5">
        <v>543301</v>
      </c>
      <c r="X253" s="5">
        <v>0</v>
      </c>
      <c r="Y253" s="5">
        <v>0</v>
      </c>
      <c r="Z253" s="5">
        <v>297999</v>
      </c>
      <c r="AA253" s="5">
        <v>592639</v>
      </c>
      <c r="AB253" s="5">
        <v>294640</v>
      </c>
      <c r="AC253" s="5">
        <v>0</v>
      </c>
      <c r="AD253" s="5">
        <v>11602</v>
      </c>
      <c r="AE253" s="5">
        <v>35</v>
      </c>
      <c r="AF253" s="5">
        <v>163690</v>
      </c>
      <c r="AG253" s="5">
        <v>33816</v>
      </c>
    </row>
    <row r="254" spans="1:33">
      <c r="A254" s="5">
        <v>1397</v>
      </c>
      <c r="B254" s="5" t="s">
        <v>182</v>
      </c>
      <c r="C254" s="5" t="s">
        <v>250</v>
      </c>
      <c r="D254" s="5" t="s">
        <v>192</v>
      </c>
      <c r="E254" s="5" t="s">
        <v>193</v>
      </c>
      <c r="F254" s="5">
        <v>13</v>
      </c>
      <c r="G254" s="5">
        <v>2</v>
      </c>
      <c r="H254" s="5">
        <v>11</v>
      </c>
      <c r="I254" s="5">
        <v>0</v>
      </c>
      <c r="J254" s="5">
        <v>13</v>
      </c>
      <c r="K254" s="5">
        <v>0</v>
      </c>
      <c r="L254" s="5">
        <v>987</v>
      </c>
      <c r="M254" s="5">
        <v>888</v>
      </c>
      <c r="N254" s="5">
        <v>100</v>
      </c>
      <c r="O254" s="5">
        <v>883</v>
      </c>
      <c r="P254" s="5">
        <v>100</v>
      </c>
      <c r="Q254" s="5">
        <v>5</v>
      </c>
      <c r="R254" s="5">
        <v>0</v>
      </c>
      <c r="S254" s="5">
        <v>287666</v>
      </c>
      <c r="T254" s="5">
        <v>2002583</v>
      </c>
      <c r="U254" s="5">
        <v>2002583</v>
      </c>
      <c r="V254" s="5">
        <v>3111269</v>
      </c>
      <c r="W254" s="5">
        <v>3089991</v>
      </c>
      <c r="X254" s="5">
        <v>0</v>
      </c>
      <c r="Y254" s="5">
        <v>0</v>
      </c>
      <c r="Z254" s="5">
        <v>2053863</v>
      </c>
      <c r="AA254" s="5">
        <v>3162306</v>
      </c>
      <c r="AB254" s="5">
        <v>1108443</v>
      </c>
      <c r="AC254" s="5">
        <v>2081</v>
      </c>
      <c r="AD254" s="5">
        <v>65178</v>
      </c>
      <c r="AE254" s="5">
        <v>603</v>
      </c>
      <c r="AF254" s="5">
        <v>9947</v>
      </c>
      <c r="AG254" s="5">
        <v>55687</v>
      </c>
    </row>
    <row r="255" spans="1:33">
      <c r="A255" s="5">
        <v>1397</v>
      </c>
      <c r="B255" s="5" t="s">
        <v>182</v>
      </c>
      <c r="C255" s="5" t="s">
        <v>250</v>
      </c>
      <c r="D255" s="5" t="s">
        <v>194</v>
      </c>
      <c r="E255" s="5" t="s">
        <v>195</v>
      </c>
      <c r="F255" s="5">
        <v>6</v>
      </c>
      <c r="G255" s="5">
        <v>0</v>
      </c>
      <c r="H255" s="5">
        <v>6</v>
      </c>
      <c r="I255" s="5">
        <v>0</v>
      </c>
      <c r="J255" s="5">
        <v>6</v>
      </c>
      <c r="K255" s="5">
        <v>0</v>
      </c>
      <c r="L255" s="5">
        <v>357</v>
      </c>
      <c r="M255" s="5">
        <v>171</v>
      </c>
      <c r="N255" s="5">
        <v>186</v>
      </c>
      <c r="O255" s="5">
        <v>171</v>
      </c>
      <c r="P255" s="5">
        <v>186</v>
      </c>
      <c r="Q255" s="5">
        <v>0</v>
      </c>
      <c r="R255" s="5">
        <v>0</v>
      </c>
      <c r="S255" s="5">
        <v>91514</v>
      </c>
      <c r="T255" s="5">
        <v>222660</v>
      </c>
      <c r="U255" s="5">
        <v>222660</v>
      </c>
      <c r="V255" s="5">
        <v>466190</v>
      </c>
      <c r="W255" s="5">
        <v>471486</v>
      </c>
      <c r="X255" s="5">
        <v>31454</v>
      </c>
      <c r="Y255" s="5">
        <v>31454418</v>
      </c>
      <c r="Z255" s="5">
        <v>226989</v>
      </c>
      <c r="AA255" s="5">
        <v>466227</v>
      </c>
      <c r="AB255" s="5">
        <v>239238</v>
      </c>
      <c r="AC255" s="5">
        <v>0</v>
      </c>
      <c r="AD255" s="5">
        <v>38460</v>
      </c>
      <c r="AE255" s="5">
        <v>1236</v>
      </c>
      <c r="AF255" s="5">
        <v>-5620</v>
      </c>
      <c r="AG255" s="5">
        <v>119756</v>
      </c>
    </row>
    <row r="256" spans="1:33">
      <c r="A256" s="5">
        <v>1397</v>
      </c>
      <c r="B256" s="5" t="s">
        <v>180</v>
      </c>
      <c r="C256" s="5" t="s">
        <v>251</v>
      </c>
      <c r="D256" s="5" t="s">
        <v>152</v>
      </c>
      <c r="E256" s="5" t="s">
        <v>153</v>
      </c>
      <c r="F256" s="5">
        <v>804</v>
      </c>
      <c r="G256" s="5">
        <v>40</v>
      </c>
      <c r="H256" s="5">
        <v>760</v>
      </c>
      <c r="I256" s="5">
        <v>5</v>
      </c>
      <c r="J256" s="5">
        <v>797</v>
      </c>
      <c r="K256" s="5">
        <v>7</v>
      </c>
      <c r="L256" s="5">
        <v>34613</v>
      </c>
      <c r="M256" s="5">
        <v>30605</v>
      </c>
      <c r="N256" s="5">
        <v>4008</v>
      </c>
      <c r="O256" s="5">
        <v>30185</v>
      </c>
      <c r="P256" s="5">
        <v>3989</v>
      </c>
      <c r="Q256" s="5">
        <v>420</v>
      </c>
      <c r="R256" s="5">
        <v>19</v>
      </c>
      <c r="S256" s="5">
        <v>8193536</v>
      </c>
      <c r="T256" s="5">
        <v>109566496</v>
      </c>
      <c r="U256" s="5">
        <v>109566496</v>
      </c>
      <c r="V256" s="5">
        <v>144683435</v>
      </c>
      <c r="W256" s="5">
        <v>142823110</v>
      </c>
      <c r="X256" s="5">
        <v>30478315</v>
      </c>
      <c r="Y256" s="5">
        <v>30478314826</v>
      </c>
      <c r="Z256" s="5">
        <v>112261969</v>
      </c>
      <c r="AA256" s="5">
        <v>147597918</v>
      </c>
      <c r="AB256" s="5">
        <v>35335949</v>
      </c>
      <c r="AC256" s="5">
        <v>38621</v>
      </c>
      <c r="AD256" s="5">
        <v>4206629</v>
      </c>
      <c r="AE256" s="5">
        <v>142999</v>
      </c>
      <c r="AF256" s="5">
        <v>14048063</v>
      </c>
      <c r="AG256" s="5">
        <v>2963740</v>
      </c>
    </row>
    <row r="257" spans="1:33">
      <c r="A257" s="5">
        <v>1397</v>
      </c>
      <c r="B257" s="5" t="s">
        <v>180</v>
      </c>
      <c r="C257" s="5" t="s">
        <v>251</v>
      </c>
      <c r="D257" s="5" t="s">
        <v>154</v>
      </c>
      <c r="E257" s="5" t="s">
        <v>155</v>
      </c>
      <c r="F257" s="5">
        <v>105</v>
      </c>
      <c r="G257" s="5">
        <v>11</v>
      </c>
      <c r="H257" s="5">
        <v>95</v>
      </c>
      <c r="I257" s="5">
        <v>0</v>
      </c>
      <c r="J257" s="5">
        <v>105</v>
      </c>
      <c r="K257" s="5">
        <v>0</v>
      </c>
      <c r="L257" s="5">
        <v>5042</v>
      </c>
      <c r="M257" s="5">
        <v>4156</v>
      </c>
      <c r="N257" s="5">
        <v>886</v>
      </c>
      <c r="O257" s="5">
        <v>4076</v>
      </c>
      <c r="P257" s="5">
        <v>878</v>
      </c>
      <c r="Q257" s="5">
        <v>81</v>
      </c>
      <c r="R257" s="5">
        <v>8</v>
      </c>
      <c r="S257" s="5">
        <v>1035131</v>
      </c>
      <c r="T257" s="5">
        <v>7170775</v>
      </c>
      <c r="U257" s="5">
        <v>7170775</v>
      </c>
      <c r="V257" s="5">
        <v>9532831</v>
      </c>
      <c r="W257" s="5">
        <v>9518191</v>
      </c>
      <c r="X257" s="5">
        <v>1531326</v>
      </c>
      <c r="Y257" s="5">
        <v>1531326059</v>
      </c>
      <c r="Z257" s="5">
        <v>7361967</v>
      </c>
      <c r="AA257" s="5">
        <v>9853497</v>
      </c>
      <c r="AB257" s="5">
        <v>2491531</v>
      </c>
      <c r="AC257" s="5">
        <v>0</v>
      </c>
      <c r="AD257" s="5">
        <v>299633</v>
      </c>
      <c r="AE257" s="5">
        <v>7977</v>
      </c>
      <c r="AF257" s="5">
        <v>530201</v>
      </c>
      <c r="AG257" s="5">
        <v>446696</v>
      </c>
    </row>
    <row r="258" spans="1:33">
      <c r="A258" s="5">
        <v>1397</v>
      </c>
      <c r="B258" s="5" t="s">
        <v>180</v>
      </c>
      <c r="C258" s="5" t="s">
        <v>251</v>
      </c>
      <c r="D258" s="5" t="s">
        <v>200</v>
      </c>
      <c r="E258" s="5" t="s">
        <v>201</v>
      </c>
      <c r="F258" s="5">
        <v>71</v>
      </c>
      <c r="G258" s="5">
        <v>4</v>
      </c>
      <c r="H258" s="5">
        <v>66</v>
      </c>
      <c r="I258" s="5">
        <v>0</v>
      </c>
      <c r="J258" s="5">
        <v>71</v>
      </c>
      <c r="K258" s="5">
        <v>0</v>
      </c>
      <c r="L258" s="5">
        <v>2876</v>
      </c>
      <c r="M258" s="5">
        <v>2489</v>
      </c>
      <c r="N258" s="5">
        <v>387</v>
      </c>
      <c r="O258" s="5">
        <v>2436</v>
      </c>
      <c r="P258" s="5">
        <v>386</v>
      </c>
      <c r="Q258" s="5">
        <v>53</v>
      </c>
      <c r="R258" s="5">
        <v>1</v>
      </c>
      <c r="S258" s="5">
        <v>653253</v>
      </c>
      <c r="T258" s="5">
        <v>4555010</v>
      </c>
      <c r="U258" s="5">
        <v>4555010</v>
      </c>
      <c r="V258" s="5">
        <v>6366437</v>
      </c>
      <c r="W258" s="5">
        <v>6104747</v>
      </c>
      <c r="X258" s="5">
        <v>1943583</v>
      </c>
      <c r="Y258" s="5">
        <v>1943582547</v>
      </c>
      <c r="Z258" s="5">
        <v>4691902</v>
      </c>
      <c r="AA258" s="5">
        <v>6491002</v>
      </c>
      <c r="AB258" s="5">
        <v>1799099</v>
      </c>
      <c r="AC258" s="5">
        <v>5459</v>
      </c>
      <c r="AD258" s="5">
        <v>66089</v>
      </c>
      <c r="AE258" s="5">
        <v>12543</v>
      </c>
      <c r="AF258" s="5">
        <v>752567</v>
      </c>
      <c r="AG258" s="5">
        <v>125002</v>
      </c>
    </row>
    <row r="259" spans="1:33">
      <c r="A259" s="5">
        <v>1397</v>
      </c>
      <c r="B259" s="5" t="s">
        <v>180</v>
      </c>
      <c r="C259" s="5" t="s">
        <v>251</v>
      </c>
      <c r="D259" s="5" t="s">
        <v>202</v>
      </c>
      <c r="E259" s="5" t="s">
        <v>203</v>
      </c>
      <c r="F259" s="5">
        <v>66</v>
      </c>
      <c r="G259" s="5">
        <v>3</v>
      </c>
      <c r="H259" s="5">
        <v>62</v>
      </c>
      <c r="I259" s="5">
        <v>1</v>
      </c>
      <c r="J259" s="5">
        <v>65</v>
      </c>
      <c r="K259" s="5">
        <v>1</v>
      </c>
      <c r="L259" s="5">
        <v>2948</v>
      </c>
      <c r="M259" s="5">
        <v>2696</v>
      </c>
      <c r="N259" s="5">
        <v>252</v>
      </c>
      <c r="O259" s="5">
        <v>2659</v>
      </c>
      <c r="P259" s="5">
        <v>252</v>
      </c>
      <c r="Q259" s="5">
        <v>37</v>
      </c>
      <c r="R259" s="5">
        <v>0</v>
      </c>
      <c r="S259" s="5">
        <v>677687</v>
      </c>
      <c r="T259" s="5">
        <v>3176798</v>
      </c>
      <c r="U259" s="5">
        <v>3176798</v>
      </c>
      <c r="V259" s="5">
        <v>5130465</v>
      </c>
      <c r="W259" s="5">
        <v>5110405</v>
      </c>
      <c r="X259" s="5">
        <v>12865</v>
      </c>
      <c r="Y259" s="5">
        <v>12865442</v>
      </c>
      <c r="Z259" s="5">
        <v>3296937</v>
      </c>
      <c r="AA259" s="5">
        <v>5287093</v>
      </c>
      <c r="AB259" s="5">
        <v>1990156</v>
      </c>
      <c r="AC259" s="5">
        <v>13336</v>
      </c>
      <c r="AD259" s="5">
        <v>106916</v>
      </c>
      <c r="AE259" s="5">
        <v>7353</v>
      </c>
      <c r="AF259" s="5">
        <v>471421</v>
      </c>
      <c r="AG259" s="5">
        <v>98602</v>
      </c>
    </row>
    <row r="260" spans="1:33">
      <c r="A260" s="5">
        <v>1397</v>
      </c>
      <c r="B260" s="5" t="s">
        <v>180</v>
      </c>
      <c r="C260" s="5" t="s">
        <v>251</v>
      </c>
      <c r="D260" s="5" t="s">
        <v>204</v>
      </c>
      <c r="E260" s="5" t="s">
        <v>205</v>
      </c>
      <c r="F260" s="5">
        <v>130</v>
      </c>
      <c r="G260" s="5">
        <v>3</v>
      </c>
      <c r="H260" s="5">
        <v>127</v>
      </c>
      <c r="I260" s="5">
        <v>0</v>
      </c>
      <c r="J260" s="5">
        <v>130</v>
      </c>
      <c r="K260" s="5">
        <v>0</v>
      </c>
      <c r="L260" s="5">
        <v>5208</v>
      </c>
      <c r="M260" s="5">
        <v>4381</v>
      </c>
      <c r="N260" s="5">
        <v>827</v>
      </c>
      <c r="O260" s="5">
        <v>4324</v>
      </c>
      <c r="P260" s="5">
        <v>826</v>
      </c>
      <c r="Q260" s="5">
        <v>57</v>
      </c>
      <c r="R260" s="5">
        <v>1</v>
      </c>
      <c r="S260" s="5">
        <v>1239049</v>
      </c>
      <c r="T260" s="5">
        <v>34798375</v>
      </c>
      <c r="U260" s="5">
        <v>34798375</v>
      </c>
      <c r="V260" s="5">
        <v>45732409</v>
      </c>
      <c r="W260" s="5">
        <v>44200349</v>
      </c>
      <c r="X260" s="5">
        <v>23035472</v>
      </c>
      <c r="Y260" s="5">
        <v>23035472477</v>
      </c>
      <c r="Z260" s="5">
        <v>35313201</v>
      </c>
      <c r="AA260" s="5">
        <v>46499022</v>
      </c>
      <c r="AB260" s="5">
        <v>11185822</v>
      </c>
      <c r="AC260" s="5">
        <v>3202</v>
      </c>
      <c r="AD260" s="5">
        <v>2204121</v>
      </c>
      <c r="AE260" s="5">
        <v>14270</v>
      </c>
      <c r="AF260" s="5">
        <v>3322295</v>
      </c>
      <c r="AG260" s="5">
        <v>1030737</v>
      </c>
    </row>
    <row r="261" spans="1:33">
      <c r="A261" s="5">
        <v>1397</v>
      </c>
      <c r="B261" s="5" t="s">
        <v>180</v>
      </c>
      <c r="C261" s="5" t="s">
        <v>251</v>
      </c>
      <c r="D261" s="5" t="s">
        <v>174</v>
      </c>
      <c r="E261" s="5" t="s">
        <v>175</v>
      </c>
      <c r="F261" s="5">
        <v>130</v>
      </c>
      <c r="G261" s="5">
        <v>8</v>
      </c>
      <c r="H261" s="5">
        <v>122</v>
      </c>
      <c r="I261" s="5">
        <v>0</v>
      </c>
      <c r="J261" s="5">
        <v>130</v>
      </c>
      <c r="K261" s="5">
        <v>0</v>
      </c>
      <c r="L261" s="5">
        <v>3969</v>
      </c>
      <c r="M261" s="5">
        <v>3453</v>
      </c>
      <c r="N261" s="5">
        <v>516</v>
      </c>
      <c r="O261" s="5">
        <v>3427</v>
      </c>
      <c r="P261" s="5">
        <v>510</v>
      </c>
      <c r="Q261" s="5">
        <v>26</v>
      </c>
      <c r="R261" s="5">
        <v>6</v>
      </c>
      <c r="S261" s="5">
        <v>897484</v>
      </c>
      <c r="T261" s="5">
        <v>9357251</v>
      </c>
      <c r="U261" s="5">
        <v>9357251</v>
      </c>
      <c r="V261" s="5">
        <v>13101100</v>
      </c>
      <c r="W261" s="5">
        <v>13422461</v>
      </c>
      <c r="X261" s="5">
        <v>1327296</v>
      </c>
      <c r="Y261" s="5">
        <v>1327295796</v>
      </c>
      <c r="Z261" s="5">
        <v>9597734</v>
      </c>
      <c r="AA261" s="5">
        <v>13164542</v>
      </c>
      <c r="AB261" s="5">
        <v>3566808</v>
      </c>
      <c r="AC261" s="5">
        <v>1580</v>
      </c>
      <c r="AD261" s="5">
        <v>144728</v>
      </c>
      <c r="AE261" s="5">
        <v>9470</v>
      </c>
      <c r="AF261" s="5">
        <v>548706</v>
      </c>
      <c r="AG261" s="5">
        <v>176703</v>
      </c>
    </row>
    <row r="262" spans="1:33">
      <c r="A262" s="5">
        <v>1397</v>
      </c>
      <c r="B262" s="5" t="s">
        <v>180</v>
      </c>
      <c r="C262" s="5" t="s">
        <v>251</v>
      </c>
      <c r="D262" s="5" t="s">
        <v>176</v>
      </c>
      <c r="E262" s="5" t="s">
        <v>177</v>
      </c>
      <c r="F262" s="5">
        <v>112</v>
      </c>
      <c r="G262" s="5">
        <v>10</v>
      </c>
      <c r="H262" s="5">
        <v>100</v>
      </c>
      <c r="I262" s="5">
        <v>3</v>
      </c>
      <c r="J262" s="5">
        <v>110</v>
      </c>
      <c r="K262" s="5">
        <v>3</v>
      </c>
      <c r="L262" s="5">
        <v>3734</v>
      </c>
      <c r="M262" s="5">
        <v>3593</v>
      </c>
      <c r="N262" s="5">
        <v>141</v>
      </c>
      <c r="O262" s="5">
        <v>3494</v>
      </c>
      <c r="P262" s="5">
        <v>141</v>
      </c>
      <c r="Q262" s="5">
        <v>99</v>
      </c>
      <c r="R262" s="5">
        <v>0</v>
      </c>
      <c r="S262" s="5">
        <v>847374</v>
      </c>
      <c r="T262" s="5">
        <v>2397978</v>
      </c>
      <c r="U262" s="5">
        <v>2397978</v>
      </c>
      <c r="V262" s="5">
        <v>5141369</v>
      </c>
      <c r="W262" s="5">
        <v>5074409</v>
      </c>
      <c r="X262" s="5">
        <v>99526</v>
      </c>
      <c r="Y262" s="5">
        <v>99525646</v>
      </c>
      <c r="Z262" s="5">
        <v>2910519</v>
      </c>
      <c r="AA262" s="5">
        <v>5348475</v>
      </c>
      <c r="AB262" s="5">
        <v>2437956</v>
      </c>
      <c r="AC262" s="5">
        <v>3154</v>
      </c>
      <c r="AD262" s="5">
        <v>91266</v>
      </c>
      <c r="AE262" s="5">
        <v>72762</v>
      </c>
      <c r="AF262" s="5">
        <v>-93717</v>
      </c>
      <c r="AG262" s="5">
        <v>477218</v>
      </c>
    </row>
    <row r="263" spans="1:33">
      <c r="A263" s="5">
        <v>1397</v>
      </c>
      <c r="B263" s="5" t="s">
        <v>180</v>
      </c>
      <c r="C263" s="5" t="s">
        <v>251</v>
      </c>
      <c r="D263" s="5" t="s">
        <v>178</v>
      </c>
      <c r="E263" s="5" t="s">
        <v>179</v>
      </c>
      <c r="F263" s="5">
        <v>29</v>
      </c>
      <c r="G263" s="5">
        <v>0</v>
      </c>
      <c r="H263" s="5">
        <v>29</v>
      </c>
      <c r="I263" s="5">
        <v>0</v>
      </c>
      <c r="J263" s="5">
        <v>29</v>
      </c>
      <c r="K263" s="5">
        <v>0</v>
      </c>
      <c r="L263" s="5">
        <v>2119</v>
      </c>
      <c r="M263" s="5">
        <v>2027</v>
      </c>
      <c r="N263" s="5">
        <v>92</v>
      </c>
      <c r="O263" s="5">
        <v>2018</v>
      </c>
      <c r="P263" s="5">
        <v>92</v>
      </c>
      <c r="Q263" s="5">
        <v>9</v>
      </c>
      <c r="R263" s="5">
        <v>0</v>
      </c>
      <c r="S263" s="5">
        <v>682595</v>
      </c>
      <c r="T263" s="5">
        <v>26576405</v>
      </c>
      <c r="U263" s="5">
        <v>26576405</v>
      </c>
      <c r="V263" s="5">
        <v>30557778</v>
      </c>
      <c r="W263" s="5">
        <v>30079135</v>
      </c>
      <c r="X263" s="5">
        <v>1872899</v>
      </c>
      <c r="Y263" s="5">
        <v>1872898881</v>
      </c>
      <c r="Z263" s="5">
        <v>26893529</v>
      </c>
      <c r="AA263" s="5">
        <v>30951292</v>
      </c>
      <c r="AB263" s="5">
        <v>4057764</v>
      </c>
      <c r="AC263" s="5">
        <v>4565</v>
      </c>
      <c r="AD263" s="5">
        <v>185032</v>
      </c>
      <c r="AE263" s="5">
        <v>1331</v>
      </c>
      <c r="AF263" s="5">
        <v>3796467</v>
      </c>
      <c r="AG263" s="5">
        <v>157648</v>
      </c>
    </row>
    <row r="264" spans="1:33">
      <c r="A264" s="5">
        <v>1397</v>
      </c>
      <c r="B264" s="5" t="s">
        <v>180</v>
      </c>
      <c r="C264" s="5" t="s">
        <v>251</v>
      </c>
      <c r="D264" s="5" t="s">
        <v>180</v>
      </c>
      <c r="E264" s="5" t="s">
        <v>181</v>
      </c>
      <c r="F264" s="5">
        <v>62</v>
      </c>
      <c r="G264" s="5">
        <v>0</v>
      </c>
      <c r="H264" s="5">
        <v>62</v>
      </c>
      <c r="I264" s="5">
        <v>0</v>
      </c>
      <c r="J264" s="5">
        <v>62</v>
      </c>
      <c r="K264" s="5">
        <v>0</v>
      </c>
      <c r="L264" s="5">
        <v>2938</v>
      </c>
      <c r="M264" s="5">
        <v>2775</v>
      </c>
      <c r="N264" s="5">
        <v>163</v>
      </c>
      <c r="O264" s="5">
        <v>2753</v>
      </c>
      <c r="P264" s="5">
        <v>163</v>
      </c>
      <c r="Q264" s="5">
        <v>21</v>
      </c>
      <c r="R264" s="5">
        <v>0</v>
      </c>
      <c r="S264" s="5">
        <v>754260</v>
      </c>
      <c r="T264" s="5">
        <v>7028872</v>
      </c>
      <c r="U264" s="5">
        <v>7028872</v>
      </c>
      <c r="V264" s="5">
        <v>9604129</v>
      </c>
      <c r="W264" s="5">
        <v>9480638</v>
      </c>
      <c r="X264" s="5">
        <v>20432</v>
      </c>
      <c r="Y264" s="5">
        <v>20431950</v>
      </c>
      <c r="Z264" s="5">
        <v>7443941</v>
      </c>
      <c r="AA264" s="5">
        <v>10195890</v>
      </c>
      <c r="AB264" s="5">
        <v>2751949</v>
      </c>
      <c r="AC264" s="5">
        <v>0</v>
      </c>
      <c r="AD264" s="5">
        <v>346522</v>
      </c>
      <c r="AE264" s="5">
        <v>1857</v>
      </c>
      <c r="AF264" s="5">
        <v>1182205</v>
      </c>
      <c r="AG264" s="5">
        <v>88957</v>
      </c>
    </row>
    <row r="265" spans="1:33">
      <c r="A265" s="5">
        <v>1397</v>
      </c>
      <c r="B265" s="5" t="s">
        <v>180</v>
      </c>
      <c r="C265" s="5" t="s">
        <v>251</v>
      </c>
      <c r="D265" s="5" t="s">
        <v>206</v>
      </c>
      <c r="E265" s="5" t="s">
        <v>207</v>
      </c>
      <c r="F265" s="5">
        <v>28</v>
      </c>
      <c r="G265" s="5">
        <v>1</v>
      </c>
      <c r="H265" s="5">
        <v>27</v>
      </c>
      <c r="I265" s="5">
        <v>0</v>
      </c>
      <c r="J265" s="5">
        <v>28</v>
      </c>
      <c r="K265" s="5">
        <v>0</v>
      </c>
      <c r="L265" s="5">
        <v>1927</v>
      </c>
      <c r="M265" s="5">
        <v>1594</v>
      </c>
      <c r="N265" s="5">
        <v>332</v>
      </c>
      <c r="O265" s="5">
        <v>1581</v>
      </c>
      <c r="P265" s="5">
        <v>332</v>
      </c>
      <c r="Q265" s="5">
        <v>13</v>
      </c>
      <c r="R265" s="5">
        <v>0</v>
      </c>
      <c r="S265" s="5">
        <v>468072</v>
      </c>
      <c r="T265" s="5">
        <v>6044248</v>
      </c>
      <c r="U265" s="5">
        <v>6044248</v>
      </c>
      <c r="V265" s="5">
        <v>8145088</v>
      </c>
      <c r="W265" s="5">
        <v>8020654</v>
      </c>
      <c r="X265" s="5">
        <v>443182</v>
      </c>
      <c r="Y265" s="5">
        <v>443182161</v>
      </c>
      <c r="Z265" s="5">
        <v>6111180</v>
      </c>
      <c r="AA265" s="5">
        <v>8247077</v>
      </c>
      <c r="AB265" s="5">
        <v>2135897</v>
      </c>
      <c r="AC265" s="5">
        <v>0</v>
      </c>
      <c r="AD265" s="5">
        <v>353361</v>
      </c>
      <c r="AE265" s="5">
        <v>3613</v>
      </c>
      <c r="AF265" s="5">
        <v>1865990</v>
      </c>
      <c r="AG265" s="5">
        <v>109810</v>
      </c>
    </row>
    <row r="266" spans="1:33">
      <c r="A266" s="5">
        <v>1397</v>
      </c>
      <c r="B266" s="5" t="s">
        <v>180</v>
      </c>
      <c r="C266" s="5" t="s">
        <v>251</v>
      </c>
      <c r="D266" s="5" t="s">
        <v>208</v>
      </c>
      <c r="E266" s="5" t="s">
        <v>209</v>
      </c>
      <c r="F266" s="5">
        <v>27</v>
      </c>
      <c r="G266" s="5">
        <v>0</v>
      </c>
      <c r="H266" s="5">
        <v>27</v>
      </c>
      <c r="I266" s="5">
        <v>0</v>
      </c>
      <c r="J266" s="5">
        <v>27</v>
      </c>
      <c r="K266" s="5">
        <v>0</v>
      </c>
      <c r="L266" s="5">
        <v>988</v>
      </c>
      <c r="M266" s="5">
        <v>910</v>
      </c>
      <c r="N266" s="5">
        <v>78</v>
      </c>
      <c r="O266" s="5">
        <v>906</v>
      </c>
      <c r="P266" s="5">
        <v>78</v>
      </c>
      <c r="Q266" s="5">
        <v>4</v>
      </c>
      <c r="R266" s="5">
        <v>0</v>
      </c>
      <c r="S266" s="5">
        <v>212175</v>
      </c>
      <c r="T266" s="5">
        <v>943871</v>
      </c>
      <c r="U266" s="5">
        <v>943871</v>
      </c>
      <c r="V266" s="5">
        <v>1414193</v>
      </c>
      <c r="W266" s="5">
        <v>1525697</v>
      </c>
      <c r="X266" s="5">
        <v>77362</v>
      </c>
      <c r="Y266" s="5">
        <v>77362373</v>
      </c>
      <c r="Z266" s="5">
        <v>966540</v>
      </c>
      <c r="AA266" s="5">
        <v>1423901</v>
      </c>
      <c r="AB266" s="5">
        <v>457362</v>
      </c>
      <c r="AC266" s="5">
        <v>0</v>
      </c>
      <c r="AD266" s="5">
        <v>22734</v>
      </c>
      <c r="AE266" s="5">
        <v>294</v>
      </c>
      <c r="AF266" s="5">
        <v>364252</v>
      </c>
      <c r="AG266" s="5">
        <v>59742</v>
      </c>
    </row>
    <row r="267" spans="1:33">
      <c r="A267" s="5">
        <v>1397</v>
      </c>
      <c r="B267" s="5" t="s">
        <v>180</v>
      </c>
      <c r="C267" s="5" t="s">
        <v>251</v>
      </c>
      <c r="D267" s="5" t="s">
        <v>210</v>
      </c>
      <c r="E267" s="5" t="s">
        <v>211</v>
      </c>
      <c r="F267" s="5">
        <v>32</v>
      </c>
      <c r="G267" s="5">
        <v>0</v>
      </c>
      <c r="H267" s="5">
        <v>32</v>
      </c>
      <c r="I267" s="5">
        <v>0</v>
      </c>
      <c r="J267" s="5">
        <v>32</v>
      </c>
      <c r="K267" s="5">
        <v>0</v>
      </c>
      <c r="L267" s="5">
        <v>2454</v>
      </c>
      <c r="M267" s="5">
        <v>2252</v>
      </c>
      <c r="N267" s="5">
        <v>202</v>
      </c>
      <c r="O267" s="5">
        <v>2237</v>
      </c>
      <c r="P267" s="5">
        <v>200</v>
      </c>
      <c r="Q267" s="5">
        <v>15</v>
      </c>
      <c r="R267" s="5">
        <v>1</v>
      </c>
      <c r="S267" s="5">
        <v>536086</v>
      </c>
      <c r="T267" s="5">
        <v>6316749</v>
      </c>
      <c r="U267" s="5">
        <v>6316749</v>
      </c>
      <c r="V267" s="5">
        <v>7689603</v>
      </c>
      <c r="W267" s="5">
        <v>7893250</v>
      </c>
      <c r="X267" s="5">
        <v>22573</v>
      </c>
      <c r="Y267" s="5">
        <v>22572733</v>
      </c>
      <c r="Z267" s="5">
        <v>6367876</v>
      </c>
      <c r="AA267" s="5">
        <v>7791665</v>
      </c>
      <c r="AB267" s="5">
        <v>1423788</v>
      </c>
      <c r="AC267" s="5">
        <v>1682</v>
      </c>
      <c r="AD267" s="5">
        <v>137411</v>
      </c>
      <c r="AE267" s="5">
        <v>8777</v>
      </c>
      <c r="AF267" s="5">
        <v>1332033</v>
      </c>
      <c r="AG267" s="5">
        <v>126922</v>
      </c>
    </row>
    <row r="268" spans="1:33">
      <c r="A268" s="5">
        <v>1397</v>
      </c>
      <c r="B268" s="5" t="s">
        <v>180</v>
      </c>
      <c r="C268" s="5" t="s">
        <v>251</v>
      </c>
      <c r="D268" s="5" t="s">
        <v>194</v>
      </c>
      <c r="E268" s="5" t="s">
        <v>195</v>
      </c>
      <c r="F268" s="5">
        <v>13</v>
      </c>
      <c r="G268" s="5">
        <v>0</v>
      </c>
      <c r="H268" s="5">
        <v>12</v>
      </c>
      <c r="I268" s="5">
        <v>1</v>
      </c>
      <c r="J268" s="5">
        <v>10</v>
      </c>
      <c r="K268" s="5">
        <v>3</v>
      </c>
      <c r="L268" s="5">
        <v>411</v>
      </c>
      <c r="M268" s="5">
        <v>279</v>
      </c>
      <c r="N268" s="5">
        <v>132</v>
      </c>
      <c r="O268" s="5">
        <v>273</v>
      </c>
      <c r="P268" s="5">
        <v>131</v>
      </c>
      <c r="Q268" s="5">
        <v>6</v>
      </c>
      <c r="R268" s="5">
        <v>1</v>
      </c>
      <c r="S268" s="5">
        <v>190370</v>
      </c>
      <c r="T268" s="5">
        <v>1200163</v>
      </c>
      <c r="U268" s="5">
        <v>1200163</v>
      </c>
      <c r="V268" s="5">
        <v>2268034</v>
      </c>
      <c r="W268" s="5">
        <v>2393176</v>
      </c>
      <c r="X268" s="5">
        <v>91799</v>
      </c>
      <c r="Y268" s="5">
        <v>91798762</v>
      </c>
      <c r="Z268" s="5">
        <v>1306643</v>
      </c>
      <c r="AA268" s="5">
        <v>2344461</v>
      </c>
      <c r="AB268" s="5">
        <v>1037818</v>
      </c>
      <c r="AC268" s="5">
        <v>5644</v>
      </c>
      <c r="AD268" s="5">
        <v>248815</v>
      </c>
      <c r="AE268" s="5">
        <v>2752</v>
      </c>
      <c r="AF268" s="5">
        <v>-24357</v>
      </c>
      <c r="AG268" s="5">
        <v>65704</v>
      </c>
    </row>
    <row r="269" spans="1:33">
      <c r="A269" s="5">
        <v>1397</v>
      </c>
      <c r="B269" s="5" t="s">
        <v>252</v>
      </c>
      <c r="C269" s="5" t="s">
        <v>253</v>
      </c>
      <c r="D269" s="5" t="s">
        <v>152</v>
      </c>
      <c r="E269" s="5" t="s">
        <v>153</v>
      </c>
      <c r="F269" s="5">
        <v>215</v>
      </c>
      <c r="G269" s="5">
        <v>24</v>
      </c>
      <c r="H269" s="5">
        <v>187</v>
      </c>
      <c r="I269" s="5">
        <v>4</v>
      </c>
      <c r="J269" s="5">
        <v>210</v>
      </c>
      <c r="K269" s="5">
        <v>5</v>
      </c>
      <c r="L269" s="5">
        <v>7626</v>
      </c>
      <c r="M269" s="5">
        <v>6856</v>
      </c>
      <c r="N269" s="5">
        <v>770</v>
      </c>
      <c r="O269" s="5">
        <v>6734</v>
      </c>
      <c r="P269" s="5">
        <v>770</v>
      </c>
      <c r="Q269" s="5">
        <v>123</v>
      </c>
      <c r="R269" s="5">
        <v>0</v>
      </c>
      <c r="S269" s="5">
        <v>1865576</v>
      </c>
      <c r="T269" s="5">
        <v>17052757</v>
      </c>
      <c r="U269" s="5">
        <v>17052757</v>
      </c>
      <c r="V269" s="5">
        <v>24728755</v>
      </c>
      <c r="W269" s="5">
        <v>24151454</v>
      </c>
      <c r="X269" s="5">
        <v>932794</v>
      </c>
      <c r="Y269" s="5">
        <v>932793667</v>
      </c>
      <c r="Z269" s="5">
        <v>17845091</v>
      </c>
      <c r="AA269" s="5">
        <v>25416636</v>
      </c>
      <c r="AB269" s="5">
        <v>7571545</v>
      </c>
      <c r="AC269" s="5">
        <v>5354</v>
      </c>
      <c r="AD269" s="5">
        <v>930454</v>
      </c>
      <c r="AE269" s="5">
        <v>148020</v>
      </c>
      <c r="AF269" s="5">
        <v>1330039</v>
      </c>
      <c r="AG269" s="5">
        <v>543624</v>
      </c>
    </row>
    <row r="270" spans="1:33">
      <c r="A270" s="5">
        <v>1397</v>
      </c>
      <c r="B270" s="5" t="s">
        <v>252</v>
      </c>
      <c r="C270" s="5" t="s">
        <v>253</v>
      </c>
      <c r="D270" s="5" t="s">
        <v>154</v>
      </c>
      <c r="E270" s="5" t="s">
        <v>155</v>
      </c>
      <c r="F270" s="5">
        <v>63</v>
      </c>
      <c r="G270" s="5">
        <v>11</v>
      </c>
      <c r="H270" s="5">
        <v>52</v>
      </c>
      <c r="I270" s="5">
        <v>0</v>
      </c>
      <c r="J270" s="5">
        <v>63</v>
      </c>
      <c r="K270" s="5">
        <v>0</v>
      </c>
      <c r="L270" s="5">
        <v>2101</v>
      </c>
      <c r="M270" s="5">
        <v>1902</v>
      </c>
      <c r="N270" s="5">
        <v>200</v>
      </c>
      <c r="O270" s="5">
        <v>1868</v>
      </c>
      <c r="P270" s="5">
        <v>200</v>
      </c>
      <c r="Q270" s="5">
        <v>34</v>
      </c>
      <c r="R270" s="5">
        <v>0</v>
      </c>
      <c r="S270" s="5">
        <v>490056</v>
      </c>
      <c r="T270" s="5">
        <v>9361361</v>
      </c>
      <c r="U270" s="5">
        <v>9361361</v>
      </c>
      <c r="V270" s="5">
        <v>10944763</v>
      </c>
      <c r="W270" s="5">
        <v>10829167</v>
      </c>
      <c r="X270" s="5">
        <v>219118</v>
      </c>
      <c r="Y270" s="5">
        <v>219117779</v>
      </c>
      <c r="Z270" s="5">
        <v>9479022</v>
      </c>
      <c r="AA270" s="5">
        <v>11356994</v>
      </c>
      <c r="AB270" s="5">
        <v>1877972</v>
      </c>
      <c r="AC270" s="5">
        <v>5193</v>
      </c>
      <c r="AD270" s="5">
        <v>170012</v>
      </c>
      <c r="AE270" s="5">
        <v>23181</v>
      </c>
      <c r="AF270" s="5">
        <v>230393</v>
      </c>
      <c r="AG270" s="5">
        <v>137762</v>
      </c>
    </row>
    <row r="271" spans="1:33">
      <c r="A271" s="5">
        <v>1397</v>
      </c>
      <c r="B271" s="5" t="s">
        <v>252</v>
      </c>
      <c r="C271" s="5" t="s">
        <v>253</v>
      </c>
      <c r="D271" s="5" t="s">
        <v>200</v>
      </c>
      <c r="E271" s="5" t="s">
        <v>201</v>
      </c>
      <c r="F271" s="5">
        <v>9</v>
      </c>
      <c r="G271" s="5">
        <v>1</v>
      </c>
      <c r="H271" s="5">
        <v>8</v>
      </c>
      <c r="I271" s="5">
        <v>0</v>
      </c>
      <c r="J271" s="5">
        <v>9</v>
      </c>
      <c r="K271" s="5">
        <v>0</v>
      </c>
      <c r="L271" s="5">
        <v>250</v>
      </c>
      <c r="M271" s="5">
        <v>177</v>
      </c>
      <c r="N271" s="5">
        <v>73</v>
      </c>
      <c r="O271" s="5">
        <v>176</v>
      </c>
      <c r="P271" s="5">
        <v>73</v>
      </c>
      <c r="Q271" s="5">
        <v>1</v>
      </c>
      <c r="R271" s="5">
        <v>0</v>
      </c>
      <c r="S271" s="5">
        <v>72027</v>
      </c>
      <c r="T271" s="5">
        <v>290242</v>
      </c>
      <c r="U271" s="5">
        <v>290242</v>
      </c>
      <c r="V271" s="5">
        <v>380765</v>
      </c>
      <c r="W271" s="5">
        <v>316906</v>
      </c>
      <c r="X271" s="5">
        <v>0</v>
      </c>
      <c r="Y271" s="5">
        <v>0</v>
      </c>
      <c r="Z271" s="5">
        <v>299001</v>
      </c>
      <c r="AA271" s="5">
        <v>388633</v>
      </c>
      <c r="AB271" s="5">
        <v>89632</v>
      </c>
      <c r="AC271" s="5">
        <v>0</v>
      </c>
      <c r="AD271" s="5">
        <v>4503</v>
      </c>
      <c r="AE271" s="5">
        <v>7730</v>
      </c>
      <c r="AF271" s="5">
        <v>63390</v>
      </c>
      <c r="AG271" s="5">
        <v>1508</v>
      </c>
    </row>
    <row r="272" spans="1:33">
      <c r="A272" s="5">
        <v>1397</v>
      </c>
      <c r="B272" s="5" t="s">
        <v>252</v>
      </c>
      <c r="C272" s="5" t="s">
        <v>253</v>
      </c>
      <c r="D272" s="5" t="s">
        <v>202</v>
      </c>
      <c r="E272" s="5" t="s">
        <v>203</v>
      </c>
      <c r="F272" s="5">
        <v>11</v>
      </c>
      <c r="G272" s="5">
        <v>0</v>
      </c>
      <c r="H272" s="5">
        <v>11</v>
      </c>
      <c r="I272" s="5">
        <v>0</v>
      </c>
      <c r="J272" s="5">
        <v>11</v>
      </c>
      <c r="K272" s="5">
        <v>0</v>
      </c>
      <c r="L272" s="5">
        <v>168</v>
      </c>
      <c r="M272" s="5">
        <v>150</v>
      </c>
      <c r="N272" s="5">
        <v>18</v>
      </c>
      <c r="O272" s="5">
        <v>143</v>
      </c>
      <c r="P272" s="5">
        <v>18</v>
      </c>
      <c r="Q272" s="5">
        <v>7</v>
      </c>
      <c r="R272" s="5">
        <v>0</v>
      </c>
      <c r="S272" s="5">
        <v>29116</v>
      </c>
      <c r="T272" s="5">
        <v>122402</v>
      </c>
      <c r="U272" s="5">
        <v>122402</v>
      </c>
      <c r="V272" s="5">
        <v>189281</v>
      </c>
      <c r="W272" s="5">
        <v>179759</v>
      </c>
      <c r="X272" s="5">
        <v>0</v>
      </c>
      <c r="Y272" s="5">
        <v>0</v>
      </c>
      <c r="Z272" s="5">
        <v>127325</v>
      </c>
      <c r="AA272" s="5">
        <v>194928</v>
      </c>
      <c r="AB272" s="5">
        <v>67602</v>
      </c>
      <c r="AC272" s="5">
        <v>0</v>
      </c>
      <c r="AD272" s="5">
        <v>6959</v>
      </c>
      <c r="AE272" s="5">
        <v>325</v>
      </c>
      <c r="AF272" s="5">
        <v>15058</v>
      </c>
      <c r="AG272" s="5">
        <v>5192</v>
      </c>
    </row>
    <row r="273" spans="1:33">
      <c r="A273" s="5">
        <v>1397</v>
      </c>
      <c r="B273" s="5" t="s">
        <v>252</v>
      </c>
      <c r="C273" s="5" t="s">
        <v>253</v>
      </c>
      <c r="D273" s="5" t="s">
        <v>204</v>
      </c>
      <c r="E273" s="5" t="s">
        <v>205</v>
      </c>
      <c r="F273" s="5">
        <v>3</v>
      </c>
      <c r="G273" s="5">
        <v>1</v>
      </c>
      <c r="H273" s="5">
        <v>2</v>
      </c>
      <c r="I273" s="5">
        <v>0</v>
      </c>
      <c r="J273" s="5">
        <v>3</v>
      </c>
      <c r="K273" s="5">
        <v>0</v>
      </c>
      <c r="L273" s="5">
        <v>94</v>
      </c>
      <c r="M273" s="5">
        <v>68</v>
      </c>
      <c r="N273" s="5">
        <v>26</v>
      </c>
      <c r="O273" s="5">
        <v>67</v>
      </c>
      <c r="P273" s="5">
        <v>26</v>
      </c>
      <c r="Q273" s="5">
        <v>1</v>
      </c>
      <c r="R273" s="5">
        <v>0</v>
      </c>
      <c r="S273" s="5">
        <v>18554</v>
      </c>
      <c r="T273" s="5">
        <v>43685</v>
      </c>
      <c r="U273" s="5">
        <v>43685</v>
      </c>
      <c r="V273" s="5">
        <v>95796</v>
      </c>
      <c r="W273" s="5">
        <v>103248</v>
      </c>
      <c r="X273" s="5">
        <v>50973</v>
      </c>
      <c r="Y273" s="5">
        <v>50973019</v>
      </c>
      <c r="Z273" s="5">
        <v>45570</v>
      </c>
      <c r="AA273" s="5">
        <v>96605</v>
      </c>
      <c r="AB273" s="5">
        <v>51035</v>
      </c>
      <c r="AC273" s="5">
        <v>0</v>
      </c>
      <c r="AD273" s="5">
        <v>2059</v>
      </c>
      <c r="AE273" s="5">
        <v>18</v>
      </c>
      <c r="AF273" s="5">
        <v>-5802</v>
      </c>
      <c r="AG273" s="5">
        <v>1665</v>
      </c>
    </row>
    <row r="274" spans="1:33">
      <c r="A274" s="5">
        <v>1397</v>
      </c>
      <c r="B274" s="5" t="s">
        <v>252</v>
      </c>
      <c r="C274" s="5" t="s">
        <v>253</v>
      </c>
      <c r="D274" s="5" t="s">
        <v>174</v>
      </c>
      <c r="E274" s="5" t="s">
        <v>175</v>
      </c>
      <c r="F274" s="5">
        <v>35</v>
      </c>
      <c r="G274" s="5">
        <v>2</v>
      </c>
      <c r="H274" s="5">
        <v>32</v>
      </c>
      <c r="I274" s="5">
        <v>0</v>
      </c>
      <c r="J274" s="5">
        <v>33</v>
      </c>
      <c r="K274" s="5">
        <v>1</v>
      </c>
      <c r="L274" s="5">
        <v>1103</v>
      </c>
      <c r="M274" s="5">
        <v>977</v>
      </c>
      <c r="N274" s="5">
        <v>125</v>
      </c>
      <c r="O274" s="5">
        <v>961</v>
      </c>
      <c r="P274" s="5">
        <v>125</v>
      </c>
      <c r="Q274" s="5">
        <v>16</v>
      </c>
      <c r="R274" s="5">
        <v>0</v>
      </c>
      <c r="S274" s="5">
        <v>268246</v>
      </c>
      <c r="T274" s="5">
        <v>2400035</v>
      </c>
      <c r="U274" s="5">
        <v>2400035</v>
      </c>
      <c r="V274" s="5">
        <v>3337695</v>
      </c>
      <c r="W274" s="5">
        <v>3211850</v>
      </c>
      <c r="X274" s="5">
        <v>282481</v>
      </c>
      <c r="Y274" s="5">
        <v>282480613</v>
      </c>
      <c r="Z274" s="5">
        <v>2463812</v>
      </c>
      <c r="AA274" s="5">
        <v>3353081</v>
      </c>
      <c r="AB274" s="5">
        <v>889269</v>
      </c>
      <c r="AC274" s="5">
        <v>0</v>
      </c>
      <c r="AD274" s="5">
        <v>48615</v>
      </c>
      <c r="AE274" s="5">
        <v>28771</v>
      </c>
      <c r="AF274" s="5">
        <v>277334</v>
      </c>
      <c r="AG274" s="5">
        <v>54904</v>
      </c>
    </row>
    <row r="275" spans="1:33">
      <c r="A275" s="5">
        <v>1397</v>
      </c>
      <c r="B275" s="5" t="s">
        <v>252</v>
      </c>
      <c r="C275" s="5" t="s">
        <v>253</v>
      </c>
      <c r="D275" s="5" t="s">
        <v>176</v>
      </c>
      <c r="E275" s="5" t="s">
        <v>177</v>
      </c>
      <c r="F275" s="5">
        <v>64</v>
      </c>
      <c r="G275" s="5">
        <v>6</v>
      </c>
      <c r="H275" s="5">
        <v>55</v>
      </c>
      <c r="I275" s="5">
        <v>3</v>
      </c>
      <c r="J275" s="5">
        <v>61</v>
      </c>
      <c r="K275" s="5">
        <v>3</v>
      </c>
      <c r="L275" s="5">
        <v>1742</v>
      </c>
      <c r="M275" s="5">
        <v>1686</v>
      </c>
      <c r="N275" s="5">
        <v>56</v>
      </c>
      <c r="O275" s="5">
        <v>1634</v>
      </c>
      <c r="P275" s="5">
        <v>56</v>
      </c>
      <c r="Q275" s="5">
        <v>53</v>
      </c>
      <c r="R275" s="5">
        <v>0</v>
      </c>
      <c r="S275" s="5">
        <v>428675</v>
      </c>
      <c r="T275" s="5">
        <v>1115470</v>
      </c>
      <c r="U275" s="5">
        <v>1115470</v>
      </c>
      <c r="V275" s="5">
        <v>3308327</v>
      </c>
      <c r="W275" s="5">
        <v>3349277</v>
      </c>
      <c r="X275" s="5">
        <v>79535</v>
      </c>
      <c r="Y275" s="5">
        <v>79535000</v>
      </c>
      <c r="Z275" s="5">
        <v>1526839</v>
      </c>
      <c r="AA275" s="5">
        <v>3440141</v>
      </c>
      <c r="AB275" s="5">
        <v>1913302</v>
      </c>
      <c r="AC275" s="5">
        <v>116</v>
      </c>
      <c r="AD275" s="5">
        <v>200448</v>
      </c>
      <c r="AE275" s="5">
        <v>32716</v>
      </c>
      <c r="AF275" s="5">
        <v>194594</v>
      </c>
      <c r="AG275" s="5">
        <v>128333</v>
      </c>
    </row>
    <row r="276" spans="1:33">
      <c r="A276" s="5">
        <v>1397</v>
      </c>
      <c r="B276" s="5" t="s">
        <v>252</v>
      </c>
      <c r="C276" s="5" t="s">
        <v>253</v>
      </c>
      <c r="D276" s="5" t="s">
        <v>178</v>
      </c>
      <c r="E276" s="5" t="s">
        <v>179</v>
      </c>
      <c r="F276" s="5">
        <v>5</v>
      </c>
      <c r="G276" s="5">
        <v>1</v>
      </c>
      <c r="H276" s="5">
        <v>4</v>
      </c>
      <c r="I276" s="5">
        <v>0</v>
      </c>
      <c r="J276" s="5">
        <v>5</v>
      </c>
      <c r="K276" s="5">
        <v>0</v>
      </c>
      <c r="L276" s="5">
        <v>1138</v>
      </c>
      <c r="M276" s="5">
        <v>1101</v>
      </c>
      <c r="N276" s="5">
        <v>37</v>
      </c>
      <c r="O276" s="5">
        <v>1101</v>
      </c>
      <c r="P276" s="5">
        <v>37</v>
      </c>
      <c r="Q276" s="5">
        <v>0</v>
      </c>
      <c r="R276" s="5">
        <v>0</v>
      </c>
      <c r="S276" s="5">
        <v>371728</v>
      </c>
      <c r="T276" s="5">
        <v>1857569</v>
      </c>
      <c r="U276" s="5">
        <v>1857569</v>
      </c>
      <c r="V276" s="5">
        <v>4173599</v>
      </c>
      <c r="W276" s="5">
        <v>3872358</v>
      </c>
      <c r="X276" s="5">
        <v>0</v>
      </c>
      <c r="Y276" s="5">
        <v>0</v>
      </c>
      <c r="Z276" s="5">
        <v>2026263</v>
      </c>
      <c r="AA276" s="5">
        <v>4207257</v>
      </c>
      <c r="AB276" s="5">
        <v>2180994</v>
      </c>
      <c r="AC276" s="5">
        <v>0</v>
      </c>
      <c r="AD276" s="5">
        <v>478359</v>
      </c>
      <c r="AE276" s="5">
        <v>52710</v>
      </c>
      <c r="AF276" s="5">
        <v>285381</v>
      </c>
      <c r="AG276" s="5">
        <v>199521</v>
      </c>
    </row>
    <row r="277" spans="1:33">
      <c r="A277" s="5">
        <v>1397</v>
      </c>
      <c r="B277" s="5" t="s">
        <v>252</v>
      </c>
      <c r="C277" s="5" t="s">
        <v>253</v>
      </c>
      <c r="D277" s="5" t="s">
        <v>232</v>
      </c>
      <c r="E277" s="5" t="s">
        <v>233</v>
      </c>
      <c r="F277" s="5">
        <v>3</v>
      </c>
      <c r="G277" s="5">
        <v>0</v>
      </c>
      <c r="H277" s="5">
        <v>2</v>
      </c>
      <c r="I277" s="5">
        <v>1</v>
      </c>
      <c r="J277" s="5">
        <v>2</v>
      </c>
      <c r="K277" s="5">
        <v>1</v>
      </c>
      <c r="L277" s="5">
        <v>63</v>
      </c>
      <c r="M277" s="5">
        <v>54</v>
      </c>
      <c r="N277" s="5">
        <v>9</v>
      </c>
      <c r="O277" s="5">
        <v>53</v>
      </c>
      <c r="P277" s="5">
        <v>9</v>
      </c>
      <c r="Q277" s="5">
        <v>1</v>
      </c>
      <c r="R277" s="5">
        <v>0</v>
      </c>
      <c r="S277" s="5">
        <v>10353</v>
      </c>
      <c r="T277" s="5">
        <v>6602</v>
      </c>
      <c r="U277" s="5">
        <v>6602</v>
      </c>
      <c r="V277" s="5">
        <v>17506</v>
      </c>
      <c r="W277" s="5">
        <v>17243</v>
      </c>
      <c r="X277" s="5">
        <v>0</v>
      </c>
      <c r="Y277" s="5">
        <v>0</v>
      </c>
      <c r="Z277" s="5">
        <v>7245</v>
      </c>
      <c r="AA277" s="5">
        <v>17701</v>
      </c>
      <c r="AB277" s="5">
        <v>10455</v>
      </c>
      <c r="AC277" s="5">
        <v>0</v>
      </c>
      <c r="AD277" s="5">
        <v>597</v>
      </c>
      <c r="AE277" s="5">
        <v>37</v>
      </c>
      <c r="AF277" s="5">
        <v>1384</v>
      </c>
      <c r="AG277" s="5">
        <v>147</v>
      </c>
    </row>
    <row r="278" spans="1:33">
      <c r="A278" s="5">
        <v>1397</v>
      </c>
      <c r="B278" s="5" t="s">
        <v>252</v>
      </c>
      <c r="C278" s="5" t="s">
        <v>253</v>
      </c>
      <c r="D278" s="5" t="s">
        <v>215</v>
      </c>
      <c r="E278" s="5" t="s">
        <v>216</v>
      </c>
      <c r="F278" s="5">
        <v>11</v>
      </c>
      <c r="G278" s="5">
        <v>0</v>
      </c>
      <c r="H278" s="5">
        <v>11</v>
      </c>
      <c r="I278" s="5">
        <v>0</v>
      </c>
      <c r="J278" s="5">
        <v>11</v>
      </c>
      <c r="K278" s="5">
        <v>0</v>
      </c>
      <c r="L278" s="5">
        <v>499</v>
      </c>
      <c r="M278" s="5">
        <v>303</v>
      </c>
      <c r="N278" s="5">
        <v>196</v>
      </c>
      <c r="O278" s="5">
        <v>298</v>
      </c>
      <c r="P278" s="5">
        <v>196</v>
      </c>
      <c r="Q278" s="5">
        <v>5</v>
      </c>
      <c r="R278" s="5">
        <v>0</v>
      </c>
      <c r="S278" s="5">
        <v>80140</v>
      </c>
      <c r="T278" s="5">
        <v>948759</v>
      </c>
      <c r="U278" s="5">
        <v>948759</v>
      </c>
      <c r="V278" s="5">
        <v>1069029</v>
      </c>
      <c r="W278" s="5">
        <v>1020551</v>
      </c>
      <c r="X278" s="5">
        <v>183165</v>
      </c>
      <c r="Y278" s="5">
        <v>183165256</v>
      </c>
      <c r="Z278" s="5">
        <v>956844</v>
      </c>
      <c r="AA278" s="5">
        <v>1138844</v>
      </c>
      <c r="AB278" s="5">
        <v>182000</v>
      </c>
      <c r="AC278" s="5">
        <v>45</v>
      </c>
      <c r="AD278" s="5">
        <v>7061</v>
      </c>
      <c r="AE278" s="5">
        <v>850</v>
      </c>
      <c r="AF278" s="5">
        <v>238138</v>
      </c>
      <c r="AG278" s="5">
        <v>7342</v>
      </c>
    </row>
    <row r="279" spans="1:33">
      <c r="A279" s="5">
        <v>1397</v>
      </c>
      <c r="B279" s="5" t="s">
        <v>252</v>
      </c>
      <c r="C279" s="5" t="s">
        <v>253</v>
      </c>
      <c r="D279" s="5" t="s">
        <v>234</v>
      </c>
      <c r="E279" s="5" t="s">
        <v>235</v>
      </c>
      <c r="F279" s="5">
        <v>12</v>
      </c>
      <c r="G279" s="5">
        <v>2</v>
      </c>
      <c r="H279" s="5">
        <v>10</v>
      </c>
      <c r="I279" s="5">
        <v>0</v>
      </c>
      <c r="J279" s="5">
        <v>12</v>
      </c>
      <c r="K279" s="5">
        <v>0</v>
      </c>
      <c r="L279" s="5">
        <v>469</v>
      </c>
      <c r="M279" s="5">
        <v>438</v>
      </c>
      <c r="N279" s="5">
        <v>31</v>
      </c>
      <c r="O279" s="5">
        <v>433</v>
      </c>
      <c r="P279" s="5">
        <v>31</v>
      </c>
      <c r="Q279" s="5">
        <v>5</v>
      </c>
      <c r="R279" s="5">
        <v>0</v>
      </c>
      <c r="S279" s="5">
        <v>96682</v>
      </c>
      <c r="T279" s="5">
        <v>906631</v>
      </c>
      <c r="U279" s="5">
        <v>906631</v>
      </c>
      <c r="V279" s="5">
        <v>1211994</v>
      </c>
      <c r="W279" s="5">
        <v>1251096</v>
      </c>
      <c r="X279" s="5">
        <v>117522</v>
      </c>
      <c r="Y279" s="5">
        <v>117522000</v>
      </c>
      <c r="Z279" s="5">
        <v>913168</v>
      </c>
      <c r="AA279" s="5">
        <v>1222453</v>
      </c>
      <c r="AB279" s="5">
        <v>309285</v>
      </c>
      <c r="AC279" s="5">
        <v>0</v>
      </c>
      <c r="AD279" s="5">
        <v>11842</v>
      </c>
      <c r="AE279" s="5">
        <v>1683</v>
      </c>
      <c r="AF279" s="5">
        <v>30169</v>
      </c>
      <c r="AG279" s="5">
        <v>7250</v>
      </c>
    </row>
    <row r="280" spans="1:33">
      <c r="A280" s="5">
        <v>1397</v>
      </c>
      <c r="B280" s="5" t="s">
        <v>254</v>
      </c>
      <c r="C280" s="5" t="s">
        <v>255</v>
      </c>
      <c r="D280" s="5" t="s">
        <v>152</v>
      </c>
      <c r="E280" s="5" t="s">
        <v>153</v>
      </c>
      <c r="F280" s="5">
        <v>590</v>
      </c>
      <c r="G280" s="5">
        <v>47</v>
      </c>
      <c r="H280" s="5">
        <v>537</v>
      </c>
      <c r="I280" s="5">
        <v>6</v>
      </c>
      <c r="J280" s="5">
        <v>581</v>
      </c>
      <c r="K280" s="5">
        <v>9</v>
      </c>
      <c r="L280" s="5">
        <v>41502</v>
      </c>
      <c r="M280" s="5">
        <v>37525</v>
      </c>
      <c r="N280" s="5">
        <v>3977</v>
      </c>
      <c r="O280" s="5">
        <v>37216</v>
      </c>
      <c r="P280" s="5">
        <v>3958</v>
      </c>
      <c r="Q280" s="5">
        <v>309</v>
      </c>
      <c r="R280" s="5">
        <v>19</v>
      </c>
      <c r="S280" s="5">
        <v>16541391</v>
      </c>
      <c r="T280" s="5">
        <v>136926933</v>
      </c>
      <c r="U280" s="5">
        <v>136926933</v>
      </c>
      <c r="V280" s="5">
        <v>283293910</v>
      </c>
      <c r="W280" s="5">
        <v>277731618</v>
      </c>
      <c r="X280" s="5">
        <v>28310263</v>
      </c>
      <c r="Y280" s="5">
        <v>28310263312</v>
      </c>
      <c r="Z280" s="5">
        <v>142321234</v>
      </c>
      <c r="AA280" s="5">
        <v>286982808</v>
      </c>
      <c r="AB280" s="5">
        <v>144661574</v>
      </c>
      <c r="AC280" s="5">
        <v>216158</v>
      </c>
      <c r="AD280" s="5">
        <v>18427921</v>
      </c>
      <c r="AE280" s="5">
        <v>378536</v>
      </c>
      <c r="AF280" s="5">
        <v>15673846</v>
      </c>
      <c r="AG280" s="5">
        <v>13935338</v>
      </c>
    </row>
    <row r="281" spans="1:33">
      <c r="A281" s="5">
        <v>1397</v>
      </c>
      <c r="B281" s="5" t="s">
        <v>254</v>
      </c>
      <c r="C281" s="5" t="s">
        <v>255</v>
      </c>
      <c r="D281" s="5" t="s">
        <v>154</v>
      </c>
      <c r="E281" s="5" t="s">
        <v>155</v>
      </c>
      <c r="F281" s="5">
        <v>155</v>
      </c>
      <c r="G281" s="5">
        <v>13</v>
      </c>
      <c r="H281" s="5">
        <v>142</v>
      </c>
      <c r="I281" s="5">
        <v>1</v>
      </c>
      <c r="J281" s="5">
        <v>153</v>
      </c>
      <c r="K281" s="5">
        <v>2</v>
      </c>
      <c r="L281" s="5">
        <v>5216</v>
      </c>
      <c r="M281" s="5">
        <v>3818</v>
      </c>
      <c r="N281" s="5">
        <v>1397</v>
      </c>
      <c r="O281" s="5">
        <v>3720</v>
      </c>
      <c r="P281" s="5">
        <v>1395</v>
      </c>
      <c r="Q281" s="5">
        <v>98</v>
      </c>
      <c r="R281" s="5">
        <v>3</v>
      </c>
      <c r="S281" s="5">
        <v>1218597</v>
      </c>
      <c r="T281" s="5">
        <v>9638751</v>
      </c>
      <c r="U281" s="5">
        <v>9638751</v>
      </c>
      <c r="V281" s="5">
        <v>15081155</v>
      </c>
      <c r="W281" s="5">
        <v>15157510</v>
      </c>
      <c r="X281" s="5">
        <v>1244631</v>
      </c>
      <c r="Y281" s="5">
        <v>1244631221</v>
      </c>
      <c r="Z281" s="5">
        <v>9831261</v>
      </c>
      <c r="AA281" s="5">
        <v>15314460</v>
      </c>
      <c r="AB281" s="5">
        <v>5483199</v>
      </c>
      <c r="AC281" s="5">
        <v>1834</v>
      </c>
      <c r="AD281" s="5">
        <v>762689</v>
      </c>
      <c r="AE281" s="5">
        <v>38275</v>
      </c>
      <c r="AF281" s="5">
        <v>440415</v>
      </c>
      <c r="AG281" s="5">
        <v>196419</v>
      </c>
    </row>
    <row r="282" spans="1:33">
      <c r="A282" s="5">
        <v>1397</v>
      </c>
      <c r="B282" s="5" t="s">
        <v>254</v>
      </c>
      <c r="C282" s="5" t="s">
        <v>255</v>
      </c>
      <c r="D282" s="5" t="s">
        <v>200</v>
      </c>
      <c r="E282" s="5" t="s">
        <v>201</v>
      </c>
      <c r="F282" s="5">
        <v>14</v>
      </c>
      <c r="G282" s="5">
        <v>1</v>
      </c>
      <c r="H282" s="5">
        <v>13</v>
      </c>
      <c r="I282" s="5">
        <v>0</v>
      </c>
      <c r="J282" s="5">
        <v>14</v>
      </c>
      <c r="K282" s="5">
        <v>0</v>
      </c>
      <c r="L282" s="5">
        <v>972</v>
      </c>
      <c r="M282" s="5">
        <v>638</v>
      </c>
      <c r="N282" s="5">
        <v>334</v>
      </c>
      <c r="O282" s="5">
        <v>635</v>
      </c>
      <c r="P282" s="5">
        <v>332</v>
      </c>
      <c r="Q282" s="5">
        <v>3</v>
      </c>
      <c r="R282" s="5">
        <v>2</v>
      </c>
      <c r="S282" s="5">
        <v>187301</v>
      </c>
      <c r="T282" s="5">
        <v>750287</v>
      </c>
      <c r="U282" s="5">
        <v>750287</v>
      </c>
      <c r="V282" s="5">
        <v>1218270</v>
      </c>
      <c r="W282" s="5">
        <v>1189797</v>
      </c>
      <c r="X282" s="5">
        <v>18568</v>
      </c>
      <c r="Y282" s="5">
        <v>18567683</v>
      </c>
      <c r="Z282" s="5">
        <v>775331</v>
      </c>
      <c r="AA282" s="5">
        <v>1222643</v>
      </c>
      <c r="AB282" s="5">
        <v>447311</v>
      </c>
      <c r="AC282" s="5">
        <v>0</v>
      </c>
      <c r="AD282" s="5">
        <v>26149</v>
      </c>
      <c r="AE282" s="5">
        <v>619</v>
      </c>
      <c r="AF282" s="5">
        <v>55893</v>
      </c>
      <c r="AG282" s="5">
        <v>126724</v>
      </c>
    </row>
    <row r="283" spans="1:33">
      <c r="A283" s="5">
        <v>1397</v>
      </c>
      <c r="B283" s="5" t="s">
        <v>254</v>
      </c>
      <c r="C283" s="5" t="s">
        <v>255</v>
      </c>
      <c r="D283" s="5" t="s">
        <v>202</v>
      </c>
      <c r="E283" s="5" t="s">
        <v>203</v>
      </c>
      <c r="F283" s="5">
        <v>50</v>
      </c>
      <c r="G283" s="5">
        <v>4</v>
      </c>
      <c r="H283" s="5">
        <v>46</v>
      </c>
      <c r="I283" s="5">
        <v>0</v>
      </c>
      <c r="J283" s="5">
        <v>50</v>
      </c>
      <c r="K283" s="5">
        <v>0</v>
      </c>
      <c r="L283" s="5">
        <v>1127</v>
      </c>
      <c r="M283" s="5">
        <v>1022</v>
      </c>
      <c r="N283" s="5">
        <v>105</v>
      </c>
      <c r="O283" s="5">
        <v>974</v>
      </c>
      <c r="P283" s="5">
        <v>102</v>
      </c>
      <c r="Q283" s="5">
        <v>48</v>
      </c>
      <c r="R283" s="5">
        <v>3</v>
      </c>
      <c r="S283" s="5">
        <v>264237</v>
      </c>
      <c r="T283" s="5">
        <v>1004575</v>
      </c>
      <c r="U283" s="5">
        <v>1004575</v>
      </c>
      <c r="V283" s="5">
        <v>1753587</v>
      </c>
      <c r="W283" s="5">
        <v>1740411</v>
      </c>
      <c r="X283" s="5">
        <v>0</v>
      </c>
      <c r="Y283" s="5">
        <v>0</v>
      </c>
      <c r="Z283" s="5">
        <v>1045957</v>
      </c>
      <c r="AA283" s="5">
        <v>1775261</v>
      </c>
      <c r="AB283" s="5">
        <v>729305</v>
      </c>
      <c r="AC283" s="5">
        <v>0</v>
      </c>
      <c r="AD283" s="5">
        <v>22219</v>
      </c>
      <c r="AE283" s="5">
        <v>25309</v>
      </c>
      <c r="AF283" s="5">
        <v>75151</v>
      </c>
      <c r="AG283" s="5">
        <v>5564</v>
      </c>
    </row>
    <row r="284" spans="1:33">
      <c r="A284" s="5">
        <v>1397</v>
      </c>
      <c r="B284" s="5" t="s">
        <v>254</v>
      </c>
      <c r="C284" s="5" t="s">
        <v>255</v>
      </c>
      <c r="D284" s="5" t="s">
        <v>204</v>
      </c>
      <c r="E284" s="5" t="s">
        <v>205</v>
      </c>
      <c r="F284" s="5">
        <v>50</v>
      </c>
      <c r="G284" s="5">
        <v>0</v>
      </c>
      <c r="H284" s="5">
        <v>49</v>
      </c>
      <c r="I284" s="5">
        <v>1</v>
      </c>
      <c r="J284" s="5">
        <v>49</v>
      </c>
      <c r="K284" s="5">
        <v>1</v>
      </c>
      <c r="L284" s="5">
        <v>3612</v>
      </c>
      <c r="M284" s="5">
        <v>3397</v>
      </c>
      <c r="N284" s="5">
        <v>215</v>
      </c>
      <c r="O284" s="5">
        <v>3392</v>
      </c>
      <c r="P284" s="5">
        <v>215</v>
      </c>
      <c r="Q284" s="5">
        <v>5</v>
      </c>
      <c r="R284" s="5">
        <v>0</v>
      </c>
      <c r="S284" s="5">
        <v>1808755</v>
      </c>
      <c r="T284" s="5">
        <v>8112101</v>
      </c>
      <c r="U284" s="5">
        <v>8112101</v>
      </c>
      <c r="V284" s="5">
        <v>10821932</v>
      </c>
      <c r="W284" s="5">
        <v>11960000</v>
      </c>
      <c r="X284" s="5">
        <v>1061363</v>
      </c>
      <c r="Y284" s="5">
        <v>1061362974</v>
      </c>
      <c r="Z284" s="5">
        <v>8333663</v>
      </c>
      <c r="AA284" s="5">
        <v>10966776</v>
      </c>
      <c r="AB284" s="5">
        <v>2633113</v>
      </c>
      <c r="AC284" s="5">
        <v>82082</v>
      </c>
      <c r="AD284" s="5">
        <v>296018</v>
      </c>
      <c r="AE284" s="5">
        <v>42808</v>
      </c>
      <c r="AF284" s="5">
        <v>573718</v>
      </c>
      <c r="AG284" s="5">
        <v>137346</v>
      </c>
    </row>
    <row r="285" spans="1:33">
      <c r="A285" s="5">
        <v>1397</v>
      </c>
      <c r="B285" s="5" t="s">
        <v>254</v>
      </c>
      <c r="C285" s="5" t="s">
        <v>255</v>
      </c>
      <c r="D285" s="5" t="s">
        <v>174</v>
      </c>
      <c r="E285" s="5" t="s">
        <v>175</v>
      </c>
      <c r="F285" s="5">
        <v>48</v>
      </c>
      <c r="G285" s="5">
        <v>0</v>
      </c>
      <c r="H285" s="5">
        <v>48</v>
      </c>
      <c r="I285" s="5">
        <v>0</v>
      </c>
      <c r="J285" s="5">
        <v>48</v>
      </c>
      <c r="K285" s="5">
        <v>0</v>
      </c>
      <c r="L285" s="5">
        <v>4182</v>
      </c>
      <c r="M285" s="5">
        <v>3765</v>
      </c>
      <c r="N285" s="5">
        <v>417</v>
      </c>
      <c r="O285" s="5">
        <v>3758</v>
      </c>
      <c r="P285" s="5">
        <v>417</v>
      </c>
      <c r="Q285" s="5">
        <v>7</v>
      </c>
      <c r="R285" s="5">
        <v>0</v>
      </c>
      <c r="S285" s="5">
        <v>2004073</v>
      </c>
      <c r="T285" s="5">
        <v>12677212</v>
      </c>
      <c r="U285" s="5">
        <v>12677212</v>
      </c>
      <c r="V285" s="5">
        <v>18151249</v>
      </c>
      <c r="W285" s="5">
        <v>18399056</v>
      </c>
      <c r="X285" s="5">
        <v>398446</v>
      </c>
      <c r="Y285" s="5">
        <v>398445925</v>
      </c>
      <c r="Z285" s="5">
        <v>13173675</v>
      </c>
      <c r="AA285" s="5">
        <v>18337666</v>
      </c>
      <c r="AB285" s="5">
        <v>5163991</v>
      </c>
      <c r="AC285" s="5">
        <v>58010</v>
      </c>
      <c r="AD285" s="5">
        <v>506532</v>
      </c>
      <c r="AE285" s="5">
        <v>14709</v>
      </c>
      <c r="AF285" s="5">
        <v>261292</v>
      </c>
      <c r="AG285" s="5">
        <v>681414</v>
      </c>
    </row>
    <row r="286" spans="1:33">
      <c r="A286" s="5">
        <v>1397</v>
      </c>
      <c r="B286" s="5" t="s">
        <v>254</v>
      </c>
      <c r="C286" s="5" t="s">
        <v>255</v>
      </c>
      <c r="D286" s="5" t="s">
        <v>176</v>
      </c>
      <c r="E286" s="5" t="s">
        <v>177</v>
      </c>
      <c r="F286" s="5">
        <v>134</v>
      </c>
      <c r="G286" s="5">
        <v>22</v>
      </c>
      <c r="H286" s="5">
        <v>108</v>
      </c>
      <c r="I286" s="5">
        <v>4</v>
      </c>
      <c r="J286" s="5">
        <v>129</v>
      </c>
      <c r="K286" s="5">
        <v>5</v>
      </c>
      <c r="L286" s="5">
        <v>5248</v>
      </c>
      <c r="M286" s="5">
        <v>5009</v>
      </c>
      <c r="N286" s="5">
        <v>239</v>
      </c>
      <c r="O286" s="5">
        <v>4928</v>
      </c>
      <c r="P286" s="5">
        <v>231</v>
      </c>
      <c r="Q286" s="5">
        <v>81</v>
      </c>
      <c r="R286" s="5">
        <v>7</v>
      </c>
      <c r="S286" s="5">
        <v>1495873</v>
      </c>
      <c r="T286" s="5">
        <v>4883400</v>
      </c>
      <c r="U286" s="5">
        <v>4883400</v>
      </c>
      <c r="V286" s="5">
        <v>11433403</v>
      </c>
      <c r="W286" s="5">
        <v>11334616</v>
      </c>
      <c r="X286" s="5">
        <v>2146191</v>
      </c>
      <c r="Y286" s="5">
        <v>2146191387</v>
      </c>
      <c r="Z286" s="5">
        <v>5888134</v>
      </c>
      <c r="AA286" s="5">
        <v>11556791</v>
      </c>
      <c r="AB286" s="5">
        <v>5668657</v>
      </c>
      <c r="AC286" s="5">
        <v>3866</v>
      </c>
      <c r="AD286" s="5">
        <v>398406</v>
      </c>
      <c r="AE286" s="5">
        <v>38795</v>
      </c>
      <c r="AF286" s="5">
        <v>450286</v>
      </c>
      <c r="AG286" s="5">
        <v>391394</v>
      </c>
    </row>
    <row r="287" spans="1:33">
      <c r="A287" s="5">
        <v>1397</v>
      </c>
      <c r="B287" s="5" t="s">
        <v>254</v>
      </c>
      <c r="C287" s="5" t="s">
        <v>255</v>
      </c>
      <c r="D287" s="5" t="s">
        <v>178</v>
      </c>
      <c r="E287" s="5" t="s">
        <v>179</v>
      </c>
      <c r="F287" s="5">
        <v>38</v>
      </c>
      <c r="G287" s="5">
        <v>2</v>
      </c>
      <c r="H287" s="5">
        <v>36</v>
      </c>
      <c r="I287" s="5">
        <v>0</v>
      </c>
      <c r="J287" s="5">
        <v>38</v>
      </c>
      <c r="K287" s="5">
        <v>0</v>
      </c>
      <c r="L287" s="5">
        <v>11954</v>
      </c>
      <c r="M287" s="5">
        <v>11567</v>
      </c>
      <c r="N287" s="5">
        <v>387</v>
      </c>
      <c r="O287" s="5">
        <v>11554</v>
      </c>
      <c r="P287" s="5">
        <v>387</v>
      </c>
      <c r="Q287" s="5">
        <v>13</v>
      </c>
      <c r="R287" s="5">
        <v>0</v>
      </c>
      <c r="S287" s="5">
        <v>7265223</v>
      </c>
      <c r="T287" s="5">
        <v>46106233</v>
      </c>
      <c r="U287" s="5">
        <v>46106233</v>
      </c>
      <c r="V287" s="5">
        <v>153658118</v>
      </c>
      <c r="W287" s="5">
        <v>144212204</v>
      </c>
      <c r="X287" s="5">
        <v>23308431</v>
      </c>
      <c r="Y287" s="5">
        <v>23308431063</v>
      </c>
      <c r="Z287" s="5">
        <v>49325371</v>
      </c>
      <c r="AA287" s="5">
        <v>155650546</v>
      </c>
      <c r="AB287" s="5">
        <v>106325175</v>
      </c>
      <c r="AC287" s="5">
        <v>50471</v>
      </c>
      <c r="AD287" s="5">
        <v>11349737</v>
      </c>
      <c r="AE287" s="5">
        <v>145523</v>
      </c>
      <c r="AF287" s="5">
        <v>16278750</v>
      </c>
      <c r="AG287" s="5">
        <v>11685154</v>
      </c>
    </row>
    <row r="288" spans="1:33">
      <c r="A288" s="5">
        <v>1397</v>
      </c>
      <c r="B288" s="5" t="s">
        <v>254</v>
      </c>
      <c r="C288" s="5" t="s">
        <v>255</v>
      </c>
      <c r="D288" s="5" t="s">
        <v>180</v>
      </c>
      <c r="E288" s="5" t="s">
        <v>181</v>
      </c>
      <c r="F288" s="5">
        <v>31</v>
      </c>
      <c r="G288" s="5">
        <v>2</v>
      </c>
      <c r="H288" s="5">
        <v>29</v>
      </c>
      <c r="I288" s="5">
        <v>0</v>
      </c>
      <c r="J288" s="5">
        <v>31</v>
      </c>
      <c r="K288" s="5">
        <v>0</v>
      </c>
      <c r="L288" s="5">
        <v>1021</v>
      </c>
      <c r="M288" s="5">
        <v>979</v>
      </c>
      <c r="N288" s="5">
        <v>42</v>
      </c>
      <c r="O288" s="5">
        <v>956</v>
      </c>
      <c r="P288" s="5">
        <v>42</v>
      </c>
      <c r="Q288" s="5">
        <v>23</v>
      </c>
      <c r="R288" s="5">
        <v>0</v>
      </c>
      <c r="S288" s="5">
        <v>246665</v>
      </c>
      <c r="T288" s="5">
        <v>1668868</v>
      </c>
      <c r="U288" s="5">
        <v>1668868</v>
      </c>
      <c r="V288" s="5">
        <v>2333506</v>
      </c>
      <c r="W288" s="5">
        <v>2425855</v>
      </c>
      <c r="X288" s="5">
        <v>33521</v>
      </c>
      <c r="Y288" s="5">
        <v>33521303</v>
      </c>
      <c r="Z288" s="5">
        <v>1700344</v>
      </c>
      <c r="AA288" s="5">
        <v>2372572</v>
      </c>
      <c r="AB288" s="5">
        <v>672228</v>
      </c>
      <c r="AC288" s="5">
        <v>0</v>
      </c>
      <c r="AD288" s="5">
        <v>35834</v>
      </c>
      <c r="AE288" s="5">
        <v>6365</v>
      </c>
      <c r="AF288" s="5">
        <v>389711</v>
      </c>
      <c r="AG288" s="5">
        <v>11323</v>
      </c>
    </row>
    <row r="289" spans="1:33">
      <c r="A289" s="5">
        <v>1397</v>
      </c>
      <c r="B289" s="5" t="s">
        <v>254</v>
      </c>
      <c r="C289" s="5" t="s">
        <v>255</v>
      </c>
      <c r="D289" s="5" t="s">
        <v>256</v>
      </c>
      <c r="E289" s="5" t="s">
        <v>257</v>
      </c>
      <c r="F289" s="5">
        <v>4</v>
      </c>
      <c r="G289" s="5">
        <v>0</v>
      </c>
      <c r="H289" s="5">
        <v>4</v>
      </c>
      <c r="I289" s="5">
        <v>0</v>
      </c>
      <c r="J289" s="5">
        <v>4</v>
      </c>
      <c r="K289" s="5">
        <v>0</v>
      </c>
      <c r="L289" s="5">
        <v>289</v>
      </c>
      <c r="M289" s="5">
        <v>112</v>
      </c>
      <c r="N289" s="5">
        <v>177</v>
      </c>
      <c r="O289" s="5">
        <v>107</v>
      </c>
      <c r="P289" s="5">
        <v>177</v>
      </c>
      <c r="Q289" s="5">
        <v>5</v>
      </c>
      <c r="R289" s="5">
        <v>0</v>
      </c>
      <c r="S289" s="5">
        <v>56151</v>
      </c>
      <c r="T289" s="5">
        <v>98538</v>
      </c>
      <c r="U289" s="5">
        <v>98538</v>
      </c>
      <c r="V289" s="5">
        <v>160710</v>
      </c>
      <c r="W289" s="5">
        <v>178319</v>
      </c>
      <c r="X289" s="5">
        <v>0</v>
      </c>
      <c r="Y289" s="5">
        <v>0</v>
      </c>
      <c r="Z289" s="5">
        <v>99742</v>
      </c>
      <c r="AA289" s="5">
        <v>161710</v>
      </c>
      <c r="AB289" s="5">
        <v>61968</v>
      </c>
      <c r="AC289" s="5">
        <v>0</v>
      </c>
      <c r="AD289" s="5">
        <v>4872</v>
      </c>
      <c r="AE289" s="5">
        <v>250</v>
      </c>
      <c r="AF289" s="5">
        <v>-2489</v>
      </c>
      <c r="AG289" s="5">
        <v>4069</v>
      </c>
    </row>
    <row r="290" spans="1:33">
      <c r="A290" s="5">
        <v>1397</v>
      </c>
      <c r="B290" s="5" t="s">
        <v>254</v>
      </c>
      <c r="C290" s="5" t="s">
        <v>255</v>
      </c>
      <c r="D290" s="5" t="s">
        <v>184</v>
      </c>
      <c r="E290" s="5" t="s">
        <v>185</v>
      </c>
      <c r="F290" s="5">
        <v>22</v>
      </c>
      <c r="G290" s="5">
        <v>3</v>
      </c>
      <c r="H290" s="5">
        <v>19</v>
      </c>
      <c r="I290" s="5">
        <v>0</v>
      </c>
      <c r="J290" s="5">
        <v>22</v>
      </c>
      <c r="K290" s="5">
        <v>0</v>
      </c>
      <c r="L290" s="5">
        <v>2009</v>
      </c>
      <c r="M290" s="5">
        <v>1665</v>
      </c>
      <c r="N290" s="5">
        <v>344</v>
      </c>
      <c r="O290" s="5">
        <v>1661</v>
      </c>
      <c r="P290" s="5">
        <v>344</v>
      </c>
      <c r="Q290" s="5">
        <v>4</v>
      </c>
      <c r="R290" s="5">
        <v>0</v>
      </c>
      <c r="S290" s="5">
        <v>511764</v>
      </c>
      <c r="T290" s="5">
        <v>12536613</v>
      </c>
      <c r="U290" s="5">
        <v>12536613</v>
      </c>
      <c r="V290" s="5">
        <v>14326773</v>
      </c>
      <c r="W290" s="5">
        <v>16714319</v>
      </c>
      <c r="X290" s="5">
        <v>95962</v>
      </c>
      <c r="Y290" s="5">
        <v>95961757</v>
      </c>
      <c r="Z290" s="5">
        <v>12579489</v>
      </c>
      <c r="AA290" s="5">
        <v>15198719</v>
      </c>
      <c r="AB290" s="5">
        <v>2619230</v>
      </c>
      <c r="AC290" s="5">
        <v>107</v>
      </c>
      <c r="AD290" s="5">
        <v>268175</v>
      </c>
      <c r="AE290" s="5">
        <v>62374</v>
      </c>
      <c r="AF290" s="5">
        <v>-2752877</v>
      </c>
      <c r="AG290" s="5">
        <v>427810</v>
      </c>
    </row>
    <row r="291" spans="1:33">
      <c r="A291" s="5">
        <v>1397</v>
      </c>
      <c r="B291" s="5" t="s">
        <v>254</v>
      </c>
      <c r="C291" s="5" t="s">
        <v>255</v>
      </c>
      <c r="D291" s="5" t="s">
        <v>208</v>
      </c>
      <c r="E291" s="5" t="s">
        <v>209</v>
      </c>
      <c r="F291" s="5">
        <v>27</v>
      </c>
      <c r="G291" s="5">
        <v>1</v>
      </c>
      <c r="H291" s="5">
        <v>26</v>
      </c>
      <c r="I291" s="5">
        <v>0</v>
      </c>
      <c r="J291" s="5">
        <v>27</v>
      </c>
      <c r="K291" s="5">
        <v>0</v>
      </c>
      <c r="L291" s="5">
        <v>879</v>
      </c>
      <c r="M291" s="5">
        <v>813</v>
      </c>
      <c r="N291" s="5">
        <v>67</v>
      </c>
      <c r="O291" s="5">
        <v>798</v>
      </c>
      <c r="P291" s="5">
        <v>67</v>
      </c>
      <c r="Q291" s="5">
        <v>15</v>
      </c>
      <c r="R291" s="5">
        <v>0</v>
      </c>
      <c r="S291" s="5">
        <v>179411</v>
      </c>
      <c r="T291" s="5">
        <v>905894</v>
      </c>
      <c r="U291" s="5">
        <v>905894</v>
      </c>
      <c r="V291" s="5">
        <v>1333329</v>
      </c>
      <c r="W291" s="5">
        <v>1323551</v>
      </c>
      <c r="X291" s="5">
        <v>3150</v>
      </c>
      <c r="Y291" s="5">
        <v>3150000</v>
      </c>
      <c r="Z291" s="5">
        <v>916784</v>
      </c>
      <c r="AA291" s="5">
        <v>1399872</v>
      </c>
      <c r="AB291" s="5">
        <v>483088</v>
      </c>
      <c r="AC291" s="5">
        <v>0</v>
      </c>
      <c r="AD291" s="5">
        <v>23669</v>
      </c>
      <c r="AE291" s="5">
        <v>1949</v>
      </c>
      <c r="AF291" s="5">
        <v>156261</v>
      </c>
      <c r="AG291" s="5">
        <v>70344</v>
      </c>
    </row>
    <row r="292" spans="1:33">
      <c r="A292" s="5">
        <v>1397</v>
      </c>
      <c r="B292" s="5" t="s">
        <v>254</v>
      </c>
      <c r="C292" s="5" t="s">
        <v>255</v>
      </c>
      <c r="D292" s="5" t="s">
        <v>210</v>
      </c>
      <c r="E292" s="5" t="s">
        <v>211</v>
      </c>
      <c r="F292" s="5">
        <v>18</v>
      </c>
      <c r="G292" s="5">
        <v>0</v>
      </c>
      <c r="H292" s="5">
        <v>18</v>
      </c>
      <c r="I292" s="5">
        <v>0</v>
      </c>
      <c r="J292" s="5">
        <v>17</v>
      </c>
      <c r="K292" s="5">
        <v>1</v>
      </c>
      <c r="L292" s="5">
        <v>4994</v>
      </c>
      <c r="M292" s="5">
        <v>4740</v>
      </c>
      <c r="N292" s="5">
        <v>254</v>
      </c>
      <c r="O292" s="5">
        <v>4732</v>
      </c>
      <c r="P292" s="5">
        <v>250</v>
      </c>
      <c r="Q292" s="5">
        <v>8</v>
      </c>
      <c r="R292" s="5">
        <v>4</v>
      </c>
      <c r="S292" s="5">
        <v>1303341</v>
      </c>
      <c r="T292" s="5">
        <v>38544462</v>
      </c>
      <c r="U292" s="5">
        <v>38544462</v>
      </c>
      <c r="V292" s="5">
        <v>53021878</v>
      </c>
      <c r="W292" s="5">
        <v>53095981</v>
      </c>
      <c r="X292" s="5">
        <v>0</v>
      </c>
      <c r="Y292" s="5">
        <v>0</v>
      </c>
      <c r="Z292" s="5">
        <v>38651484</v>
      </c>
      <c r="AA292" s="5">
        <v>53025792</v>
      </c>
      <c r="AB292" s="5">
        <v>14374308</v>
      </c>
      <c r="AC292" s="5">
        <v>19787</v>
      </c>
      <c r="AD292" s="5">
        <v>4733622</v>
      </c>
      <c r="AE292" s="5">
        <v>1561</v>
      </c>
      <c r="AF292" s="5">
        <v>-252266</v>
      </c>
      <c r="AG292" s="5">
        <v>197777</v>
      </c>
    </row>
    <row r="293" spans="1:33">
      <c r="A293" s="5">
        <v>1397</v>
      </c>
      <c r="B293" s="5" t="s">
        <v>258</v>
      </c>
      <c r="C293" s="5" t="s">
        <v>259</v>
      </c>
      <c r="D293" s="5" t="s">
        <v>152</v>
      </c>
      <c r="E293" s="5" t="s">
        <v>153</v>
      </c>
      <c r="F293" s="5">
        <v>262</v>
      </c>
      <c r="G293" s="5">
        <v>19</v>
      </c>
      <c r="H293" s="5">
        <v>242</v>
      </c>
      <c r="I293" s="5">
        <v>1</v>
      </c>
      <c r="J293" s="5">
        <v>258</v>
      </c>
      <c r="K293" s="5">
        <v>4</v>
      </c>
      <c r="L293" s="5">
        <v>18870</v>
      </c>
      <c r="M293" s="5">
        <v>15679</v>
      </c>
      <c r="N293" s="5">
        <v>3191</v>
      </c>
      <c r="O293" s="5">
        <v>15600</v>
      </c>
      <c r="P293" s="5">
        <v>3187</v>
      </c>
      <c r="Q293" s="5">
        <v>79</v>
      </c>
      <c r="R293" s="5">
        <v>4</v>
      </c>
      <c r="S293" s="5">
        <v>6313271</v>
      </c>
      <c r="T293" s="5">
        <v>90883317</v>
      </c>
      <c r="U293" s="5">
        <v>90883317</v>
      </c>
      <c r="V293" s="5">
        <v>126757714</v>
      </c>
      <c r="W293" s="5">
        <v>127749160</v>
      </c>
      <c r="X293" s="5">
        <v>35826317</v>
      </c>
      <c r="Y293" s="5">
        <v>35826317463</v>
      </c>
      <c r="Z293" s="5">
        <v>93949937</v>
      </c>
      <c r="AA293" s="5">
        <v>127466985</v>
      </c>
      <c r="AB293" s="5">
        <v>33517049</v>
      </c>
      <c r="AC293" s="5">
        <v>789174</v>
      </c>
      <c r="AD293" s="5">
        <v>3903200</v>
      </c>
      <c r="AE293" s="5">
        <v>411058</v>
      </c>
      <c r="AF293" s="5">
        <v>-2641603</v>
      </c>
      <c r="AG293" s="5">
        <v>1642738</v>
      </c>
    </row>
    <row r="294" spans="1:33">
      <c r="A294" s="5">
        <v>1397</v>
      </c>
      <c r="B294" s="5" t="s">
        <v>258</v>
      </c>
      <c r="C294" s="5" t="s">
        <v>259</v>
      </c>
      <c r="D294" s="5" t="s">
        <v>154</v>
      </c>
      <c r="E294" s="5" t="s">
        <v>155</v>
      </c>
      <c r="F294" s="5">
        <v>73</v>
      </c>
      <c r="G294" s="5">
        <v>12</v>
      </c>
      <c r="H294" s="5">
        <v>61</v>
      </c>
      <c r="I294" s="5">
        <v>1</v>
      </c>
      <c r="J294" s="5">
        <v>72</v>
      </c>
      <c r="K294" s="5">
        <v>1</v>
      </c>
      <c r="L294" s="5">
        <v>7609</v>
      </c>
      <c r="M294" s="5">
        <v>5291</v>
      </c>
      <c r="N294" s="5">
        <v>2318</v>
      </c>
      <c r="O294" s="5">
        <v>5273</v>
      </c>
      <c r="P294" s="5">
        <v>2316</v>
      </c>
      <c r="Q294" s="5">
        <v>19</v>
      </c>
      <c r="R294" s="5">
        <v>2</v>
      </c>
      <c r="S294" s="5">
        <v>2106428</v>
      </c>
      <c r="T294" s="5">
        <v>10977766</v>
      </c>
      <c r="U294" s="5">
        <v>10977766</v>
      </c>
      <c r="V294" s="5">
        <v>16314556</v>
      </c>
      <c r="W294" s="5">
        <v>16126839</v>
      </c>
      <c r="X294" s="5">
        <v>1618304</v>
      </c>
      <c r="Y294" s="5">
        <v>1618304084</v>
      </c>
      <c r="Z294" s="5">
        <v>11410921</v>
      </c>
      <c r="AA294" s="5">
        <v>16787652</v>
      </c>
      <c r="AB294" s="5">
        <v>5376731</v>
      </c>
      <c r="AC294" s="5">
        <v>931</v>
      </c>
      <c r="AD294" s="5">
        <v>189278</v>
      </c>
      <c r="AE294" s="5">
        <v>28301</v>
      </c>
      <c r="AF294" s="5">
        <v>288459</v>
      </c>
      <c r="AG294" s="5">
        <v>650402</v>
      </c>
    </row>
    <row r="295" spans="1:33">
      <c r="A295" s="5">
        <v>1397</v>
      </c>
      <c r="B295" s="5" t="s">
        <v>258</v>
      </c>
      <c r="C295" s="5" t="s">
        <v>259</v>
      </c>
      <c r="D295" s="5" t="s">
        <v>200</v>
      </c>
      <c r="E295" s="5" t="s">
        <v>201</v>
      </c>
      <c r="F295" s="5">
        <v>8</v>
      </c>
      <c r="G295" s="5">
        <v>0</v>
      </c>
      <c r="H295" s="5">
        <v>8</v>
      </c>
      <c r="I295" s="5">
        <v>0</v>
      </c>
      <c r="J295" s="5">
        <v>8</v>
      </c>
      <c r="K295" s="5">
        <v>0</v>
      </c>
      <c r="L295" s="5">
        <v>329</v>
      </c>
      <c r="M295" s="5">
        <v>243</v>
      </c>
      <c r="N295" s="5">
        <v>86</v>
      </c>
      <c r="O295" s="5">
        <v>239</v>
      </c>
      <c r="P295" s="5">
        <v>86</v>
      </c>
      <c r="Q295" s="5">
        <v>4</v>
      </c>
      <c r="R295" s="5">
        <v>0</v>
      </c>
      <c r="S295" s="5">
        <v>71712</v>
      </c>
      <c r="T295" s="5">
        <v>162929</v>
      </c>
      <c r="U295" s="5">
        <v>162929</v>
      </c>
      <c r="V295" s="5">
        <v>351883</v>
      </c>
      <c r="W295" s="5">
        <v>372040</v>
      </c>
      <c r="X295" s="5">
        <v>21059</v>
      </c>
      <c r="Y295" s="5">
        <v>21059152</v>
      </c>
      <c r="Z295" s="5">
        <v>177069</v>
      </c>
      <c r="AA295" s="5">
        <v>360020</v>
      </c>
      <c r="AB295" s="5">
        <v>182951</v>
      </c>
      <c r="AC295" s="5">
        <v>50</v>
      </c>
      <c r="AD295" s="5">
        <v>4305</v>
      </c>
      <c r="AE295" s="5">
        <v>1155</v>
      </c>
      <c r="AF295" s="5">
        <v>3711</v>
      </c>
      <c r="AG295" s="5">
        <v>39628</v>
      </c>
    </row>
    <row r="296" spans="1:33">
      <c r="A296" s="5">
        <v>1397</v>
      </c>
      <c r="B296" s="5" t="s">
        <v>258</v>
      </c>
      <c r="C296" s="5" t="s">
        <v>259</v>
      </c>
      <c r="D296" s="5" t="s">
        <v>202</v>
      </c>
      <c r="E296" s="5" t="s">
        <v>203</v>
      </c>
      <c r="F296" s="5">
        <v>10</v>
      </c>
      <c r="G296" s="5">
        <v>0</v>
      </c>
      <c r="H296" s="5">
        <v>10</v>
      </c>
      <c r="I296" s="5">
        <v>0</v>
      </c>
      <c r="J296" s="5">
        <v>10</v>
      </c>
      <c r="K296" s="5">
        <v>0</v>
      </c>
      <c r="L296" s="5">
        <v>525</v>
      </c>
      <c r="M296" s="5">
        <v>449</v>
      </c>
      <c r="N296" s="5">
        <v>76</v>
      </c>
      <c r="O296" s="5">
        <v>447</v>
      </c>
      <c r="P296" s="5">
        <v>76</v>
      </c>
      <c r="Q296" s="5">
        <v>2</v>
      </c>
      <c r="R296" s="5">
        <v>0</v>
      </c>
      <c r="S296" s="5">
        <v>136363</v>
      </c>
      <c r="T296" s="5">
        <v>1267075</v>
      </c>
      <c r="U296" s="5">
        <v>1267075</v>
      </c>
      <c r="V296" s="5">
        <v>2182884</v>
      </c>
      <c r="W296" s="5">
        <v>2182887</v>
      </c>
      <c r="X296" s="5">
        <v>825378</v>
      </c>
      <c r="Y296" s="5">
        <v>825378444</v>
      </c>
      <c r="Z296" s="5">
        <v>1281938</v>
      </c>
      <c r="AA296" s="5">
        <v>2187328</v>
      </c>
      <c r="AB296" s="5">
        <v>905389</v>
      </c>
      <c r="AC296" s="5">
        <v>0</v>
      </c>
      <c r="AD296" s="5">
        <v>76042</v>
      </c>
      <c r="AE296" s="5">
        <v>984</v>
      </c>
      <c r="AF296" s="5">
        <v>2045</v>
      </c>
      <c r="AG296" s="5">
        <v>13622</v>
      </c>
    </row>
    <row r="297" spans="1:33">
      <c r="A297" s="5">
        <v>1397</v>
      </c>
      <c r="B297" s="5" t="s">
        <v>258</v>
      </c>
      <c r="C297" s="5" t="s">
        <v>259</v>
      </c>
      <c r="D297" s="5" t="s">
        <v>204</v>
      </c>
      <c r="E297" s="5" t="s">
        <v>205</v>
      </c>
      <c r="F297" s="5">
        <v>29</v>
      </c>
      <c r="G297" s="5">
        <v>2</v>
      </c>
      <c r="H297" s="5">
        <v>27</v>
      </c>
      <c r="I297" s="5">
        <v>0</v>
      </c>
      <c r="J297" s="5">
        <v>29</v>
      </c>
      <c r="K297" s="5">
        <v>0</v>
      </c>
      <c r="L297" s="5">
        <v>4167</v>
      </c>
      <c r="M297" s="5">
        <v>3915</v>
      </c>
      <c r="N297" s="5">
        <v>252</v>
      </c>
      <c r="O297" s="5">
        <v>3906</v>
      </c>
      <c r="P297" s="5">
        <v>252</v>
      </c>
      <c r="Q297" s="5">
        <v>9</v>
      </c>
      <c r="R297" s="5">
        <v>0</v>
      </c>
      <c r="S297" s="5">
        <v>2037516</v>
      </c>
      <c r="T297" s="5">
        <v>58501593</v>
      </c>
      <c r="U297" s="5">
        <v>58501593</v>
      </c>
      <c r="V297" s="5">
        <v>76694044</v>
      </c>
      <c r="W297" s="5">
        <v>79088650</v>
      </c>
      <c r="X297" s="5">
        <v>28022929</v>
      </c>
      <c r="Y297" s="5">
        <v>28022928804</v>
      </c>
      <c r="Z297" s="5">
        <v>59877375</v>
      </c>
      <c r="AA297" s="5">
        <v>76799040</v>
      </c>
      <c r="AB297" s="5">
        <v>16921665</v>
      </c>
      <c r="AC297" s="5">
        <v>777137</v>
      </c>
      <c r="AD297" s="5">
        <v>2725926</v>
      </c>
      <c r="AE297" s="5">
        <v>316392</v>
      </c>
      <c r="AF297" s="5">
        <v>922369</v>
      </c>
      <c r="AG297" s="5">
        <v>318950</v>
      </c>
    </row>
    <row r="298" spans="1:33">
      <c r="A298" s="5">
        <v>1397</v>
      </c>
      <c r="B298" s="5" t="s">
        <v>258</v>
      </c>
      <c r="C298" s="5" t="s">
        <v>259</v>
      </c>
      <c r="D298" s="5" t="s">
        <v>174</v>
      </c>
      <c r="E298" s="5" t="s">
        <v>175</v>
      </c>
      <c r="F298" s="5">
        <v>22</v>
      </c>
      <c r="G298" s="5">
        <v>0</v>
      </c>
      <c r="H298" s="5">
        <v>22</v>
      </c>
      <c r="I298" s="5">
        <v>0</v>
      </c>
      <c r="J298" s="5">
        <v>22</v>
      </c>
      <c r="K298" s="5">
        <v>0</v>
      </c>
      <c r="L298" s="5">
        <v>643</v>
      </c>
      <c r="M298" s="5">
        <v>572</v>
      </c>
      <c r="N298" s="5">
        <v>71</v>
      </c>
      <c r="O298" s="5">
        <v>572</v>
      </c>
      <c r="P298" s="5">
        <v>71</v>
      </c>
      <c r="Q298" s="5">
        <v>0</v>
      </c>
      <c r="R298" s="5">
        <v>0</v>
      </c>
      <c r="S298" s="5">
        <v>197268</v>
      </c>
      <c r="T298" s="5">
        <v>5027753</v>
      </c>
      <c r="U298" s="5">
        <v>5027753</v>
      </c>
      <c r="V298" s="5">
        <v>6164614</v>
      </c>
      <c r="W298" s="5">
        <v>5882649</v>
      </c>
      <c r="X298" s="5">
        <v>235161</v>
      </c>
      <c r="Y298" s="5">
        <v>235161212</v>
      </c>
      <c r="Z298" s="5">
        <v>5070045</v>
      </c>
      <c r="AA298" s="5">
        <v>6174463</v>
      </c>
      <c r="AB298" s="5">
        <v>1104417</v>
      </c>
      <c r="AC298" s="5">
        <v>0</v>
      </c>
      <c r="AD298" s="5">
        <v>33243</v>
      </c>
      <c r="AE298" s="5">
        <v>105</v>
      </c>
      <c r="AF298" s="5">
        <v>-1466769</v>
      </c>
      <c r="AG298" s="5">
        <v>108371</v>
      </c>
    </row>
    <row r="299" spans="1:33">
      <c r="A299" s="5">
        <v>1397</v>
      </c>
      <c r="B299" s="5" t="s">
        <v>258</v>
      </c>
      <c r="C299" s="5" t="s">
        <v>259</v>
      </c>
      <c r="D299" s="5" t="s">
        <v>176</v>
      </c>
      <c r="E299" s="5" t="s">
        <v>177</v>
      </c>
      <c r="F299" s="5">
        <v>77</v>
      </c>
      <c r="G299" s="5">
        <v>3</v>
      </c>
      <c r="H299" s="5">
        <v>73</v>
      </c>
      <c r="I299" s="5">
        <v>0</v>
      </c>
      <c r="J299" s="5">
        <v>75</v>
      </c>
      <c r="K299" s="5">
        <v>2</v>
      </c>
      <c r="L299" s="5">
        <v>3260</v>
      </c>
      <c r="M299" s="5">
        <v>3136</v>
      </c>
      <c r="N299" s="5">
        <v>124</v>
      </c>
      <c r="O299" s="5">
        <v>3096</v>
      </c>
      <c r="P299" s="5">
        <v>123</v>
      </c>
      <c r="Q299" s="5">
        <v>40</v>
      </c>
      <c r="R299" s="5">
        <v>1</v>
      </c>
      <c r="S299" s="5">
        <v>838117</v>
      </c>
      <c r="T299" s="5">
        <v>2463915</v>
      </c>
      <c r="U299" s="5">
        <v>2463915</v>
      </c>
      <c r="V299" s="5">
        <v>7092509</v>
      </c>
      <c r="W299" s="5">
        <v>6823733</v>
      </c>
      <c r="X299" s="5">
        <v>1011398</v>
      </c>
      <c r="Y299" s="5">
        <v>1011398366</v>
      </c>
      <c r="Z299" s="5">
        <v>3425804</v>
      </c>
      <c r="AA299" s="5">
        <v>7217770</v>
      </c>
      <c r="AB299" s="5">
        <v>3791966</v>
      </c>
      <c r="AC299" s="5">
        <v>10999</v>
      </c>
      <c r="AD299" s="5">
        <v>123063</v>
      </c>
      <c r="AE299" s="5">
        <v>7255</v>
      </c>
      <c r="AF299" s="5">
        <v>337963</v>
      </c>
      <c r="AG299" s="5">
        <v>312904</v>
      </c>
    </row>
    <row r="300" spans="1:33">
      <c r="A300" s="5">
        <v>1397</v>
      </c>
      <c r="B300" s="5" t="s">
        <v>258</v>
      </c>
      <c r="C300" s="5" t="s">
        <v>259</v>
      </c>
      <c r="D300" s="5" t="s">
        <v>178</v>
      </c>
      <c r="E300" s="5" t="s">
        <v>179</v>
      </c>
      <c r="F300" s="5">
        <v>10</v>
      </c>
      <c r="G300" s="5">
        <v>1</v>
      </c>
      <c r="H300" s="5">
        <v>9</v>
      </c>
      <c r="I300" s="5">
        <v>0</v>
      </c>
      <c r="J300" s="5">
        <v>10</v>
      </c>
      <c r="K300" s="5">
        <v>0</v>
      </c>
      <c r="L300" s="5">
        <v>547</v>
      </c>
      <c r="M300" s="5">
        <v>517</v>
      </c>
      <c r="N300" s="5">
        <v>30</v>
      </c>
      <c r="O300" s="5">
        <v>517</v>
      </c>
      <c r="P300" s="5">
        <v>30</v>
      </c>
      <c r="Q300" s="5">
        <v>0</v>
      </c>
      <c r="R300" s="5">
        <v>0</v>
      </c>
      <c r="S300" s="5">
        <v>138375</v>
      </c>
      <c r="T300" s="5">
        <v>4432278</v>
      </c>
      <c r="U300" s="5">
        <v>4432278</v>
      </c>
      <c r="V300" s="5">
        <v>5614674</v>
      </c>
      <c r="W300" s="5">
        <v>5446329</v>
      </c>
      <c r="X300" s="5">
        <v>2240624</v>
      </c>
      <c r="Y300" s="5">
        <v>2240624000</v>
      </c>
      <c r="Z300" s="5">
        <v>4520028</v>
      </c>
      <c r="AA300" s="5">
        <v>5630051</v>
      </c>
      <c r="AB300" s="5">
        <v>1110022</v>
      </c>
      <c r="AC300" s="5">
        <v>0</v>
      </c>
      <c r="AD300" s="5">
        <v>54610</v>
      </c>
      <c r="AE300" s="5">
        <v>30128</v>
      </c>
      <c r="AF300" s="5">
        <v>-3183638</v>
      </c>
      <c r="AG300" s="5">
        <v>64078</v>
      </c>
    </row>
    <row r="301" spans="1:33">
      <c r="A301" s="5">
        <v>1397</v>
      </c>
      <c r="B301" s="5" t="s">
        <v>258</v>
      </c>
      <c r="C301" s="5" t="s">
        <v>259</v>
      </c>
      <c r="D301" s="5" t="s">
        <v>180</v>
      </c>
      <c r="E301" s="5" t="s">
        <v>181</v>
      </c>
      <c r="F301" s="5">
        <v>9</v>
      </c>
      <c r="G301" s="5">
        <v>0</v>
      </c>
      <c r="H301" s="5">
        <v>9</v>
      </c>
      <c r="I301" s="5">
        <v>0</v>
      </c>
      <c r="J301" s="5">
        <v>9</v>
      </c>
      <c r="K301" s="5">
        <v>0</v>
      </c>
      <c r="L301" s="5">
        <v>309</v>
      </c>
      <c r="M301" s="5">
        <v>281</v>
      </c>
      <c r="N301" s="5">
        <v>28</v>
      </c>
      <c r="O301" s="5">
        <v>280</v>
      </c>
      <c r="P301" s="5">
        <v>28</v>
      </c>
      <c r="Q301" s="5">
        <v>2</v>
      </c>
      <c r="R301" s="5">
        <v>0</v>
      </c>
      <c r="S301" s="5">
        <v>79235</v>
      </c>
      <c r="T301" s="5">
        <v>375902</v>
      </c>
      <c r="U301" s="5">
        <v>375902</v>
      </c>
      <c r="V301" s="5">
        <v>637968</v>
      </c>
      <c r="W301" s="5">
        <v>639705</v>
      </c>
      <c r="X301" s="5">
        <v>0</v>
      </c>
      <c r="Y301" s="5">
        <v>0</v>
      </c>
      <c r="Z301" s="5">
        <v>384677</v>
      </c>
      <c r="AA301" s="5">
        <v>640022</v>
      </c>
      <c r="AB301" s="5">
        <v>255344</v>
      </c>
      <c r="AC301" s="5">
        <v>8</v>
      </c>
      <c r="AD301" s="5">
        <v>5279</v>
      </c>
      <c r="AE301" s="5">
        <v>1794</v>
      </c>
      <c r="AF301" s="5">
        <v>-679</v>
      </c>
      <c r="AG301" s="5">
        <v>2423</v>
      </c>
    </row>
    <row r="302" spans="1:33">
      <c r="A302" s="5">
        <v>1397</v>
      </c>
      <c r="B302" s="5" t="s">
        <v>258</v>
      </c>
      <c r="C302" s="5" t="s">
        <v>259</v>
      </c>
      <c r="D302" s="5" t="s">
        <v>206</v>
      </c>
      <c r="E302" s="5" t="s">
        <v>207</v>
      </c>
      <c r="F302" s="5">
        <v>8</v>
      </c>
      <c r="G302" s="5">
        <v>1</v>
      </c>
      <c r="H302" s="5">
        <v>7</v>
      </c>
      <c r="I302" s="5">
        <v>0</v>
      </c>
      <c r="J302" s="5">
        <v>8</v>
      </c>
      <c r="K302" s="5">
        <v>0</v>
      </c>
      <c r="L302" s="5">
        <v>867</v>
      </c>
      <c r="M302" s="5">
        <v>750</v>
      </c>
      <c r="N302" s="5">
        <v>117</v>
      </c>
      <c r="O302" s="5">
        <v>750</v>
      </c>
      <c r="P302" s="5">
        <v>117</v>
      </c>
      <c r="Q302" s="5">
        <v>0</v>
      </c>
      <c r="R302" s="5">
        <v>0</v>
      </c>
      <c r="S302" s="5">
        <v>536518</v>
      </c>
      <c r="T302" s="5">
        <v>7142562</v>
      </c>
      <c r="U302" s="5">
        <v>7142562</v>
      </c>
      <c r="V302" s="5">
        <v>10867797</v>
      </c>
      <c r="W302" s="5">
        <v>10346660</v>
      </c>
      <c r="X302" s="5">
        <v>1851463</v>
      </c>
      <c r="Y302" s="5">
        <v>1851463402</v>
      </c>
      <c r="Z302" s="5">
        <v>7254463</v>
      </c>
      <c r="AA302" s="5">
        <v>10838173</v>
      </c>
      <c r="AB302" s="5">
        <v>3583709</v>
      </c>
      <c r="AC302" s="5">
        <v>0</v>
      </c>
      <c r="AD302" s="5">
        <v>663289</v>
      </c>
      <c r="AE302" s="5">
        <v>20954</v>
      </c>
      <c r="AF302" s="5">
        <v>409112</v>
      </c>
      <c r="AG302" s="5">
        <v>124754</v>
      </c>
    </row>
    <row r="303" spans="1:33">
      <c r="A303" s="5">
        <v>1397</v>
      </c>
      <c r="B303" s="5" t="s">
        <v>258</v>
      </c>
      <c r="C303" s="5" t="s">
        <v>259</v>
      </c>
      <c r="D303" s="5" t="s">
        <v>208</v>
      </c>
      <c r="E303" s="5" t="s">
        <v>209</v>
      </c>
      <c r="F303" s="5">
        <v>7</v>
      </c>
      <c r="G303" s="5">
        <v>0</v>
      </c>
      <c r="H303" s="5">
        <v>7</v>
      </c>
      <c r="I303" s="5">
        <v>0</v>
      </c>
      <c r="J303" s="5">
        <v>7</v>
      </c>
      <c r="K303" s="5">
        <v>0</v>
      </c>
      <c r="L303" s="5">
        <v>146</v>
      </c>
      <c r="M303" s="5">
        <v>130</v>
      </c>
      <c r="N303" s="5">
        <v>16</v>
      </c>
      <c r="O303" s="5">
        <v>128</v>
      </c>
      <c r="P303" s="5">
        <v>15</v>
      </c>
      <c r="Q303" s="5">
        <v>2</v>
      </c>
      <c r="R303" s="5">
        <v>1</v>
      </c>
      <c r="S303" s="5">
        <v>37475</v>
      </c>
      <c r="T303" s="5">
        <v>75990</v>
      </c>
      <c r="U303" s="5">
        <v>75990</v>
      </c>
      <c r="V303" s="5">
        <v>137496</v>
      </c>
      <c r="W303" s="5">
        <v>134733</v>
      </c>
      <c r="X303" s="5">
        <v>0</v>
      </c>
      <c r="Y303" s="5">
        <v>0</v>
      </c>
      <c r="Z303" s="5">
        <v>80537</v>
      </c>
      <c r="AA303" s="5">
        <v>139069</v>
      </c>
      <c r="AB303" s="5">
        <v>58532</v>
      </c>
      <c r="AC303" s="5">
        <v>0</v>
      </c>
      <c r="AD303" s="5">
        <v>5262</v>
      </c>
      <c r="AE303" s="5">
        <v>14</v>
      </c>
      <c r="AF303" s="5">
        <v>1884</v>
      </c>
      <c r="AG303" s="5">
        <v>1003</v>
      </c>
    </row>
    <row r="304" spans="1:33">
      <c r="A304" s="5">
        <v>1397</v>
      </c>
      <c r="B304" s="5" t="s">
        <v>258</v>
      </c>
      <c r="C304" s="5" t="s">
        <v>259</v>
      </c>
      <c r="D304" s="5" t="s">
        <v>210</v>
      </c>
      <c r="E304" s="5" t="s">
        <v>211</v>
      </c>
      <c r="F304" s="5">
        <v>8</v>
      </c>
      <c r="G304" s="5">
        <v>0</v>
      </c>
      <c r="H304" s="5">
        <v>8</v>
      </c>
      <c r="I304" s="5">
        <v>0</v>
      </c>
      <c r="J304" s="5">
        <v>7</v>
      </c>
      <c r="K304" s="5">
        <v>1</v>
      </c>
      <c r="L304" s="5">
        <v>404</v>
      </c>
      <c r="M304" s="5">
        <v>355</v>
      </c>
      <c r="N304" s="5">
        <v>49</v>
      </c>
      <c r="O304" s="5">
        <v>353</v>
      </c>
      <c r="P304" s="5">
        <v>49</v>
      </c>
      <c r="Q304" s="5">
        <v>2</v>
      </c>
      <c r="R304" s="5">
        <v>0</v>
      </c>
      <c r="S304" s="5">
        <v>112943</v>
      </c>
      <c r="T304" s="5">
        <v>409291</v>
      </c>
      <c r="U304" s="5">
        <v>409291</v>
      </c>
      <c r="V304" s="5">
        <v>608268</v>
      </c>
      <c r="W304" s="5">
        <v>616405</v>
      </c>
      <c r="X304" s="5">
        <v>0</v>
      </c>
      <c r="Y304" s="5">
        <v>0</v>
      </c>
      <c r="Z304" s="5">
        <v>417790</v>
      </c>
      <c r="AA304" s="5">
        <v>610692</v>
      </c>
      <c r="AB304" s="5">
        <v>192903</v>
      </c>
      <c r="AC304" s="5">
        <v>50</v>
      </c>
      <c r="AD304" s="5">
        <v>16621</v>
      </c>
      <c r="AE304" s="5">
        <v>3852</v>
      </c>
      <c r="AF304" s="5">
        <v>49336</v>
      </c>
      <c r="AG304" s="5">
        <v>4649</v>
      </c>
    </row>
    <row r="305" spans="1:33">
      <c r="A305" s="5">
        <v>1397</v>
      </c>
      <c r="B305" s="5" t="s">
        <v>258</v>
      </c>
      <c r="C305" s="5" t="s">
        <v>259</v>
      </c>
      <c r="D305" s="5" t="s">
        <v>194</v>
      </c>
      <c r="E305" s="5" t="s">
        <v>195</v>
      </c>
      <c r="F305" s="5">
        <v>2</v>
      </c>
      <c r="G305" s="5">
        <v>0</v>
      </c>
      <c r="H305" s="5">
        <v>2</v>
      </c>
      <c r="I305" s="5">
        <v>0</v>
      </c>
      <c r="J305" s="5">
        <v>2</v>
      </c>
      <c r="K305" s="5">
        <v>0</v>
      </c>
      <c r="L305" s="5">
        <v>64</v>
      </c>
      <c r="M305" s="5">
        <v>40</v>
      </c>
      <c r="N305" s="5">
        <v>24</v>
      </c>
      <c r="O305" s="5">
        <v>40</v>
      </c>
      <c r="P305" s="5">
        <v>24</v>
      </c>
      <c r="Q305" s="5">
        <v>0</v>
      </c>
      <c r="R305" s="5">
        <v>0</v>
      </c>
      <c r="S305" s="5">
        <v>21321</v>
      </c>
      <c r="T305" s="5">
        <v>46263</v>
      </c>
      <c r="U305" s="5">
        <v>46263</v>
      </c>
      <c r="V305" s="5">
        <v>91020</v>
      </c>
      <c r="W305" s="5">
        <v>88529</v>
      </c>
      <c r="X305" s="5">
        <v>0</v>
      </c>
      <c r="Y305" s="5">
        <v>0</v>
      </c>
      <c r="Z305" s="5">
        <v>49289</v>
      </c>
      <c r="AA305" s="5">
        <v>82707</v>
      </c>
      <c r="AB305" s="5">
        <v>33418</v>
      </c>
      <c r="AC305" s="5">
        <v>0</v>
      </c>
      <c r="AD305" s="5">
        <v>6282</v>
      </c>
      <c r="AE305" s="5">
        <v>125</v>
      </c>
      <c r="AF305" s="5">
        <v>-5396</v>
      </c>
      <c r="AG305" s="5">
        <v>1955</v>
      </c>
    </row>
    <row r="306" spans="1:33">
      <c r="A306" s="5">
        <v>1397</v>
      </c>
      <c r="B306" s="5" t="s">
        <v>164</v>
      </c>
      <c r="C306" s="5" t="s">
        <v>260</v>
      </c>
      <c r="D306" s="5" t="s">
        <v>152</v>
      </c>
      <c r="E306" s="5" t="s">
        <v>153</v>
      </c>
      <c r="F306" s="5">
        <v>58</v>
      </c>
      <c r="G306" s="5">
        <v>13</v>
      </c>
      <c r="H306" s="5">
        <v>45</v>
      </c>
      <c r="I306" s="5">
        <v>0</v>
      </c>
      <c r="J306" s="5">
        <v>56</v>
      </c>
      <c r="K306" s="5">
        <v>2</v>
      </c>
      <c r="L306" s="5">
        <v>2823</v>
      </c>
      <c r="M306" s="5">
        <v>2279</v>
      </c>
      <c r="N306" s="5">
        <v>544</v>
      </c>
      <c r="O306" s="5">
        <v>2279</v>
      </c>
      <c r="P306" s="5">
        <v>544</v>
      </c>
      <c r="Q306" s="5">
        <v>0</v>
      </c>
      <c r="R306" s="5">
        <v>0</v>
      </c>
      <c r="S306" s="5">
        <v>705304</v>
      </c>
      <c r="T306" s="5">
        <v>2140265</v>
      </c>
      <c r="U306" s="5">
        <v>2140265</v>
      </c>
      <c r="V306" s="5">
        <v>5647216</v>
      </c>
      <c r="W306" s="5">
        <v>5711438</v>
      </c>
      <c r="X306" s="5">
        <v>109349</v>
      </c>
      <c r="Y306" s="5">
        <v>109348996</v>
      </c>
      <c r="Z306" s="5">
        <v>2363654</v>
      </c>
      <c r="AA306" s="5">
        <v>5688810</v>
      </c>
      <c r="AB306" s="5">
        <v>3325156</v>
      </c>
      <c r="AC306" s="5">
        <v>6378</v>
      </c>
      <c r="AD306" s="5">
        <v>425823</v>
      </c>
      <c r="AE306" s="5">
        <v>11236</v>
      </c>
      <c r="AF306" s="5">
        <v>162916</v>
      </c>
      <c r="AG306" s="5">
        <v>237999</v>
      </c>
    </row>
    <row r="307" spans="1:33">
      <c r="A307" s="5">
        <v>1397</v>
      </c>
      <c r="B307" s="5" t="s">
        <v>164</v>
      </c>
      <c r="C307" s="5" t="s">
        <v>260</v>
      </c>
      <c r="D307" s="5" t="s">
        <v>154</v>
      </c>
      <c r="E307" s="5" t="s">
        <v>155</v>
      </c>
      <c r="F307" s="5">
        <v>24</v>
      </c>
      <c r="G307" s="5">
        <v>4</v>
      </c>
      <c r="H307" s="5">
        <v>20</v>
      </c>
      <c r="I307" s="5">
        <v>0</v>
      </c>
      <c r="J307" s="5">
        <v>22</v>
      </c>
      <c r="K307" s="5">
        <v>2</v>
      </c>
      <c r="L307" s="5">
        <v>754</v>
      </c>
      <c r="M307" s="5">
        <v>670</v>
      </c>
      <c r="N307" s="5">
        <v>84</v>
      </c>
      <c r="O307" s="5">
        <v>670</v>
      </c>
      <c r="P307" s="5">
        <v>84</v>
      </c>
      <c r="Q307" s="5">
        <v>0</v>
      </c>
      <c r="R307" s="5">
        <v>0</v>
      </c>
      <c r="S307" s="5">
        <v>153651</v>
      </c>
      <c r="T307" s="5">
        <v>1204308</v>
      </c>
      <c r="U307" s="5">
        <v>1204308</v>
      </c>
      <c r="V307" s="5">
        <v>1672214</v>
      </c>
      <c r="W307" s="5">
        <v>1672409</v>
      </c>
      <c r="X307" s="5">
        <v>0</v>
      </c>
      <c r="Y307" s="5">
        <v>0</v>
      </c>
      <c r="Z307" s="5">
        <v>1247580</v>
      </c>
      <c r="AA307" s="5">
        <v>1677285</v>
      </c>
      <c r="AB307" s="5">
        <v>429705</v>
      </c>
      <c r="AC307" s="5">
        <v>0</v>
      </c>
      <c r="AD307" s="5">
        <v>25441</v>
      </c>
      <c r="AE307" s="5">
        <v>935</v>
      </c>
      <c r="AF307" s="5">
        <v>27749</v>
      </c>
      <c r="AG307" s="5">
        <v>9635</v>
      </c>
    </row>
    <row r="308" spans="1:33">
      <c r="A308" s="5">
        <v>1397</v>
      </c>
      <c r="B308" s="5" t="s">
        <v>164</v>
      </c>
      <c r="C308" s="5" t="s">
        <v>260</v>
      </c>
      <c r="D308" s="5" t="s">
        <v>261</v>
      </c>
      <c r="E308" s="5" t="s">
        <v>262</v>
      </c>
      <c r="F308" s="5">
        <v>7</v>
      </c>
      <c r="G308" s="5">
        <v>1</v>
      </c>
      <c r="H308" s="5">
        <v>6</v>
      </c>
      <c r="I308" s="5">
        <v>0</v>
      </c>
      <c r="J308" s="5">
        <v>7</v>
      </c>
      <c r="K308" s="5">
        <v>0</v>
      </c>
      <c r="L308" s="5">
        <v>235</v>
      </c>
      <c r="M308" s="5">
        <v>207</v>
      </c>
      <c r="N308" s="5">
        <v>28</v>
      </c>
      <c r="O308" s="5">
        <v>207</v>
      </c>
      <c r="P308" s="5">
        <v>28</v>
      </c>
      <c r="Q308" s="5">
        <v>0</v>
      </c>
      <c r="R308" s="5">
        <v>0</v>
      </c>
      <c r="S308" s="5">
        <v>58283</v>
      </c>
      <c r="T308" s="5">
        <v>275116</v>
      </c>
      <c r="U308" s="5">
        <v>275116</v>
      </c>
      <c r="V308" s="5">
        <v>495605</v>
      </c>
      <c r="W308" s="5">
        <v>505813</v>
      </c>
      <c r="X308" s="5">
        <v>51100</v>
      </c>
      <c r="Y308" s="5">
        <v>51100000</v>
      </c>
      <c r="Z308" s="5">
        <v>291799</v>
      </c>
      <c r="AA308" s="5">
        <v>499546</v>
      </c>
      <c r="AB308" s="5">
        <v>207747</v>
      </c>
      <c r="AC308" s="5">
        <v>0</v>
      </c>
      <c r="AD308" s="5">
        <v>14051</v>
      </c>
      <c r="AE308" s="5">
        <v>8053</v>
      </c>
      <c r="AF308" s="5">
        <v>-9176</v>
      </c>
      <c r="AG308" s="5">
        <v>1957</v>
      </c>
    </row>
    <row r="309" spans="1:33">
      <c r="A309" s="5">
        <v>1397</v>
      </c>
      <c r="B309" s="5" t="s">
        <v>164</v>
      </c>
      <c r="C309" s="5" t="s">
        <v>260</v>
      </c>
      <c r="D309" s="5" t="s">
        <v>223</v>
      </c>
      <c r="E309" s="5" t="s">
        <v>224</v>
      </c>
      <c r="F309" s="5">
        <v>7</v>
      </c>
      <c r="G309" s="5">
        <v>0</v>
      </c>
      <c r="H309" s="5">
        <v>7</v>
      </c>
      <c r="I309" s="5">
        <v>0</v>
      </c>
      <c r="J309" s="5">
        <v>7</v>
      </c>
      <c r="K309" s="5">
        <v>0</v>
      </c>
      <c r="L309" s="5">
        <v>1286</v>
      </c>
      <c r="M309" s="5">
        <v>882</v>
      </c>
      <c r="N309" s="5">
        <v>404</v>
      </c>
      <c r="O309" s="5">
        <v>882</v>
      </c>
      <c r="P309" s="5">
        <v>404</v>
      </c>
      <c r="Q309" s="5">
        <v>0</v>
      </c>
      <c r="R309" s="5">
        <v>0</v>
      </c>
      <c r="S309" s="5">
        <v>319317</v>
      </c>
      <c r="T309" s="5">
        <v>343325</v>
      </c>
      <c r="U309" s="5">
        <v>343325</v>
      </c>
      <c r="V309" s="5">
        <v>2549067</v>
      </c>
      <c r="W309" s="5">
        <v>2596533</v>
      </c>
      <c r="X309" s="5">
        <v>58249</v>
      </c>
      <c r="Y309" s="5">
        <v>58248996</v>
      </c>
      <c r="Z309" s="5">
        <v>377115</v>
      </c>
      <c r="AA309" s="5">
        <v>2556968</v>
      </c>
      <c r="AB309" s="5">
        <v>2179853</v>
      </c>
      <c r="AC309" s="5">
        <v>0</v>
      </c>
      <c r="AD309" s="5">
        <v>316423</v>
      </c>
      <c r="AE309" s="5">
        <v>1361</v>
      </c>
      <c r="AF309" s="5">
        <v>107175</v>
      </c>
      <c r="AG309" s="5">
        <v>2689</v>
      </c>
    </row>
    <row r="310" spans="1:33">
      <c r="A310" s="5">
        <v>1397</v>
      </c>
      <c r="B310" s="5" t="s">
        <v>164</v>
      </c>
      <c r="C310" s="5" t="s">
        <v>260</v>
      </c>
      <c r="D310" s="5" t="s">
        <v>213</v>
      </c>
      <c r="E310" s="5" t="s">
        <v>214</v>
      </c>
      <c r="F310" s="5">
        <v>20</v>
      </c>
      <c r="G310" s="5">
        <v>8</v>
      </c>
      <c r="H310" s="5">
        <v>12</v>
      </c>
      <c r="I310" s="5">
        <v>0</v>
      </c>
      <c r="J310" s="5">
        <v>20</v>
      </c>
      <c r="K310" s="5">
        <v>0</v>
      </c>
      <c r="L310" s="5">
        <v>548</v>
      </c>
      <c r="M310" s="5">
        <v>520</v>
      </c>
      <c r="N310" s="5">
        <v>28</v>
      </c>
      <c r="O310" s="5">
        <v>520</v>
      </c>
      <c r="P310" s="5">
        <v>28</v>
      </c>
      <c r="Q310" s="5">
        <v>0</v>
      </c>
      <c r="R310" s="5">
        <v>0</v>
      </c>
      <c r="S310" s="5">
        <v>174052</v>
      </c>
      <c r="T310" s="5">
        <v>317516</v>
      </c>
      <c r="U310" s="5">
        <v>317516</v>
      </c>
      <c r="V310" s="5">
        <v>930330</v>
      </c>
      <c r="W310" s="5">
        <v>936683</v>
      </c>
      <c r="X310" s="5">
        <v>0</v>
      </c>
      <c r="Y310" s="5">
        <v>0</v>
      </c>
      <c r="Z310" s="5">
        <v>447159</v>
      </c>
      <c r="AA310" s="5">
        <v>955010</v>
      </c>
      <c r="AB310" s="5">
        <v>507851</v>
      </c>
      <c r="AC310" s="5">
        <v>6378</v>
      </c>
      <c r="AD310" s="5">
        <v>69908</v>
      </c>
      <c r="AE310" s="5">
        <v>887</v>
      </c>
      <c r="AF310" s="5">
        <v>37168</v>
      </c>
      <c r="AG310" s="5">
        <v>223718</v>
      </c>
    </row>
    <row r="311" spans="1:33">
      <c r="A311" s="5">
        <v>1397</v>
      </c>
      <c r="B311" s="5" t="s">
        <v>184</v>
      </c>
      <c r="C311" s="5" t="s">
        <v>263</v>
      </c>
      <c r="D311" s="5" t="s">
        <v>152</v>
      </c>
      <c r="E311" s="5" t="s">
        <v>153</v>
      </c>
      <c r="F311" s="5">
        <v>428</v>
      </c>
      <c r="G311" s="5">
        <v>45</v>
      </c>
      <c r="H311" s="5">
        <v>377</v>
      </c>
      <c r="I311" s="5">
        <v>7</v>
      </c>
      <c r="J311" s="5">
        <v>417</v>
      </c>
      <c r="K311" s="5">
        <v>11</v>
      </c>
      <c r="L311" s="5">
        <v>16029</v>
      </c>
      <c r="M311" s="5">
        <v>13351</v>
      </c>
      <c r="N311" s="5">
        <v>2678</v>
      </c>
      <c r="O311" s="5">
        <v>13102</v>
      </c>
      <c r="P311" s="5">
        <v>2656</v>
      </c>
      <c r="Q311" s="5">
        <v>249</v>
      </c>
      <c r="R311" s="5">
        <v>23</v>
      </c>
      <c r="S311" s="5">
        <v>4320207</v>
      </c>
      <c r="T311" s="5">
        <v>56376817</v>
      </c>
      <c r="U311" s="5">
        <v>56376817</v>
      </c>
      <c r="V311" s="5">
        <v>73738489</v>
      </c>
      <c r="W311" s="5">
        <v>73189085</v>
      </c>
      <c r="X311" s="5">
        <v>7326102</v>
      </c>
      <c r="Y311" s="5">
        <v>7326101503</v>
      </c>
      <c r="Z311" s="5">
        <v>58012917</v>
      </c>
      <c r="AA311" s="5">
        <v>75831586</v>
      </c>
      <c r="AB311" s="5">
        <v>17818669</v>
      </c>
      <c r="AC311" s="5">
        <v>87410</v>
      </c>
      <c r="AD311" s="5">
        <v>1487550</v>
      </c>
      <c r="AE311" s="5">
        <v>110079</v>
      </c>
      <c r="AF311" s="5">
        <v>2428119</v>
      </c>
      <c r="AG311" s="5">
        <v>3085253</v>
      </c>
    </row>
    <row r="312" spans="1:33">
      <c r="A312" s="5">
        <v>1397</v>
      </c>
      <c r="B312" s="5" t="s">
        <v>184</v>
      </c>
      <c r="C312" s="5" t="s">
        <v>263</v>
      </c>
      <c r="D312" s="5" t="s">
        <v>154</v>
      </c>
      <c r="E312" s="5" t="s">
        <v>155</v>
      </c>
      <c r="F312" s="5">
        <v>196</v>
      </c>
      <c r="G312" s="5">
        <v>21</v>
      </c>
      <c r="H312" s="5">
        <v>173</v>
      </c>
      <c r="I312" s="5">
        <v>2</v>
      </c>
      <c r="J312" s="5">
        <v>190</v>
      </c>
      <c r="K312" s="5">
        <v>6</v>
      </c>
      <c r="L312" s="5">
        <v>7749</v>
      </c>
      <c r="M312" s="5">
        <v>6234</v>
      </c>
      <c r="N312" s="5">
        <v>1516</v>
      </c>
      <c r="O312" s="5">
        <v>6094</v>
      </c>
      <c r="P312" s="5">
        <v>1511</v>
      </c>
      <c r="Q312" s="5">
        <v>139</v>
      </c>
      <c r="R312" s="5">
        <v>5</v>
      </c>
      <c r="S312" s="5">
        <v>2125655</v>
      </c>
      <c r="T312" s="5">
        <v>34395796</v>
      </c>
      <c r="U312" s="5">
        <v>34395796</v>
      </c>
      <c r="V312" s="5">
        <v>42898756</v>
      </c>
      <c r="W312" s="5">
        <v>42645576</v>
      </c>
      <c r="X312" s="5">
        <v>4404785</v>
      </c>
      <c r="Y312" s="5">
        <v>4404784900</v>
      </c>
      <c r="Z312" s="5">
        <v>35185106</v>
      </c>
      <c r="AA312" s="5">
        <v>44126720</v>
      </c>
      <c r="AB312" s="5">
        <v>8941615</v>
      </c>
      <c r="AC312" s="5">
        <v>68461</v>
      </c>
      <c r="AD312" s="5">
        <v>873064</v>
      </c>
      <c r="AE312" s="5">
        <v>78836</v>
      </c>
      <c r="AF312" s="5">
        <v>941008</v>
      </c>
      <c r="AG312" s="5">
        <v>1340123</v>
      </c>
    </row>
    <row r="313" spans="1:33">
      <c r="A313" s="5">
        <v>1397</v>
      </c>
      <c r="B313" s="5" t="s">
        <v>184</v>
      </c>
      <c r="C313" s="5" t="s">
        <v>263</v>
      </c>
      <c r="D313" s="5" t="s">
        <v>200</v>
      </c>
      <c r="E313" s="5" t="s">
        <v>201</v>
      </c>
      <c r="F313" s="5">
        <v>18</v>
      </c>
      <c r="G313" s="5">
        <v>1</v>
      </c>
      <c r="H313" s="5">
        <v>16</v>
      </c>
      <c r="I313" s="5">
        <v>0</v>
      </c>
      <c r="J313" s="5">
        <v>18</v>
      </c>
      <c r="K313" s="5">
        <v>0</v>
      </c>
      <c r="L313" s="5">
        <v>353</v>
      </c>
      <c r="M313" s="5">
        <v>258</v>
      </c>
      <c r="N313" s="5">
        <v>95</v>
      </c>
      <c r="O313" s="5">
        <v>243</v>
      </c>
      <c r="P313" s="5">
        <v>93</v>
      </c>
      <c r="Q313" s="5">
        <v>15</v>
      </c>
      <c r="R313" s="5">
        <v>2</v>
      </c>
      <c r="S313" s="5">
        <v>61344</v>
      </c>
      <c r="T313" s="5">
        <v>496264</v>
      </c>
      <c r="U313" s="5">
        <v>496264</v>
      </c>
      <c r="V313" s="5">
        <v>651670</v>
      </c>
      <c r="W313" s="5">
        <v>654618</v>
      </c>
      <c r="X313" s="5">
        <v>0</v>
      </c>
      <c r="Y313" s="5">
        <v>0</v>
      </c>
      <c r="Z313" s="5">
        <v>509827</v>
      </c>
      <c r="AA313" s="5">
        <v>683662</v>
      </c>
      <c r="AB313" s="5">
        <v>173835</v>
      </c>
      <c r="AC313" s="5">
        <v>1959</v>
      </c>
      <c r="AD313" s="5">
        <v>3779</v>
      </c>
      <c r="AE313" s="5">
        <v>285</v>
      </c>
      <c r="AF313" s="5">
        <v>4827</v>
      </c>
      <c r="AG313" s="5">
        <v>6091</v>
      </c>
    </row>
    <row r="314" spans="1:33">
      <c r="A314" s="5">
        <v>1397</v>
      </c>
      <c r="B314" s="5" t="s">
        <v>184</v>
      </c>
      <c r="C314" s="5" t="s">
        <v>263</v>
      </c>
      <c r="D314" s="5" t="s">
        <v>202</v>
      </c>
      <c r="E314" s="5" t="s">
        <v>203</v>
      </c>
      <c r="F314" s="5">
        <v>38</v>
      </c>
      <c r="G314" s="5">
        <v>5</v>
      </c>
      <c r="H314" s="5">
        <v>33</v>
      </c>
      <c r="I314" s="5">
        <v>0</v>
      </c>
      <c r="J314" s="5">
        <v>38</v>
      </c>
      <c r="K314" s="5">
        <v>0</v>
      </c>
      <c r="L314" s="5">
        <v>1393</v>
      </c>
      <c r="M314" s="5">
        <v>1271</v>
      </c>
      <c r="N314" s="5">
        <v>122</v>
      </c>
      <c r="O314" s="5">
        <v>1249</v>
      </c>
      <c r="P314" s="5">
        <v>122</v>
      </c>
      <c r="Q314" s="5">
        <v>22</v>
      </c>
      <c r="R314" s="5">
        <v>0</v>
      </c>
      <c r="S314" s="5">
        <v>377849</v>
      </c>
      <c r="T314" s="5">
        <v>5087893</v>
      </c>
      <c r="U314" s="5">
        <v>5087893</v>
      </c>
      <c r="V314" s="5">
        <v>7131450</v>
      </c>
      <c r="W314" s="5">
        <v>7093835</v>
      </c>
      <c r="X314" s="5">
        <v>241179</v>
      </c>
      <c r="Y314" s="5">
        <v>241179352</v>
      </c>
      <c r="Z314" s="5">
        <v>5282542</v>
      </c>
      <c r="AA314" s="5">
        <v>7218760</v>
      </c>
      <c r="AB314" s="5">
        <v>1936217</v>
      </c>
      <c r="AC314" s="5">
        <v>0</v>
      </c>
      <c r="AD314" s="5">
        <v>59903</v>
      </c>
      <c r="AE314" s="5">
        <v>8674</v>
      </c>
      <c r="AF314" s="5">
        <v>496523</v>
      </c>
      <c r="AG314" s="5">
        <v>178484</v>
      </c>
    </row>
    <row r="315" spans="1:33">
      <c r="A315" s="5">
        <v>1397</v>
      </c>
      <c r="B315" s="5" t="s">
        <v>184</v>
      </c>
      <c r="C315" s="5" t="s">
        <v>263</v>
      </c>
      <c r="D315" s="5" t="s">
        <v>204</v>
      </c>
      <c r="E315" s="5" t="s">
        <v>205</v>
      </c>
      <c r="F315" s="5">
        <v>30</v>
      </c>
      <c r="G315" s="5">
        <v>3</v>
      </c>
      <c r="H315" s="5">
        <v>26</v>
      </c>
      <c r="I315" s="5">
        <v>1</v>
      </c>
      <c r="J315" s="5">
        <v>29</v>
      </c>
      <c r="K315" s="5">
        <v>1</v>
      </c>
      <c r="L315" s="5">
        <v>1230</v>
      </c>
      <c r="M315" s="5">
        <v>994</v>
      </c>
      <c r="N315" s="5">
        <v>236</v>
      </c>
      <c r="O315" s="5">
        <v>984</v>
      </c>
      <c r="P315" s="5">
        <v>236</v>
      </c>
      <c r="Q315" s="5">
        <v>10</v>
      </c>
      <c r="R315" s="5">
        <v>0</v>
      </c>
      <c r="S315" s="5">
        <v>337997</v>
      </c>
      <c r="T315" s="5">
        <v>7317791</v>
      </c>
      <c r="U315" s="5">
        <v>7317791</v>
      </c>
      <c r="V315" s="5">
        <v>10021744</v>
      </c>
      <c r="W315" s="5">
        <v>9979602</v>
      </c>
      <c r="X315" s="5">
        <v>628986</v>
      </c>
      <c r="Y315" s="5">
        <v>628986027</v>
      </c>
      <c r="Z315" s="5">
        <v>7430199</v>
      </c>
      <c r="AA315" s="5">
        <v>10292421</v>
      </c>
      <c r="AB315" s="5">
        <v>2862222</v>
      </c>
      <c r="AC315" s="5">
        <v>12829</v>
      </c>
      <c r="AD315" s="5">
        <v>326417</v>
      </c>
      <c r="AE315" s="5">
        <v>3334</v>
      </c>
      <c r="AF315" s="5">
        <v>-7292</v>
      </c>
      <c r="AG315" s="5">
        <v>864991</v>
      </c>
    </row>
    <row r="316" spans="1:33">
      <c r="A316" s="5">
        <v>1397</v>
      </c>
      <c r="B316" s="5" t="s">
        <v>184</v>
      </c>
      <c r="C316" s="5" t="s">
        <v>263</v>
      </c>
      <c r="D316" s="5" t="s">
        <v>174</v>
      </c>
      <c r="E316" s="5" t="s">
        <v>175</v>
      </c>
      <c r="F316" s="5">
        <v>32</v>
      </c>
      <c r="G316" s="5">
        <v>7</v>
      </c>
      <c r="H316" s="5">
        <v>25</v>
      </c>
      <c r="I316" s="5">
        <v>0</v>
      </c>
      <c r="J316" s="5">
        <v>32</v>
      </c>
      <c r="K316" s="5">
        <v>0</v>
      </c>
      <c r="L316" s="5">
        <v>860</v>
      </c>
      <c r="M316" s="5">
        <v>739</v>
      </c>
      <c r="N316" s="5">
        <v>122</v>
      </c>
      <c r="O316" s="5">
        <v>723</v>
      </c>
      <c r="P316" s="5">
        <v>122</v>
      </c>
      <c r="Q316" s="5">
        <v>15</v>
      </c>
      <c r="R316" s="5">
        <v>0</v>
      </c>
      <c r="S316" s="5">
        <v>189916</v>
      </c>
      <c r="T316" s="5">
        <v>1953701</v>
      </c>
      <c r="U316" s="5">
        <v>1953701</v>
      </c>
      <c r="V316" s="5">
        <v>2650747</v>
      </c>
      <c r="W316" s="5">
        <v>2664699</v>
      </c>
      <c r="X316" s="5">
        <v>455565</v>
      </c>
      <c r="Y316" s="5">
        <v>455564931</v>
      </c>
      <c r="Z316" s="5">
        <v>1999038</v>
      </c>
      <c r="AA316" s="5">
        <v>2664712</v>
      </c>
      <c r="AB316" s="5">
        <v>665674</v>
      </c>
      <c r="AC316" s="5">
        <v>0</v>
      </c>
      <c r="AD316" s="5">
        <v>43332</v>
      </c>
      <c r="AE316" s="5">
        <v>1753</v>
      </c>
      <c r="AF316" s="5">
        <v>64722</v>
      </c>
      <c r="AG316" s="5">
        <v>345336</v>
      </c>
    </row>
    <row r="317" spans="1:33">
      <c r="A317" s="5">
        <v>1397</v>
      </c>
      <c r="B317" s="5" t="s">
        <v>184</v>
      </c>
      <c r="C317" s="5" t="s">
        <v>263</v>
      </c>
      <c r="D317" s="5" t="s">
        <v>176</v>
      </c>
      <c r="E317" s="5" t="s">
        <v>177</v>
      </c>
      <c r="F317" s="5">
        <v>55</v>
      </c>
      <c r="G317" s="5">
        <v>5</v>
      </c>
      <c r="H317" s="5">
        <v>47</v>
      </c>
      <c r="I317" s="5">
        <v>4</v>
      </c>
      <c r="J317" s="5">
        <v>51</v>
      </c>
      <c r="K317" s="5">
        <v>4</v>
      </c>
      <c r="L317" s="5">
        <v>2162</v>
      </c>
      <c r="M317" s="5">
        <v>2084</v>
      </c>
      <c r="N317" s="5">
        <v>78</v>
      </c>
      <c r="O317" s="5">
        <v>2061</v>
      </c>
      <c r="P317" s="5">
        <v>71</v>
      </c>
      <c r="Q317" s="5">
        <v>23</v>
      </c>
      <c r="R317" s="5">
        <v>7</v>
      </c>
      <c r="S317" s="5">
        <v>664073</v>
      </c>
      <c r="T317" s="5">
        <v>1074389</v>
      </c>
      <c r="U317" s="5">
        <v>1074389</v>
      </c>
      <c r="V317" s="5">
        <v>2678271</v>
      </c>
      <c r="W317" s="5">
        <v>2665975</v>
      </c>
      <c r="X317" s="5">
        <v>84588</v>
      </c>
      <c r="Y317" s="5">
        <v>84588198</v>
      </c>
      <c r="Z317" s="5">
        <v>1404826</v>
      </c>
      <c r="AA317" s="5">
        <v>2747206</v>
      </c>
      <c r="AB317" s="5">
        <v>1342381</v>
      </c>
      <c r="AC317" s="5">
        <v>1702</v>
      </c>
      <c r="AD317" s="5">
        <v>99897</v>
      </c>
      <c r="AE317" s="5">
        <v>10976</v>
      </c>
      <c r="AF317" s="5">
        <v>265662</v>
      </c>
      <c r="AG317" s="5">
        <v>85872</v>
      </c>
    </row>
    <row r="318" spans="1:33">
      <c r="A318" s="5">
        <v>1397</v>
      </c>
      <c r="B318" s="5" t="s">
        <v>184</v>
      </c>
      <c r="C318" s="5" t="s">
        <v>263</v>
      </c>
      <c r="D318" s="5" t="s">
        <v>178</v>
      </c>
      <c r="E318" s="5" t="s">
        <v>179</v>
      </c>
      <c r="F318" s="5">
        <v>16</v>
      </c>
      <c r="G318" s="5">
        <v>1</v>
      </c>
      <c r="H318" s="5">
        <v>15</v>
      </c>
      <c r="I318" s="5">
        <v>0</v>
      </c>
      <c r="J318" s="5">
        <v>16</v>
      </c>
      <c r="K318" s="5">
        <v>0</v>
      </c>
      <c r="L318" s="5">
        <v>482</v>
      </c>
      <c r="M318" s="5">
        <v>431</v>
      </c>
      <c r="N318" s="5">
        <v>51</v>
      </c>
      <c r="O318" s="5">
        <v>425</v>
      </c>
      <c r="P318" s="5">
        <v>51</v>
      </c>
      <c r="Q318" s="5">
        <v>7</v>
      </c>
      <c r="R318" s="5">
        <v>0</v>
      </c>
      <c r="S318" s="5">
        <v>113825</v>
      </c>
      <c r="T318" s="5">
        <v>3546718</v>
      </c>
      <c r="U318" s="5">
        <v>3546718</v>
      </c>
      <c r="V318" s="5">
        <v>4108120</v>
      </c>
      <c r="W318" s="5">
        <v>3876703</v>
      </c>
      <c r="X318" s="5">
        <v>1370400</v>
      </c>
      <c r="Y318" s="5">
        <v>1370399534</v>
      </c>
      <c r="Z318" s="5">
        <v>3642471</v>
      </c>
      <c r="AA318" s="5">
        <v>4241207</v>
      </c>
      <c r="AB318" s="5">
        <v>598736</v>
      </c>
      <c r="AC318" s="5">
        <v>1649</v>
      </c>
      <c r="AD318" s="5">
        <v>17249</v>
      </c>
      <c r="AE318" s="5">
        <v>927</v>
      </c>
      <c r="AF318" s="5">
        <v>294350</v>
      </c>
      <c r="AG318" s="5">
        <v>131698</v>
      </c>
    </row>
    <row r="319" spans="1:33">
      <c r="A319" s="5">
        <v>1397</v>
      </c>
      <c r="B319" s="5" t="s">
        <v>184</v>
      </c>
      <c r="C319" s="5" t="s">
        <v>263</v>
      </c>
      <c r="D319" s="5" t="s">
        <v>232</v>
      </c>
      <c r="E319" s="5" t="s">
        <v>233</v>
      </c>
      <c r="F319" s="5">
        <v>23</v>
      </c>
      <c r="G319" s="5">
        <v>2</v>
      </c>
      <c r="H319" s="5">
        <v>21</v>
      </c>
      <c r="I319" s="5">
        <v>0</v>
      </c>
      <c r="J319" s="5">
        <v>23</v>
      </c>
      <c r="K319" s="5">
        <v>0</v>
      </c>
      <c r="L319" s="5">
        <v>682</v>
      </c>
      <c r="M319" s="5">
        <v>587</v>
      </c>
      <c r="N319" s="5">
        <v>95</v>
      </c>
      <c r="O319" s="5">
        <v>579</v>
      </c>
      <c r="P319" s="5">
        <v>92</v>
      </c>
      <c r="Q319" s="5">
        <v>9</v>
      </c>
      <c r="R319" s="5">
        <v>4</v>
      </c>
      <c r="S319" s="5">
        <v>150718</v>
      </c>
      <c r="T319" s="5">
        <v>1471749</v>
      </c>
      <c r="U319" s="5">
        <v>1471749</v>
      </c>
      <c r="V319" s="5">
        <v>1792463</v>
      </c>
      <c r="W319" s="5">
        <v>1797422</v>
      </c>
      <c r="X319" s="5">
        <v>140599</v>
      </c>
      <c r="Y319" s="5">
        <v>140598561</v>
      </c>
      <c r="Z319" s="5">
        <v>1504610</v>
      </c>
      <c r="AA319" s="5">
        <v>2050344</v>
      </c>
      <c r="AB319" s="5">
        <v>545734</v>
      </c>
      <c r="AC319" s="5">
        <v>0</v>
      </c>
      <c r="AD319" s="5">
        <v>34836</v>
      </c>
      <c r="AE319" s="5">
        <v>2604</v>
      </c>
      <c r="AF319" s="5">
        <v>307362</v>
      </c>
      <c r="AG319" s="5">
        <v>76986</v>
      </c>
    </row>
    <row r="320" spans="1:33">
      <c r="A320" s="5">
        <v>1397</v>
      </c>
      <c r="B320" s="5" t="s">
        <v>184</v>
      </c>
      <c r="C320" s="5" t="s">
        <v>263</v>
      </c>
      <c r="D320" s="5" t="s">
        <v>215</v>
      </c>
      <c r="E320" s="5" t="s">
        <v>216</v>
      </c>
      <c r="F320" s="5">
        <v>11</v>
      </c>
      <c r="G320" s="5">
        <v>1</v>
      </c>
      <c r="H320" s="5">
        <v>10</v>
      </c>
      <c r="I320" s="5">
        <v>0</v>
      </c>
      <c r="J320" s="5">
        <v>11</v>
      </c>
      <c r="K320" s="5">
        <v>0</v>
      </c>
      <c r="L320" s="5">
        <v>792</v>
      </c>
      <c r="M320" s="5">
        <v>462</v>
      </c>
      <c r="N320" s="5">
        <v>330</v>
      </c>
      <c r="O320" s="5">
        <v>457</v>
      </c>
      <c r="P320" s="5">
        <v>330</v>
      </c>
      <c r="Q320" s="5">
        <v>5</v>
      </c>
      <c r="R320" s="5">
        <v>0</v>
      </c>
      <c r="S320" s="5">
        <v>214862</v>
      </c>
      <c r="T320" s="5">
        <v>805471</v>
      </c>
      <c r="U320" s="5">
        <v>805471</v>
      </c>
      <c r="V320" s="5">
        <v>1444171</v>
      </c>
      <c r="W320" s="5">
        <v>1470593</v>
      </c>
      <c r="X320" s="5">
        <v>0</v>
      </c>
      <c r="Y320" s="5">
        <v>0</v>
      </c>
      <c r="Z320" s="5">
        <v>820498</v>
      </c>
      <c r="AA320" s="5">
        <v>1437234</v>
      </c>
      <c r="AB320" s="5">
        <v>616735</v>
      </c>
      <c r="AC320" s="5">
        <v>810</v>
      </c>
      <c r="AD320" s="5">
        <v>18872</v>
      </c>
      <c r="AE320" s="5">
        <v>2017</v>
      </c>
      <c r="AF320" s="5">
        <v>-3731</v>
      </c>
      <c r="AG320" s="5">
        <v>24712</v>
      </c>
    </row>
    <row r="321" spans="1:33">
      <c r="A321" s="5">
        <v>1397</v>
      </c>
      <c r="B321" s="5" t="s">
        <v>184</v>
      </c>
      <c r="C321" s="5" t="s">
        <v>263</v>
      </c>
      <c r="D321" s="5" t="s">
        <v>234</v>
      </c>
      <c r="E321" s="5" t="s">
        <v>235</v>
      </c>
      <c r="F321" s="5">
        <v>10</v>
      </c>
      <c r="G321" s="5">
        <v>0</v>
      </c>
      <c r="H321" s="5">
        <v>10</v>
      </c>
      <c r="I321" s="5">
        <v>0</v>
      </c>
      <c r="J321" s="5">
        <v>10</v>
      </c>
      <c r="K321" s="5">
        <v>0</v>
      </c>
      <c r="L321" s="5">
        <v>325</v>
      </c>
      <c r="M321" s="5">
        <v>291</v>
      </c>
      <c r="N321" s="5">
        <v>34</v>
      </c>
      <c r="O321" s="5">
        <v>287</v>
      </c>
      <c r="P321" s="5">
        <v>29</v>
      </c>
      <c r="Q321" s="5">
        <v>4</v>
      </c>
      <c r="R321" s="5">
        <v>5</v>
      </c>
      <c r="S321" s="5">
        <v>83969</v>
      </c>
      <c r="T321" s="5">
        <v>227045</v>
      </c>
      <c r="U321" s="5">
        <v>227045</v>
      </c>
      <c r="V321" s="5">
        <v>361100</v>
      </c>
      <c r="W321" s="5">
        <v>340062</v>
      </c>
      <c r="X321" s="5">
        <v>0</v>
      </c>
      <c r="Y321" s="5">
        <v>0</v>
      </c>
      <c r="Z321" s="5">
        <v>233801</v>
      </c>
      <c r="AA321" s="5">
        <v>369319</v>
      </c>
      <c r="AB321" s="5">
        <v>135519</v>
      </c>
      <c r="AC321" s="5">
        <v>0</v>
      </c>
      <c r="AD321" s="5">
        <v>10200</v>
      </c>
      <c r="AE321" s="5">
        <v>675</v>
      </c>
      <c r="AF321" s="5">
        <v>64687</v>
      </c>
      <c r="AG321" s="5">
        <v>30959</v>
      </c>
    </row>
    <row r="322" spans="1:33">
      <c r="A322" s="5">
        <v>1397</v>
      </c>
      <c r="B322" s="5" t="s">
        <v>264</v>
      </c>
      <c r="C322" s="5" t="s">
        <v>265</v>
      </c>
      <c r="D322" s="5" t="s">
        <v>152</v>
      </c>
      <c r="E322" s="5" t="s">
        <v>153</v>
      </c>
      <c r="F322" s="5">
        <v>754</v>
      </c>
      <c r="G322" s="5">
        <v>56</v>
      </c>
      <c r="H322" s="5">
        <v>693</v>
      </c>
      <c r="I322" s="5">
        <v>4</v>
      </c>
      <c r="J322" s="5">
        <v>749</v>
      </c>
      <c r="K322" s="5">
        <v>5</v>
      </c>
      <c r="L322" s="5">
        <v>40912</v>
      </c>
      <c r="M322" s="5">
        <v>34161</v>
      </c>
      <c r="N322" s="5">
        <v>6751</v>
      </c>
      <c r="O322" s="5">
        <v>33707</v>
      </c>
      <c r="P322" s="5">
        <v>6714</v>
      </c>
      <c r="Q322" s="5">
        <v>453</v>
      </c>
      <c r="R322" s="5">
        <v>37</v>
      </c>
      <c r="S322" s="5">
        <v>13662848</v>
      </c>
      <c r="T322" s="5">
        <v>129768969</v>
      </c>
      <c r="U322" s="5">
        <v>129768969</v>
      </c>
      <c r="V322" s="5">
        <v>174530194</v>
      </c>
      <c r="W322" s="5">
        <v>172505862</v>
      </c>
      <c r="X322" s="5">
        <v>6034192</v>
      </c>
      <c r="Y322" s="5">
        <v>6034192042</v>
      </c>
      <c r="Z322" s="5">
        <v>132982615</v>
      </c>
      <c r="AA322" s="5">
        <v>182245309</v>
      </c>
      <c r="AB322" s="5">
        <v>49262695</v>
      </c>
      <c r="AC322" s="5">
        <v>546211</v>
      </c>
      <c r="AD322" s="5">
        <v>4509193</v>
      </c>
      <c r="AE322" s="5">
        <v>49093</v>
      </c>
      <c r="AF322" s="5">
        <v>6570286</v>
      </c>
      <c r="AG322" s="5">
        <v>4951127</v>
      </c>
    </row>
    <row r="323" spans="1:33">
      <c r="A323" s="5">
        <v>1397</v>
      </c>
      <c r="B323" s="5" t="s">
        <v>264</v>
      </c>
      <c r="C323" s="5" t="s">
        <v>265</v>
      </c>
      <c r="D323" s="5" t="s">
        <v>154</v>
      </c>
      <c r="E323" s="5" t="s">
        <v>155</v>
      </c>
      <c r="F323" s="5">
        <v>277</v>
      </c>
      <c r="G323" s="5">
        <v>22</v>
      </c>
      <c r="H323" s="5">
        <v>254</v>
      </c>
      <c r="I323" s="5">
        <v>2</v>
      </c>
      <c r="J323" s="5">
        <v>274</v>
      </c>
      <c r="K323" s="5">
        <v>3</v>
      </c>
      <c r="L323" s="5">
        <v>11889</v>
      </c>
      <c r="M323" s="5">
        <v>9892</v>
      </c>
      <c r="N323" s="5">
        <v>1998</v>
      </c>
      <c r="O323" s="5">
        <v>9654</v>
      </c>
      <c r="P323" s="5">
        <v>1975</v>
      </c>
      <c r="Q323" s="5">
        <v>237</v>
      </c>
      <c r="R323" s="5">
        <v>22</v>
      </c>
      <c r="S323" s="5">
        <v>4332029</v>
      </c>
      <c r="T323" s="5">
        <v>31563946</v>
      </c>
      <c r="U323" s="5">
        <v>31563946</v>
      </c>
      <c r="V323" s="5">
        <v>38738992</v>
      </c>
      <c r="W323" s="5">
        <v>36117258</v>
      </c>
      <c r="X323" s="5">
        <v>1053683</v>
      </c>
      <c r="Y323" s="5">
        <v>1053683404</v>
      </c>
      <c r="Z323" s="5">
        <v>32164015</v>
      </c>
      <c r="AA323" s="5">
        <v>44271962</v>
      </c>
      <c r="AB323" s="5">
        <v>12107947</v>
      </c>
      <c r="AC323" s="5">
        <v>335124</v>
      </c>
      <c r="AD323" s="5">
        <v>1324561</v>
      </c>
      <c r="AE323" s="5">
        <v>7844</v>
      </c>
      <c r="AF323" s="5">
        <v>947101</v>
      </c>
      <c r="AG323" s="5">
        <v>562018</v>
      </c>
    </row>
    <row r="324" spans="1:33">
      <c r="A324" s="5">
        <v>1397</v>
      </c>
      <c r="B324" s="5" t="s">
        <v>264</v>
      </c>
      <c r="C324" s="5" t="s">
        <v>265</v>
      </c>
      <c r="D324" s="5" t="s">
        <v>200</v>
      </c>
      <c r="E324" s="5" t="s">
        <v>201</v>
      </c>
      <c r="F324" s="5">
        <v>49</v>
      </c>
      <c r="G324" s="5">
        <v>9</v>
      </c>
      <c r="H324" s="5">
        <v>40</v>
      </c>
      <c r="I324" s="5">
        <v>0</v>
      </c>
      <c r="J324" s="5">
        <v>49</v>
      </c>
      <c r="K324" s="5">
        <v>0</v>
      </c>
      <c r="L324" s="5">
        <v>3608</v>
      </c>
      <c r="M324" s="5">
        <v>2311</v>
      </c>
      <c r="N324" s="5">
        <v>1298</v>
      </c>
      <c r="O324" s="5">
        <v>2297</v>
      </c>
      <c r="P324" s="5">
        <v>1294</v>
      </c>
      <c r="Q324" s="5">
        <v>14</v>
      </c>
      <c r="R324" s="5">
        <v>4</v>
      </c>
      <c r="S324" s="5">
        <v>848069</v>
      </c>
      <c r="T324" s="5">
        <v>3660848</v>
      </c>
      <c r="U324" s="5">
        <v>3660848</v>
      </c>
      <c r="V324" s="5">
        <v>5332283</v>
      </c>
      <c r="W324" s="5">
        <v>5584098</v>
      </c>
      <c r="X324" s="5">
        <v>541642</v>
      </c>
      <c r="Y324" s="5">
        <v>541642118</v>
      </c>
      <c r="Z324" s="5">
        <v>3796250</v>
      </c>
      <c r="AA324" s="5">
        <v>5690233</v>
      </c>
      <c r="AB324" s="5">
        <v>1893983</v>
      </c>
      <c r="AC324" s="5">
        <v>5997</v>
      </c>
      <c r="AD324" s="5">
        <v>79658</v>
      </c>
      <c r="AE324" s="5">
        <v>2947</v>
      </c>
      <c r="AF324" s="5">
        <v>-104072</v>
      </c>
      <c r="AG324" s="5">
        <v>473296</v>
      </c>
    </row>
    <row r="325" spans="1:33">
      <c r="A325" s="5">
        <v>1397</v>
      </c>
      <c r="B325" s="5" t="s">
        <v>264</v>
      </c>
      <c r="C325" s="5" t="s">
        <v>265</v>
      </c>
      <c r="D325" s="5" t="s">
        <v>202</v>
      </c>
      <c r="E325" s="5" t="s">
        <v>203</v>
      </c>
      <c r="F325" s="5">
        <v>107</v>
      </c>
      <c r="G325" s="5">
        <v>6</v>
      </c>
      <c r="H325" s="5">
        <v>101</v>
      </c>
      <c r="I325" s="5">
        <v>0</v>
      </c>
      <c r="J325" s="5">
        <v>107</v>
      </c>
      <c r="K325" s="5">
        <v>0</v>
      </c>
      <c r="L325" s="5">
        <v>4602</v>
      </c>
      <c r="M325" s="5">
        <v>4187</v>
      </c>
      <c r="N325" s="5">
        <v>415</v>
      </c>
      <c r="O325" s="5">
        <v>4114</v>
      </c>
      <c r="P325" s="5">
        <v>411</v>
      </c>
      <c r="Q325" s="5">
        <v>73</v>
      </c>
      <c r="R325" s="5">
        <v>4</v>
      </c>
      <c r="S325" s="5">
        <v>1472054</v>
      </c>
      <c r="T325" s="5">
        <v>7679361</v>
      </c>
      <c r="U325" s="5">
        <v>7679361</v>
      </c>
      <c r="V325" s="5">
        <v>12483749</v>
      </c>
      <c r="W325" s="5">
        <v>11689426</v>
      </c>
      <c r="X325" s="5">
        <v>90713</v>
      </c>
      <c r="Y325" s="5">
        <v>90712611</v>
      </c>
      <c r="Z325" s="5">
        <v>8267674</v>
      </c>
      <c r="AA325" s="5">
        <v>12737466</v>
      </c>
      <c r="AB325" s="5">
        <v>4469792</v>
      </c>
      <c r="AC325" s="5">
        <v>11683</v>
      </c>
      <c r="AD325" s="5">
        <v>386215</v>
      </c>
      <c r="AE325" s="5">
        <v>5129</v>
      </c>
      <c r="AF325" s="5">
        <v>1381585</v>
      </c>
      <c r="AG325" s="5">
        <v>775853</v>
      </c>
    </row>
    <row r="326" spans="1:33">
      <c r="A326" s="5">
        <v>1397</v>
      </c>
      <c r="B326" s="5" t="s">
        <v>264</v>
      </c>
      <c r="C326" s="5" t="s">
        <v>265</v>
      </c>
      <c r="D326" s="5" t="s">
        <v>204</v>
      </c>
      <c r="E326" s="5" t="s">
        <v>205</v>
      </c>
      <c r="F326" s="5">
        <v>36</v>
      </c>
      <c r="G326" s="5">
        <v>4</v>
      </c>
      <c r="H326" s="5">
        <v>32</v>
      </c>
      <c r="I326" s="5">
        <v>0</v>
      </c>
      <c r="J326" s="5">
        <v>36</v>
      </c>
      <c r="K326" s="5">
        <v>0</v>
      </c>
      <c r="L326" s="5">
        <v>2612</v>
      </c>
      <c r="M326" s="5">
        <v>2048</v>
      </c>
      <c r="N326" s="5">
        <v>564</v>
      </c>
      <c r="O326" s="5">
        <v>2043</v>
      </c>
      <c r="P326" s="5">
        <v>560</v>
      </c>
      <c r="Q326" s="5">
        <v>5</v>
      </c>
      <c r="R326" s="5">
        <v>4</v>
      </c>
      <c r="S326" s="5">
        <v>1198460</v>
      </c>
      <c r="T326" s="5">
        <v>9178943</v>
      </c>
      <c r="U326" s="5">
        <v>9178943</v>
      </c>
      <c r="V326" s="5">
        <v>16263583</v>
      </c>
      <c r="W326" s="5">
        <v>15985351</v>
      </c>
      <c r="X326" s="5">
        <v>586498</v>
      </c>
      <c r="Y326" s="5">
        <v>586497638</v>
      </c>
      <c r="Z326" s="5">
        <v>9339241</v>
      </c>
      <c r="AA326" s="5">
        <v>16746354</v>
      </c>
      <c r="AB326" s="5">
        <v>7407114</v>
      </c>
      <c r="AC326" s="5">
        <v>22833</v>
      </c>
      <c r="AD326" s="5">
        <v>682509</v>
      </c>
      <c r="AE326" s="5">
        <v>9276</v>
      </c>
      <c r="AF326" s="5">
        <v>1125703</v>
      </c>
      <c r="AG326" s="5">
        <v>321601</v>
      </c>
    </row>
    <row r="327" spans="1:33">
      <c r="A327" s="5">
        <v>1397</v>
      </c>
      <c r="B327" s="5" t="s">
        <v>264</v>
      </c>
      <c r="C327" s="5" t="s">
        <v>265</v>
      </c>
      <c r="D327" s="5" t="s">
        <v>174</v>
      </c>
      <c r="E327" s="5" t="s">
        <v>175</v>
      </c>
      <c r="F327" s="5">
        <v>60</v>
      </c>
      <c r="G327" s="5">
        <v>5</v>
      </c>
      <c r="H327" s="5">
        <v>55</v>
      </c>
      <c r="I327" s="5">
        <v>0</v>
      </c>
      <c r="J327" s="5">
        <v>60</v>
      </c>
      <c r="K327" s="5">
        <v>0</v>
      </c>
      <c r="L327" s="5">
        <v>3230</v>
      </c>
      <c r="M327" s="5">
        <v>2254</v>
      </c>
      <c r="N327" s="5">
        <v>976</v>
      </c>
      <c r="O327" s="5">
        <v>2230</v>
      </c>
      <c r="P327" s="5">
        <v>976</v>
      </c>
      <c r="Q327" s="5">
        <v>24</v>
      </c>
      <c r="R327" s="5">
        <v>0</v>
      </c>
      <c r="S327" s="5">
        <v>867091</v>
      </c>
      <c r="T327" s="5">
        <v>6081102</v>
      </c>
      <c r="U327" s="5">
        <v>6081102</v>
      </c>
      <c r="V327" s="5">
        <v>9653624</v>
      </c>
      <c r="W327" s="5">
        <v>9620755</v>
      </c>
      <c r="X327" s="5">
        <v>1772217</v>
      </c>
      <c r="Y327" s="5">
        <v>1772217176</v>
      </c>
      <c r="Z327" s="5">
        <v>6232693</v>
      </c>
      <c r="AA327" s="5">
        <v>9765706</v>
      </c>
      <c r="AB327" s="5">
        <v>3533013</v>
      </c>
      <c r="AC327" s="5">
        <v>7311</v>
      </c>
      <c r="AD327" s="5">
        <v>158595</v>
      </c>
      <c r="AE327" s="5">
        <v>5476</v>
      </c>
      <c r="AF327" s="5">
        <v>992252</v>
      </c>
      <c r="AG327" s="5">
        <v>183747</v>
      </c>
    </row>
    <row r="328" spans="1:33">
      <c r="A328" s="5">
        <v>1397</v>
      </c>
      <c r="B328" s="5" t="s">
        <v>264</v>
      </c>
      <c r="C328" s="5" t="s">
        <v>265</v>
      </c>
      <c r="D328" s="5" t="s">
        <v>176</v>
      </c>
      <c r="E328" s="5" t="s">
        <v>177</v>
      </c>
      <c r="F328" s="5">
        <v>85</v>
      </c>
      <c r="G328" s="5">
        <v>4</v>
      </c>
      <c r="H328" s="5">
        <v>78</v>
      </c>
      <c r="I328" s="5">
        <v>2</v>
      </c>
      <c r="J328" s="5">
        <v>82</v>
      </c>
      <c r="K328" s="5">
        <v>2</v>
      </c>
      <c r="L328" s="5">
        <v>3447</v>
      </c>
      <c r="M328" s="5">
        <v>3268</v>
      </c>
      <c r="N328" s="5">
        <v>178</v>
      </c>
      <c r="O328" s="5">
        <v>3221</v>
      </c>
      <c r="P328" s="5">
        <v>176</v>
      </c>
      <c r="Q328" s="5">
        <v>48</v>
      </c>
      <c r="R328" s="5">
        <v>2</v>
      </c>
      <c r="S328" s="5">
        <v>1051467</v>
      </c>
      <c r="T328" s="5">
        <v>2138142</v>
      </c>
      <c r="U328" s="5">
        <v>2138142</v>
      </c>
      <c r="V328" s="5">
        <v>4454406</v>
      </c>
      <c r="W328" s="5">
        <v>4519072</v>
      </c>
      <c r="X328" s="5">
        <v>186861</v>
      </c>
      <c r="Y328" s="5">
        <v>186861469</v>
      </c>
      <c r="Z328" s="5">
        <v>2666088</v>
      </c>
      <c r="AA328" s="5">
        <v>4543506</v>
      </c>
      <c r="AB328" s="5">
        <v>1877418</v>
      </c>
      <c r="AC328" s="5">
        <v>21647</v>
      </c>
      <c r="AD328" s="5">
        <v>242444</v>
      </c>
      <c r="AE328" s="5">
        <v>6134</v>
      </c>
      <c r="AF328" s="5">
        <v>138259</v>
      </c>
      <c r="AG328" s="5">
        <v>170175</v>
      </c>
    </row>
    <row r="329" spans="1:33">
      <c r="A329" s="5">
        <v>1397</v>
      </c>
      <c r="B329" s="5" t="s">
        <v>264</v>
      </c>
      <c r="C329" s="5" t="s">
        <v>265</v>
      </c>
      <c r="D329" s="5" t="s">
        <v>178</v>
      </c>
      <c r="E329" s="5" t="s">
        <v>179</v>
      </c>
      <c r="F329" s="5">
        <v>17</v>
      </c>
      <c r="G329" s="5">
        <v>3</v>
      </c>
      <c r="H329" s="5">
        <v>14</v>
      </c>
      <c r="I329" s="5">
        <v>0</v>
      </c>
      <c r="J329" s="5">
        <v>17</v>
      </c>
      <c r="K329" s="5">
        <v>0</v>
      </c>
      <c r="L329" s="5">
        <v>3233</v>
      </c>
      <c r="M329" s="5">
        <v>3064</v>
      </c>
      <c r="N329" s="5">
        <v>169</v>
      </c>
      <c r="O329" s="5">
        <v>3064</v>
      </c>
      <c r="P329" s="5">
        <v>169</v>
      </c>
      <c r="Q329" s="5">
        <v>0</v>
      </c>
      <c r="R329" s="5">
        <v>0</v>
      </c>
      <c r="S329" s="5">
        <v>1192779</v>
      </c>
      <c r="T329" s="5">
        <v>46269853</v>
      </c>
      <c r="U329" s="5">
        <v>46269853</v>
      </c>
      <c r="V329" s="5">
        <v>54096808</v>
      </c>
      <c r="W329" s="5">
        <v>54113627</v>
      </c>
      <c r="X329" s="5">
        <v>921536</v>
      </c>
      <c r="Y329" s="5">
        <v>921536099</v>
      </c>
      <c r="Z329" s="5">
        <v>47024553</v>
      </c>
      <c r="AA329" s="5">
        <v>54367311</v>
      </c>
      <c r="AB329" s="5">
        <v>7342758</v>
      </c>
      <c r="AC329" s="5">
        <v>9928</v>
      </c>
      <c r="AD329" s="5">
        <v>562989</v>
      </c>
      <c r="AE329" s="5">
        <v>4208</v>
      </c>
      <c r="AF329" s="5">
        <v>2409012</v>
      </c>
      <c r="AG329" s="5">
        <v>853267</v>
      </c>
    </row>
    <row r="330" spans="1:33">
      <c r="A330" s="5">
        <v>1397</v>
      </c>
      <c r="B330" s="5" t="s">
        <v>264</v>
      </c>
      <c r="C330" s="5" t="s">
        <v>265</v>
      </c>
      <c r="D330" s="5" t="s">
        <v>180</v>
      </c>
      <c r="E330" s="5" t="s">
        <v>181</v>
      </c>
      <c r="F330" s="5">
        <v>45</v>
      </c>
      <c r="G330" s="5">
        <v>1</v>
      </c>
      <c r="H330" s="5">
        <v>44</v>
      </c>
      <c r="I330" s="5">
        <v>0</v>
      </c>
      <c r="J330" s="5">
        <v>45</v>
      </c>
      <c r="K330" s="5">
        <v>0</v>
      </c>
      <c r="L330" s="5">
        <v>3027</v>
      </c>
      <c r="M330" s="5">
        <v>2780</v>
      </c>
      <c r="N330" s="5">
        <v>247</v>
      </c>
      <c r="O330" s="5">
        <v>2758</v>
      </c>
      <c r="P330" s="5">
        <v>247</v>
      </c>
      <c r="Q330" s="5">
        <v>21</v>
      </c>
      <c r="R330" s="5">
        <v>0</v>
      </c>
      <c r="S330" s="5">
        <v>953559</v>
      </c>
      <c r="T330" s="5">
        <v>10367209</v>
      </c>
      <c r="U330" s="5">
        <v>10367209</v>
      </c>
      <c r="V330" s="5">
        <v>13970860</v>
      </c>
      <c r="W330" s="5">
        <v>14058963</v>
      </c>
      <c r="X330" s="5">
        <v>382225</v>
      </c>
      <c r="Y330" s="5">
        <v>382224870</v>
      </c>
      <c r="Z330" s="5">
        <v>10475529</v>
      </c>
      <c r="AA330" s="5">
        <v>14203469</v>
      </c>
      <c r="AB330" s="5">
        <v>3727940</v>
      </c>
      <c r="AC330" s="5">
        <v>3509</v>
      </c>
      <c r="AD330" s="5">
        <v>167230</v>
      </c>
      <c r="AE330" s="5">
        <v>4025</v>
      </c>
      <c r="AF330" s="5">
        <v>-188566</v>
      </c>
      <c r="AG330" s="5">
        <v>275521</v>
      </c>
    </row>
    <row r="331" spans="1:33">
      <c r="A331" s="5">
        <v>1397</v>
      </c>
      <c r="B331" s="5" t="s">
        <v>264</v>
      </c>
      <c r="C331" s="5" t="s">
        <v>265</v>
      </c>
      <c r="D331" s="5" t="s">
        <v>182</v>
      </c>
      <c r="E331" s="5" t="s">
        <v>183</v>
      </c>
      <c r="F331" s="5">
        <v>7</v>
      </c>
      <c r="G331" s="5">
        <v>0</v>
      </c>
      <c r="H331" s="5">
        <v>7</v>
      </c>
      <c r="I331" s="5">
        <v>0</v>
      </c>
      <c r="J331" s="5">
        <v>7</v>
      </c>
      <c r="K331" s="5">
        <v>0</v>
      </c>
      <c r="L331" s="5">
        <v>212</v>
      </c>
      <c r="M331" s="5">
        <v>187</v>
      </c>
      <c r="N331" s="5">
        <v>25</v>
      </c>
      <c r="O331" s="5">
        <v>187</v>
      </c>
      <c r="P331" s="5">
        <v>25</v>
      </c>
      <c r="Q331" s="5">
        <v>0</v>
      </c>
      <c r="R331" s="5">
        <v>0</v>
      </c>
      <c r="S331" s="5">
        <v>70051</v>
      </c>
      <c r="T331" s="5">
        <v>617304</v>
      </c>
      <c r="U331" s="5">
        <v>617304</v>
      </c>
      <c r="V331" s="5">
        <v>1141280</v>
      </c>
      <c r="W331" s="5">
        <v>1145301</v>
      </c>
      <c r="X331" s="5">
        <v>300</v>
      </c>
      <c r="Y331" s="5">
        <v>300000</v>
      </c>
      <c r="Z331" s="5">
        <v>630431</v>
      </c>
      <c r="AA331" s="5">
        <v>1146861</v>
      </c>
      <c r="AB331" s="5">
        <v>516430</v>
      </c>
      <c r="AC331" s="5">
        <v>80</v>
      </c>
      <c r="AD331" s="5">
        <v>17374</v>
      </c>
      <c r="AE331" s="5">
        <v>159</v>
      </c>
      <c r="AF331" s="5">
        <v>94083</v>
      </c>
      <c r="AG331" s="5">
        <v>7191</v>
      </c>
    </row>
    <row r="332" spans="1:33">
      <c r="A332" s="5">
        <v>1397</v>
      </c>
      <c r="B332" s="5" t="s">
        <v>264</v>
      </c>
      <c r="C332" s="5" t="s">
        <v>265</v>
      </c>
      <c r="D332" s="5" t="s">
        <v>184</v>
      </c>
      <c r="E332" s="5" t="s">
        <v>185</v>
      </c>
      <c r="F332" s="5">
        <v>22</v>
      </c>
      <c r="G332" s="5">
        <v>1</v>
      </c>
      <c r="H332" s="5">
        <v>21</v>
      </c>
      <c r="I332" s="5">
        <v>0</v>
      </c>
      <c r="J332" s="5">
        <v>22</v>
      </c>
      <c r="K332" s="5">
        <v>0</v>
      </c>
      <c r="L332" s="5">
        <v>1875</v>
      </c>
      <c r="M332" s="5">
        <v>1407</v>
      </c>
      <c r="N332" s="5">
        <v>468</v>
      </c>
      <c r="O332" s="5">
        <v>1401</v>
      </c>
      <c r="P332" s="5">
        <v>468</v>
      </c>
      <c r="Q332" s="5">
        <v>6</v>
      </c>
      <c r="R332" s="5">
        <v>0</v>
      </c>
      <c r="S332" s="5">
        <v>656581</v>
      </c>
      <c r="T332" s="5">
        <v>6445101</v>
      </c>
      <c r="U332" s="5">
        <v>6445101</v>
      </c>
      <c r="V332" s="5">
        <v>9826718</v>
      </c>
      <c r="W332" s="5">
        <v>11273356</v>
      </c>
      <c r="X332" s="5">
        <v>222012</v>
      </c>
      <c r="Y332" s="5">
        <v>222012147</v>
      </c>
      <c r="Z332" s="5">
        <v>6525962</v>
      </c>
      <c r="AA332" s="5">
        <v>10140856</v>
      </c>
      <c r="AB332" s="5">
        <v>3614894</v>
      </c>
      <c r="AC332" s="5">
        <v>127449</v>
      </c>
      <c r="AD332" s="5">
        <v>506532</v>
      </c>
      <c r="AE332" s="5">
        <v>1157</v>
      </c>
      <c r="AF332" s="5">
        <v>147313</v>
      </c>
      <c r="AG332" s="5">
        <v>1196177</v>
      </c>
    </row>
    <row r="333" spans="1:33">
      <c r="A333" s="5">
        <v>1397</v>
      </c>
      <c r="B333" s="5" t="s">
        <v>264</v>
      </c>
      <c r="C333" s="5" t="s">
        <v>265</v>
      </c>
      <c r="D333" s="5" t="s">
        <v>208</v>
      </c>
      <c r="E333" s="5" t="s">
        <v>209</v>
      </c>
      <c r="F333" s="5">
        <v>28</v>
      </c>
      <c r="G333" s="5">
        <v>0</v>
      </c>
      <c r="H333" s="5">
        <v>28</v>
      </c>
      <c r="I333" s="5">
        <v>0</v>
      </c>
      <c r="J333" s="5">
        <v>28</v>
      </c>
      <c r="K333" s="5">
        <v>0</v>
      </c>
      <c r="L333" s="5">
        <v>1092</v>
      </c>
      <c r="M333" s="5">
        <v>987</v>
      </c>
      <c r="N333" s="5">
        <v>105</v>
      </c>
      <c r="O333" s="5">
        <v>971</v>
      </c>
      <c r="P333" s="5">
        <v>104</v>
      </c>
      <c r="Q333" s="5">
        <v>16</v>
      </c>
      <c r="R333" s="5">
        <v>1</v>
      </c>
      <c r="S333" s="5">
        <v>332869</v>
      </c>
      <c r="T333" s="5">
        <v>1401775</v>
      </c>
      <c r="U333" s="5">
        <v>1401775</v>
      </c>
      <c r="V333" s="5">
        <v>2148897</v>
      </c>
      <c r="W333" s="5">
        <v>2026574</v>
      </c>
      <c r="X333" s="5">
        <v>147829</v>
      </c>
      <c r="Y333" s="5">
        <v>147829092</v>
      </c>
      <c r="Z333" s="5">
        <v>1436296</v>
      </c>
      <c r="AA333" s="5">
        <v>2202805</v>
      </c>
      <c r="AB333" s="5">
        <v>766508</v>
      </c>
      <c r="AC333" s="5">
        <v>651</v>
      </c>
      <c r="AD333" s="5">
        <v>75756</v>
      </c>
      <c r="AE333" s="5">
        <v>1593</v>
      </c>
      <c r="AF333" s="5">
        <v>44516</v>
      </c>
      <c r="AG333" s="5">
        <v>90261</v>
      </c>
    </row>
    <row r="334" spans="1:33">
      <c r="A334" s="5">
        <v>1397</v>
      </c>
      <c r="B334" s="5" t="s">
        <v>264</v>
      </c>
      <c r="C334" s="5" t="s">
        <v>265</v>
      </c>
      <c r="D334" s="5" t="s">
        <v>210</v>
      </c>
      <c r="E334" s="5" t="s">
        <v>211</v>
      </c>
      <c r="F334" s="5">
        <v>16</v>
      </c>
      <c r="G334" s="5">
        <v>1</v>
      </c>
      <c r="H334" s="5">
        <v>15</v>
      </c>
      <c r="I334" s="5">
        <v>0</v>
      </c>
      <c r="J334" s="5">
        <v>16</v>
      </c>
      <c r="K334" s="5">
        <v>0</v>
      </c>
      <c r="L334" s="5">
        <v>1670</v>
      </c>
      <c r="M334" s="5">
        <v>1580</v>
      </c>
      <c r="N334" s="5">
        <v>91</v>
      </c>
      <c r="O334" s="5">
        <v>1572</v>
      </c>
      <c r="P334" s="5">
        <v>91</v>
      </c>
      <c r="Q334" s="5">
        <v>7</v>
      </c>
      <c r="R334" s="5">
        <v>0</v>
      </c>
      <c r="S334" s="5">
        <v>602428</v>
      </c>
      <c r="T334" s="5">
        <v>3949347</v>
      </c>
      <c r="U334" s="5">
        <v>3949347</v>
      </c>
      <c r="V334" s="5">
        <v>5776522</v>
      </c>
      <c r="W334" s="5">
        <v>5666395</v>
      </c>
      <c r="X334" s="5">
        <v>128675</v>
      </c>
      <c r="Y334" s="5">
        <v>128675419</v>
      </c>
      <c r="Z334" s="5">
        <v>4000437</v>
      </c>
      <c r="AA334" s="5">
        <v>5787386</v>
      </c>
      <c r="AB334" s="5">
        <v>1786950</v>
      </c>
      <c r="AC334" s="5">
        <v>0</v>
      </c>
      <c r="AD334" s="5">
        <v>288478</v>
      </c>
      <c r="AE334" s="5">
        <v>967</v>
      </c>
      <c r="AF334" s="5">
        <v>-416743</v>
      </c>
      <c r="AG334" s="5">
        <v>38482</v>
      </c>
    </row>
    <row r="335" spans="1:33">
      <c r="A335" s="5">
        <v>1397</v>
      </c>
      <c r="B335" s="5" t="s">
        <v>264</v>
      </c>
      <c r="C335" s="5" t="s">
        <v>265</v>
      </c>
      <c r="D335" s="5" t="s">
        <v>194</v>
      </c>
      <c r="E335" s="5" t="s">
        <v>195</v>
      </c>
      <c r="F335" s="5">
        <v>7</v>
      </c>
      <c r="G335" s="5">
        <v>1</v>
      </c>
      <c r="H335" s="5">
        <v>6</v>
      </c>
      <c r="I335" s="5">
        <v>0</v>
      </c>
      <c r="J335" s="5">
        <v>7</v>
      </c>
      <c r="K335" s="5">
        <v>0</v>
      </c>
      <c r="L335" s="5">
        <v>414</v>
      </c>
      <c r="M335" s="5">
        <v>197</v>
      </c>
      <c r="N335" s="5">
        <v>217</v>
      </c>
      <c r="O335" s="5">
        <v>196</v>
      </c>
      <c r="P335" s="5">
        <v>217</v>
      </c>
      <c r="Q335" s="5">
        <v>1</v>
      </c>
      <c r="R335" s="5">
        <v>0</v>
      </c>
      <c r="S335" s="5">
        <v>85410</v>
      </c>
      <c r="T335" s="5">
        <v>416039</v>
      </c>
      <c r="U335" s="5">
        <v>416039</v>
      </c>
      <c r="V335" s="5">
        <v>642472</v>
      </c>
      <c r="W335" s="5">
        <v>705687</v>
      </c>
      <c r="X335" s="5">
        <v>0</v>
      </c>
      <c r="Y335" s="5">
        <v>0</v>
      </c>
      <c r="Z335" s="5">
        <v>423447</v>
      </c>
      <c r="AA335" s="5">
        <v>641394</v>
      </c>
      <c r="AB335" s="5">
        <v>217947</v>
      </c>
      <c r="AC335" s="5">
        <v>0</v>
      </c>
      <c r="AD335" s="5">
        <v>16852</v>
      </c>
      <c r="AE335" s="5">
        <v>177</v>
      </c>
      <c r="AF335" s="5">
        <v>-157</v>
      </c>
      <c r="AG335" s="5">
        <v>3540</v>
      </c>
    </row>
    <row r="336" spans="1:33">
      <c r="A336" s="5">
        <v>1397</v>
      </c>
      <c r="B336" s="5" t="s">
        <v>160</v>
      </c>
      <c r="C336" s="5" t="s">
        <v>266</v>
      </c>
      <c r="D336" s="5" t="s">
        <v>152</v>
      </c>
      <c r="E336" s="5" t="s">
        <v>153</v>
      </c>
      <c r="F336" s="5">
        <v>319</v>
      </c>
      <c r="G336" s="5">
        <v>50</v>
      </c>
      <c r="H336" s="5">
        <v>268</v>
      </c>
      <c r="I336" s="5">
        <v>0</v>
      </c>
      <c r="J336" s="5">
        <v>317</v>
      </c>
      <c r="K336" s="5">
        <v>2</v>
      </c>
      <c r="L336" s="5">
        <v>11763</v>
      </c>
      <c r="M336" s="5">
        <v>10300</v>
      </c>
      <c r="N336" s="5">
        <v>1464</v>
      </c>
      <c r="O336" s="5">
        <v>10040</v>
      </c>
      <c r="P336" s="5">
        <v>1439</v>
      </c>
      <c r="Q336" s="5">
        <v>259</v>
      </c>
      <c r="R336" s="5">
        <v>25</v>
      </c>
      <c r="S336" s="5">
        <v>3742707</v>
      </c>
      <c r="T336" s="5">
        <v>32914926</v>
      </c>
      <c r="U336" s="5">
        <v>32914926</v>
      </c>
      <c r="V336" s="5">
        <v>49393237</v>
      </c>
      <c r="W336" s="5">
        <v>48685641</v>
      </c>
      <c r="X336" s="5">
        <v>15759681</v>
      </c>
      <c r="Y336" s="5">
        <v>15759681297</v>
      </c>
      <c r="Z336" s="5">
        <v>34449168</v>
      </c>
      <c r="AA336" s="5">
        <v>49526965</v>
      </c>
      <c r="AB336" s="5">
        <v>15077797</v>
      </c>
      <c r="AC336" s="5">
        <v>83979</v>
      </c>
      <c r="AD336" s="5">
        <v>617267</v>
      </c>
      <c r="AE336" s="5">
        <v>254913</v>
      </c>
      <c r="AF336" s="5">
        <v>2059038</v>
      </c>
      <c r="AG336" s="5">
        <v>863717</v>
      </c>
    </row>
    <row r="337" spans="1:33">
      <c r="A337" s="5">
        <v>1397</v>
      </c>
      <c r="B337" s="5" t="s">
        <v>160</v>
      </c>
      <c r="C337" s="5" t="s">
        <v>266</v>
      </c>
      <c r="D337" s="5" t="s">
        <v>154</v>
      </c>
      <c r="E337" s="5" t="s">
        <v>155</v>
      </c>
      <c r="F337" s="5">
        <v>66</v>
      </c>
      <c r="G337" s="5">
        <v>10</v>
      </c>
      <c r="H337" s="5">
        <v>57</v>
      </c>
      <c r="I337" s="5">
        <v>0</v>
      </c>
      <c r="J337" s="5">
        <v>65</v>
      </c>
      <c r="K337" s="5">
        <v>2</v>
      </c>
      <c r="L337" s="5">
        <v>1904</v>
      </c>
      <c r="M337" s="5">
        <v>1699</v>
      </c>
      <c r="N337" s="5">
        <v>205</v>
      </c>
      <c r="O337" s="5">
        <v>1632</v>
      </c>
      <c r="P337" s="5">
        <v>203</v>
      </c>
      <c r="Q337" s="5">
        <v>67</v>
      </c>
      <c r="R337" s="5">
        <v>2</v>
      </c>
      <c r="S337" s="5">
        <v>452093</v>
      </c>
      <c r="T337" s="5">
        <v>7549127</v>
      </c>
      <c r="U337" s="5">
        <v>7549127</v>
      </c>
      <c r="V337" s="5">
        <v>10293610</v>
      </c>
      <c r="W337" s="5">
        <v>10121560</v>
      </c>
      <c r="X337" s="5">
        <v>3448</v>
      </c>
      <c r="Y337" s="5">
        <v>3448440</v>
      </c>
      <c r="Z337" s="5">
        <v>7636684</v>
      </c>
      <c r="AA337" s="5">
        <v>10392333</v>
      </c>
      <c r="AB337" s="5">
        <v>2755650</v>
      </c>
      <c r="AC337" s="5">
        <v>17261</v>
      </c>
      <c r="AD337" s="5">
        <v>50088</v>
      </c>
      <c r="AE337" s="5">
        <v>17871</v>
      </c>
      <c r="AF337" s="5">
        <v>159235</v>
      </c>
      <c r="AG337" s="5">
        <v>162570</v>
      </c>
    </row>
    <row r="338" spans="1:33">
      <c r="A338" s="5">
        <v>1397</v>
      </c>
      <c r="B338" s="5" t="s">
        <v>160</v>
      </c>
      <c r="C338" s="5" t="s">
        <v>266</v>
      </c>
      <c r="D338" s="5" t="s">
        <v>200</v>
      </c>
      <c r="E338" s="5" t="s">
        <v>201</v>
      </c>
      <c r="F338" s="5">
        <v>23</v>
      </c>
      <c r="G338" s="5">
        <v>9</v>
      </c>
      <c r="H338" s="5">
        <v>14</v>
      </c>
      <c r="I338" s="5">
        <v>0</v>
      </c>
      <c r="J338" s="5">
        <v>23</v>
      </c>
      <c r="K338" s="5">
        <v>0</v>
      </c>
      <c r="L338" s="5">
        <v>1562</v>
      </c>
      <c r="M338" s="5">
        <v>1050</v>
      </c>
      <c r="N338" s="5">
        <v>512</v>
      </c>
      <c r="O338" s="5">
        <v>1042</v>
      </c>
      <c r="P338" s="5">
        <v>501</v>
      </c>
      <c r="Q338" s="5">
        <v>8</v>
      </c>
      <c r="R338" s="5">
        <v>11</v>
      </c>
      <c r="S338" s="5">
        <v>434814</v>
      </c>
      <c r="T338" s="5">
        <v>1178601</v>
      </c>
      <c r="U338" s="5">
        <v>1178601</v>
      </c>
      <c r="V338" s="5">
        <v>2290889</v>
      </c>
      <c r="W338" s="5">
        <v>2321103</v>
      </c>
      <c r="X338" s="5">
        <v>0</v>
      </c>
      <c r="Y338" s="5">
        <v>0</v>
      </c>
      <c r="Z338" s="5">
        <v>1287440</v>
      </c>
      <c r="AA338" s="5">
        <v>2309193</v>
      </c>
      <c r="AB338" s="5">
        <v>1021753</v>
      </c>
      <c r="AC338" s="5">
        <v>14091</v>
      </c>
      <c r="AD338" s="5">
        <v>38029</v>
      </c>
      <c r="AE338" s="5">
        <v>7364</v>
      </c>
      <c r="AF338" s="5">
        <v>129051</v>
      </c>
      <c r="AG338" s="5">
        <v>14161</v>
      </c>
    </row>
    <row r="339" spans="1:33">
      <c r="A339" s="5">
        <v>1397</v>
      </c>
      <c r="B339" s="5" t="s">
        <v>160</v>
      </c>
      <c r="C339" s="5" t="s">
        <v>266</v>
      </c>
      <c r="D339" s="5" t="s">
        <v>202</v>
      </c>
      <c r="E339" s="5" t="s">
        <v>203</v>
      </c>
      <c r="F339" s="5">
        <v>14</v>
      </c>
      <c r="G339" s="5">
        <v>5</v>
      </c>
      <c r="H339" s="5">
        <v>9</v>
      </c>
      <c r="I339" s="5">
        <v>0</v>
      </c>
      <c r="J339" s="5">
        <v>14</v>
      </c>
      <c r="K339" s="5">
        <v>0</v>
      </c>
      <c r="L339" s="5">
        <v>274</v>
      </c>
      <c r="M339" s="5">
        <v>237</v>
      </c>
      <c r="N339" s="5">
        <v>37</v>
      </c>
      <c r="O339" s="5">
        <v>228</v>
      </c>
      <c r="P339" s="5">
        <v>35</v>
      </c>
      <c r="Q339" s="5">
        <v>9</v>
      </c>
      <c r="R339" s="5">
        <v>2</v>
      </c>
      <c r="S339" s="5">
        <v>60134</v>
      </c>
      <c r="T339" s="5">
        <v>526692</v>
      </c>
      <c r="U339" s="5">
        <v>526692</v>
      </c>
      <c r="V339" s="5">
        <v>675250</v>
      </c>
      <c r="W339" s="5">
        <v>678159</v>
      </c>
      <c r="X339" s="5">
        <v>0</v>
      </c>
      <c r="Y339" s="5">
        <v>0</v>
      </c>
      <c r="Z339" s="5">
        <v>537662</v>
      </c>
      <c r="AA339" s="5">
        <v>681585</v>
      </c>
      <c r="AB339" s="5">
        <v>143923</v>
      </c>
      <c r="AC339" s="5">
        <v>0</v>
      </c>
      <c r="AD339" s="5">
        <v>5079</v>
      </c>
      <c r="AE339" s="5">
        <v>1438</v>
      </c>
      <c r="AF339" s="5">
        <v>1593</v>
      </c>
      <c r="AG339" s="5">
        <v>18016</v>
      </c>
    </row>
    <row r="340" spans="1:33">
      <c r="A340" s="5">
        <v>1397</v>
      </c>
      <c r="B340" s="5" t="s">
        <v>160</v>
      </c>
      <c r="C340" s="5" t="s">
        <v>266</v>
      </c>
      <c r="D340" s="5" t="s">
        <v>204</v>
      </c>
      <c r="E340" s="5" t="s">
        <v>205</v>
      </c>
      <c r="F340" s="5">
        <v>22</v>
      </c>
      <c r="G340" s="5">
        <v>4</v>
      </c>
      <c r="H340" s="5">
        <v>18</v>
      </c>
      <c r="I340" s="5">
        <v>0</v>
      </c>
      <c r="J340" s="5">
        <v>22</v>
      </c>
      <c r="K340" s="5">
        <v>0</v>
      </c>
      <c r="L340" s="5">
        <v>2455</v>
      </c>
      <c r="M340" s="5">
        <v>1977</v>
      </c>
      <c r="N340" s="5">
        <v>478</v>
      </c>
      <c r="O340" s="5">
        <v>1960</v>
      </c>
      <c r="P340" s="5">
        <v>478</v>
      </c>
      <c r="Q340" s="5">
        <v>18</v>
      </c>
      <c r="R340" s="5">
        <v>0</v>
      </c>
      <c r="S340" s="5">
        <v>1253247</v>
      </c>
      <c r="T340" s="5">
        <v>16372337</v>
      </c>
      <c r="U340" s="5">
        <v>16372337</v>
      </c>
      <c r="V340" s="5">
        <v>21500674</v>
      </c>
      <c r="W340" s="5">
        <v>21299050</v>
      </c>
      <c r="X340" s="5">
        <v>14924725</v>
      </c>
      <c r="Y340" s="5">
        <v>14924725301</v>
      </c>
      <c r="Z340" s="5">
        <v>16745942</v>
      </c>
      <c r="AA340" s="5">
        <v>21541736</v>
      </c>
      <c r="AB340" s="5">
        <v>4795794</v>
      </c>
      <c r="AC340" s="5">
        <v>3358</v>
      </c>
      <c r="AD340" s="5">
        <v>264983</v>
      </c>
      <c r="AE340" s="5">
        <v>101720</v>
      </c>
      <c r="AF340" s="5">
        <v>788829</v>
      </c>
      <c r="AG340" s="5">
        <v>114536</v>
      </c>
    </row>
    <row r="341" spans="1:33">
      <c r="A341" s="5">
        <v>1397</v>
      </c>
      <c r="B341" s="5" t="s">
        <v>160</v>
      </c>
      <c r="C341" s="5" t="s">
        <v>266</v>
      </c>
      <c r="D341" s="5" t="s">
        <v>174</v>
      </c>
      <c r="E341" s="5" t="s">
        <v>175</v>
      </c>
      <c r="F341" s="5">
        <v>18</v>
      </c>
      <c r="G341" s="5">
        <v>2</v>
      </c>
      <c r="H341" s="5">
        <v>16</v>
      </c>
      <c r="I341" s="5">
        <v>0</v>
      </c>
      <c r="J341" s="5">
        <v>18</v>
      </c>
      <c r="K341" s="5">
        <v>0</v>
      </c>
      <c r="L341" s="5">
        <v>329</v>
      </c>
      <c r="M341" s="5">
        <v>287</v>
      </c>
      <c r="N341" s="5">
        <v>42</v>
      </c>
      <c r="O341" s="5">
        <v>279</v>
      </c>
      <c r="P341" s="5">
        <v>42</v>
      </c>
      <c r="Q341" s="5">
        <v>7</v>
      </c>
      <c r="R341" s="5">
        <v>0</v>
      </c>
      <c r="S341" s="5">
        <v>107113</v>
      </c>
      <c r="T341" s="5">
        <v>1042953</v>
      </c>
      <c r="U341" s="5">
        <v>1042953</v>
      </c>
      <c r="V341" s="5">
        <v>1503956</v>
      </c>
      <c r="W341" s="5">
        <v>1520071</v>
      </c>
      <c r="X341" s="5">
        <v>0</v>
      </c>
      <c r="Y341" s="5">
        <v>0</v>
      </c>
      <c r="Z341" s="5">
        <v>1066164</v>
      </c>
      <c r="AA341" s="5">
        <v>1504537</v>
      </c>
      <c r="AB341" s="5">
        <v>438373</v>
      </c>
      <c r="AC341" s="5">
        <v>0</v>
      </c>
      <c r="AD341" s="5">
        <v>16712</v>
      </c>
      <c r="AE341" s="5">
        <v>2991</v>
      </c>
      <c r="AF341" s="5">
        <v>4065</v>
      </c>
      <c r="AG341" s="5">
        <v>4782</v>
      </c>
    </row>
    <row r="342" spans="1:33">
      <c r="A342" s="5">
        <v>1397</v>
      </c>
      <c r="B342" s="5" t="s">
        <v>160</v>
      </c>
      <c r="C342" s="5" t="s">
        <v>266</v>
      </c>
      <c r="D342" s="5" t="s">
        <v>176</v>
      </c>
      <c r="E342" s="5" t="s">
        <v>177</v>
      </c>
      <c r="F342" s="5">
        <v>144</v>
      </c>
      <c r="G342" s="5">
        <v>17</v>
      </c>
      <c r="H342" s="5">
        <v>128</v>
      </c>
      <c r="I342" s="5">
        <v>0</v>
      </c>
      <c r="J342" s="5">
        <v>144</v>
      </c>
      <c r="K342" s="5">
        <v>0</v>
      </c>
      <c r="L342" s="5">
        <v>3298</v>
      </c>
      <c r="M342" s="5">
        <v>3261</v>
      </c>
      <c r="N342" s="5">
        <v>37</v>
      </c>
      <c r="O342" s="5">
        <v>3135</v>
      </c>
      <c r="P342" s="5">
        <v>28</v>
      </c>
      <c r="Q342" s="5">
        <v>127</v>
      </c>
      <c r="R342" s="5">
        <v>9</v>
      </c>
      <c r="S342" s="5">
        <v>923452</v>
      </c>
      <c r="T342" s="5">
        <v>1749177</v>
      </c>
      <c r="U342" s="5">
        <v>1749177</v>
      </c>
      <c r="V342" s="5">
        <v>4649651</v>
      </c>
      <c r="W342" s="5">
        <v>4337443</v>
      </c>
      <c r="X342" s="5">
        <v>0</v>
      </c>
      <c r="Y342" s="5">
        <v>0</v>
      </c>
      <c r="Z342" s="5">
        <v>2119487</v>
      </c>
      <c r="AA342" s="5">
        <v>4555616</v>
      </c>
      <c r="AB342" s="5">
        <v>2436130</v>
      </c>
      <c r="AC342" s="5">
        <v>48741</v>
      </c>
      <c r="AD342" s="5">
        <v>120739</v>
      </c>
      <c r="AE342" s="5">
        <v>15793</v>
      </c>
      <c r="AF342" s="5">
        <v>141338</v>
      </c>
      <c r="AG342" s="5">
        <v>346423</v>
      </c>
    </row>
    <row r="343" spans="1:33">
      <c r="A343" s="5">
        <v>1397</v>
      </c>
      <c r="B343" s="5" t="s">
        <v>160</v>
      </c>
      <c r="C343" s="5" t="s">
        <v>266</v>
      </c>
      <c r="D343" s="5" t="s">
        <v>178</v>
      </c>
      <c r="E343" s="5" t="s">
        <v>179</v>
      </c>
      <c r="F343" s="5">
        <v>4</v>
      </c>
      <c r="G343" s="5">
        <v>0</v>
      </c>
      <c r="H343" s="5">
        <v>4</v>
      </c>
      <c r="I343" s="5">
        <v>0</v>
      </c>
      <c r="J343" s="5">
        <v>4</v>
      </c>
      <c r="K343" s="5">
        <v>0</v>
      </c>
      <c r="L343" s="5">
        <v>825</v>
      </c>
      <c r="M343" s="5">
        <v>806</v>
      </c>
      <c r="N343" s="5">
        <v>19</v>
      </c>
      <c r="O343" s="5">
        <v>805</v>
      </c>
      <c r="P343" s="5">
        <v>19</v>
      </c>
      <c r="Q343" s="5">
        <v>1</v>
      </c>
      <c r="R343" s="5">
        <v>0</v>
      </c>
      <c r="S343" s="5">
        <v>203490</v>
      </c>
      <c r="T343" s="5">
        <v>2154167</v>
      </c>
      <c r="U343" s="5">
        <v>2154167</v>
      </c>
      <c r="V343" s="5">
        <v>5239036</v>
      </c>
      <c r="W343" s="5">
        <v>5173765</v>
      </c>
      <c r="X343" s="5">
        <v>831508</v>
      </c>
      <c r="Y343" s="5">
        <v>831507556</v>
      </c>
      <c r="Z343" s="5">
        <v>2640163</v>
      </c>
      <c r="AA343" s="5">
        <v>5273624</v>
      </c>
      <c r="AB343" s="5">
        <v>2633460</v>
      </c>
      <c r="AC343" s="5">
        <v>0</v>
      </c>
      <c r="AD343" s="5">
        <v>45332</v>
      </c>
      <c r="AE343" s="5">
        <v>84909</v>
      </c>
      <c r="AF343" s="5">
        <v>767933</v>
      </c>
      <c r="AG343" s="5">
        <v>81708</v>
      </c>
    </row>
    <row r="344" spans="1:33">
      <c r="A344" s="5">
        <v>1397</v>
      </c>
      <c r="B344" s="5" t="s">
        <v>160</v>
      </c>
      <c r="C344" s="5" t="s">
        <v>266</v>
      </c>
      <c r="D344" s="5" t="s">
        <v>180</v>
      </c>
      <c r="E344" s="5" t="s">
        <v>181</v>
      </c>
      <c r="F344" s="5">
        <v>14</v>
      </c>
      <c r="G344" s="5">
        <v>3</v>
      </c>
      <c r="H344" s="5">
        <v>11</v>
      </c>
      <c r="I344" s="5">
        <v>0</v>
      </c>
      <c r="J344" s="5">
        <v>14</v>
      </c>
      <c r="K344" s="5">
        <v>0</v>
      </c>
      <c r="L344" s="5">
        <v>364</v>
      </c>
      <c r="M344" s="5">
        <v>336</v>
      </c>
      <c r="N344" s="5">
        <v>28</v>
      </c>
      <c r="O344" s="5">
        <v>325</v>
      </c>
      <c r="P344" s="5">
        <v>28</v>
      </c>
      <c r="Q344" s="5">
        <v>11</v>
      </c>
      <c r="R344" s="5">
        <v>0</v>
      </c>
      <c r="S344" s="5">
        <v>80036</v>
      </c>
      <c r="T344" s="5">
        <v>653582</v>
      </c>
      <c r="U344" s="5">
        <v>653582</v>
      </c>
      <c r="V344" s="5">
        <v>946641</v>
      </c>
      <c r="W344" s="5">
        <v>919658</v>
      </c>
      <c r="X344" s="5">
        <v>0</v>
      </c>
      <c r="Y344" s="5">
        <v>0</v>
      </c>
      <c r="Z344" s="5">
        <v>663407</v>
      </c>
      <c r="AA344" s="5">
        <v>953997</v>
      </c>
      <c r="AB344" s="5">
        <v>290590</v>
      </c>
      <c r="AC344" s="5">
        <v>0</v>
      </c>
      <c r="AD344" s="5">
        <v>5646</v>
      </c>
      <c r="AE344" s="5">
        <v>3830</v>
      </c>
      <c r="AF344" s="5">
        <v>35342</v>
      </c>
      <c r="AG344" s="5">
        <v>62672</v>
      </c>
    </row>
    <row r="345" spans="1:33">
      <c r="A345" s="5">
        <v>1397</v>
      </c>
      <c r="B345" s="5" t="s">
        <v>160</v>
      </c>
      <c r="C345" s="5" t="s">
        <v>266</v>
      </c>
      <c r="D345" s="5" t="s">
        <v>215</v>
      </c>
      <c r="E345" s="5" t="s">
        <v>216</v>
      </c>
      <c r="F345" s="5">
        <v>9</v>
      </c>
      <c r="G345" s="5">
        <v>1</v>
      </c>
      <c r="H345" s="5">
        <v>8</v>
      </c>
      <c r="I345" s="5">
        <v>0</v>
      </c>
      <c r="J345" s="5">
        <v>9</v>
      </c>
      <c r="K345" s="5">
        <v>0</v>
      </c>
      <c r="L345" s="5">
        <v>232</v>
      </c>
      <c r="M345" s="5">
        <v>160</v>
      </c>
      <c r="N345" s="5">
        <v>72</v>
      </c>
      <c r="O345" s="5">
        <v>153</v>
      </c>
      <c r="P345" s="5">
        <v>72</v>
      </c>
      <c r="Q345" s="5">
        <v>7</v>
      </c>
      <c r="R345" s="5">
        <v>0</v>
      </c>
      <c r="S345" s="5">
        <v>81278</v>
      </c>
      <c r="T345" s="5">
        <v>1471451</v>
      </c>
      <c r="U345" s="5">
        <v>1471451</v>
      </c>
      <c r="V345" s="5">
        <v>1762658</v>
      </c>
      <c r="W345" s="5">
        <v>1824227</v>
      </c>
      <c r="X345" s="5">
        <v>0</v>
      </c>
      <c r="Y345" s="5">
        <v>0</v>
      </c>
      <c r="Z345" s="5">
        <v>1486005</v>
      </c>
      <c r="AA345" s="5">
        <v>1774337</v>
      </c>
      <c r="AB345" s="5">
        <v>288332</v>
      </c>
      <c r="AC345" s="5">
        <v>0</v>
      </c>
      <c r="AD345" s="5">
        <v>13298</v>
      </c>
      <c r="AE345" s="5">
        <v>3292</v>
      </c>
      <c r="AF345" s="5">
        <v>-18121</v>
      </c>
      <c r="AG345" s="5">
        <v>50621</v>
      </c>
    </row>
    <row r="346" spans="1:33">
      <c r="A346" s="5">
        <v>1397</v>
      </c>
      <c r="B346" s="5" t="s">
        <v>160</v>
      </c>
      <c r="C346" s="5" t="s">
        <v>266</v>
      </c>
      <c r="D346" s="5" t="s">
        <v>208</v>
      </c>
      <c r="E346" s="5" t="s">
        <v>209</v>
      </c>
      <c r="F346" s="5">
        <v>2</v>
      </c>
      <c r="G346" s="5">
        <v>0</v>
      </c>
      <c r="H346" s="5">
        <v>2</v>
      </c>
      <c r="I346" s="5">
        <v>0</v>
      </c>
      <c r="J346" s="5">
        <v>2</v>
      </c>
      <c r="K346" s="5">
        <v>0</v>
      </c>
      <c r="L346" s="5">
        <v>97</v>
      </c>
      <c r="M346" s="5">
        <v>97</v>
      </c>
      <c r="N346" s="5">
        <v>0</v>
      </c>
      <c r="O346" s="5">
        <v>95</v>
      </c>
      <c r="P346" s="5">
        <v>0</v>
      </c>
      <c r="Q346" s="5">
        <v>2</v>
      </c>
      <c r="R346" s="5">
        <v>0</v>
      </c>
      <c r="S346" s="5">
        <v>22040</v>
      </c>
      <c r="T346" s="5">
        <v>66771</v>
      </c>
      <c r="U346" s="5">
        <v>66771</v>
      </c>
      <c r="V346" s="5">
        <v>114752</v>
      </c>
      <c r="W346" s="5">
        <v>117342</v>
      </c>
      <c r="X346" s="5">
        <v>0</v>
      </c>
      <c r="Y346" s="5">
        <v>0</v>
      </c>
      <c r="Z346" s="5">
        <v>70080</v>
      </c>
      <c r="AA346" s="5">
        <v>120971</v>
      </c>
      <c r="AB346" s="5">
        <v>50892</v>
      </c>
      <c r="AC346" s="5">
        <v>156</v>
      </c>
      <c r="AD346" s="5">
        <v>6755</v>
      </c>
      <c r="AE346" s="5">
        <v>766</v>
      </c>
      <c r="AF346" s="5">
        <v>20686</v>
      </c>
      <c r="AG346" s="5">
        <v>3224</v>
      </c>
    </row>
    <row r="347" spans="1:33">
      <c r="A347" s="5">
        <v>1397</v>
      </c>
      <c r="B347" s="5" t="s">
        <v>160</v>
      </c>
      <c r="C347" s="5" t="s">
        <v>266</v>
      </c>
      <c r="D347" s="5" t="s">
        <v>210</v>
      </c>
      <c r="E347" s="5" t="s">
        <v>211</v>
      </c>
      <c r="F347" s="5">
        <v>5</v>
      </c>
      <c r="G347" s="5">
        <v>1</v>
      </c>
      <c r="H347" s="5">
        <v>4</v>
      </c>
      <c r="I347" s="5">
        <v>0</v>
      </c>
      <c r="J347" s="5">
        <v>5</v>
      </c>
      <c r="K347" s="5">
        <v>0</v>
      </c>
      <c r="L347" s="5">
        <v>425</v>
      </c>
      <c r="M347" s="5">
        <v>390</v>
      </c>
      <c r="N347" s="5">
        <v>35</v>
      </c>
      <c r="O347" s="5">
        <v>387</v>
      </c>
      <c r="P347" s="5">
        <v>34</v>
      </c>
      <c r="Q347" s="5">
        <v>3</v>
      </c>
      <c r="R347" s="5">
        <v>1</v>
      </c>
      <c r="S347" s="5">
        <v>125010</v>
      </c>
      <c r="T347" s="5">
        <v>150069</v>
      </c>
      <c r="U347" s="5">
        <v>150069</v>
      </c>
      <c r="V347" s="5">
        <v>416120</v>
      </c>
      <c r="W347" s="5">
        <v>373263</v>
      </c>
      <c r="X347" s="5">
        <v>0</v>
      </c>
      <c r="Y347" s="5">
        <v>0</v>
      </c>
      <c r="Z347" s="5">
        <v>196134</v>
      </c>
      <c r="AA347" s="5">
        <v>419037</v>
      </c>
      <c r="AB347" s="5">
        <v>222902</v>
      </c>
      <c r="AC347" s="5">
        <v>372</v>
      </c>
      <c r="AD347" s="5">
        <v>50607</v>
      </c>
      <c r="AE347" s="5">
        <v>14940</v>
      </c>
      <c r="AF347" s="5">
        <v>29086</v>
      </c>
      <c r="AG347" s="5">
        <v>5003</v>
      </c>
    </row>
    <row r="348" spans="1:33">
      <c r="A348" s="5">
        <v>1397</v>
      </c>
      <c r="B348" s="5" t="s">
        <v>267</v>
      </c>
      <c r="C348" s="5" t="s">
        <v>268</v>
      </c>
      <c r="D348" s="5" t="s">
        <v>152</v>
      </c>
      <c r="E348" s="5" t="s">
        <v>153</v>
      </c>
      <c r="F348" s="5">
        <v>1073</v>
      </c>
      <c r="G348" s="5">
        <v>60</v>
      </c>
      <c r="H348" s="5">
        <v>1000</v>
      </c>
      <c r="I348" s="5">
        <v>13</v>
      </c>
      <c r="J348" s="5">
        <v>1058</v>
      </c>
      <c r="K348" s="5">
        <v>15</v>
      </c>
      <c r="L348" s="5">
        <v>60198</v>
      </c>
      <c r="M348" s="5">
        <v>52742</v>
      </c>
      <c r="N348" s="5">
        <v>7455</v>
      </c>
      <c r="O348" s="5">
        <v>52236</v>
      </c>
      <c r="P348" s="5">
        <v>7393</v>
      </c>
      <c r="Q348" s="5">
        <v>507</v>
      </c>
      <c r="R348" s="5">
        <v>63</v>
      </c>
      <c r="S348" s="5">
        <v>20326133</v>
      </c>
      <c r="T348" s="5">
        <v>135245267</v>
      </c>
      <c r="U348" s="5">
        <v>135245267</v>
      </c>
      <c r="V348" s="5">
        <v>196473180</v>
      </c>
      <c r="W348" s="5">
        <v>193553781</v>
      </c>
      <c r="X348" s="5">
        <v>16251275</v>
      </c>
      <c r="Y348" s="5">
        <v>16251274792</v>
      </c>
      <c r="Z348" s="5">
        <v>141058126</v>
      </c>
      <c r="AA348" s="5">
        <v>204052516</v>
      </c>
      <c r="AB348" s="5">
        <v>62994390</v>
      </c>
      <c r="AC348" s="5">
        <v>923261</v>
      </c>
      <c r="AD348" s="5">
        <v>5630993</v>
      </c>
      <c r="AE348" s="5">
        <v>252218</v>
      </c>
      <c r="AF348" s="5">
        <v>29227656</v>
      </c>
      <c r="AG348" s="5">
        <v>8155004</v>
      </c>
    </row>
    <row r="349" spans="1:33">
      <c r="A349" s="5">
        <v>1397</v>
      </c>
      <c r="B349" s="5" t="s">
        <v>267</v>
      </c>
      <c r="C349" s="5" t="s">
        <v>268</v>
      </c>
      <c r="D349" s="5" t="s">
        <v>154</v>
      </c>
      <c r="E349" s="5" t="s">
        <v>155</v>
      </c>
      <c r="F349" s="5">
        <v>285</v>
      </c>
      <c r="G349" s="5">
        <v>15</v>
      </c>
      <c r="H349" s="5">
        <v>267</v>
      </c>
      <c r="I349" s="5">
        <v>3</v>
      </c>
      <c r="J349" s="5">
        <v>282</v>
      </c>
      <c r="K349" s="5">
        <v>3</v>
      </c>
      <c r="L349" s="5">
        <v>22477</v>
      </c>
      <c r="M349" s="5">
        <v>19007</v>
      </c>
      <c r="N349" s="5">
        <v>3470</v>
      </c>
      <c r="O349" s="5">
        <v>18840</v>
      </c>
      <c r="P349" s="5">
        <v>3455</v>
      </c>
      <c r="Q349" s="5">
        <v>167</v>
      </c>
      <c r="R349" s="5">
        <v>16</v>
      </c>
      <c r="S349" s="5">
        <v>9443102</v>
      </c>
      <c r="T349" s="5">
        <v>63531772</v>
      </c>
      <c r="U349" s="5">
        <v>63531772</v>
      </c>
      <c r="V349" s="5">
        <v>90340206</v>
      </c>
      <c r="W349" s="5">
        <v>88584679</v>
      </c>
      <c r="X349" s="5">
        <v>12573165</v>
      </c>
      <c r="Y349" s="5">
        <v>12573165010</v>
      </c>
      <c r="Z349" s="5">
        <v>65105660</v>
      </c>
      <c r="AA349" s="5">
        <v>92711527</v>
      </c>
      <c r="AB349" s="5">
        <v>27605867</v>
      </c>
      <c r="AC349" s="5">
        <v>199260</v>
      </c>
      <c r="AD349" s="5">
        <v>3569165</v>
      </c>
      <c r="AE349" s="5">
        <v>45389</v>
      </c>
      <c r="AF349" s="5">
        <v>4372317</v>
      </c>
      <c r="AG349" s="5">
        <v>4396764</v>
      </c>
    </row>
    <row r="350" spans="1:33">
      <c r="A350" s="5">
        <v>1397</v>
      </c>
      <c r="B350" s="5" t="s">
        <v>267</v>
      </c>
      <c r="C350" s="5" t="s">
        <v>268</v>
      </c>
      <c r="D350" s="5" t="s">
        <v>200</v>
      </c>
      <c r="E350" s="5" t="s">
        <v>201</v>
      </c>
      <c r="F350" s="5">
        <v>67</v>
      </c>
      <c r="G350" s="5">
        <v>3</v>
      </c>
      <c r="H350" s="5">
        <v>64</v>
      </c>
      <c r="I350" s="5">
        <v>0</v>
      </c>
      <c r="J350" s="5">
        <v>66</v>
      </c>
      <c r="K350" s="5">
        <v>1</v>
      </c>
      <c r="L350" s="5">
        <v>4426</v>
      </c>
      <c r="M350" s="5">
        <v>3589</v>
      </c>
      <c r="N350" s="5">
        <v>836</v>
      </c>
      <c r="O350" s="5">
        <v>3566</v>
      </c>
      <c r="P350" s="5">
        <v>828</v>
      </c>
      <c r="Q350" s="5">
        <v>24</v>
      </c>
      <c r="R350" s="5">
        <v>8</v>
      </c>
      <c r="S350" s="5">
        <v>1044038</v>
      </c>
      <c r="T350" s="5">
        <v>4927537</v>
      </c>
      <c r="U350" s="5">
        <v>4927537</v>
      </c>
      <c r="V350" s="5">
        <v>7552480</v>
      </c>
      <c r="W350" s="5">
        <v>7143215</v>
      </c>
      <c r="X350" s="5">
        <v>304731</v>
      </c>
      <c r="Y350" s="5">
        <v>304731239</v>
      </c>
      <c r="Z350" s="5">
        <v>5174930</v>
      </c>
      <c r="AA350" s="5">
        <v>7910584</v>
      </c>
      <c r="AB350" s="5">
        <v>2735654</v>
      </c>
      <c r="AC350" s="5">
        <v>2487</v>
      </c>
      <c r="AD350" s="5">
        <v>133458</v>
      </c>
      <c r="AE350" s="5">
        <v>6734</v>
      </c>
      <c r="AF350" s="5">
        <v>594628</v>
      </c>
      <c r="AG350" s="5">
        <v>363742</v>
      </c>
    </row>
    <row r="351" spans="1:33">
      <c r="A351" s="5">
        <v>1397</v>
      </c>
      <c r="B351" s="5" t="s">
        <v>267</v>
      </c>
      <c r="C351" s="5" t="s">
        <v>268</v>
      </c>
      <c r="D351" s="5" t="s">
        <v>162</v>
      </c>
      <c r="E351" s="5" t="s">
        <v>163</v>
      </c>
      <c r="F351" s="5">
        <v>30</v>
      </c>
      <c r="G351" s="5">
        <v>0</v>
      </c>
      <c r="H351" s="5">
        <v>30</v>
      </c>
      <c r="I351" s="5">
        <v>0</v>
      </c>
      <c r="J351" s="5">
        <v>29</v>
      </c>
      <c r="K351" s="5">
        <v>1</v>
      </c>
      <c r="L351" s="5">
        <v>3051</v>
      </c>
      <c r="M351" s="5">
        <v>2764</v>
      </c>
      <c r="N351" s="5">
        <v>287</v>
      </c>
      <c r="O351" s="5">
        <v>2738</v>
      </c>
      <c r="P351" s="5">
        <v>287</v>
      </c>
      <c r="Q351" s="5">
        <v>27</v>
      </c>
      <c r="R351" s="5">
        <v>0</v>
      </c>
      <c r="S351" s="5">
        <v>1046492</v>
      </c>
      <c r="T351" s="5">
        <v>10160486</v>
      </c>
      <c r="U351" s="5">
        <v>10160486</v>
      </c>
      <c r="V351" s="5">
        <v>18306301</v>
      </c>
      <c r="W351" s="5">
        <v>18990038</v>
      </c>
      <c r="X351" s="5">
        <v>197549</v>
      </c>
      <c r="Y351" s="5">
        <v>197548882</v>
      </c>
      <c r="Z351" s="5">
        <v>10685989</v>
      </c>
      <c r="AA351" s="5">
        <v>17981414</v>
      </c>
      <c r="AB351" s="5">
        <v>7295426</v>
      </c>
      <c r="AC351" s="5">
        <v>3222</v>
      </c>
      <c r="AD351" s="5">
        <v>341038</v>
      </c>
      <c r="AE351" s="5">
        <v>63461</v>
      </c>
      <c r="AF351" s="5">
        <v>1678258</v>
      </c>
      <c r="AG351" s="5">
        <v>478556</v>
      </c>
    </row>
    <row r="352" spans="1:33">
      <c r="A352" s="5">
        <v>1397</v>
      </c>
      <c r="B352" s="5" t="s">
        <v>267</v>
      </c>
      <c r="C352" s="5" t="s">
        <v>268</v>
      </c>
      <c r="D352" s="5" t="s">
        <v>164</v>
      </c>
      <c r="E352" s="5" t="s">
        <v>165</v>
      </c>
      <c r="F352" s="5">
        <v>41</v>
      </c>
      <c r="G352" s="5">
        <v>9</v>
      </c>
      <c r="H352" s="5">
        <v>32</v>
      </c>
      <c r="I352" s="5">
        <v>0</v>
      </c>
      <c r="J352" s="5">
        <v>41</v>
      </c>
      <c r="K352" s="5">
        <v>0</v>
      </c>
      <c r="L352" s="5">
        <v>2702</v>
      </c>
      <c r="M352" s="5">
        <v>2488</v>
      </c>
      <c r="N352" s="5">
        <v>214</v>
      </c>
      <c r="O352" s="5">
        <v>2485</v>
      </c>
      <c r="P352" s="5">
        <v>214</v>
      </c>
      <c r="Q352" s="5">
        <v>3</v>
      </c>
      <c r="R352" s="5">
        <v>0</v>
      </c>
      <c r="S352" s="5">
        <v>967857</v>
      </c>
      <c r="T352" s="5">
        <v>5428095</v>
      </c>
      <c r="U352" s="5">
        <v>5428095</v>
      </c>
      <c r="V352" s="5">
        <v>7797651</v>
      </c>
      <c r="W352" s="5">
        <v>7720180</v>
      </c>
      <c r="X352" s="5">
        <v>457855</v>
      </c>
      <c r="Y352" s="5">
        <v>457855461</v>
      </c>
      <c r="Z352" s="5">
        <v>5690921</v>
      </c>
      <c r="AA352" s="5">
        <v>7873880</v>
      </c>
      <c r="AB352" s="5">
        <v>2182959</v>
      </c>
      <c r="AC352" s="5">
        <v>235114</v>
      </c>
      <c r="AD352" s="5">
        <v>314063</v>
      </c>
      <c r="AE352" s="5">
        <v>22498</v>
      </c>
      <c r="AF352" s="5">
        <v>18206</v>
      </c>
      <c r="AG352" s="5">
        <v>608881</v>
      </c>
    </row>
    <row r="353" spans="1:33">
      <c r="A353" s="5">
        <v>1397</v>
      </c>
      <c r="B353" s="5" t="s">
        <v>267</v>
      </c>
      <c r="C353" s="5" t="s">
        <v>268</v>
      </c>
      <c r="D353" s="5" t="s">
        <v>166</v>
      </c>
      <c r="E353" s="5" t="s">
        <v>167</v>
      </c>
      <c r="F353" s="5">
        <v>19</v>
      </c>
      <c r="G353" s="5">
        <v>1</v>
      </c>
      <c r="H353" s="5">
        <v>18</v>
      </c>
      <c r="I353" s="5">
        <v>0</v>
      </c>
      <c r="J353" s="5">
        <v>19</v>
      </c>
      <c r="K353" s="5">
        <v>0</v>
      </c>
      <c r="L353" s="5">
        <v>469</v>
      </c>
      <c r="M353" s="5">
        <v>321</v>
      </c>
      <c r="N353" s="5">
        <v>148</v>
      </c>
      <c r="O353" s="5">
        <v>304</v>
      </c>
      <c r="P353" s="5">
        <v>146</v>
      </c>
      <c r="Q353" s="5">
        <v>17</v>
      </c>
      <c r="R353" s="5">
        <v>2</v>
      </c>
      <c r="S353" s="5">
        <v>93045</v>
      </c>
      <c r="T353" s="5">
        <v>456007</v>
      </c>
      <c r="U353" s="5">
        <v>456007</v>
      </c>
      <c r="V353" s="5">
        <v>605948</v>
      </c>
      <c r="W353" s="5">
        <v>606878</v>
      </c>
      <c r="X353" s="5">
        <v>0</v>
      </c>
      <c r="Y353" s="5">
        <v>0</v>
      </c>
      <c r="Z353" s="5">
        <v>468505</v>
      </c>
      <c r="AA353" s="5">
        <v>609401</v>
      </c>
      <c r="AB353" s="5">
        <v>140896</v>
      </c>
      <c r="AC353" s="5">
        <v>0</v>
      </c>
      <c r="AD353" s="5">
        <v>9222</v>
      </c>
      <c r="AE353" s="5">
        <v>1543</v>
      </c>
      <c r="AF353" s="5">
        <v>2109</v>
      </c>
      <c r="AG353" s="5">
        <v>11958</v>
      </c>
    </row>
    <row r="354" spans="1:33">
      <c r="A354" s="5">
        <v>1397</v>
      </c>
      <c r="B354" s="5" t="s">
        <v>267</v>
      </c>
      <c r="C354" s="5" t="s">
        <v>268</v>
      </c>
      <c r="D354" s="5" t="s">
        <v>204</v>
      </c>
      <c r="E354" s="5" t="s">
        <v>205</v>
      </c>
      <c r="F354" s="5">
        <v>71</v>
      </c>
      <c r="G354" s="5">
        <v>8</v>
      </c>
      <c r="H354" s="5">
        <v>64</v>
      </c>
      <c r="I354" s="5">
        <v>0</v>
      </c>
      <c r="J354" s="5">
        <v>71</v>
      </c>
      <c r="K354" s="5">
        <v>0</v>
      </c>
      <c r="L354" s="5">
        <v>2584</v>
      </c>
      <c r="M354" s="5">
        <v>2175</v>
      </c>
      <c r="N354" s="5">
        <v>409</v>
      </c>
      <c r="O354" s="5">
        <v>2157</v>
      </c>
      <c r="P354" s="5">
        <v>389</v>
      </c>
      <c r="Q354" s="5">
        <v>18</v>
      </c>
      <c r="R354" s="5">
        <v>21</v>
      </c>
      <c r="S354" s="5">
        <v>878832</v>
      </c>
      <c r="T354" s="5">
        <v>6019597</v>
      </c>
      <c r="U354" s="5">
        <v>6019597</v>
      </c>
      <c r="V354" s="5">
        <v>8753345</v>
      </c>
      <c r="W354" s="5">
        <v>8911326</v>
      </c>
      <c r="X354" s="5">
        <v>1549</v>
      </c>
      <c r="Y354" s="5">
        <v>1549407</v>
      </c>
      <c r="Z354" s="5">
        <v>6157664</v>
      </c>
      <c r="AA354" s="5">
        <v>8861753</v>
      </c>
      <c r="AB354" s="5">
        <v>2704089</v>
      </c>
      <c r="AC354" s="5">
        <v>1472</v>
      </c>
      <c r="AD354" s="5">
        <v>137240</v>
      </c>
      <c r="AE354" s="5">
        <v>5296</v>
      </c>
      <c r="AF354" s="5">
        <v>-256201</v>
      </c>
      <c r="AG354" s="5">
        <v>200551</v>
      </c>
    </row>
    <row r="355" spans="1:33">
      <c r="A355" s="5">
        <v>1397</v>
      </c>
      <c r="B355" s="5" t="s">
        <v>267</v>
      </c>
      <c r="C355" s="5" t="s">
        <v>268</v>
      </c>
      <c r="D355" s="5" t="s">
        <v>174</v>
      </c>
      <c r="E355" s="5" t="s">
        <v>175</v>
      </c>
      <c r="F355" s="5">
        <v>96</v>
      </c>
      <c r="G355" s="5">
        <v>0</v>
      </c>
      <c r="H355" s="5">
        <v>96</v>
      </c>
      <c r="I355" s="5">
        <v>0</v>
      </c>
      <c r="J355" s="5">
        <v>96</v>
      </c>
      <c r="K355" s="5">
        <v>0</v>
      </c>
      <c r="L355" s="5">
        <v>4499</v>
      </c>
      <c r="M355" s="5">
        <v>3929</v>
      </c>
      <c r="N355" s="5">
        <v>570</v>
      </c>
      <c r="O355" s="5">
        <v>3892</v>
      </c>
      <c r="P355" s="5">
        <v>569</v>
      </c>
      <c r="Q355" s="5">
        <v>36</v>
      </c>
      <c r="R355" s="5">
        <v>1</v>
      </c>
      <c r="S355" s="5">
        <v>1150601</v>
      </c>
      <c r="T355" s="5">
        <v>7595360</v>
      </c>
      <c r="U355" s="5">
        <v>7595360</v>
      </c>
      <c r="V355" s="5">
        <v>11190522</v>
      </c>
      <c r="W355" s="5">
        <v>10919529</v>
      </c>
      <c r="X355" s="5">
        <v>367805</v>
      </c>
      <c r="Y355" s="5">
        <v>367804679</v>
      </c>
      <c r="Z355" s="5">
        <v>7792453</v>
      </c>
      <c r="AA355" s="5">
        <v>11297296</v>
      </c>
      <c r="AB355" s="5">
        <v>3504844</v>
      </c>
      <c r="AC355" s="5">
        <v>588</v>
      </c>
      <c r="AD355" s="5">
        <v>207558</v>
      </c>
      <c r="AE355" s="5">
        <v>8396</v>
      </c>
      <c r="AF355" s="5">
        <v>609695</v>
      </c>
      <c r="AG355" s="5">
        <v>406065</v>
      </c>
    </row>
    <row r="356" spans="1:33">
      <c r="A356" s="5">
        <v>1397</v>
      </c>
      <c r="B356" s="5" t="s">
        <v>267</v>
      </c>
      <c r="C356" s="5" t="s">
        <v>268</v>
      </c>
      <c r="D356" s="5" t="s">
        <v>176</v>
      </c>
      <c r="E356" s="5" t="s">
        <v>177</v>
      </c>
      <c r="F356" s="5">
        <v>149</v>
      </c>
      <c r="G356" s="5">
        <v>5</v>
      </c>
      <c r="H356" s="5">
        <v>134</v>
      </c>
      <c r="I356" s="5">
        <v>10</v>
      </c>
      <c r="J356" s="5">
        <v>139</v>
      </c>
      <c r="K356" s="5">
        <v>10</v>
      </c>
      <c r="L356" s="5">
        <v>5291</v>
      </c>
      <c r="M356" s="5">
        <v>5073</v>
      </c>
      <c r="N356" s="5">
        <v>218</v>
      </c>
      <c r="O356" s="5">
        <v>5029</v>
      </c>
      <c r="P356" s="5">
        <v>215</v>
      </c>
      <c r="Q356" s="5">
        <v>44</v>
      </c>
      <c r="R356" s="5">
        <v>4</v>
      </c>
      <c r="S356" s="5">
        <v>1578606</v>
      </c>
      <c r="T356" s="5">
        <v>3392356</v>
      </c>
      <c r="U356" s="5">
        <v>3392356</v>
      </c>
      <c r="V356" s="5">
        <v>8022404</v>
      </c>
      <c r="W356" s="5">
        <v>8056965</v>
      </c>
      <c r="X356" s="5">
        <v>161810</v>
      </c>
      <c r="Y356" s="5">
        <v>161809671</v>
      </c>
      <c r="Z356" s="5">
        <v>4091838</v>
      </c>
      <c r="AA356" s="5">
        <v>8033464</v>
      </c>
      <c r="AB356" s="5">
        <v>3941627</v>
      </c>
      <c r="AC356" s="5">
        <v>281850</v>
      </c>
      <c r="AD356" s="5">
        <v>353191</v>
      </c>
      <c r="AE356" s="5">
        <v>41890</v>
      </c>
      <c r="AF356" s="5">
        <v>-135712</v>
      </c>
      <c r="AG356" s="5">
        <v>528292</v>
      </c>
    </row>
    <row r="357" spans="1:33">
      <c r="A357" s="5">
        <v>1397</v>
      </c>
      <c r="B357" s="5" t="s">
        <v>267</v>
      </c>
      <c r="C357" s="5" t="s">
        <v>268</v>
      </c>
      <c r="D357" s="5" t="s">
        <v>178</v>
      </c>
      <c r="E357" s="5" t="s">
        <v>179</v>
      </c>
      <c r="F357" s="5">
        <v>26</v>
      </c>
      <c r="G357" s="5">
        <v>0</v>
      </c>
      <c r="H357" s="5">
        <v>26</v>
      </c>
      <c r="I357" s="5">
        <v>0</v>
      </c>
      <c r="J357" s="5">
        <v>26</v>
      </c>
      <c r="K357" s="5">
        <v>0</v>
      </c>
      <c r="L357" s="5">
        <v>1499</v>
      </c>
      <c r="M357" s="5">
        <v>1385</v>
      </c>
      <c r="N357" s="5">
        <v>114</v>
      </c>
      <c r="O357" s="5">
        <v>1382</v>
      </c>
      <c r="P357" s="5">
        <v>114</v>
      </c>
      <c r="Q357" s="5">
        <v>3</v>
      </c>
      <c r="R357" s="5">
        <v>0</v>
      </c>
      <c r="S357" s="5">
        <v>446477</v>
      </c>
      <c r="T357" s="5">
        <v>9323327</v>
      </c>
      <c r="U357" s="5">
        <v>9323327</v>
      </c>
      <c r="V357" s="5">
        <v>11491126</v>
      </c>
      <c r="W357" s="5">
        <v>12473967</v>
      </c>
      <c r="X357" s="5">
        <v>1758765</v>
      </c>
      <c r="Y357" s="5">
        <v>1758765488</v>
      </c>
      <c r="Z357" s="5">
        <v>9468674</v>
      </c>
      <c r="AA357" s="5">
        <v>11694689</v>
      </c>
      <c r="AB357" s="5">
        <v>2226016</v>
      </c>
      <c r="AC357" s="5">
        <v>288</v>
      </c>
      <c r="AD357" s="5">
        <v>76201</v>
      </c>
      <c r="AE357" s="5">
        <v>29595</v>
      </c>
      <c r="AF357" s="5">
        <v>-730968</v>
      </c>
      <c r="AG357" s="5">
        <v>43688</v>
      </c>
    </row>
    <row r="358" spans="1:33">
      <c r="A358" s="5">
        <v>1397</v>
      </c>
      <c r="B358" s="5" t="s">
        <v>267</v>
      </c>
      <c r="C358" s="5" t="s">
        <v>268</v>
      </c>
      <c r="D358" s="5" t="s">
        <v>180</v>
      </c>
      <c r="E358" s="5" t="s">
        <v>181</v>
      </c>
      <c r="F358" s="5">
        <v>91</v>
      </c>
      <c r="G358" s="5">
        <v>7</v>
      </c>
      <c r="H358" s="5">
        <v>84</v>
      </c>
      <c r="I358" s="5">
        <v>0</v>
      </c>
      <c r="J358" s="5">
        <v>91</v>
      </c>
      <c r="K358" s="5">
        <v>0</v>
      </c>
      <c r="L358" s="5">
        <v>4355</v>
      </c>
      <c r="M358" s="5">
        <v>4012</v>
      </c>
      <c r="N358" s="5">
        <v>344</v>
      </c>
      <c r="O358" s="5">
        <v>3976</v>
      </c>
      <c r="P358" s="5">
        <v>344</v>
      </c>
      <c r="Q358" s="5">
        <v>35</v>
      </c>
      <c r="R358" s="5">
        <v>0</v>
      </c>
      <c r="S358" s="5">
        <v>1062679</v>
      </c>
      <c r="T358" s="5">
        <v>7387599</v>
      </c>
      <c r="U358" s="5">
        <v>7387599</v>
      </c>
      <c r="V358" s="5">
        <v>9902272</v>
      </c>
      <c r="W358" s="5">
        <v>9908019</v>
      </c>
      <c r="X358" s="5">
        <v>147711</v>
      </c>
      <c r="Y358" s="5">
        <v>147710575</v>
      </c>
      <c r="Z358" s="5">
        <v>7511034</v>
      </c>
      <c r="AA358" s="5">
        <v>10677301</v>
      </c>
      <c r="AB358" s="5">
        <v>3166267</v>
      </c>
      <c r="AC358" s="5">
        <v>177687</v>
      </c>
      <c r="AD358" s="5">
        <v>128087</v>
      </c>
      <c r="AE358" s="5">
        <v>4834</v>
      </c>
      <c r="AF358" s="5">
        <v>19781007</v>
      </c>
      <c r="AG358" s="5">
        <v>193185</v>
      </c>
    </row>
    <row r="359" spans="1:33">
      <c r="A359" s="5">
        <v>1397</v>
      </c>
      <c r="B359" s="5" t="s">
        <v>267</v>
      </c>
      <c r="C359" s="5" t="s">
        <v>268</v>
      </c>
      <c r="D359" s="5" t="s">
        <v>206</v>
      </c>
      <c r="E359" s="5" t="s">
        <v>207</v>
      </c>
      <c r="F359" s="5">
        <v>53</v>
      </c>
      <c r="G359" s="5">
        <v>4</v>
      </c>
      <c r="H359" s="5">
        <v>49</v>
      </c>
      <c r="I359" s="5">
        <v>0</v>
      </c>
      <c r="J359" s="5">
        <v>53</v>
      </c>
      <c r="K359" s="5">
        <v>0</v>
      </c>
      <c r="L359" s="5">
        <v>2362</v>
      </c>
      <c r="M359" s="5">
        <v>2106</v>
      </c>
      <c r="N359" s="5">
        <v>256</v>
      </c>
      <c r="O359" s="5">
        <v>2078</v>
      </c>
      <c r="P359" s="5">
        <v>253</v>
      </c>
      <c r="Q359" s="5">
        <v>28</v>
      </c>
      <c r="R359" s="5">
        <v>4</v>
      </c>
      <c r="S359" s="5">
        <v>792685</v>
      </c>
      <c r="T359" s="5">
        <v>2109619</v>
      </c>
      <c r="U359" s="5">
        <v>2109619</v>
      </c>
      <c r="V359" s="5">
        <v>3671164</v>
      </c>
      <c r="W359" s="5">
        <v>3620296</v>
      </c>
      <c r="X359" s="5">
        <v>28791</v>
      </c>
      <c r="Y359" s="5">
        <v>28790604</v>
      </c>
      <c r="Z359" s="5">
        <v>2178119</v>
      </c>
      <c r="AA359" s="5">
        <v>3687975</v>
      </c>
      <c r="AB359" s="5">
        <v>1509856</v>
      </c>
      <c r="AC359" s="5">
        <v>37</v>
      </c>
      <c r="AD359" s="5">
        <v>99368</v>
      </c>
      <c r="AE359" s="5">
        <v>1878</v>
      </c>
      <c r="AF359" s="5">
        <v>388910</v>
      </c>
      <c r="AG359" s="5">
        <v>103162</v>
      </c>
    </row>
    <row r="360" spans="1:33">
      <c r="A360" s="5">
        <v>1397</v>
      </c>
      <c r="B360" s="5" t="s">
        <v>267</v>
      </c>
      <c r="C360" s="5" t="s">
        <v>268</v>
      </c>
      <c r="D360" s="5" t="s">
        <v>208</v>
      </c>
      <c r="E360" s="5" t="s">
        <v>209</v>
      </c>
      <c r="F360" s="5">
        <v>51</v>
      </c>
      <c r="G360" s="5">
        <v>1</v>
      </c>
      <c r="H360" s="5">
        <v>50</v>
      </c>
      <c r="I360" s="5">
        <v>0</v>
      </c>
      <c r="J360" s="5">
        <v>51</v>
      </c>
      <c r="K360" s="5">
        <v>0</v>
      </c>
      <c r="L360" s="5">
        <v>1443</v>
      </c>
      <c r="M360" s="5">
        <v>1285</v>
      </c>
      <c r="N360" s="5">
        <v>157</v>
      </c>
      <c r="O360" s="5">
        <v>1257</v>
      </c>
      <c r="P360" s="5">
        <v>154</v>
      </c>
      <c r="Q360" s="5">
        <v>28</v>
      </c>
      <c r="R360" s="5">
        <v>3</v>
      </c>
      <c r="S360" s="5">
        <v>342470</v>
      </c>
      <c r="T360" s="5">
        <v>1445021</v>
      </c>
      <c r="U360" s="5">
        <v>1445021</v>
      </c>
      <c r="V360" s="5">
        <v>2568557</v>
      </c>
      <c r="W360" s="5">
        <v>2251781</v>
      </c>
      <c r="X360" s="5">
        <v>1700</v>
      </c>
      <c r="Y360" s="5">
        <v>1700000</v>
      </c>
      <c r="Z360" s="5">
        <v>1485557</v>
      </c>
      <c r="AA360" s="5">
        <v>2605797</v>
      </c>
      <c r="AB360" s="5">
        <v>1120240</v>
      </c>
      <c r="AC360" s="5">
        <v>0</v>
      </c>
      <c r="AD360" s="5">
        <v>57778</v>
      </c>
      <c r="AE360" s="5">
        <v>967</v>
      </c>
      <c r="AF360" s="5">
        <v>625832</v>
      </c>
      <c r="AG360" s="5">
        <v>77439</v>
      </c>
    </row>
    <row r="361" spans="1:33">
      <c r="A361" s="5">
        <v>1397</v>
      </c>
      <c r="B361" s="5" t="s">
        <v>267</v>
      </c>
      <c r="C361" s="5" t="s">
        <v>268</v>
      </c>
      <c r="D361" s="5" t="s">
        <v>188</v>
      </c>
      <c r="E361" s="5" t="s">
        <v>189</v>
      </c>
      <c r="F361" s="5">
        <v>34</v>
      </c>
      <c r="G361" s="5">
        <v>3</v>
      </c>
      <c r="H361" s="5">
        <v>31</v>
      </c>
      <c r="I361" s="5">
        <v>0</v>
      </c>
      <c r="J361" s="5">
        <v>34</v>
      </c>
      <c r="K361" s="5">
        <v>0</v>
      </c>
      <c r="L361" s="5">
        <v>2928</v>
      </c>
      <c r="M361" s="5">
        <v>2720</v>
      </c>
      <c r="N361" s="5">
        <v>209</v>
      </c>
      <c r="O361" s="5">
        <v>2682</v>
      </c>
      <c r="P361" s="5">
        <v>209</v>
      </c>
      <c r="Q361" s="5">
        <v>38</v>
      </c>
      <c r="R361" s="5">
        <v>0</v>
      </c>
      <c r="S361" s="5">
        <v>861029</v>
      </c>
      <c r="T361" s="5">
        <v>11316157</v>
      </c>
      <c r="U361" s="5">
        <v>11316157</v>
      </c>
      <c r="V361" s="5">
        <v>13754885</v>
      </c>
      <c r="W361" s="5">
        <v>11853550</v>
      </c>
      <c r="X361" s="5">
        <v>249844</v>
      </c>
      <c r="Y361" s="5">
        <v>249843777</v>
      </c>
      <c r="Z361" s="5">
        <v>11423761</v>
      </c>
      <c r="AA361" s="5">
        <v>13891634</v>
      </c>
      <c r="AB361" s="5">
        <v>2467874</v>
      </c>
      <c r="AC361" s="5">
        <v>18938</v>
      </c>
      <c r="AD361" s="5">
        <v>128445</v>
      </c>
      <c r="AE361" s="5">
        <v>13711</v>
      </c>
      <c r="AF361" s="5">
        <v>2231309</v>
      </c>
      <c r="AG361" s="5">
        <v>210926</v>
      </c>
    </row>
    <row r="362" spans="1:33">
      <c r="A362" s="5">
        <v>1397</v>
      </c>
      <c r="B362" s="5" t="s">
        <v>267</v>
      </c>
      <c r="C362" s="5" t="s">
        <v>268</v>
      </c>
      <c r="D362" s="5" t="s">
        <v>190</v>
      </c>
      <c r="E362" s="5" t="s">
        <v>191</v>
      </c>
      <c r="F362" s="5">
        <v>6</v>
      </c>
      <c r="G362" s="5">
        <v>0</v>
      </c>
      <c r="H362" s="5">
        <v>6</v>
      </c>
      <c r="I362" s="5">
        <v>0</v>
      </c>
      <c r="J362" s="5">
        <v>6</v>
      </c>
      <c r="K362" s="5">
        <v>0</v>
      </c>
      <c r="L362" s="5">
        <v>553</v>
      </c>
      <c r="M362" s="5">
        <v>523</v>
      </c>
      <c r="N362" s="5">
        <v>30</v>
      </c>
      <c r="O362" s="5">
        <v>521</v>
      </c>
      <c r="P362" s="5">
        <v>30</v>
      </c>
      <c r="Q362" s="5">
        <v>2</v>
      </c>
      <c r="R362" s="5">
        <v>0</v>
      </c>
      <c r="S362" s="5">
        <v>185039</v>
      </c>
      <c r="T362" s="5">
        <v>905182</v>
      </c>
      <c r="U362" s="5">
        <v>905182</v>
      </c>
      <c r="V362" s="5">
        <v>60756</v>
      </c>
      <c r="W362" s="5">
        <v>61083</v>
      </c>
      <c r="X362" s="5">
        <v>0</v>
      </c>
      <c r="Y362" s="5">
        <v>0</v>
      </c>
      <c r="Z362" s="5">
        <v>2507309</v>
      </c>
      <c r="AA362" s="5">
        <v>3703839</v>
      </c>
      <c r="AB362" s="5">
        <v>1196531</v>
      </c>
      <c r="AC362" s="5">
        <v>2216</v>
      </c>
      <c r="AD362" s="5">
        <v>19500</v>
      </c>
      <c r="AE362" s="5">
        <v>285</v>
      </c>
      <c r="AF362" s="5">
        <v>-32603</v>
      </c>
      <c r="AG362" s="5">
        <v>455799</v>
      </c>
    </row>
    <row r="363" spans="1:33">
      <c r="A363" s="5">
        <v>1397</v>
      </c>
      <c r="B363" s="5" t="s">
        <v>267</v>
      </c>
      <c r="C363" s="5" t="s">
        <v>268</v>
      </c>
      <c r="D363" s="5" t="s">
        <v>192</v>
      </c>
      <c r="E363" s="5" t="s">
        <v>193</v>
      </c>
      <c r="F363" s="5">
        <v>50</v>
      </c>
      <c r="G363" s="5">
        <v>6</v>
      </c>
      <c r="H363" s="5">
        <v>45</v>
      </c>
      <c r="I363" s="5">
        <v>0</v>
      </c>
      <c r="J363" s="5">
        <v>50</v>
      </c>
      <c r="K363" s="5">
        <v>0</v>
      </c>
      <c r="L363" s="5">
        <v>1506</v>
      </c>
      <c r="M363" s="5">
        <v>1329</v>
      </c>
      <c r="N363" s="5">
        <v>178</v>
      </c>
      <c r="O363" s="5">
        <v>1297</v>
      </c>
      <c r="P363" s="5">
        <v>172</v>
      </c>
      <c r="Q363" s="5">
        <v>32</v>
      </c>
      <c r="R363" s="5">
        <v>6</v>
      </c>
      <c r="S363" s="5">
        <v>423066</v>
      </c>
      <c r="T363" s="5">
        <v>1219975</v>
      </c>
      <c r="U363" s="5">
        <v>1219975</v>
      </c>
      <c r="V363" s="5">
        <v>2401156</v>
      </c>
      <c r="W363" s="5">
        <v>2397845</v>
      </c>
      <c r="X363" s="5">
        <v>0</v>
      </c>
      <c r="Y363" s="5">
        <v>0</v>
      </c>
      <c r="Z363" s="5">
        <v>1286278</v>
      </c>
      <c r="AA363" s="5">
        <v>2456834</v>
      </c>
      <c r="AB363" s="5">
        <v>1170556</v>
      </c>
      <c r="AC363" s="5">
        <v>101</v>
      </c>
      <c r="AD363" s="5">
        <v>56133</v>
      </c>
      <c r="AE363" s="5">
        <v>5690</v>
      </c>
      <c r="AF363" s="5">
        <v>80644</v>
      </c>
      <c r="AG363" s="5">
        <v>75319</v>
      </c>
    </row>
    <row r="364" spans="1:33">
      <c r="A364" s="5">
        <v>1397</v>
      </c>
      <c r="B364" s="5" t="s">
        <v>267</v>
      </c>
      <c r="C364" s="5" t="s">
        <v>268</v>
      </c>
      <c r="D364" s="5" t="s">
        <v>194</v>
      </c>
      <c r="E364" s="5" t="s">
        <v>195</v>
      </c>
      <c r="F364" s="5">
        <v>4</v>
      </c>
      <c r="G364" s="5">
        <v>0</v>
      </c>
      <c r="H364" s="5">
        <v>4</v>
      </c>
      <c r="I364" s="5">
        <v>0</v>
      </c>
      <c r="J364" s="5">
        <v>4</v>
      </c>
      <c r="K364" s="5">
        <v>0</v>
      </c>
      <c r="L364" s="5">
        <v>54</v>
      </c>
      <c r="M364" s="5">
        <v>39</v>
      </c>
      <c r="N364" s="5">
        <v>15</v>
      </c>
      <c r="O364" s="5">
        <v>33</v>
      </c>
      <c r="P364" s="5">
        <v>15</v>
      </c>
      <c r="Q364" s="5">
        <v>6</v>
      </c>
      <c r="R364" s="5">
        <v>0</v>
      </c>
      <c r="S364" s="5">
        <v>10115</v>
      </c>
      <c r="T364" s="5">
        <v>27178</v>
      </c>
      <c r="U364" s="5">
        <v>27178</v>
      </c>
      <c r="V364" s="5">
        <v>54407</v>
      </c>
      <c r="W364" s="5">
        <v>54431</v>
      </c>
      <c r="X364" s="5">
        <v>0</v>
      </c>
      <c r="Y364" s="5">
        <v>0</v>
      </c>
      <c r="Z364" s="5">
        <v>29435</v>
      </c>
      <c r="AA364" s="5">
        <v>55125</v>
      </c>
      <c r="AB364" s="5">
        <v>25690</v>
      </c>
      <c r="AC364" s="5">
        <v>0</v>
      </c>
      <c r="AD364" s="5">
        <v>546</v>
      </c>
      <c r="AE364" s="5">
        <v>52</v>
      </c>
      <c r="AF364" s="5">
        <v>224</v>
      </c>
      <c r="AG364" s="5">
        <v>678</v>
      </c>
    </row>
    <row r="365" spans="1:33">
      <c r="A365" s="5">
        <v>1397</v>
      </c>
      <c r="B365" s="5" t="s">
        <v>269</v>
      </c>
      <c r="C365" s="5" t="s">
        <v>270</v>
      </c>
      <c r="D365" s="5" t="s">
        <v>152</v>
      </c>
      <c r="E365" s="5" t="s">
        <v>153</v>
      </c>
      <c r="F365" s="5">
        <v>1072</v>
      </c>
      <c r="G365" s="5">
        <v>54</v>
      </c>
      <c r="H365" s="5">
        <v>1014</v>
      </c>
      <c r="I365" s="5">
        <v>4</v>
      </c>
      <c r="J365" s="5">
        <v>1060</v>
      </c>
      <c r="K365" s="5">
        <v>12</v>
      </c>
      <c r="L365" s="5">
        <v>80705</v>
      </c>
      <c r="M365" s="5">
        <v>72797</v>
      </c>
      <c r="N365" s="5">
        <v>7908</v>
      </c>
      <c r="O365" s="5">
        <v>72582</v>
      </c>
      <c r="P365" s="5">
        <v>7899</v>
      </c>
      <c r="Q365" s="5">
        <v>215</v>
      </c>
      <c r="R365" s="5">
        <v>9</v>
      </c>
      <c r="S365" s="5">
        <v>33921543</v>
      </c>
      <c r="T365" s="5">
        <v>561371314</v>
      </c>
      <c r="U365" s="5">
        <v>561371314</v>
      </c>
      <c r="V365" s="5">
        <v>768126964</v>
      </c>
      <c r="W365" s="5">
        <v>736681121</v>
      </c>
      <c r="X365" s="5">
        <v>75424569</v>
      </c>
      <c r="Y365" s="5">
        <v>75424568956</v>
      </c>
      <c r="Z365" s="5">
        <v>574017949</v>
      </c>
      <c r="AA365" s="5">
        <v>783758837</v>
      </c>
      <c r="AB365" s="5">
        <v>209740888</v>
      </c>
      <c r="AC365" s="5">
        <v>1730254</v>
      </c>
      <c r="AD365" s="5">
        <v>29005069</v>
      </c>
      <c r="AE365" s="5">
        <v>2877757</v>
      </c>
      <c r="AF365" s="5">
        <v>52331532</v>
      </c>
      <c r="AG365" s="5">
        <v>21490982</v>
      </c>
    </row>
    <row r="366" spans="1:33">
      <c r="A366" s="5">
        <v>1397</v>
      </c>
      <c r="B366" s="5" t="s">
        <v>269</v>
      </c>
      <c r="C366" s="5" t="s">
        <v>270</v>
      </c>
      <c r="D366" s="5" t="s">
        <v>154</v>
      </c>
      <c r="E366" s="5" t="s">
        <v>155</v>
      </c>
      <c r="F366" s="5">
        <v>92</v>
      </c>
      <c r="G366" s="5">
        <v>11</v>
      </c>
      <c r="H366" s="5">
        <v>79</v>
      </c>
      <c r="I366" s="5">
        <v>2</v>
      </c>
      <c r="J366" s="5">
        <v>87</v>
      </c>
      <c r="K366" s="5">
        <v>5</v>
      </c>
      <c r="L366" s="5">
        <v>8079</v>
      </c>
      <c r="M366" s="5">
        <v>6729</v>
      </c>
      <c r="N366" s="5">
        <v>1349</v>
      </c>
      <c r="O366" s="5">
        <v>6706</v>
      </c>
      <c r="P366" s="5">
        <v>1345</v>
      </c>
      <c r="Q366" s="5">
        <v>24</v>
      </c>
      <c r="R366" s="5">
        <v>4</v>
      </c>
      <c r="S366" s="5">
        <v>2834366</v>
      </c>
      <c r="T366" s="5">
        <v>28847602</v>
      </c>
      <c r="U366" s="5">
        <v>28847602</v>
      </c>
      <c r="V366" s="5">
        <v>48237150</v>
      </c>
      <c r="W366" s="5">
        <v>47817367</v>
      </c>
      <c r="X366" s="5">
        <v>5273575</v>
      </c>
      <c r="Y366" s="5">
        <v>5273575030</v>
      </c>
      <c r="Z366" s="5">
        <v>29772662</v>
      </c>
      <c r="AA366" s="5">
        <v>48952020</v>
      </c>
      <c r="AB366" s="5">
        <v>19179358</v>
      </c>
      <c r="AC366" s="5">
        <v>2838</v>
      </c>
      <c r="AD366" s="5">
        <v>3225493</v>
      </c>
      <c r="AE366" s="5">
        <v>261040</v>
      </c>
      <c r="AF366" s="5">
        <v>7142888</v>
      </c>
      <c r="AG366" s="5">
        <v>7368971</v>
      </c>
    </row>
    <row r="367" spans="1:33">
      <c r="A367" s="5">
        <v>1397</v>
      </c>
      <c r="B367" s="5" t="s">
        <v>269</v>
      </c>
      <c r="C367" s="5" t="s">
        <v>270</v>
      </c>
      <c r="D367" s="5" t="s">
        <v>200</v>
      </c>
      <c r="E367" s="5" t="s">
        <v>201</v>
      </c>
      <c r="F367" s="5">
        <v>41</v>
      </c>
      <c r="G367" s="5">
        <v>2</v>
      </c>
      <c r="H367" s="5">
        <v>39</v>
      </c>
      <c r="I367" s="5">
        <v>0</v>
      </c>
      <c r="J367" s="5">
        <v>41</v>
      </c>
      <c r="K367" s="5">
        <v>0</v>
      </c>
      <c r="L367" s="5">
        <v>3329</v>
      </c>
      <c r="M367" s="5">
        <v>2731</v>
      </c>
      <c r="N367" s="5">
        <v>598</v>
      </c>
      <c r="O367" s="5">
        <v>2722</v>
      </c>
      <c r="P367" s="5">
        <v>597</v>
      </c>
      <c r="Q367" s="5">
        <v>9</v>
      </c>
      <c r="R367" s="5">
        <v>1</v>
      </c>
      <c r="S367" s="5">
        <v>844658</v>
      </c>
      <c r="T367" s="5">
        <v>4656618</v>
      </c>
      <c r="U367" s="5">
        <v>4656618</v>
      </c>
      <c r="V367" s="5">
        <v>6484665</v>
      </c>
      <c r="W367" s="5">
        <v>6751326</v>
      </c>
      <c r="X367" s="5">
        <v>137762</v>
      </c>
      <c r="Y367" s="5">
        <v>137761610</v>
      </c>
      <c r="Z367" s="5">
        <v>4854043</v>
      </c>
      <c r="AA367" s="5">
        <v>6667345</v>
      </c>
      <c r="AB367" s="5">
        <v>1813301</v>
      </c>
      <c r="AC367" s="5">
        <v>921</v>
      </c>
      <c r="AD367" s="5">
        <v>108745</v>
      </c>
      <c r="AE367" s="5">
        <v>49059</v>
      </c>
      <c r="AF367" s="5">
        <v>531147</v>
      </c>
      <c r="AG367" s="5">
        <v>136762</v>
      </c>
    </row>
    <row r="368" spans="1:33">
      <c r="A368" s="5">
        <v>1397</v>
      </c>
      <c r="B368" s="5" t="s">
        <v>269</v>
      </c>
      <c r="C368" s="5" t="s">
        <v>270</v>
      </c>
      <c r="D368" s="5" t="s">
        <v>202</v>
      </c>
      <c r="E368" s="5" t="s">
        <v>203</v>
      </c>
      <c r="F368" s="5">
        <v>33</v>
      </c>
      <c r="G368" s="5">
        <v>3</v>
      </c>
      <c r="H368" s="5">
        <v>30</v>
      </c>
      <c r="I368" s="5">
        <v>0</v>
      </c>
      <c r="J368" s="5">
        <v>33</v>
      </c>
      <c r="K368" s="5">
        <v>0</v>
      </c>
      <c r="L368" s="5">
        <v>2967</v>
      </c>
      <c r="M368" s="5">
        <v>2667</v>
      </c>
      <c r="N368" s="5">
        <v>300</v>
      </c>
      <c r="O368" s="5">
        <v>2654</v>
      </c>
      <c r="P368" s="5">
        <v>300</v>
      </c>
      <c r="Q368" s="5">
        <v>13</v>
      </c>
      <c r="R368" s="5">
        <v>0</v>
      </c>
      <c r="S368" s="5">
        <v>1170777</v>
      </c>
      <c r="T368" s="5">
        <v>16540714</v>
      </c>
      <c r="U368" s="5">
        <v>16540714</v>
      </c>
      <c r="V368" s="5">
        <v>26370881</v>
      </c>
      <c r="W368" s="5">
        <v>26853813</v>
      </c>
      <c r="X368" s="5">
        <v>1029400</v>
      </c>
      <c r="Y368" s="5">
        <v>1029399727</v>
      </c>
      <c r="Z368" s="5">
        <v>17260630</v>
      </c>
      <c r="AA368" s="5">
        <v>26823521</v>
      </c>
      <c r="AB368" s="5">
        <v>9562891</v>
      </c>
      <c r="AC368" s="5">
        <v>574</v>
      </c>
      <c r="AD368" s="5">
        <v>979502</v>
      </c>
      <c r="AE368" s="5">
        <v>2135</v>
      </c>
      <c r="AF368" s="5">
        <v>-201409</v>
      </c>
      <c r="AG368" s="5">
        <v>3020431</v>
      </c>
    </row>
    <row r="369" spans="1:33">
      <c r="A369" s="5">
        <v>1397</v>
      </c>
      <c r="B369" s="5" t="s">
        <v>269</v>
      </c>
      <c r="C369" s="5" t="s">
        <v>270</v>
      </c>
      <c r="D369" s="5" t="s">
        <v>204</v>
      </c>
      <c r="E369" s="5" t="s">
        <v>205</v>
      </c>
      <c r="F369" s="5">
        <v>146</v>
      </c>
      <c r="G369" s="5">
        <v>9</v>
      </c>
      <c r="H369" s="5">
        <v>137</v>
      </c>
      <c r="I369" s="5">
        <v>0</v>
      </c>
      <c r="J369" s="5">
        <v>145</v>
      </c>
      <c r="K369" s="5">
        <v>1</v>
      </c>
      <c r="L369" s="5">
        <v>12714</v>
      </c>
      <c r="M369" s="5">
        <v>11350</v>
      </c>
      <c r="N369" s="5">
        <v>1364</v>
      </c>
      <c r="O369" s="5">
        <v>11341</v>
      </c>
      <c r="P369" s="5">
        <v>1362</v>
      </c>
      <c r="Q369" s="5">
        <v>9</v>
      </c>
      <c r="R369" s="5">
        <v>2</v>
      </c>
      <c r="S369" s="5">
        <v>7937047</v>
      </c>
      <c r="T369" s="5">
        <v>390417760</v>
      </c>
      <c r="U369" s="5">
        <v>390417760</v>
      </c>
      <c r="V369" s="5">
        <v>498527962</v>
      </c>
      <c r="W369" s="5">
        <v>468085490</v>
      </c>
      <c r="X369" s="5">
        <v>52547410</v>
      </c>
      <c r="Y369" s="5">
        <v>52547409813</v>
      </c>
      <c r="Z369" s="5">
        <v>393209060</v>
      </c>
      <c r="AA369" s="5">
        <v>503150400</v>
      </c>
      <c r="AB369" s="5">
        <v>109941339</v>
      </c>
      <c r="AC369" s="5">
        <v>1475873</v>
      </c>
      <c r="AD369" s="5">
        <v>17742498</v>
      </c>
      <c r="AE369" s="5">
        <v>1337290</v>
      </c>
      <c r="AF369" s="5">
        <v>31034102</v>
      </c>
      <c r="AG369" s="5">
        <v>2621732</v>
      </c>
    </row>
    <row r="370" spans="1:33">
      <c r="A370" s="5">
        <v>1397</v>
      </c>
      <c r="B370" s="5" t="s">
        <v>269</v>
      </c>
      <c r="C370" s="5" t="s">
        <v>270</v>
      </c>
      <c r="D370" s="5" t="s">
        <v>174</v>
      </c>
      <c r="E370" s="5" t="s">
        <v>175</v>
      </c>
      <c r="F370" s="5">
        <v>77</v>
      </c>
      <c r="G370" s="5">
        <v>3</v>
      </c>
      <c r="H370" s="5">
        <v>74</v>
      </c>
      <c r="I370" s="5">
        <v>0</v>
      </c>
      <c r="J370" s="5">
        <v>77</v>
      </c>
      <c r="K370" s="5">
        <v>0</v>
      </c>
      <c r="L370" s="5">
        <v>2923</v>
      </c>
      <c r="M370" s="5">
        <v>2475</v>
      </c>
      <c r="N370" s="5">
        <v>448</v>
      </c>
      <c r="O370" s="5">
        <v>2464</v>
      </c>
      <c r="P370" s="5">
        <v>448</v>
      </c>
      <c r="Q370" s="5">
        <v>11</v>
      </c>
      <c r="R370" s="5">
        <v>0</v>
      </c>
      <c r="S370" s="5">
        <v>845020</v>
      </c>
      <c r="T370" s="5">
        <v>6441941</v>
      </c>
      <c r="U370" s="5">
        <v>6441941</v>
      </c>
      <c r="V370" s="5">
        <v>9296596</v>
      </c>
      <c r="W370" s="5">
        <v>9150058</v>
      </c>
      <c r="X370" s="5">
        <v>413855</v>
      </c>
      <c r="Y370" s="5">
        <v>413855416</v>
      </c>
      <c r="Z370" s="5">
        <v>6606140</v>
      </c>
      <c r="AA370" s="5">
        <v>9400512</v>
      </c>
      <c r="AB370" s="5">
        <v>2794372</v>
      </c>
      <c r="AC370" s="5">
        <v>41132</v>
      </c>
      <c r="AD370" s="5">
        <v>182566</v>
      </c>
      <c r="AE370" s="5">
        <v>14272</v>
      </c>
      <c r="AF370" s="5">
        <v>88934</v>
      </c>
      <c r="AG370" s="5">
        <v>99851</v>
      </c>
    </row>
    <row r="371" spans="1:33">
      <c r="A371" s="5">
        <v>1397</v>
      </c>
      <c r="B371" s="5" t="s">
        <v>269</v>
      </c>
      <c r="C371" s="5" t="s">
        <v>270</v>
      </c>
      <c r="D371" s="5" t="s">
        <v>176</v>
      </c>
      <c r="E371" s="5" t="s">
        <v>177</v>
      </c>
      <c r="F371" s="5">
        <v>232</v>
      </c>
      <c r="G371" s="5">
        <v>12</v>
      </c>
      <c r="H371" s="5">
        <v>217</v>
      </c>
      <c r="I371" s="5">
        <v>2</v>
      </c>
      <c r="J371" s="5">
        <v>229</v>
      </c>
      <c r="K371" s="5">
        <v>3</v>
      </c>
      <c r="L371" s="5">
        <v>10017</v>
      </c>
      <c r="M371" s="5">
        <v>9400</v>
      </c>
      <c r="N371" s="5">
        <v>617</v>
      </c>
      <c r="O371" s="5">
        <v>9314</v>
      </c>
      <c r="P371" s="5">
        <v>617</v>
      </c>
      <c r="Q371" s="5">
        <v>86</v>
      </c>
      <c r="R371" s="5">
        <v>0</v>
      </c>
      <c r="S371" s="5">
        <v>3216097</v>
      </c>
      <c r="T371" s="5">
        <v>9536395</v>
      </c>
      <c r="U371" s="5">
        <v>9536395</v>
      </c>
      <c r="V371" s="5">
        <v>27707324</v>
      </c>
      <c r="W371" s="5">
        <v>24490668</v>
      </c>
      <c r="X371" s="5">
        <v>6237030</v>
      </c>
      <c r="Y371" s="5">
        <v>6237029501</v>
      </c>
      <c r="Z371" s="5">
        <v>11653448</v>
      </c>
      <c r="AA371" s="5">
        <v>28620840</v>
      </c>
      <c r="AB371" s="5">
        <v>16967392</v>
      </c>
      <c r="AC371" s="5">
        <v>12574</v>
      </c>
      <c r="AD371" s="5">
        <v>1063253</v>
      </c>
      <c r="AE371" s="5">
        <v>181123</v>
      </c>
      <c r="AF371" s="5">
        <v>4771874</v>
      </c>
      <c r="AG371" s="5">
        <v>1941475</v>
      </c>
    </row>
    <row r="372" spans="1:33">
      <c r="A372" s="5">
        <v>1397</v>
      </c>
      <c r="B372" s="5" t="s">
        <v>269</v>
      </c>
      <c r="C372" s="5" t="s">
        <v>270</v>
      </c>
      <c r="D372" s="5" t="s">
        <v>178</v>
      </c>
      <c r="E372" s="5" t="s">
        <v>179</v>
      </c>
      <c r="F372" s="5">
        <v>118</v>
      </c>
      <c r="G372" s="5">
        <v>1</v>
      </c>
      <c r="H372" s="5">
        <v>117</v>
      </c>
      <c r="I372" s="5">
        <v>0</v>
      </c>
      <c r="J372" s="5">
        <v>117</v>
      </c>
      <c r="K372" s="5">
        <v>1</v>
      </c>
      <c r="L372" s="5">
        <v>11600</v>
      </c>
      <c r="M372" s="5">
        <v>11202</v>
      </c>
      <c r="N372" s="5">
        <v>398</v>
      </c>
      <c r="O372" s="5">
        <v>11180</v>
      </c>
      <c r="P372" s="5">
        <v>398</v>
      </c>
      <c r="Q372" s="5">
        <v>21</v>
      </c>
      <c r="R372" s="5">
        <v>0</v>
      </c>
      <c r="S372" s="5">
        <v>5748205</v>
      </c>
      <c r="T372" s="5">
        <v>55861428</v>
      </c>
      <c r="U372" s="5">
        <v>55861428</v>
      </c>
      <c r="V372" s="5">
        <v>76945014</v>
      </c>
      <c r="W372" s="5">
        <v>75569756</v>
      </c>
      <c r="X372" s="5">
        <v>6024288</v>
      </c>
      <c r="Y372" s="5">
        <v>6024287884</v>
      </c>
      <c r="Z372" s="5">
        <v>59044053</v>
      </c>
      <c r="AA372" s="5">
        <v>80046934</v>
      </c>
      <c r="AB372" s="5">
        <v>21002881</v>
      </c>
      <c r="AC372" s="5">
        <v>33790</v>
      </c>
      <c r="AD372" s="5">
        <v>1845286</v>
      </c>
      <c r="AE372" s="5">
        <v>758302</v>
      </c>
      <c r="AF372" s="5">
        <v>6172391</v>
      </c>
      <c r="AG372" s="5">
        <v>3478352</v>
      </c>
    </row>
    <row r="373" spans="1:33">
      <c r="A373" s="5">
        <v>1397</v>
      </c>
      <c r="B373" s="5" t="s">
        <v>269</v>
      </c>
      <c r="C373" s="5" t="s">
        <v>270</v>
      </c>
      <c r="D373" s="5" t="s">
        <v>180</v>
      </c>
      <c r="E373" s="5" t="s">
        <v>181</v>
      </c>
      <c r="F373" s="5">
        <v>126</v>
      </c>
      <c r="G373" s="5">
        <v>7</v>
      </c>
      <c r="H373" s="5">
        <v>119</v>
      </c>
      <c r="I373" s="5">
        <v>0</v>
      </c>
      <c r="J373" s="5">
        <v>125</v>
      </c>
      <c r="K373" s="5">
        <v>1</v>
      </c>
      <c r="L373" s="5">
        <v>10174</v>
      </c>
      <c r="M373" s="5">
        <v>9418</v>
      </c>
      <c r="N373" s="5">
        <v>756</v>
      </c>
      <c r="O373" s="5">
        <v>9407</v>
      </c>
      <c r="P373" s="5">
        <v>754</v>
      </c>
      <c r="Q373" s="5">
        <v>11</v>
      </c>
      <c r="R373" s="5">
        <v>2</v>
      </c>
      <c r="S373" s="5">
        <v>4220151</v>
      </c>
      <c r="T373" s="5">
        <v>13420314</v>
      </c>
      <c r="U373" s="5">
        <v>13420314</v>
      </c>
      <c r="V373" s="5">
        <v>21977346</v>
      </c>
      <c r="W373" s="5">
        <v>25256255</v>
      </c>
      <c r="X373" s="5">
        <v>716293</v>
      </c>
      <c r="Y373" s="5">
        <v>716292508</v>
      </c>
      <c r="Z373" s="5">
        <v>15234810</v>
      </c>
      <c r="AA373" s="5">
        <v>25444610</v>
      </c>
      <c r="AB373" s="5">
        <v>10209800</v>
      </c>
      <c r="AC373" s="5">
        <v>60122</v>
      </c>
      <c r="AD373" s="5">
        <v>1009467</v>
      </c>
      <c r="AE373" s="5">
        <v>85122</v>
      </c>
      <c r="AF373" s="5">
        <v>-1387326</v>
      </c>
      <c r="AG373" s="5">
        <v>1359287</v>
      </c>
    </row>
    <row r="374" spans="1:33">
      <c r="A374" s="5">
        <v>1397</v>
      </c>
      <c r="B374" s="5" t="s">
        <v>269</v>
      </c>
      <c r="C374" s="5" t="s">
        <v>270</v>
      </c>
      <c r="D374" s="5" t="s">
        <v>182</v>
      </c>
      <c r="E374" s="5" t="s">
        <v>183</v>
      </c>
      <c r="F374" s="5">
        <v>7</v>
      </c>
      <c r="G374" s="5">
        <v>0</v>
      </c>
      <c r="H374" s="5">
        <v>7</v>
      </c>
      <c r="I374" s="5">
        <v>0</v>
      </c>
      <c r="J374" s="5">
        <v>7</v>
      </c>
      <c r="K374" s="5">
        <v>0</v>
      </c>
      <c r="L374" s="5">
        <v>354</v>
      </c>
      <c r="M374" s="5">
        <v>287</v>
      </c>
      <c r="N374" s="5">
        <v>67</v>
      </c>
      <c r="O374" s="5">
        <v>287</v>
      </c>
      <c r="P374" s="5">
        <v>67</v>
      </c>
      <c r="Q374" s="5">
        <v>0</v>
      </c>
      <c r="R374" s="5">
        <v>0</v>
      </c>
      <c r="S374" s="5">
        <v>117539</v>
      </c>
      <c r="T374" s="5">
        <v>491567</v>
      </c>
      <c r="U374" s="5">
        <v>491567</v>
      </c>
      <c r="V374" s="5">
        <v>754032</v>
      </c>
      <c r="W374" s="5">
        <v>715655</v>
      </c>
      <c r="X374" s="5">
        <v>15829</v>
      </c>
      <c r="Y374" s="5">
        <v>15828683</v>
      </c>
      <c r="Z374" s="5">
        <v>500625</v>
      </c>
      <c r="AA374" s="5">
        <v>760670</v>
      </c>
      <c r="AB374" s="5">
        <v>260045</v>
      </c>
      <c r="AC374" s="5">
        <v>0</v>
      </c>
      <c r="AD374" s="5">
        <v>33809</v>
      </c>
      <c r="AE374" s="5">
        <v>3142</v>
      </c>
      <c r="AF374" s="5">
        <v>34595</v>
      </c>
      <c r="AG374" s="5">
        <v>51378</v>
      </c>
    </row>
    <row r="375" spans="1:33">
      <c r="A375" s="5">
        <v>1397</v>
      </c>
      <c r="B375" s="5" t="s">
        <v>269</v>
      </c>
      <c r="C375" s="5" t="s">
        <v>270</v>
      </c>
      <c r="D375" s="5" t="s">
        <v>184</v>
      </c>
      <c r="E375" s="5" t="s">
        <v>185</v>
      </c>
      <c r="F375" s="5">
        <v>63</v>
      </c>
      <c r="G375" s="5">
        <v>1</v>
      </c>
      <c r="H375" s="5">
        <v>62</v>
      </c>
      <c r="I375" s="5">
        <v>0</v>
      </c>
      <c r="J375" s="5">
        <v>63</v>
      </c>
      <c r="K375" s="5">
        <v>0</v>
      </c>
      <c r="L375" s="5">
        <v>4485</v>
      </c>
      <c r="M375" s="5">
        <v>3675</v>
      </c>
      <c r="N375" s="5">
        <v>811</v>
      </c>
      <c r="O375" s="5">
        <v>3664</v>
      </c>
      <c r="P375" s="5">
        <v>811</v>
      </c>
      <c r="Q375" s="5">
        <v>11</v>
      </c>
      <c r="R375" s="5">
        <v>0</v>
      </c>
      <c r="S375" s="5">
        <v>1495156</v>
      </c>
      <c r="T375" s="5">
        <v>18858860</v>
      </c>
      <c r="U375" s="5">
        <v>18858860</v>
      </c>
      <c r="V375" s="5">
        <v>25665067</v>
      </c>
      <c r="W375" s="5">
        <v>25357702</v>
      </c>
      <c r="X375" s="5">
        <v>1779573</v>
      </c>
      <c r="Y375" s="5">
        <v>1779572731</v>
      </c>
      <c r="Z375" s="5">
        <v>19027664</v>
      </c>
      <c r="AA375" s="5">
        <v>25948264</v>
      </c>
      <c r="AB375" s="5">
        <v>6920600</v>
      </c>
      <c r="AC375" s="5">
        <v>70711</v>
      </c>
      <c r="AD375" s="5">
        <v>1635551</v>
      </c>
      <c r="AE375" s="5">
        <v>28417</v>
      </c>
      <c r="AF375" s="5">
        <v>2934365</v>
      </c>
      <c r="AG375" s="5">
        <v>592508</v>
      </c>
    </row>
    <row r="376" spans="1:33">
      <c r="A376" s="5">
        <v>1397</v>
      </c>
      <c r="B376" s="5" t="s">
        <v>269</v>
      </c>
      <c r="C376" s="5" t="s">
        <v>270</v>
      </c>
      <c r="D376" s="5" t="s">
        <v>208</v>
      </c>
      <c r="E376" s="5" t="s">
        <v>209</v>
      </c>
      <c r="F376" s="5">
        <v>81</v>
      </c>
      <c r="G376" s="5">
        <v>3</v>
      </c>
      <c r="H376" s="5">
        <v>78</v>
      </c>
      <c r="I376" s="5">
        <v>0</v>
      </c>
      <c r="J376" s="5">
        <v>81</v>
      </c>
      <c r="K376" s="5">
        <v>0</v>
      </c>
      <c r="L376" s="5">
        <v>6669</v>
      </c>
      <c r="M376" s="5">
        <v>6037</v>
      </c>
      <c r="N376" s="5">
        <v>632</v>
      </c>
      <c r="O376" s="5">
        <v>6027</v>
      </c>
      <c r="P376" s="5">
        <v>632</v>
      </c>
      <c r="Q376" s="5">
        <v>11</v>
      </c>
      <c r="R376" s="5">
        <v>0</v>
      </c>
      <c r="S376" s="5">
        <v>2518891</v>
      </c>
      <c r="T376" s="5">
        <v>10270999</v>
      </c>
      <c r="U376" s="5">
        <v>10270999</v>
      </c>
      <c r="V376" s="5">
        <v>16088703</v>
      </c>
      <c r="W376" s="5">
        <v>16186438</v>
      </c>
      <c r="X376" s="5">
        <v>1209562</v>
      </c>
      <c r="Y376" s="5">
        <v>1209561731</v>
      </c>
      <c r="Z376" s="5">
        <v>10510872</v>
      </c>
      <c r="AA376" s="5">
        <v>16458951</v>
      </c>
      <c r="AB376" s="5">
        <v>5948079</v>
      </c>
      <c r="AC376" s="5">
        <v>30834</v>
      </c>
      <c r="AD376" s="5">
        <v>508956</v>
      </c>
      <c r="AE376" s="5">
        <v>15123</v>
      </c>
      <c r="AF376" s="5">
        <v>843180</v>
      </c>
      <c r="AG376" s="5">
        <v>259355</v>
      </c>
    </row>
    <row r="377" spans="1:33">
      <c r="A377" s="5">
        <v>1397</v>
      </c>
      <c r="B377" s="5" t="s">
        <v>269</v>
      </c>
      <c r="C377" s="5" t="s">
        <v>270</v>
      </c>
      <c r="D377" s="5" t="s">
        <v>210</v>
      </c>
      <c r="E377" s="5" t="s">
        <v>211</v>
      </c>
      <c r="F377" s="5">
        <v>45</v>
      </c>
      <c r="G377" s="5">
        <v>3</v>
      </c>
      <c r="H377" s="5">
        <v>43</v>
      </c>
      <c r="I377" s="5">
        <v>0</v>
      </c>
      <c r="J377" s="5">
        <v>44</v>
      </c>
      <c r="K377" s="5">
        <v>1</v>
      </c>
      <c r="L377" s="5">
        <v>6472</v>
      </c>
      <c r="M377" s="5">
        <v>6076</v>
      </c>
      <c r="N377" s="5">
        <v>396</v>
      </c>
      <c r="O377" s="5">
        <v>6069</v>
      </c>
      <c r="P377" s="5">
        <v>396</v>
      </c>
      <c r="Q377" s="5">
        <v>7</v>
      </c>
      <c r="R377" s="5">
        <v>0</v>
      </c>
      <c r="S377" s="5">
        <v>2719352</v>
      </c>
      <c r="T377" s="5">
        <v>5342843</v>
      </c>
      <c r="U377" s="5">
        <v>5342843</v>
      </c>
      <c r="V377" s="5">
        <v>8877083</v>
      </c>
      <c r="W377" s="5">
        <v>9213572</v>
      </c>
      <c r="X377" s="5">
        <v>39480</v>
      </c>
      <c r="Y377" s="5">
        <v>39480307</v>
      </c>
      <c r="Z377" s="5">
        <v>5619696</v>
      </c>
      <c r="AA377" s="5">
        <v>10251648</v>
      </c>
      <c r="AB377" s="5">
        <v>4631953</v>
      </c>
      <c r="AC377" s="5">
        <v>885</v>
      </c>
      <c r="AD377" s="5">
        <v>575701</v>
      </c>
      <c r="AE377" s="5">
        <v>133579</v>
      </c>
      <c r="AF377" s="5">
        <v>333586</v>
      </c>
      <c r="AG377" s="5">
        <v>216237</v>
      </c>
    </row>
    <row r="378" spans="1:33">
      <c r="A378" s="5">
        <v>1397</v>
      </c>
      <c r="B378" s="5" t="s">
        <v>269</v>
      </c>
      <c r="C378" s="5" t="s">
        <v>270</v>
      </c>
      <c r="D378" s="5" t="s">
        <v>194</v>
      </c>
      <c r="E378" s="5" t="s">
        <v>195</v>
      </c>
      <c r="F378" s="5">
        <v>12</v>
      </c>
      <c r="G378" s="5">
        <v>0</v>
      </c>
      <c r="H378" s="5">
        <v>12</v>
      </c>
      <c r="I378" s="5">
        <v>0</v>
      </c>
      <c r="J378" s="5">
        <v>12</v>
      </c>
      <c r="K378" s="5">
        <v>0</v>
      </c>
      <c r="L378" s="5">
        <v>924</v>
      </c>
      <c r="M378" s="5">
        <v>751</v>
      </c>
      <c r="N378" s="5">
        <v>173</v>
      </c>
      <c r="O378" s="5">
        <v>749</v>
      </c>
      <c r="P378" s="5">
        <v>173</v>
      </c>
      <c r="Q378" s="5">
        <v>2</v>
      </c>
      <c r="R378" s="5">
        <v>0</v>
      </c>
      <c r="S378" s="5">
        <v>254282</v>
      </c>
      <c r="T378" s="5">
        <v>684272</v>
      </c>
      <c r="U378" s="5">
        <v>684272</v>
      </c>
      <c r="V378" s="5">
        <v>1195142</v>
      </c>
      <c r="W378" s="5">
        <v>1233022</v>
      </c>
      <c r="X378" s="5">
        <v>514</v>
      </c>
      <c r="Y378" s="5">
        <v>514016</v>
      </c>
      <c r="Z378" s="5">
        <v>724246</v>
      </c>
      <c r="AA378" s="5">
        <v>1233123</v>
      </c>
      <c r="AB378" s="5">
        <v>508877</v>
      </c>
      <c r="AC378" s="5">
        <v>0</v>
      </c>
      <c r="AD378" s="5">
        <v>94242</v>
      </c>
      <c r="AE378" s="5">
        <v>9153</v>
      </c>
      <c r="AF378" s="5">
        <v>33204</v>
      </c>
      <c r="AG378" s="5">
        <v>344644</v>
      </c>
    </row>
    <row r="379" spans="1:33">
      <c r="A379" s="5">
        <v>1397</v>
      </c>
      <c r="B379" s="5" t="s">
        <v>174</v>
      </c>
      <c r="C379" s="5" t="s">
        <v>271</v>
      </c>
      <c r="D379" s="5" t="s">
        <v>152</v>
      </c>
      <c r="E379" s="5" t="s">
        <v>153</v>
      </c>
      <c r="F379" s="5">
        <v>244</v>
      </c>
      <c r="G379" s="5">
        <v>19</v>
      </c>
      <c r="H379" s="5">
        <v>223</v>
      </c>
      <c r="I379" s="5">
        <v>2</v>
      </c>
      <c r="J379" s="5">
        <v>239</v>
      </c>
      <c r="K379" s="5">
        <v>6</v>
      </c>
      <c r="L379" s="5">
        <v>23092</v>
      </c>
      <c r="M379" s="5">
        <v>21462</v>
      </c>
      <c r="N379" s="5">
        <v>1630</v>
      </c>
      <c r="O379" s="5">
        <v>21393</v>
      </c>
      <c r="P379" s="5">
        <v>1624</v>
      </c>
      <c r="Q379" s="5">
        <v>68</v>
      </c>
      <c r="R379" s="5">
        <v>6</v>
      </c>
      <c r="S379" s="5">
        <v>12063469</v>
      </c>
      <c r="T379" s="5">
        <v>932577562</v>
      </c>
      <c r="U379" s="5">
        <v>932577562</v>
      </c>
      <c r="V379" s="5">
        <v>1042426555</v>
      </c>
      <c r="W379" s="5">
        <v>997396395</v>
      </c>
      <c r="X379" s="5">
        <v>215512298</v>
      </c>
      <c r="Y379" s="5">
        <v>215512298057</v>
      </c>
      <c r="Z379" s="5">
        <v>946078765</v>
      </c>
      <c r="AA379" s="5">
        <v>1052387794</v>
      </c>
      <c r="AB379" s="5">
        <v>106309028</v>
      </c>
      <c r="AC379" s="5">
        <v>12311069</v>
      </c>
      <c r="AD379" s="5">
        <v>30250920</v>
      </c>
      <c r="AE379" s="5">
        <v>1947553</v>
      </c>
      <c r="AF379" s="5">
        <v>101691034</v>
      </c>
      <c r="AG379" s="5">
        <v>284765468</v>
      </c>
    </row>
    <row r="380" spans="1:33">
      <c r="A380" s="5">
        <v>1397</v>
      </c>
      <c r="B380" s="5" t="s">
        <v>174</v>
      </c>
      <c r="C380" s="5" t="s">
        <v>271</v>
      </c>
      <c r="D380" s="5" t="s">
        <v>154</v>
      </c>
      <c r="E380" s="5" t="s">
        <v>155</v>
      </c>
      <c r="F380" s="5">
        <v>76</v>
      </c>
      <c r="G380" s="5">
        <v>11</v>
      </c>
      <c r="H380" s="5">
        <v>65</v>
      </c>
      <c r="I380" s="5">
        <v>0</v>
      </c>
      <c r="J380" s="5">
        <v>76</v>
      </c>
      <c r="K380" s="5">
        <v>0</v>
      </c>
      <c r="L380" s="5">
        <v>2699</v>
      </c>
      <c r="M380" s="5">
        <v>2033</v>
      </c>
      <c r="N380" s="5">
        <v>666</v>
      </c>
      <c r="O380" s="5">
        <v>2013</v>
      </c>
      <c r="P380" s="5">
        <v>666</v>
      </c>
      <c r="Q380" s="5">
        <v>21</v>
      </c>
      <c r="R380" s="5">
        <v>0</v>
      </c>
      <c r="S380" s="5">
        <v>519200</v>
      </c>
      <c r="T380" s="5">
        <v>7520866</v>
      </c>
      <c r="U380" s="5">
        <v>7520866</v>
      </c>
      <c r="V380" s="5">
        <v>10473477</v>
      </c>
      <c r="W380" s="5">
        <v>10675901</v>
      </c>
      <c r="X380" s="5">
        <v>1538618</v>
      </c>
      <c r="Y380" s="5">
        <v>1538617568</v>
      </c>
      <c r="Z380" s="5">
        <v>7734400</v>
      </c>
      <c r="AA380" s="5">
        <v>10550563</v>
      </c>
      <c r="AB380" s="5">
        <v>2816163</v>
      </c>
      <c r="AC380" s="5">
        <v>0</v>
      </c>
      <c r="AD380" s="5">
        <v>142036</v>
      </c>
      <c r="AE380" s="5">
        <v>5929</v>
      </c>
      <c r="AF380" s="5">
        <v>-94034</v>
      </c>
      <c r="AG380" s="5">
        <v>587559</v>
      </c>
    </row>
    <row r="381" spans="1:33">
      <c r="A381" s="5">
        <v>1397</v>
      </c>
      <c r="B381" s="5" t="s">
        <v>174</v>
      </c>
      <c r="C381" s="5" t="s">
        <v>271</v>
      </c>
      <c r="D381" s="5" t="s">
        <v>221</v>
      </c>
      <c r="E381" s="5" t="s">
        <v>222</v>
      </c>
      <c r="F381" s="5">
        <v>12</v>
      </c>
      <c r="G381" s="5">
        <v>2</v>
      </c>
      <c r="H381" s="5">
        <v>10</v>
      </c>
      <c r="I381" s="5">
        <v>0</v>
      </c>
      <c r="J381" s="5">
        <v>12</v>
      </c>
      <c r="K381" s="5">
        <v>0</v>
      </c>
      <c r="L381" s="5">
        <v>176</v>
      </c>
      <c r="M381" s="5">
        <v>124</v>
      </c>
      <c r="N381" s="5">
        <v>52</v>
      </c>
      <c r="O381" s="5">
        <v>115</v>
      </c>
      <c r="P381" s="5">
        <v>52</v>
      </c>
      <c r="Q381" s="5">
        <v>9</v>
      </c>
      <c r="R381" s="5">
        <v>0</v>
      </c>
      <c r="S381" s="5">
        <v>37030</v>
      </c>
      <c r="T381" s="5">
        <v>101657</v>
      </c>
      <c r="U381" s="5">
        <v>101657</v>
      </c>
      <c r="V381" s="5">
        <v>222903</v>
      </c>
      <c r="W381" s="5">
        <v>222196</v>
      </c>
      <c r="X381" s="5">
        <v>0</v>
      </c>
      <c r="Y381" s="5">
        <v>0</v>
      </c>
      <c r="Z381" s="5">
        <v>114077</v>
      </c>
      <c r="AA381" s="5">
        <v>225003</v>
      </c>
      <c r="AB381" s="5">
        <v>110926</v>
      </c>
      <c r="AC381" s="5">
        <v>0</v>
      </c>
      <c r="AD381" s="5">
        <v>5804</v>
      </c>
      <c r="AE381" s="5">
        <v>401</v>
      </c>
      <c r="AF381" s="5">
        <v>13336</v>
      </c>
      <c r="AG381" s="5">
        <v>47734</v>
      </c>
    </row>
    <row r="382" spans="1:33">
      <c r="A382" s="5">
        <v>1397</v>
      </c>
      <c r="B382" s="5" t="s">
        <v>174</v>
      </c>
      <c r="C382" s="5" t="s">
        <v>271</v>
      </c>
      <c r="D382" s="5" t="s">
        <v>204</v>
      </c>
      <c r="E382" s="5" t="s">
        <v>205</v>
      </c>
      <c r="F382" s="5">
        <v>20</v>
      </c>
      <c r="G382" s="5">
        <v>0</v>
      </c>
      <c r="H382" s="5">
        <v>20</v>
      </c>
      <c r="I382" s="5">
        <v>0</v>
      </c>
      <c r="J382" s="5">
        <v>19</v>
      </c>
      <c r="K382" s="5">
        <v>1</v>
      </c>
      <c r="L382" s="5">
        <v>6338</v>
      </c>
      <c r="M382" s="5">
        <v>6014</v>
      </c>
      <c r="N382" s="5">
        <v>325</v>
      </c>
      <c r="O382" s="5">
        <v>6013</v>
      </c>
      <c r="P382" s="5">
        <v>325</v>
      </c>
      <c r="Q382" s="5">
        <v>1</v>
      </c>
      <c r="R382" s="5">
        <v>0</v>
      </c>
      <c r="S382" s="5">
        <v>5101404</v>
      </c>
      <c r="T382" s="5">
        <v>865745933</v>
      </c>
      <c r="U382" s="5">
        <v>865745933</v>
      </c>
      <c r="V382" s="5">
        <v>924600024</v>
      </c>
      <c r="W382" s="5">
        <v>889488862</v>
      </c>
      <c r="X382" s="5">
        <v>167523796</v>
      </c>
      <c r="Y382" s="5">
        <v>167523795886</v>
      </c>
      <c r="Z382" s="5">
        <v>870746324</v>
      </c>
      <c r="AA382" s="5">
        <v>931088770</v>
      </c>
      <c r="AB382" s="5">
        <v>60342446</v>
      </c>
      <c r="AC382" s="5">
        <v>12150834</v>
      </c>
      <c r="AD382" s="5">
        <v>19259959</v>
      </c>
      <c r="AE382" s="5">
        <v>716413</v>
      </c>
      <c r="AF382" s="5">
        <v>87108631</v>
      </c>
      <c r="AG382" s="5">
        <v>280460833</v>
      </c>
    </row>
    <row r="383" spans="1:33">
      <c r="A383" s="5">
        <v>1397</v>
      </c>
      <c r="B383" s="5" t="s">
        <v>174</v>
      </c>
      <c r="C383" s="5" t="s">
        <v>271</v>
      </c>
      <c r="D383" s="5" t="s">
        <v>174</v>
      </c>
      <c r="E383" s="5" t="s">
        <v>175</v>
      </c>
      <c r="F383" s="5">
        <v>6</v>
      </c>
      <c r="G383" s="5">
        <v>0</v>
      </c>
      <c r="H383" s="5">
        <v>6</v>
      </c>
      <c r="I383" s="5">
        <v>0</v>
      </c>
      <c r="J383" s="5">
        <v>6</v>
      </c>
      <c r="K383" s="5">
        <v>0</v>
      </c>
      <c r="L383" s="5">
        <v>107</v>
      </c>
      <c r="M383" s="5">
        <v>104</v>
      </c>
      <c r="N383" s="5">
        <v>3</v>
      </c>
      <c r="O383" s="5">
        <v>104</v>
      </c>
      <c r="P383" s="5">
        <v>3</v>
      </c>
      <c r="Q383" s="5">
        <v>0</v>
      </c>
      <c r="R383" s="5">
        <v>0</v>
      </c>
      <c r="S383" s="5">
        <v>23588</v>
      </c>
      <c r="T383" s="5">
        <v>247760</v>
      </c>
      <c r="U383" s="5">
        <v>247760</v>
      </c>
      <c r="V383" s="5">
        <v>427955</v>
      </c>
      <c r="W383" s="5">
        <v>427955</v>
      </c>
      <c r="X383" s="5">
        <v>0</v>
      </c>
      <c r="Y383" s="5">
        <v>0</v>
      </c>
      <c r="Z383" s="5">
        <v>252192</v>
      </c>
      <c r="AA383" s="5">
        <v>427955</v>
      </c>
      <c r="AB383" s="5">
        <v>175763</v>
      </c>
      <c r="AC383" s="5">
        <v>0</v>
      </c>
      <c r="AD383" s="5">
        <v>16602</v>
      </c>
      <c r="AE383" s="5">
        <v>678</v>
      </c>
      <c r="AF383" s="5">
        <v>9227</v>
      </c>
      <c r="AG383" s="5">
        <v>141875</v>
      </c>
    </row>
    <row r="384" spans="1:33">
      <c r="A384" s="5">
        <v>1397</v>
      </c>
      <c r="B384" s="5" t="s">
        <v>174</v>
      </c>
      <c r="C384" s="5" t="s">
        <v>271</v>
      </c>
      <c r="D384" s="5" t="s">
        <v>176</v>
      </c>
      <c r="E384" s="5" t="s">
        <v>177</v>
      </c>
      <c r="F384" s="5">
        <v>88</v>
      </c>
      <c r="G384" s="5">
        <v>7</v>
      </c>
      <c r="H384" s="5">
        <v>82</v>
      </c>
      <c r="I384" s="5">
        <v>0</v>
      </c>
      <c r="J384" s="5">
        <v>87</v>
      </c>
      <c r="K384" s="5">
        <v>2</v>
      </c>
      <c r="L384" s="5">
        <v>3219</v>
      </c>
      <c r="M384" s="5">
        <v>3103</v>
      </c>
      <c r="N384" s="5">
        <v>116</v>
      </c>
      <c r="O384" s="5">
        <v>3080</v>
      </c>
      <c r="P384" s="5">
        <v>116</v>
      </c>
      <c r="Q384" s="5">
        <v>23</v>
      </c>
      <c r="R384" s="5">
        <v>0</v>
      </c>
      <c r="S384" s="5">
        <v>1447180</v>
      </c>
      <c r="T384" s="5">
        <v>1837594</v>
      </c>
      <c r="U384" s="5">
        <v>1837594</v>
      </c>
      <c r="V384" s="5">
        <v>6770690</v>
      </c>
      <c r="W384" s="5">
        <v>6665888</v>
      </c>
      <c r="X384" s="5">
        <v>1684021</v>
      </c>
      <c r="Y384" s="5">
        <v>1684020926</v>
      </c>
      <c r="Z384" s="5">
        <v>2731553</v>
      </c>
      <c r="AA384" s="5">
        <v>7049740</v>
      </c>
      <c r="AB384" s="5">
        <v>4318187</v>
      </c>
      <c r="AC384" s="5">
        <v>0</v>
      </c>
      <c r="AD384" s="5">
        <v>486424</v>
      </c>
      <c r="AE384" s="5">
        <v>10453</v>
      </c>
      <c r="AF384" s="5">
        <v>264860</v>
      </c>
      <c r="AG384" s="5">
        <v>349869</v>
      </c>
    </row>
    <row r="385" spans="1:33">
      <c r="A385" s="5">
        <v>1397</v>
      </c>
      <c r="B385" s="5" t="s">
        <v>174</v>
      </c>
      <c r="C385" s="5" t="s">
        <v>271</v>
      </c>
      <c r="D385" s="5" t="s">
        <v>178</v>
      </c>
      <c r="E385" s="5" t="s">
        <v>179</v>
      </c>
      <c r="F385" s="5">
        <v>10</v>
      </c>
      <c r="G385" s="5">
        <v>0</v>
      </c>
      <c r="H385" s="5">
        <v>10</v>
      </c>
      <c r="I385" s="5">
        <v>0</v>
      </c>
      <c r="J385" s="5">
        <v>9</v>
      </c>
      <c r="K385" s="5">
        <v>1</v>
      </c>
      <c r="L385" s="5">
        <v>8154</v>
      </c>
      <c r="M385" s="5">
        <v>7890</v>
      </c>
      <c r="N385" s="5">
        <v>264</v>
      </c>
      <c r="O385" s="5">
        <v>7890</v>
      </c>
      <c r="P385" s="5">
        <v>258</v>
      </c>
      <c r="Q385" s="5">
        <v>0</v>
      </c>
      <c r="R385" s="5">
        <v>6</v>
      </c>
      <c r="S385" s="5">
        <v>4125483</v>
      </c>
      <c r="T385" s="5">
        <v>54666339</v>
      </c>
      <c r="U385" s="5">
        <v>54666339</v>
      </c>
      <c r="V385" s="5">
        <v>96749633</v>
      </c>
      <c r="W385" s="5">
        <v>86833532</v>
      </c>
      <c r="X385" s="5">
        <v>44755633</v>
      </c>
      <c r="Y385" s="5">
        <v>44755632875</v>
      </c>
      <c r="Z385" s="5">
        <v>61898521</v>
      </c>
      <c r="AA385" s="5">
        <v>97686268</v>
      </c>
      <c r="AB385" s="5">
        <v>35787747</v>
      </c>
      <c r="AC385" s="5">
        <v>159035</v>
      </c>
      <c r="AD385" s="5">
        <v>10106150</v>
      </c>
      <c r="AE385" s="5">
        <v>1203993</v>
      </c>
      <c r="AF385" s="5">
        <v>12279053</v>
      </c>
      <c r="AG385" s="5">
        <v>3111518</v>
      </c>
    </row>
    <row r="386" spans="1:33">
      <c r="A386" s="5">
        <v>1397</v>
      </c>
      <c r="B386" s="5" t="s">
        <v>174</v>
      </c>
      <c r="C386" s="5" t="s">
        <v>271</v>
      </c>
      <c r="D386" s="5" t="s">
        <v>232</v>
      </c>
      <c r="E386" s="5" t="s">
        <v>233</v>
      </c>
      <c r="F386" s="5">
        <v>9</v>
      </c>
      <c r="G386" s="5">
        <v>0</v>
      </c>
      <c r="H386" s="5">
        <v>7</v>
      </c>
      <c r="I386" s="5">
        <v>2</v>
      </c>
      <c r="J386" s="5">
        <v>7</v>
      </c>
      <c r="K386" s="5">
        <v>2</v>
      </c>
      <c r="L386" s="5">
        <v>1300</v>
      </c>
      <c r="M386" s="5">
        <v>1220</v>
      </c>
      <c r="N386" s="5">
        <v>80</v>
      </c>
      <c r="O386" s="5">
        <v>1218</v>
      </c>
      <c r="P386" s="5">
        <v>80</v>
      </c>
      <c r="Q386" s="5">
        <v>2</v>
      </c>
      <c r="R386" s="5">
        <v>0</v>
      </c>
      <c r="S386" s="5">
        <v>580525</v>
      </c>
      <c r="T386" s="5">
        <v>1414182</v>
      </c>
      <c r="U386" s="5">
        <v>1414182</v>
      </c>
      <c r="V386" s="5">
        <v>1326937</v>
      </c>
      <c r="W386" s="5">
        <v>1262503</v>
      </c>
      <c r="X386" s="5">
        <v>0</v>
      </c>
      <c r="Y386" s="5">
        <v>0</v>
      </c>
      <c r="Z386" s="5">
        <v>1520248</v>
      </c>
      <c r="AA386" s="5">
        <v>3454346</v>
      </c>
      <c r="AB386" s="5">
        <v>1934098</v>
      </c>
      <c r="AC386" s="5">
        <v>0</v>
      </c>
      <c r="AD386" s="5">
        <v>180391</v>
      </c>
      <c r="AE386" s="5">
        <v>217</v>
      </c>
      <c r="AF386" s="5">
        <v>2092247</v>
      </c>
      <c r="AG386" s="5">
        <v>27266</v>
      </c>
    </row>
    <row r="387" spans="1:33">
      <c r="A387" s="5">
        <v>1397</v>
      </c>
      <c r="B387" s="5" t="s">
        <v>174</v>
      </c>
      <c r="C387" s="5" t="s">
        <v>271</v>
      </c>
      <c r="D387" s="5" t="s">
        <v>215</v>
      </c>
      <c r="E387" s="5" t="s">
        <v>216</v>
      </c>
      <c r="F387" s="5">
        <v>4</v>
      </c>
      <c r="G387" s="5">
        <v>0</v>
      </c>
      <c r="H387" s="5">
        <v>4</v>
      </c>
      <c r="I387" s="5">
        <v>0</v>
      </c>
      <c r="J387" s="5">
        <v>4</v>
      </c>
      <c r="K387" s="5">
        <v>0</v>
      </c>
      <c r="L387" s="5">
        <v>154</v>
      </c>
      <c r="M387" s="5">
        <v>70</v>
      </c>
      <c r="N387" s="5">
        <v>84</v>
      </c>
      <c r="O387" s="5">
        <v>69</v>
      </c>
      <c r="P387" s="5">
        <v>84</v>
      </c>
      <c r="Q387" s="5">
        <v>1</v>
      </c>
      <c r="R387" s="5">
        <v>0</v>
      </c>
      <c r="S387" s="5">
        <v>47792</v>
      </c>
      <c r="T387" s="5">
        <v>446092</v>
      </c>
      <c r="U387" s="5">
        <v>446092</v>
      </c>
      <c r="V387" s="5">
        <v>666740</v>
      </c>
      <c r="W387" s="5">
        <v>632563</v>
      </c>
      <c r="X387" s="5">
        <v>10231</v>
      </c>
      <c r="Y387" s="5">
        <v>10230803</v>
      </c>
      <c r="Z387" s="5">
        <v>451604</v>
      </c>
      <c r="AA387" s="5">
        <v>670309</v>
      </c>
      <c r="AB387" s="5">
        <v>218704</v>
      </c>
      <c r="AC387" s="5">
        <v>0</v>
      </c>
      <c r="AD387" s="5">
        <v>11260</v>
      </c>
      <c r="AE387" s="5">
        <v>7850</v>
      </c>
      <c r="AF387" s="5">
        <v>15147</v>
      </c>
      <c r="AG387" s="5">
        <v>31755</v>
      </c>
    </row>
    <row r="388" spans="1:33">
      <c r="A388" s="5">
        <v>1397</v>
      </c>
      <c r="B388" s="5" t="s">
        <v>174</v>
      </c>
      <c r="C388" s="5" t="s">
        <v>271</v>
      </c>
      <c r="D388" s="5" t="s">
        <v>210</v>
      </c>
      <c r="E388" s="5" t="s">
        <v>211</v>
      </c>
      <c r="F388" s="5">
        <v>19</v>
      </c>
      <c r="G388" s="5">
        <v>0</v>
      </c>
      <c r="H388" s="5">
        <v>19</v>
      </c>
      <c r="I388" s="5">
        <v>0</v>
      </c>
      <c r="J388" s="5">
        <v>19</v>
      </c>
      <c r="K388" s="5">
        <v>0</v>
      </c>
      <c r="L388" s="5">
        <v>945</v>
      </c>
      <c r="M388" s="5">
        <v>904</v>
      </c>
      <c r="N388" s="5">
        <v>41</v>
      </c>
      <c r="O388" s="5">
        <v>892</v>
      </c>
      <c r="P388" s="5">
        <v>41</v>
      </c>
      <c r="Q388" s="5">
        <v>12</v>
      </c>
      <c r="R388" s="5">
        <v>0</v>
      </c>
      <c r="S388" s="5">
        <v>181268</v>
      </c>
      <c r="T388" s="5">
        <v>597140</v>
      </c>
      <c r="U388" s="5">
        <v>597140</v>
      </c>
      <c r="V388" s="5">
        <v>1188196</v>
      </c>
      <c r="W388" s="5">
        <v>1186995</v>
      </c>
      <c r="X388" s="5">
        <v>0</v>
      </c>
      <c r="Y388" s="5">
        <v>0</v>
      </c>
      <c r="Z388" s="5">
        <v>629847</v>
      </c>
      <c r="AA388" s="5">
        <v>1234840</v>
      </c>
      <c r="AB388" s="5">
        <v>604993</v>
      </c>
      <c r="AC388" s="5">
        <v>1200</v>
      </c>
      <c r="AD388" s="5">
        <v>42293</v>
      </c>
      <c r="AE388" s="5">
        <v>1619</v>
      </c>
      <c r="AF388" s="5">
        <v>2567</v>
      </c>
      <c r="AG388" s="5">
        <v>7059</v>
      </c>
    </row>
    <row r="389" spans="1:33">
      <c r="A389" s="5">
        <v>1397</v>
      </c>
      <c r="B389" s="5" t="s">
        <v>156</v>
      </c>
      <c r="C389" s="5" t="s">
        <v>272</v>
      </c>
      <c r="D389" s="5" t="s">
        <v>152</v>
      </c>
      <c r="E389" s="5" t="s">
        <v>153</v>
      </c>
      <c r="F389" s="5">
        <v>418</v>
      </c>
      <c r="G389" s="5">
        <v>29</v>
      </c>
      <c r="H389" s="5">
        <v>386</v>
      </c>
      <c r="I389" s="5">
        <v>2</v>
      </c>
      <c r="J389" s="5">
        <v>415</v>
      </c>
      <c r="K389" s="5">
        <v>3</v>
      </c>
      <c r="L389" s="5">
        <v>16993</v>
      </c>
      <c r="M389" s="5">
        <v>15178</v>
      </c>
      <c r="N389" s="5">
        <v>1816</v>
      </c>
      <c r="O389" s="5">
        <v>14893</v>
      </c>
      <c r="P389" s="5">
        <v>1812</v>
      </c>
      <c r="Q389" s="5">
        <v>285</v>
      </c>
      <c r="R389" s="5">
        <v>4</v>
      </c>
      <c r="S389" s="5">
        <v>4786457</v>
      </c>
      <c r="T389" s="5">
        <v>46239899</v>
      </c>
      <c r="U389" s="5">
        <v>46239899</v>
      </c>
      <c r="V389" s="5">
        <v>82705473</v>
      </c>
      <c r="W389" s="5">
        <v>82881059</v>
      </c>
      <c r="X389" s="5">
        <v>8078889</v>
      </c>
      <c r="Y389" s="5">
        <v>8078888599</v>
      </c>
      <c r="Z389" s="5">
        <v>48526080</v>
      </c>
      <c r="AA389" s="5">
        <v>84474065</v>
      </c>
      <c r="AB389" s="5">
        <v>35947985</v>
      </c>
      <c r="AC389" s="5">
        <v>28804</v>
      </c>
      <c r="AD389" s="5">
        <v>1325707</v>
      </c>
      <c r="AE389" s="5">
        <v>162866</v>
      </c>
      <c r="AF389" s="5">
        <v>2940555</v>
      </c>
      <c r="AG389" s="5">
        <v>4321672</v>
      </c>
    </row>
    <row r="390" spans="1:33">
      <c r="A390" s="5">
        <v>1397</v>
      </c>
      <c r="B390" s="5" t="s">
        <v>156</v>
      </c>
      <c r="C390" s="5" t="s">
        <v>272</v>
      </c>
      <c r="D390" s="5" t="s">
        <v>154</v>
      </c>
      <c r="E390" s="5" t="s">
        <v>155</v>
      </c>
      <c r="F390" s="5">
        <v>98</v>
      </c>
      <c r="G390" s="5">
        <v>6</v>
      </c>
      <c r="H390" s="5">
        <v>92</v>
      </c>
      <c r="I390" s="5">
        <v>0</v>
      </c>
      <c r="J390" s="5">
        <v>98</v>
      </c>
      <c r="K390" s="5">
        <v>0</v>
      </c>
      <c r="L390" s="5">
        <v>4208</v>
      </c>
      <c r="M390" s="5">
        <v>3516</v>
      </c>
      <c r="N390" s="5">
        <v>692</v>
      </c>
      <c r="O390" s="5">
        <v>3450</v>
      </c>
      <c r="P390" s="5">
        <v>690</v>
      </c>
      <c r="Q390" s="5">
        <v>67</v>
      </c>
      <c r="R390" s="5">
        <v>2</v>
      </c>
      <c r="S390" s="5">
        <v>1091038</v>
      </c>
      <c r="T390" s="5">
        <v>15165137</v>
      </c>
      <c r="U390" s="5">
        <v>15165137</v>
      </c>
      <c r="V390" s="5">
        <v>25550011</v>
      </c>
      <c r="W390" s="5">
        <v>25689627</v>
      </c>
      <c r="X390" s="5">
        <v>6632035</v>
      </c>
      <c r="Y390" s="5">
        <v>6632034533</v>
      </c>
      <c r="Z390" s="5">
        <v>15582175</v>
      </c>
      <c r="AA390" s="5">
        <v>26507260</v>
      </c>
      <c r="AB390" s="5">
        <v>10925086</v>
      </c>
      <c r="AC390" s="5">
        <v>39</v>
      </c>
      <c r="AD390" s="5">
        <v>252375</v>
      </c>
      <c r="AE390" s="5">
        <v>123112</v>
      </c>
      <c r="AF390" s="5">
        <v>489638</v>
      </c>
      <c r="AG390" s="5">
        <v>601721</v>
      </c>
    </row>
    <row r="391" spans="1:33">
      <c r="A391" s="5">
        <v>1397</v>
      </c>
      <c r="B391" s="5" t="s">
        <v>156</v>
      </c>
      <c r="C391" s="5" t="s">
        <v>272</v>
      </c>
      <c r="D391" s="5" t="s">
        <v>200</v>
      </c>
      <c r="E391" s="5" t="s">
        <v>201</v>
      </c>
      <c r="F391" s="5">
        <v>19</v>
      </c>
      <c r="G391" s="5">
        <v>1</v>
      </c>
      <c r="H391" s="5">
        <v>18</v>
      </c>
      <c r="I391" s="5">
        <v>0</v>
      </c>
      <c r="J391" s="5">
        <v>18</v>
      </c>
      <c r="K391" s="5">
        <v>1</v>
      </c>
      <c r="L391" s="5">
        <v>1191</v>
      </c>
      <c r="M391" s="5">
        <v>1001</v>
      </c>
      <c r="N391" s="5">
        <v>190</v>
      </c>
      <c r="O391" s="5">
        <v>990</v>
      </c>
      <c r="P391" s="5">
        <v>190</v>
      </c>
      <c r="Q391" s="5">
        <v>12</v>
      </c>
      <c r="R391" s="5">
        <v>0</v>
      </c>
      <c r="S391" s="5">
        <v>311433</v>
      </c>
      <c r="T391" s="5">
        <v>3130287</v>
      </c>
      <c r="U391" s="5">
        <v>3130287</v>
      </c>
      <c r="V391" s="5">
        <v>5908046</v>
      </c>
      <c r="W391" s="5">
        <v>5903796</v>
      </c>
      <c r="X391" s="5">
        <v>212079</v>
      </c>
      <c r="Y391" s="5">
        <v>212078701</v>
      </c>
      <c r="Z391" s="5">
        <v>3231172</v>
      </c>
      <c r="AA391" s="5">
        <v>5975654</v>
      </c>
      <c r="AB391" s="5">
        <v>2744482</v>
      </c>
      <c r="AC391" s="5">
        <v>180</v>
      </c>
      <c r="AD391" s="5">
        <v>25072</v>
      </c>
      <c r="AE391" s="5">
        <v>247</v>
      </c>
      <c r="AF391" s="5">
        <v>30094</v>
      </c>
      <c r="AG391" s="5">
        <v>73163</v>
      </c>
    </row>
    <row r="392" spans="1:33">
      <c r="A392" s="5">
        <v>1397</v>
      </c>
      <c r="B392" s="5" t="s">
        <v>156</v>
      </c>
      <c r="C392" s="5" t="s">
        <v>272</v>
      </c>
      <c r="D392" s="5" t="s">
        <v>202</v>
      </c>
      <c r="E392" s="5" t="s">
        <v>203</v>
      </c>
      <c r="F392" s="5">
        <v>35</v>
      </c>
      <c r="G392" s="5">
        <v>3</v>
      </c>
      <c r="H392" s="5">
        <v>32</v>
      </c>
      <c r="I392" s="5">
        <v>0</v>
      </c>
      <c r="J392" s="5">
        <v>35</v>
      </c>
      <c r="K392" s="5">
        <v>0</v>
      </c>
      <c r="L392" s="5">
        <v>812</v>
      </c>
      <c r="M392" s="5">
        <v>715</v>
      </c>
      <c r="N392" s="5">
        <v>96</v>
      </c>
      <c r="O392" s="5">
        <v>684</v>
      </c>
      <c r="P392" s="5">
        <v>96</v>
      </c>
      <c r="Q392" s="5">
        <v>31</v>
      </c>
      <c r="R392" s="5">
        <v>0</v>
      </c>
      <c r="S392" s="5">
        <v>162276</v>
      </c>
      <c r="T392" s="5">
        <v>845717</v>
      </c>
      <c r="U392" s="5">
        <v>845717</v>
      </c>
      <c r="V392" s="5">
        <v>1738678</v>
      </c>
      <c r="W392" s="5">
        <v>1751353</v>
      </c>
      <c r="X392" s="5">
        <v>17280</v>
      </c>
      <c r="Y392" s="5">
        <v>17280000</v>
      </c>
      <c r="Z392" s="5">
        <v>894115</v>
      </c>
      <c r="AA392" s="5">
        <v>1746805</v>
      </c>
      <c r="AB392" s="5">
        <v>852690</v>
      </c>
      <c r="AC392" s="5">
        <v>313</v>
      </c>
      <c r="AD392" s="5">
        <v>29223</v>
      </c>
      <c r="AE392" s="5">
        <v>175</v>
      </c>
      <c r="AF392" s="5">
        <v>17899</v>
      </c>
      <c r="AG392" s="5">
        <v>74126</v>
      </c>
    </row>
    <row r="393" spans="1:33">
      <c r="A393" s="5">
        <v>1397</v>
      </c>
      <c r="B393" s="5" t="s">
        <v>156</v>
      </c>
      <c r="C393" s="5" t="s">
        <v>272</v>
      </c>
      <c r="D393" s="5" t="s">
        <v>204</v>
      </c>
      <c r="E393" s="5" t="s">
        <v>205</v>
      </c>
      <c r="F393" s="5">
        <v>27</v>
      </c>
      <c r="G393" s="5">
        <v>1</v>
      </c>
      <c r="H393" s="5">
        <v>26</v>
      </c>
      <c r="I393" s="5">
        <v>0</v>
      </c>
      <c r="J393" s="5">
        <v>27</v>
      </c>
      <c r="K393" s="5">
        <v>0</v>
      </c>
      <c r="L393" s="5">
        <v>856</v>
      </c>
      <c r="M393" s="5">
        <v>727</v>
      </c>
      <c r="N393" s="5">
        <v>129</v>
      </c>
      <c r="O393" s="5">
        <v>715</v>
      </c>
      <c r="P393" s="5">
        <v>129</v>
      </c>
      <c r="Q393" s="5">
        <v>13</v>
      </c>
      <c r="R393" s="5">
        <v>0</v>
      </c>
      <c r="S393" s="5">
        <v>253198</v>
      </c>
      <c r="T393" s="5">
        <v>2220918</v>
      </c>
      <c r="U393" s="5">
        <v>2220918</v>
      </c>
      <c r="V393" s="5">
        <v>4215235</v>
      </c>
      <c r="W393" s="5">
        <v>4211967</v>
      </c>
      <c r="X393" s="5">
        <v>3800</v>
      </c>
      <c r="Y393" s="5">
        <v>3800000</v>
      </c>
      <c r="Z393" s="5">
        <v>2294432</v>
      </c>
      <c r="AA393" s="5">
        <v>4237190</v>
      </c>
      <c r="AB393" s="5">
        <v>1942758</v>
      </c>
      <c r="AC393" s="5">
        <v>1354</v>
      </c>
      <c r="AD393" s="5">
        <v>65357</v>
      </c>
      <c r="AE393" s="5">
        <v>12188</v>
      </c>
      <c r="AF393" s="5">
        <v>345513</v>
      </c>
      <c r="AG393" s="5">
        <v>146879</v>
      </c>
    </row>
    <row r="394" spans="1:33">
      <c r="A394" s="5">
        <v>1397</v>
      </c>
      <c r="B394" s="5" t="s">
        <v>156</v>
      </c>
      <c r="C394" s="5" t="s">
        <v>272</v>
      </c>
      <c r="D394" s="5" t="s">
        <v>174</v>
      </c>
      <c r="E394" s="5" t="s">
        <v>175</v>
      </c>
      <c r="F394" s="5">
        <v>25</v>
      </c>
      <c r="G394" s="5">
        <v>9</v>
      </c>
      <c r="H394" s="5">
        <v>16</v>
      </c>
      <c r="I394" s="5">
        <v>0</v>
      </c>
      <c r="J394" s="5">
        <v>25</v>
      </c>
      <c r="K394" s="5">
        <v>0</v>
      </c>
      <c r="L394" s="5">
        <v>628</v>
      </c>
      <c r="M394" s="5">
        <v>530</v>
      </c>
      <c r="N394" s="5">
        <v>99</v>
      </c>
      <c r="O394" s="5">
        <v>521</v>
      </c>
      <c r="P394" s="5">
        <v>99</v>
      </c>
      <c r="Q394" s="5">
        <v>9</v>
      </c>
      <c r="R394" s="5">
        <v>0</v>
      </c>
      <c r="S394" s="5">
        <v>168292</v>
      </c>
      <c r="T394" s="5">
        <v>2208215</v>
      </c>
      <c r="U394" s="5">
        <v>2208215</v>
      </c>
      <c r="V394" s="5">
        <v>3264777</v>
      </c>
      <c r="W394" s="5">
        <v>3247531</v>
      </c>
      <c r="X394" s="5">
        <v>431</v>
      </c>
      <c r="Y394" s="5">
        <v>430791</v>
      </c>
      <c r="Z394" s="5">
        <v>2257469</v>
      </c>
      <c r="AA394" s="5">
        <v>3282968</v>
      </c>
      <c r="AB394" s="5">
        <v>1025499</v>
      </c>
      <c r="AC394" s="5">
        <v>0</v>
      </c>
      <c r="AD394" s="5">
        <v>51536</v>
      </c>
      <c r="AE394" s="5">
        <v>0</v>
      </c>
      <c r="AF394" s="5">
        <v>40225</v>
      </c>
      <c r="AG394" s="5">
        <v>19939</v>
      </c>
    </row>
    <row r="395" spans="1:33">
      <c r="A395" s="5">
        <v>1397</v>
      </c>
      <c r="B395" s="5" t="s">
        <v>156</v>
      </c>
      <c r="C395" s="5" t="s">
        <v>272</v>
      </c>
      <c r="D395" s="5" t="s">
        <v>176</v>
      </c>
      <c r="E395" s="5" t="s">
        <v>177</v>
      </c>
      <c r="F395" s="5">
        <v>124</v>
      </c>
      <c r="G395" s="5">
        <v>5</v>
      </c>
      <c r="H395" s="5">
        <v>117</v>
      </c>
      <c r="I395" s="5">
        <v>2</v>
      </c>
      <c r="J395" s="5">
        <v>122</v>
      </c>
      <c r="K395" s="5">
        <v>2</v>
      </c>
      <c r="L395" s="5">
        <v>4557</v>
      </c>
      <c r="M395" s="5">
        <v>4363</v>
      </c>
      <c r="N395" s="5">
        <v>194</v>
      </c>
      <c r="O395" s="5">
        <v>4251</v>
      </c>
      <c r="P395" s="5">
        <v>194</v>
      </c>
      <c r="Q395" s="5">
        <v>112</v>
      </c>
      <c r="R395" s="5">
        <v>0</v>
      </c>
      <c r="S395" s="5">
        <v>1631013</v>
      </c>
      <c r="T395" s="5">
        <v>3209391</v>
      </c>
      <c r="U395" s="5">
        <v>3209391</v>
      </c>
      <c r="V395" s="5">
        <v>10843616</v>
      </c>
      <c r="W395" s="5">
        <v>10822084</v>
      </c>
      <c r="X395" s="5">
        <v>813597</v>
      </c>
      <c r="Y395" s="5">
        <v>813596519</v>
      </c>
      <c r="Z395" s="5">
        <v>4259427</v>
      </c>
      <c r="AA395" s="5">
        <v>11108306</v>
      </c>
      <c r="AB395" s="5">
        <v>6848878</v>
      </c>
      <c r="AC395" s="5">
        <v>24040</v>
      </c>
      <c r="AD395" s="5">
        <v>597861</v>
      </c>
      <c r="AE395" s="5">
        <v>23154</v>
      </c>
      <c r="AF395" s="5">
        <v>372177</v>
      </c>
      <c r="AG395" s="5">
        <v>446983</v>
      </c>
    </row>
    <row r="396" spans="1:33">
      <c r="A396" s="5">
        <v>1397</v>
      </c>
      <c r="B396" s="5" t="s">
        <v>156</v>
      </c>
      <c r="C396" s="5" t="s">
        <v>272</v>
      </c>
      <c r="D396" s="5" t="s">
        <v>178</v>
      </c>
      <c r="E396" s="5" t="s">
        <v>179</v>
      </c>
      <c r="F396" s="5">
        <v>15</v>
      </c>
      <c r="G396" s="5">
        <v>0</v>
      </c>
      <c r="H396" s="5">
        <v>15</v>
      </c>
      <c r="I396" s="5">
        <v>0</v>
      </c>
      <c r="J396" s="5">
        <v>15</v>
      </c>
      <c r="K396" s="5">
        <v>0</v>
      </c>
      <c r="L396" s="5">
        <v>1482</v>
      </c>
      <c r="M396" s="5">
        <v>1446</v>
      </c>
      <c r="N396" s="5">
        <v>36</v>
      </c>
      <c r="O396" s="5">
        <v>1444</v>
      </c>
      <c r="P396" s="5">
        <v>36</v>
      </c>
      <c r="Q396" s="5">
        <v>3</v>
      </c>
      <c r="R396" s="5">
        <v>0</v>
      </c>
      <c r="S396" s="5">
        <v>388641</v>
      </c>
      <c r="T396" s="5">
        <v>11627783</v>
      </c>
      <c r="U396" s="5">
        <v>11627783</v>
      </c>
      <c r="V396" s="5">
        <v>18055048</v>
      </c>
      <c r="W396" s="5">
        <v>18280345</v>
      </c>
      <c r="X396" s="5">
        <v>238921</v>
      </c>
      <c r="Y396" s="5">
        <v>238920957</v>
      </c>
      <c r="Z396" s="5">
        <v>12062683</v>
      </c>
      <c r="AA396" s="5">
        <v>18341183</v>
      </c>
      <c r="AB396" s="5">
        <v>6278500</v>
      </c>
      <c r="AC396" s="5">
        <v>0</v>
      </c>
      <c r="AD396" s="5">
        <v>72080</v>
      </c>
      <c r="AE396" s="5">
        <v>1428</v>
      </c>
      <c r="AF396" s="5">
        <v>859741</v>
      </c>
      <c r="AG396" s="5">
        <v>2641116</v>
      </c>
    </row>
    <row r="397" spans="1:33">
      <c r="A397" s="5">
        <v>1397</v>
      </c>
      <c r="B397" s="5" t="s">
        <v>156</v>
      </c>
      <c r="C397" s="5" t="s">
        <v>272</v>
      </c>
      <c r="D397" s="5" t="s">
        <v>232</v>
      </c>
      <c r="E397" s="5" t="s">
        <v>233</v>
      </c>
      <c r="F397" s="5">
        <v>52</v>
      </c>
      <c r="G397" s="5">
        <v>2</v>
      </c>
      <c r="H397" s="5">
        <v>50</v>
      </c>
      <c r="I397" s="5">
        <v>0</v>
      </c>
      <c r="J397" s="5">
        <v>52</v>
      </c>
      <c r="K397" s="5">
        <v>0</v>
      </c>
      <c r="L397" s="5">
        <v>2021</v>
      </c>
      <c r="M397" s="5">
        <v>1790</v>
      </c>
      <c r="N397" s="5">
        <v>231</v>
      </c>
      <c r="O397" s="5">
        <v>1759</v>
      </c>
      <c r="P397" s="5">
        <v>231</v>
      </c>
      <c r="Q397" s="5">
        <v>31</v>
      </c>
      <c r="R397" s="5">
        <v>0</v>
      </c>
      <c r="S397" s="5">
        <v>497779</v>
      </c>
      <c r="T397" s="5">
        <v>5059149</v>
      </c>
      <c r="U397" s="5">
        <v>5059149</v>
      </c>
      <c r="V397" s="5">
        <v>9154077</v>
      </c>
      <c r="W397" s="5">
        <v>9182930</v>
      </c>
      <c r="X397" s="5">
        <v>150797</v>
      </c>
      <c r="Y397" s="5">
        <v>150796966</v>
      </c>
      <c r="Z397" s="5">
        <v>5129408</v>
      </c>
      <c r="AA397" s="5">
        <v>9288541</v>
      </c>
      <c r="AB397" s="5">
        <v>4159133</v>
      </c>
      <c r="AC397" s="5">
        <v>0</v>
      </c>
      <c r="AD397" s="5">
        <v>150328</v>
      </c>
      <c r="AE397" s="5">
        <v>1712</v>
      </c>
      <c r="AF397" s="5">
        <v>332470</v>
      </c>
      <c r="AG397" s="5">
        <v>177855</v>
      </c>
    </row>
    <row r="398" spans="1:33">
      <c r="A398" s="5">
        <v>1397</v>
      </c>
      <c r="B398" s="5" t="s">
        <v>156</v>
      </c>
      <c r="C398" s="5" t="s">
        <v>272</v>
      </c>
      <c r="D398" s="5" t="s">
        <v>215</v>
      </c>
      <c r="E398" s="5" t="s">
        <v>216</v>
      </c>
      <c r="F398" s="5">
        <v>17</v>
      </c>
      <c r="G398" s="5">
        <v>3</v>
      </c>
      <c r="H398" s="5">
        <v>14</v>
      </c>
      <c r="I398" s="5">
        <v>0</v>
      </c>
      <c r="J398" s="5">
        <v>17</v>
      </c>
      <c r="K398" s="5">
        <v>0</v>
      </c>
      <c r="L398" s="5">
        <v>891</v>
      </c>
      <c r="M398" s="5">
        <v>789</v>
      </c>
      <c r="N398" s="5">
        <v>102</v>
      </c>
      <c r="O398" s="5">
        <v>783</v>
      </c>
      <c r="P398" s="5">
        <v>100</v>
      </c>
      <c r="Q398" s="5">
        <v>6</v>
      </c>
      <c r="R398" s="5">
        <v>2</v>
      </c>
      <c r="S398" s="5">
        <v>184475</v>
      </c>
      <c r="T398" s="5">
        <v>1856341</v>
      </c>
      <c r="U398" s="5">
        <v>1856341</v>
      </c>
      <c r="V398" s="5">
        <v>2578018</v>
      </c>
      <c r="W398" s="5">
        <v>2516229</v>
      </c>
      <c r="X398" s="5">
        <v>7046</v>
      </c>
      <c r="Y398" s="5">
        <v>7046000</v>
      </c>
      <c r="Z398" s="5">
        <v>1894221</v>
      </c>
      <c r="AA398" s="5">
        <v>2582608</v>
      </c>
      <c r="AB398" s="5">
        <v>688387</v>
      </c>
      <c r="AC398" s="5">
        <v>2878</v>
      </c>
      <c r="AD398" s="5">
        <v>68651</v>
      </c>
      <c r="AE398" s="5">
        <v>850</v>
      </c>
      <c r="AF398" s="5">
        <v>254486</v>
      </c>
      <c r="AG398" s="5">
        <v>108353</v>
      </c>
    </row>
    <row r="399" spans="1:33">
      <c r="A399" s="5">
        <v>1397</v>
      </c>
      <c r="B399" s="5" t="s">
        <v>156</v>
      </c>
      <c r="C399" s="5" t="s">
        <v>272</v>
      </c>
      <c r="D399" s="5" t="s">
        <v>210</v>
      </c>
      <c r="E399" s="5" t="s">
        <v>211</v>
      </c>
      <c r="F399" s="5">
        <v>7</v>
      </c>
      <c r="G399" s="5">
        <v>0</v>
      </c>
      <c r="H399" s="5">
        <v>7</v>
      </c>
      <c r="I399" s="5">
        <v>0</v>
      </c>
      <c r="J399" s="5">
        <v>7</v>
      </c>
      <c r="K399" s="5">
        <v>0</v>
      </c>
      <c r="L399" s="5">
        <v>350</v>
      </c>
      <c r="M399" s="5">
        <v>301</v>
      </c>
      <c r="N399" s="5">
        <v>49</v>
      </c>
      <c r="O399" s="5">
        <v>298</v>
      </c>
      <c r="P399" s="5">
        <v>49</v>
      </c>
      <c r="Q399" s="5">
        <v>3</v>
      </c>
      <c r="R399" s="5">
        <v>0</v>
      </c>
      <c r="S399" s="5">
        <v>98311</v>
      </c>
      <c r="T399" s="5">
        <v>916961</v>
      </c>
      <c r="U399" s="5">
        <v>916961</v>
      </c>
      <c r="V399" s="5">
        <v>1397965</v>
      </c>
      <c r="W399" s="5">
        <v>1275198</v>
      </c>
      <c r="X399" s="5">
        <v>2904</v>
      </c>
      <c r="Y399" s="5">
        <v>2904133</v>
      </c>
      <c r="Z399" s="5">
        <v>920979</v>
      </c>
      <c r="AA399" s="5">
        <v>1403549</v>
      </c>
      <c r="AB399" s="5">
        <v>482570</v>
      </c>
      <c r="AC399" s="5">
        <v>0</v>
      </c>
      <c r="AD399" s="5">
        <v>13225</v>
      </c>
      <c r="AE399" s="5">
        <v>0</v>
      </c>
      <c r="AF399" s="5">
        <v>198310</v>
      </c>
      <c r="AG399" s="5">
        <v>31537</v>
      </c>
    </row>
    <row r="400" spans="1:33">
      <c r="A400" s="5">
        <v>1397</v>
      </c>
      <c r="B400" s="5" t="s">
        <v>172</v>
      </c>
      <c r="C400" s="5" t="s">
        <v>273</v>
      </c>
      <c r="D400" s="5" t="s">
        <v>152</v>
      </c>
      <c r="E400" s="5" t="s">
        <v>153</v>
      </c>
      <c r="F400" s="5">
        <v>948</v>
      </c>
      <c r="G400" s="5">
        <v>32</v>
      </c>
      <c r="H400" s="5">
        <v>913</v>
      </c>
      <c r="I400" s="5">
        <v>2</v>
      </c>
      <c r="J400" s="5">
        <v>945</v>
      </c>
      <c r="K400" s="5">
        <v>2</v>
      </c>
      <c r="L400" s="5">
        <v>66871</v>
      </c>
      <c r="M400" s="5">
        <v>59435</v>
      </c>
      <c r="N400" s="5">
        <v>7437</v>
      </c>
      <c r="O400" s="5">
        <v>59112</v>
      </c>
      <c r="P400" s="5">
        <v>7420</v>
      </c>
      <c r="Q400" s="5">
        <v>323</v>
      </c>
      <c r="R400" s="5">
        <v>16</v>
      </c>
      <c r="S400" s="5">
        <v>17888831</v>
      </c>
      <c r="T400" s="5">
        <v>183203500</v>
      </c>
      <c r="U400" s="5">
        <v>183203500</v>
      </c>
      <c r="V400" s="5">
        <v>305167264</v>
      </c>
      <c r="W400" s="5">
        <v>295807900</v>
      </c>
      <c r="X400" s="5">
        <v>42904688</v>
      </c>
      <c r="Y400" s="5">
        <v>42904688477</v>
      </c>
      <c r="Z400" s="5">
        <v>195236431</v>
      </c>
      <c r="AA400" s="5">
        <v>308167699</v>
      </c>
      <c r="AB400" s="5">
        <v>112931267</v>
      </c>
      <c r="AC400" s="5">
        <v>117261</v>
      </c>
      <c r="AD400" s="5">
        <v>4601848</v>
      </c>
      <c r="AE400" s="5">
        <v>1181633</v>
      </c>
      <c r="AF400" s="5">
        <v>22057212</v>
      </c>
      <c r="AG400" s="5">
        <v>13667245</v>
      </c>
    </row>
    <row r="401" spans="1:33">
      <c r="A401" s="5">
        <v>1397</v>
      </c>
      <c r="B401" s="5" t="s">
        <v>172</v>
      </c>
      <c r="C401" s="5" t="s">
        <v>273</v>
      </c>
      <c r="D401" s="5" t="s">
        <v>154</v>
      </c>
      <c r="E401" s="5" t="s">
        <v>155</v>
      </c>
      <c r="F401" s="5">
        <v>130</v>
      </c>
      <c r="G401" s="5">
        <v>2</v>
      </c>
      <c r="H401" s="5">
        <v>128</v>
      </c>
      <c r="I401" s="5">
        <v>0</v>
      </c>
      <c r="J401" s="5">
        <v>130</v>
      </c>
      <c r="K401" s="5">
        <v>0</v>
      </c>
      <c r="L401" s="5">
        <v>4082</v>
      </c>
      <c r="M401" s="5">
        <v>3034</v>
      </c>
      <c r="N401" s="5">
        <v>1048</v>
      </c>
      <c r="O401" s="5">
        <v>2975</v>
      </c>
      <c r="P401" s="5">
        <v>1048</v>
      </c>
      <c r="Q401" s="5">
        <v>59</v>
      </c>
      <c r="R401" s="5">
        <v>0</v>
      </c>
      <c r="S401" s="5">
        <v>926334</v>
      </c>
      <c r="T401" s="5">
        <v>9916570</v>
      </c>
      <c r="U401" s="5">
        <v>9916570</v>
      </c>
      <c r="V401" s="5">
        <v>14029302</v>
      </c>
      <c r="W401" s="5">
        <v>13939089</v>
      </c>
      <c r="X401" s="5">
        <v>112505</v>
      </c>
      <c r="Y401" s="5">
        <v>112505144</v>
      </c>
      <c r="Z401" s="5">
        <v>10108965</v>
      </c>
      <c r="AA401" s="5">
        <v>14341292</v>
      </c>
      <c r="AB401" s="5">
        <v>4232327</v>
      </c>
      <c r="AC401" s="5">
        <v>2096</v>
      </c>
      <c r="AD401" s="5">
        <v>268154</v>
      </c>
      <c r="AE401" s="5">
        <v>883</v>
      </c>
      <c r="AF401" s="5">
        <v>317815</v>
      </c>
      <c r="AG401" s="5">
        <v>309363</v>
      </c>
    </row>
    <row r="402" spans="1:33">
      <c r="A402" s="5">
        <v>1397</v>
      </c>
      <c r="B402" s="5" t="s">
        <v>172</v>
      </c>
      <c r="C402" s="5" t="s">
        <v>273</v>
      </c>
      <c r="D402" s="5" t="s">
        <v>200</v>
      </c>
      <c r="E402" s="5" t="s">
        <v>201</v>
      </c>
      <c r="F402" s="5">
        <v>139</v>
      </c>
      <c r="G402" s="5">
        <v>6</v>
      </c>
      <c r="H402" s="5">
        <v>133</v>
      </c>
      <c r="I402" s="5">
        <v>0</v>
      </c>
      <c r="J402" s="5">
        <v>139</v>
      </c>
      <c r="K402" s="5">
        <v>0</v>
      </c>
      <c r="L402" s="5">
        <v>9895</v>
      </c>
      <c r="M402" s="5">
        <v>7963</v>
      </c>
      <c r="N402" s="5">
        <v>1932</v>
      </c>
      <c r="O402" s="5">
        <v>7913</v>
      </c>
      <c r="P402" s="5">
        <v>1932</v>
      </c>
      <c r="Q402" s="5">
        <v>50</v>
      </c>
      <c r="R402" s="5">
        <v>0</v>
      </c>
      <c r="S402" s="5">
        <v>2478966</v>
      </c>
      <c r="T402" s="5">
        <v>15090593</v>
      </c>
      <c r="U402" s="5">
        <v>15090593</v>
      </c>
      <c r="V402" s="5">
        <v>27115591</v>
      </c>
      <c r="W402" s="5">
        <v>25940376</v>
      </c>
      <c r="X402" s="5">
        <v>1845251</v>
      </c>
      <c r="Y402" s="5">
        <v>1845250546</v>
      </c>
      <c r="Z402" s="5">
        <v>15713615</v>
      </c>
      <c r="AA402" s="5">
        <v>27695921</v>
      </c>
      <c r="AB402" s="5">
        <v>11982306</v>
      </c>
      <c r="AC402" s="5">
        <v>3661</v>
      </c>
      <c r="AD402" s="5">
        <v>276434</v>
      </c>
      <c r="AE402" s="5">
        <v>2342</v>
      </c>
      <c r="AF402" s="5">
        <v>2074626</v>
      </c>
      <c r="AG402" s="5">
        <v>2529307</v>
      </c>
    </row>
    <row r="403" spans="1:33">
      <c r="A403" s="5">
        <v>1397</v>
      </c>
      <c r="B403" s="5" t="s">
        <v>172</v>
      </c>
      <c r="C403" s="5" t="s">
        <v>273</v>
      </c>
      <c r="D403" s="5" t="s">
        <v>202</v>
      </c>
      <c r="E403" s="5" t="s">
        <v>203</v>
      </c>
      <c r="F403" s="5">
        <v>56</v>
      </c>
      <c r="G403" s="5">
        <v>3</v>
      </c>
      <c r="H403" s="5">
        <v>53</v>
      </c>
      <c r="I403" s="5">
        <v>0</v>
      </c>
      <c r="J403" s="5">
        <v>56</v>
      </c>
      <c r="K403" s="5">
        <v>0</v>
      </c>
      <c r="L403" s="5">
        <v>2560</v>
      </c>
      <c r="M403" s="5">
        <v>2307</v>
      </c>
      <c r="N403" s="5">
        <v>254</v>
      </c>
      <c r="O403" s="5">
        <v>2290</v>
      </c>
      <c r="P403" s="5">
        <v>254</v>
      </c>
      <c r="Q403" s="5">
        <v>16</v>
      </c>
      <c r="R403" s="5">
        <v>0</v>
      </c>
      <c r="S403" s="5">
        <v>636397</v>
      </c>
      <c r="T403" s="5">
        <v>5001775</v>
      </c>
      <c r="U403" s="5">
        <v>5001775</v>
      </c>
      <c r="V403" s="5">
        <v>7141483</v>
      </c>
      <c r="W403" s="5">
        <v>7170919</v>
      </c>
      <c r="X403" s="5">
        <v>0</v>
      </c>
      <c r="Y403" s="5">
        <v>0</v>
      </c>
      <c r="Z403" s="5">
        <v>5315070</v>
      </c>
      <c r="AA403" s="5">
        <v>7367733</v>
      </c>
      <c r="AB403" s="5">
        <v>2052663</v>
      </c>
      <c r="AC403" s="5">
        <v>0</v>
      </c>
      <c r="AD403" s="5">
        <v>96482</v>
      </c>
      <c r="AE403" s="5">
        <v>222</v>
      </c>
      <c r="AF403" s="5">
        <v>-175672</v>
      </c>
      <c r="AG403" s="5">
        <v>4431435</v>
      </c>
    </row>
    <row r="404" spans="1:33">
      <c r="A404" s="5">
        <v>1397</v>
      </c>
      <c r="B404" s="5" t="s">
        <v>172</v>
      </c>
      <c r="C404" s="5" t="s">
        <v>273</v>
      </c>
      <c r="D404" s="5" t="s">
        <v>204</v>
      </c>
      <c r="E404" s="5" t="s">
        <v>205</v>
      </c>
      <c r="F404" s="5">
        <v>84</v>
      </c>
      <c r="G404" s="5">
        <v>2</v>
      </c>
      <c r="H404" s="5">
        <v>82</v>
      </c>
      <c r="I404" s="5">
        <v>0</v>
      </c>
      <c r="J404" s="5">
        <v>84</v>
      </c>
      <c r="K404" s="5">
        <v>0</v>
      </c>
      <c r="L404" s="5">
        <v>2987</v>
      </c>
      <c r="M404" s="5">
        <v>2670</v>
      </c>
      <c r="N404" s="5">
        <v>317</v>
      </c>
      <c r="O404" s="5">
        <v>2656</v>
      </c>
      <c r="P404" s="5">
        <v>317</v>
      </c>
      <c r="Q404" s="5">
        <v>14</v>
      </c>
      <c r="R404" s="5">
        <v>0</v>
      </c>
      <c r="S404" s="5">
        <v>757919</v>
      </c>
      <c r="T404" s="5">
        <v>11315743</v>
      </c>
      <c r="U404" s="5">
        <v>11315743</v>
      </c>
      <c r="V404" s="5">
        <v>15932282</v>
      </c>
      <c r="W404" s="5">
        <v>15427782</v>
      </c>
      <c r="X404" s="5">
        <v>1051545</v>
      </c>
      <c r="Y404" s="5">
        <v>1051544898</v>
      </c>
      <c r="Z404" s="5">
        <v>11577072</v>
      </c>
      <c r="AA404" s="5">
        <v>15952579</v>
      </c>
      <c r="AB404" s="5">
        <v>4375506</v>
      </c>
      <c r="AC404" s="5">
        <v>5332</v>
      </c>
      <c r="AD404" s="5">
        <v>98723</v>
      </c>
      <c r="AE404" s="5">
        <v>377</v>
      </c>
      <c r="AF404" s="5">
        <v>1128167</v>
      </c>
      <c r="AG404" s="5">
        <v>1436738</v>
      </c>
    </row>
    <row r="405" spans="1:33">
      <c r="A405" s="5">
        <v>1397</v>
      </c>
      <c r="B405" s="5" t="s">
        <v>172</v>
      </c>
      <c r="C405" s="5" t="s">
        <v>273</v>
      </c>
      <c r="D405" s="5" t="s">
        <v>174</v>
      </c>
      <c r="E405" s="5" t="s">
        <v>175</v>
      </c>
      <c r="F405" s="5">
        <v>95</v>
      </c>
      <c r="G405" s="5">
        <v>4</v>
      </c>
      <c r="H405" s="5">
        <v>91</v>
      </c>
      <c r="I405" s="5">
        <v>0</v>
      </c>
      <c r="J405" s="5">
        <v>95</v>
      </c>
      <c r="K405" s="5">
        <v>0</v>
      </c>
      <c r="L405" s="5">
        <v>4244</v>
      </c>
      <c r="M405" s="5">
        <v>3518</v>
      </c>
      <c r="N405" s="5">
        <v>726</v>
      </c>
      <c r="O405" s="5">
        <v>3487</v>
      </c>
      <c r="P405" s="5">
        <v>713</v>
      </c>
      <c r="Q405" s="5">
        <v>31</v>
      </c>
      <c r="R405" s="5">
        <v>13</v>
      </c>
      <c r="S405" s="5">
        <v>1331155</v>
      </c>
      <c r="T405" s="5">
        <v>10090722</v>
      </c>
      <c r="U405" s="5">
        <v>10090722</v>
      </c>
      <c r="V405" s="5">
        <v>14697541</v>
      </c>
      <c r="W405" s="5">
        <v>14184365</v>
      </c>
      <c r="X405" s="5">
        <v>2035922</v>
      </c>
      <c r="Y405" s="5">
        <v>2035921735</v>
      </c>
      <c r="Z405" s="5">
        <v>10383930</v>
      </c>
      <c r="AA405" s="5">
        <v>14755610</v>
      </c>
      <c r="AB405" s="5">
        <v>4371680</v>
      </c>
      <c r="AC405" s="5">
        <v>9611</v>
      </c>
      <c r="AD405" s="5">
        <v>165663</v>
      </c>
      <c r="AE405" s="5">
        <v>3171</v>
      </c>
      <c r="AF405" s="5">
        <v>1316926</v>
      </c>
      <c r="AG405" s="5">
        <v>243065</v>
      </c>
    </row>
    <row r="406" spans="1:33">
      <c r="A406" s="5">
        <v>1397</v>
      </c>
      <c r="B406" s="5" t="s">
        <v>172</v>
      </c>
      <c r="C406" s="5" t="s">
        <v>273</v>
      </c>
      <c r="D406" s="5" t="s">
        <v>176</v>
      </c>
      <c r="E406" s="5" t="s">
        <v>177</v>
      </c>
      <c r="F406" s="5">
        <v>268</v>
      </c>
      <c r="G406" s="5">
        <v>9</v>
      </c>
      <c r="H406" s="5">
        <v>257</v>
      </c>
      <c r="I406" s="5">
        <v>2</v>
      </c>
      <c r="J406" s="5">
        <v>266</v>
      </c>
      <c r="K406" s="5">
        <v>2</v>
      </c>
      <c r="L406" s="5">
        <v>27538</v>
      </c>
      <c r="M406" s="5">
        <v>25787</v>
      </c>
      <c r="N406" s="5">
        <v>1751</v>
      </c>
      <c r="O406" s="5">
        <v>25722</v>
      </c>
      <c r="P406" s="5">
        <v>1751</v>
      </c>
      <c r="Q406" s="5">
        <v>65</v>
      </c>
      <c r="R406" s="5">
        <v>0</v>
      </c>
      <c r="S406" s="5">
        <v>7163397</v>
      </c>
      <c r="T406" s="5">
        <v>29680580</v>
      </c>
      <c r="U406" s="5">
        <v>29680580</v>
      </c>
      <c r="V406" s="5">
        <v>66244329</v>
      </c>
      <c r="W406" s="5">
        <v>64112975</v>
      </c>
      <c r="X406" s="5">
        <v>24452463</v>
      </c>
      <c r="Y406" s="5">
        <v>24452463037</v>
      </c>
      <c r="Z406" s="5">
        <v>33626428</v>
      </c>
      <c r="AA406" s="5">
        <v>66113697</v>
      </c>
      <c r="AB406" s="5">
        <v>32487269</v>
      </c>
      <c r="AC406" s="5">
        <v>22218</v>
      </c>
      <c r="AD406" s="5">
        <v>1146933</v>
      </c>
      <c r="AE406" s="5">
        <v>10587</v>
      </c>
      <c r="AF406" s="5">
        <v>1997930</v>
      </c>
      <c r="AG406" s="5">
        <v>1942567</v>
      </c>
    </row>
    <row r="407" spans="1:33">
      <c r="A407" s="5">
        <v>1397</v>
      </c>
      <c r="B407" s="5" t="s">
        <v>172</v>
      </c>
      <c r="C407" s="5" t="s">
        <v>273</v>
      </c>
      <c r="D407" s="5" t="s">
        <v>178</v>
      </c>
      <c r="E407" s="5" t="s">
        <v>179</v>
      </c>
      <c r="F407" s="5">
        <v>38</v>
      </c>
      <c r="G407" s="5">
        <v>0</v>
      </c>
      <c r="H407" s="5">
        <v>38</v>
      </c>
      <c r="I407" s="5">
        <v>0</v>
      </c>
      <c r="J407" s="5">
        <v>38</v>
      </c>
      <c r="K407" s="5">
        <v>0</v>
      </c>
      <c r="L407" s="5">
        <v>8546</v>
      </c>
      <c r="M407" s="5">
        <v>8311</v>
      </c>
      <c r="N407" s="5">
        <v>235</v>
      </c>
      <c r="O407" s="5">
        <v>8291</v>
      </c>
      <c r="P407" s="5">
        <v>235</v>
      </c>
      <c r="Q407" s="5">
        <v>20</v>
      </c>
      <c r="R407" s="5">
        <v>0</v>
      </c>
      <c r="S407" s="5">
        <v>2485135</v>
      </c>
      <c r="T407" s="5">
        <v>86296476</v>
      </c>
      <c r="U407" s="5">
        <v>86296476</v>
      </c>
      <c r="V407" s="5">
        <v>137829345</v>
      </c>
      <c r="W407" s="5">
        <v>133796505</v>
      </c>
      <c r="X407" s="5">
        <v>12885724</v>
      </c>
      <c r="Y407" s="5">
        <v>12885723664</v>
      </c>
      <c r="Z407" s="5">
        <v>92289638</v>
      </c>
      <c r="AA407" s="5">
        <v>139089443</v>
      </c>
      <c r="AB407" s="5">
        <v>46799805</v>
      </c>
      <c r="AC407" s="5">
        <v>63273</v>
      </c>
      <c r="AD407" s="5">
        <v>2121628</v>
      </c>
      <c r="AE407" s="5">
        <v>1162376</v>
      </c>
      <c r="AF407" s="5">
        <v>12943612</v>
      </c>
      <c r="AG407" s="5">
        <v>2357704</v>
      </c>
    </row>
    <row r="408" spans="1:33">
      <c r="A408" s="5">
        <v>1397</v>
      </c>
      <c r="B408" s="5" t="s">
        <v>172</v>
      </c>
      <c r="C408" s="5" t="s">
        <v>273</v>
      </c>
      <c r="D408" s="5" t="s">
        <v>180</v>
      </c>
      <c r="E408" s="5" t="s">
        <v>181</v>
      </c>
      <c r="F408" s="5">
        <v>52</v>
      </c>
      <c r="G408" s="5">
        <v>5</v>
      </c>
      <c r="H408" s="5">
        <v>47</v>
      </c>
      <c r="I408" s="5">
        <v>0</v>
      </c>
      <c r="J408" s="5">
        <v>52</v>
      </c>
      <c r="K408" s="5">
        <v>0</v>
      </c>
      <c r="L408" s="5">
        <v>2519</v>
      </c>
      <c r="M408" s="5">
        <v>2144</v>
      </c>
      <c r="N408" s="5">
        <v>376</v>
      </c>
      <c r="O408" s="5">
        <v>2110</v>
      </c>
      <c r="P408" s="5">
        <v>376</v>
      </c>
      <c r="Q408" s="5">
        <v>34</v>
      </c>
      <c r="R408" s="5">
        <v>0</v>
      </c>
      <c r="S408" s="5">
        <v>727799</v>
      </c>
      <c r="T408" s="5">
        <v>6739869</v>
      </c>
      <c r="U408" s="5">
        <v>6739869</v>
      </c>
      <c r="V408" s="5">
        <v>8758843</v>
      </c>
      <c r="W408" s="5">
        <v>8568437</v>
      </c>
      <c r="X408" s="5">
        <v>28996</v>
      </c>
      <c r="Y408" s="5">
        <v>28995739</v>
      </c>
      <c r="Z408" s="5">
        <v>6936125</v>
      </c>
      <c r="AA408" s="5">
        <v>8905259</v>
      </c>
      <c r="AB408" s="5">
        <v>1969134</v>
      </c>
      <c r="AC408" s="5">
        <v>2097</v>
      </c>
      <c r="AD408" s="5">
        <v>84745</v>
      </c>
      <c r="AE408" s="5">
        <v>328</v>
      </c>
      <c r="AF408" s="5">
        <v>973865</v>
      </c>
      <c r="AG408" s="5">
        <v>190238</v>
      </c>
    </row>
    <row r="409" spans="1:33">
      <c r="A409" s="5">
        <v>1397</v>
      </c>
      <c r="B409" s="5" t="s">
        <v>172</v>
      </c>
      <c r="C409" s="5" t="s">
        <v>273</v>
      </c>
      <c r="D409" s="5" t="s">
        <v>182</v>
      </c>
      <c r="E409" s="5" t="s">
        <v>183</v>
      </c>
      <c r="F409" s="5">
        <v>5</v>
      </c>
      <c r="G409" s="5">
        <v>0</v>
      </c>
      <c r="H409" s="5">
        <v>5</v>
      </c>
      <c r="I409" s="5">
        <v>0</v>
      </c>
      <c r="J409" s="5">
        <v>5</v>
      </c>
      <c r="K409" s="5">
        <v>0</v>
      </c>
      <c r="L409" s="5">
        <v>165</v>
      </c>
      <c r="M409" s="5">
        <v>119</v>
      </c>
      <c r="N409" s="5">
        <v>46</v>
      </c>
      <c r="O409" s="5">
        <v>119</v>
      </c>
      <c r="P409" s="5">
        <v>46</v>
      </c>
      <c r="Q409" s="5">
        <v>0</v>
      </c>
      <c r="R409" s="5">
        <v>0</v>
      </c>
      <c r="S409" s="5">
        <v>46648</v>
      </c>
      <c r="T409" s="5">
        <v>191070</v>
      </c>
      <c r="U409" s="5">
        <v>191070</v>
      </c>
      <c r="V409" s="5">
        <v>349807</v>
      </c>
      <c r="W409" s="5">
        <v>349807</v>
      </c>
      <c r="X409" s="5">
        <v>0</v>
      </c>
      <c r="Y409" s="5">
        <v>0</v>
      </c>
      <c r="Z409" s="5">
        <v>202540</v>
      </c>
      <c r="AA409" s="5">
        <v>343071</v>
      </c>
      <c r="AB409" s="5">
        <v>140532</v>
      </c>
      <c r="AC409" s="5">
        <v>0</v>
      </c>
      <c r="AD409" s="5">
        <v>24033</v>
      </c>
      <c r="AE409" s="5">
        <v>0</v>
      </c>
      <c r="AF409" s="5">
        <v>87006</v>
      </c>
      <c r="AG409" s="5">
        <v>8992</v>
      </c>
    </row>
    <row r="410" spans="1:33">
      <c r="A410" s="5">
        <v>1397</v>
      </c>
      <c r="B410" s="5" t="s">
        <v>172</v>
      </c>
      <c r="C410" s="5" t="s">
        <v>273</v>
      </c>
      <c r="D410" s="5" t="s">
        <v>184</v>
      </c>
      <c r="E410" s="5" t="s">
        <v>185</v>
      </c>
      <c r="F410" s="5">
        <v>33</v>
      </c>
      <c r="G410" s="5">
        <v>1</v>
      </c>
      <c r="H410" s="5">
        <v>32</v>
      </c>
      <c r="I410" s="5">
        <v>0</v>
      </c>
      <c r="J410" s="5">
        <v>33</v>
      </c>
      <c r="K410" s="5">
        <v>0</v>
      </c>
      <c r="L410" s="5">
        <v>2454</v>
      </c>
      <c r="M410" s="5">
        <v>2115</v>
      </c>
      <c r="N410" s="5">
        <v>339</v>
      </c>
      <c r="O410" s="5">
        <v>2106</v>
      </c>
      <c r="P410" s="5">
        <v>339</v>
      </c>
      <c r="Q410" s="5">
        <v>9</v>
      </c>
      <c r="R410" s="5">
        <v>0</v>
      </c>
      <c r="S410" s="5">
        <v>845827</v>
      </c>
      <c r="T410" s="5">
        <v>6549088</v>
      </c>
      <c r="U410" s="5">
        <v>6549088</v>
      </c>
      <c r="V410" s="5">
        <v>9286745</v>
      </c>
      <c r="W410" s="5">
        <v>8953897</v>
      </c>
      <c r="X410" s="5">
        <v>492284</v>
      </c>
      <c r="Y410" s="5">
        <v>492283714</v>
      </c>
      <c r="Z410" s="5">
        <v>6709669</v>
      </c>
      <c r="AA410" s="5">
        <v>9709778</v>
      </c>
      <c r="AB410" s="5">
        <v>3000109</v>
      </c>
      <c r="AC410" s="5">
        <v>8245</v>
      </c>
      <c r="AD410" s="5">
        <v>255789</v>
      </c>
      <c r="AE410" s="5">
        <v>1139</v>
      </c>
      <c r="AF410" s="5">
        <v>888912</v>
      </c>
      <c r="AG410" s="5">
        <v>170353</v>
      </c>
    </row>
    <row r="411" spans="1:33">
      <c r="A411" s="5">
        <v>1397</v>
      </c>
      <c r="B411" s="5" t="s">
        <v>172</v>
      </c>
      <c r="C411" s="5" t="s">
        <v>273</v>
      </c>
      <c r="D411" s="5" t="s">
        <v>208</v>
      </c>
      <c r="E411" s="5" t="s">
        <v>209</v>
      </c>
      <c r="F411" s="5">
        <v>34</v>
      </c>
      <c r="G411" s="5">
        <v>0</v>
      </c>
      <c r="H411" s="5">
        <v>34</v>
      </c>
      <c r="I411" s="5">
        <v>0</v>
      </c>
      <c r="J411" s="5">
        <v>34</v>
      </c>
      <c r="K411" s="5">
        <v>0</v>
      </c>
      <c r="L411" s="5">
        <v>1195</v>
      </c>
      <c r="M411" s="5">
        <v>1084</v>
      </c>
      <c r="N411" s="5">
        <v>111</v>
      </c>
      <c r="O411" s="5">
        <v>1069</v>
      </c>
      <c r="P411" s="5">
        <v>109</v>
      </c>
      <c r="Q411" s="5">
        <v>15</v>
      </c>
      <c r="R411" s="5">
        <v>2</v>
      </c>
      <c r="S411" s="5">
        <v>329625</v>
      </c>
      <c r="T411" s="5">
        <v>1040909</v>
      </c>
      <c r="U411" s="5">
        <v>1040909</v>
      </c>
      <c r="V411" s="5">
        <v>1915423</v>
      </c>
      <c r="W411" s="5">
        <v>1795187</v>
      </c>
      <c r="X411" s="5">
        <v>0</v>
      </c>
      <c r="Y411" s="5">
        <v>0</v>
      </c>
      <c r="Z411" s="5">
        <v>1068800</v>
      </c>
      <c r="AA411" s="5">
        <v>2022197</v>
      </c>
      <c r="AB411" s="5">
        <v>953396</v>
      </c>
      <c r="AC411" s="5">
        <v>481</v>
      </c>
      <c r="AD411" s="5">
        <v>51233</v>
      </c>
      <c r="AE411" s="5">
        <v>105</v>
      </c>
      <c r="AF411" s="5">
        <v>136056</v>
      </c>
      <c r="AG411" s="5">
        <v>19980</v>
      </c>
    </row>
    <row r="412" spans="1:33">
      <c r="A412" s="5">
        <v>1397</v>
      </c>
      <c r="B412" s="5" t="s">
        <v>172</v>
      </c>
      <c r="C412" s="5" t="s">
        <v>273</v>
      </c>
      <c r="D412" s="5" t="s">
        <v>210</v>
      </c>
      <c r="E412" s="5" t="s">
        <v>211</v>
      </c>
      <c r="F412" s="5">
        <v>7</v>
      </c>
      <c r="G412" s="5">
        <v>0</v>
      </c>
      <c r="H412" s="5">
        <v>7</v>
      </c>
      <c r="I412" s="5">
        <v>0</v>
      </c>
      <c r="J412" s="5">
        <v>7</v>
      </c>
      <c r="K412" s="5">
        <v>0</v>
      </c>
      <c r="L412" s="5">
        <v>149</v>
      </c>
      <c r="M412" s="5">
        <v>139</v>
      </c>
      <c r="N412" s="5">
        <v>10</v>
      </c>
      <c r="O412" s="5">
        <v>134</v>
      </c>
      <c r="P412" s="5">
        <v>10</v>
      </c>
      <c r="Q412" s="5">
        <v>5</v>
      </c>
      <c r="R412" s="5">
        <v>0</v>
      </c>
      <c r="S412" s="5">
        <v>27237</v>
      </c>
      <c r="T412" s="5">
        <v>164164</v>
      </c>
      <c r="U412" s="5">
        <v>164164</v>
      </c>
      <c r="V412" s="5">
        <v>336060</v>
      </c>
      <c r="W412" s="5">
        <v>234793</v>
      </c>
      <c r="X412" s="5">
        <v>0</v>
      </c>
      <c r="Y412" s="5">
        <v>0</v>
      </c>
      <c r="Z412" s="5">
        <v>167827</v>
      </c>
      <c r="AA412" s="5">
        <v>345233</v>
      </c>
      <c r="AB412" s="5">
        <v>177406</v>
      </c>
      <c r="AC412" s="5">
        <v>247</v>
      </c>
      <c r="AD412" s="5">
        <v>1094</v>
      </c>
      <c r="AE412" s="5">
        <v>103</v>
      </c>
      <c r="AF412" s="5">
        <v>94420</v>
      </c>
      <c r="AG412" s="5">
        <v>1721</v>
      </c>
    </row>
    <row r="413" spans="1:33">
      <c r="A413" s="5">
        <v>1397</v>
      </c>
      <c r="B413" s="5" t="s">
        <v>172</v>
      </c>
      <c r="C413" s="5" t="s">
        <v>273</v>
      </c>
      <c r="D413" s="5" t="s">
        <v>194</v>
      </c>
      <c r="E413" s="5" t="s">
        <v>195</v>
      </c>
      <c r="F413" s="5">
        <v>8</v>
      </c>
      <c r="G413" s="5">
        <v>0</v>
      </c>
      <c r="H413" s="5">
        <v>8</v>
      </c>
      <c r="I413" s="5">
        <v>0</v>
      </c>
      <c r="J413" s="5">
        <v>8</v>
      </c>
      <c r="K413" s="5">
        <v>0</v>
      </c>
      <c r="L413" s="5">
        <v>539</v>
      </c>
      <c r="M413" s="5">
        <v>245</v>
      </c>
      <c r="N413" s="5">
        <v>294</v>
      </c>
      <c r="O413" s="5">
        <v>240</v>
      </c>
      <c r="P413" s="5">
        <v>292</v>
      </c>
      <c r="Q413" s="5">
        <v>5</v>
      </c>
      <c r="R413" s="5">
        <v>2</v>
      </c>
      <c r="S413" s="5">
        <v>132391</v>
      </c>
      <c r="T413" s="5">
        <v>1125941</v>
      </c>
      <c r="U413" s="5">
        <v>1125941</v>
      </c>
      <c r="V413" s="5">
        <v>1530514</v>
      </c>
      <c r="W413" s="5">
        <v>1333767</v>
      </c>
      <c r="X413" s="5">
        <v>0</v>
      </c>
      <c r="Y413" s="5">
        <v>0</v>
      </c>
      <c r="Z413" s="5">
        <v>1136753</v>
      </c>
      <c r="AA413" s="5">
        <v>1525887</v>
      </c>
      <c r="AB413" s="5">
        <v>389134</v>
      </c>
      <c r="AC413" s="5">
        <v>0</v>
      </c>
      <c r="AD413" s="5">
        <v>10936</v>
      </c>
      <c r="AE413" s="5">
        <v>0</v>
      </c>
      <c r="AF413" s="5">
        <v>273551</v>
      </c>
      <c r="AG413" s="5">
        <v>25782</v>
      </c>
    </row>
    <row r="414" spans="1:33">
      <c r="A414" s="5">
        <v>0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</row>
    <row r="415" spans="1:33">
      <c r="A415" s="5">
        <v>0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</row>
    <row r="416" spans="1:33">
      <c r="A416" s="5">
        <v>0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</row>
    <row r="417" spans="1:33">
      <c r="A417" s="5">
        <v>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</row>
    <row r="418" spans="1:33">
      <c r="A418" s="5">
        <v>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</row>
    <row r="419" spans="1:33">
      <c r="A419" s="5">
        <v>0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</row>
    <row r="420" spans="1:33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</row>
    <row r="421" spans="1:33">
      <c r="A421" s="5">
        <v>0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</row>
    <row r="422" spans="1:33">
      <c r="A422" s="5">
        <v>0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</row>
    <row r="423" spans="1:33">
      <c r="A423" s="5">
        <v>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</row>
    <row r="424" spans="1:33">
      <c r="A424" s="5">
        <v>0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</row>
    <row r="425" spans="1:33">
      <c r="A425" s="5">
        <v>0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</row>
    <row r="426" spans="1:33">
      <c r="A426" s="5">
        <v>0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</row>
    <row r="427" spans="1:33">
      <c r="A427" s="5">
        <v>0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</row>
    <row r="428" spans="1:33">
      <c r="A428" s="5">
        <v>0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</row>
    <row r="429" spans="1:33">
      <c r="A429" s="5">
        <v>0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</row>
    <row r="430" spans="1:33">
      <c r="A430" s="5">
        <v>0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</row>
    <row r="431" spans="1:33">
      <c r="A431" s="5">
        <v>0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</row>
    <row r="432" spans="1:33">
      <c r="A432" s="5">
        <v>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</row>
    <row r="433" spans="1:33">
      <c r="A433" s="5">
        <v>0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</row>
    <row r="434" spans="1:33">
      <c r="A434" s="5">
        <v>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</row>
    <row r="435" spans="1:33">
      <c r="A435" s="5">
        <v>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</row>
    <row r="436" spans="1:33">
      <c r="A436" s="5">
        <v>0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</row>
    <row r="437" spans="1:33">
      <c r="A437" s="5">
        <v>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</row>
    <row r="438" spans="1:33">
      <c r="A438" s="5">
        <v>0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</row>
    <row r="439" spans="1:33">
      <c r="A439" s="5">
        <v>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</row>
    <row r="440" spans="1:33">
      <c r="A440" s="5">
        <v>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</row>
    <row r="441" spans="1:33">
      <c r="A441" s="5">
        <v>0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</row>
    <row r="442" spans="1:33">
      <c r="A442" s="5">
        <v>0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</row>
    <row r="443" spans="1:33">
      <c r="A443" s="5">
        <v>0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</row>
    <row r="444" spans="1:33">
      <c r="A444" s="5">
        <v>0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</row>
    <row r="445" spans="1:33">
      <c r="A445" s="5">
        <v>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</row>
    <row r="446" spans="1:33">
      <c r="A446" s="5">
        <v>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</row>
    <row r="447" spans="1:33">
      <c r="A447" s="5">
        <v>0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</row>
    <row r="448" spans="1:33">
      <c r="A448" s="5">
        <v>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</row>
    <row r="449" spans="1:33">
      <c r="A449" s="5">
        <v>0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</row>
    <row r="450" spans="1:33">
      <c r="A450" s="5">
        <v>0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</row>
  </sheetData>
  <mergeCells count="33">
    <mergeCell ref="D1:AG1"/>
    <mergeCell ref="A1:C1"/>
    <mergeCell ref="G2:I2"/>
    <mergeCell ref="I3:I4"/>
    <mergeCell ref="G3:H3"/>
    <mergeCell ref="J2:K2"/>
    <mergeCell ref="J3:J4"/>
    <mergeCell ref="K3:K4"/>
    <mergeCell ref="AA2:AA4"/>
    <mergeCell ref="AB2:AB4"/>
    <mergeCell ref="T2:U3"/>
    <mergeCell ref="W2:W4"/>
    <mergeCell ref="X2:Y2"/>
    <mergeCell ref="X3:X4"/>
    <mergeCell ref="Y3:Y4"/>
    <mergeCell ref="V2:V4"/>
    <mergeCell ref="AF3:AF4"/>
    <mergeCell ref="AG3:AG4"/>
    <mergeCell ref="AF2:AG2"/>
    <mergeCell ref="C2:C4"/>
    <mergeCell ref="AC2:AD3"/>
    <mergeCell ref="AE2:AE4"/>
    <mergeCell ref="S2:S4"/>
    <mergeCell ref="Z2:Z4"/>
    <mergeCell ref="A2:A4"/>
    <mergeCell ref="D2:D4"/>
    <mergeCell ref="E2:E4"/>
    <mergeCell ref="F2:F4"/>
    <mergeCell ref="L2:R2"/>
    <mergeCell ref="L3:N3"/>
    <mergeCell ref="O3:P3"/>
    <mergeCell ref="Q3:R3"/>
    <mergeCell ref="B2:B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0"/>
  <sheetViews>
    <sheetView rightToLeft="1" workbookViewId="0">
      <selection sqref="A1:C1"/>
    </sheetView>
  </sheetViews>
  <sheetFormatPr defaultRowHeight="15"/>
  <cols>
    <col min="3" max="3" width="16.28515625" style="1" bestFit="1" customWidth="1"/>
    <col min="4" max="4" width="10.7109375" style="2" bestFit="1" customWidth="1"/>
    <col min="5" max="5" width="58.7109375" style="1" customWidth="1"/>
    <col min="6" max="7" width="13.28515625" style="1" customWidth="1"/>
    <col min="8" max="8" width="16.28515625" style="1" customWidth="1"/>
    <col min="9" max="10" width="13" style="1" customWidth="1"/>
    <col min="11" max="11" width="12.7109375" style="1" customWidth="1"/>
    <col min="12" max="12" width="14" style="1" customWidth="1"/>
  </cols>
  <sheetData>
    <row r="1" spans="1:12" ht="20.25" customHeight="1" thickBot="1">
      <c r="A1" s="7" t="s">
        <v>134</v>
      </c>
      <c r="B1" s="7"/>
      <c r="C1" s="7"/>
      <c r="D1" s="8" t="str">
        <f>CONCATENATE("2-",'فهرست جداول'!B3,"-",MID('فهرست جداول'!A1, 58,10))</f>
        <v>2-شاغلان کارگاه‏ها بر حسب سطح مهارت، استان و فعالیت-97 کل کشور</v>
      </c>
      <c r="E1" s="8"/>
      <c r="F1" s="8"/>
      <c r="G1" s="8"/>
      <c r="H1" s="8"/>
      <c r="I1" s="8"/>
      <c r="J1" s="8"/>
      <c r="K1" s="8"/>
      <c r="L1" s="8"/>
    </row>
    <row r="2" spans="1:12" ht="21" customHeight="1" thickBot="1">
      <c r="A2" s="37" t="s">
        <v>121</v>
      </c>
      <c r="B2" s="37" t="s">
        <v>145</v>
      </c>
      <c r="C2" s="37" t="s">
        <v>146</v>
      </c>
      <c r="D2" s="37" t="s">
        <v>0</v>
      </c>
      <c r="E2" s="38" t="s">
        <v>1</v>
      </c>
      <c r="F2" s="26" t="s">
        <v>4</v>
      </c>
      <c r="G2" s="22" t="s">
        <v>5</v>
      </c>
      <c r="H2" s="22"/>
      <c r="I2" s="22"/>
      <c r="J2" s="22"/>
      <c r="K2" s="22"/>
      <c r="L2" s="26" t="s">
        <v>6</v>
      </c>
    </row>
    <row r="3" spans="1:12" ht="22.5" customHeight="1" thickBot="1">
      <c r="A3" s="39"/>
      <c r="B3" s="39"/>
      <c r="C3" s="39"/>
      <c r="D3" s="39"/>
      <c r="E3" s="40"/>
      <c r="F3" s="33"/>
      <c r="G3" s="35" t="s">
        <v>3</v>
      </c>
      <c r="H3" s="35" t="s">
        <v>8</v>
      </c>
      <c r="I3" s="35" t="s">
        <v>9</v>
      </c>
      <c r="J3" s="35" t="s">
        <v>116</v>
      </c>
      <c r="K3" s="35" t="s">
        <v>10</v>
      </c>
      <c r="L3" s="33"/>
    </row>
    <row r="4" spans="1:12">
      <c r="A4" s="5">
        <v>1397</v>
      </c>
      <c r="B4" s="5" t="s">
        <v>150</v>
      </c>
      <c r="C4" s="5" t="s">
        <v>151</v>
      </c>
      <c r="D4" s="5" t="s">
        <v>152</v>
      </c>
      <c r="E4" s="5" t="s">
        <v>153</v>
      </c>
      <c r="F4" s="5">
        <v>106142</v>
      </c>
      <c r="G4" s="5">
        <v>80448</v>
      </c>
      <c r="H4" s="5">
        <v>28861</v>
      </c>
      <c r="I4" s="5">
        <v>37732</v>
      </c>
      <c r="J4" s="5">
        <v>5891</v>
      </c>
      <c r="K4" s="5">
        <v>7965</v>
      </c>
      <c r="L4" s="5">
        <v>25694</v>
      </c>
    </row>
    <row r="5" spans="1:12">
      <c r="A5" s="5">
        <v>1397</v>
      </c>
      <c r="B5" s="5" t="s">
        <v>150</v>
      </c>
      <c r="C5" s="5" t="s">
        <v>151</v>
      </c>
      <c r="D5" s="5" t="s">
        <v>154</v>
      </c>
      <c r="E5" s="5" t="s">
        <v>155</v>
      </c>
      <c r="F5" s="5">
        <v>33205</v>
      </c>
      <c r="G5" s="5">
        <v>24093</v>
      </c>
      <c r="H5" s="5">
        <v>10479</v>
      </c>
      <c r="I5" s="5">
        <v>10848</v>
      </c>
      <c r="J5" s="5">
        <v>1319</v>
      </c>
      <c r="K5" s="5">
        <v>1446</v>
      </c>
      <c r="L5" s="5">
        <v>9113</v>
      </c>
    </row>
    <row r="6" spans="1:12">
      <c r="A6" s="5">
        <v>1397</v>
      </c>
      <c r="B6" s="5" t="s">
        <v>150</v>
      </c>
      <c r="C6" s="5" t="s">
        <v>151</v>
      </c>
      <c r="D6" s="5" t="s">
        <v>156</v>
      </c>
      <c r="E6" s="5" t="s">
        <v>157</v>
      </c>
      <c r="F6" s="5">
        <v>5818</v>
      </c>
      <c r="G6" s="5">
        <v>5058</v>
      </c>
      <c r="H6" s="5">
        <v>2401</v>
      </c>
      <c r="I6" s="5">
        <v>2127</v>
      </c>
      <c r="J6" s="5">
        <v>249</v>
      </c>
      <c r="K6" s="5">
        <v>282</v>
      </c>
      <c r="L6" s="5">
        <v>760</v>
      </c>
    </row>
    <row r="7" spans="1:12">
      <c r="A7" s="5">
        <v>1397</v>
      </c>
      <c r="B7" s="5" t="s">
        <v>150</v>
      </c>
      <c r="C7" s="5" t="s">
        <v>151</v>
      </c>
      <c r="D7" s="5" t="s">
        <v>158</v>
      </c>
      <c r="E7" s="5" t="s">
        <v>159</v>
      </c>
      <c r="F7" s="5">
        <v>568</v>
      </c>
      <c r="G7" s="5">
        <v>517</v>
      </c>
      <c r="H7" s="5">
        <v>255</v>
      </c>
      <c r="I7" s="5">
        <v>243</v>
      </c>
      <c r="J7" s="5">
        <v>4</v>
      </c>
      <c r="K7" s="5">
        <v>15</v>
      </c>
      <c r="L7" s="5">
        <v>51</v>
      </c>
    </row>
    <row r="8" spans="1:12">
      <c r="A8" s="5">
        <v>1397</v>
      </c>
      <c r="B8" s="5" t="s">
        <v>150</v>
      </c>
      <c r="C8" s="5" t="s">
        <v>151</v>
      </c>
      <c r="D8" s="5" t="s">
        <v>160</v>
      </c>
      <c r="E8" s="5" t="s">
        <v>161</v>
      </c>
      <c r="F8" s="5">
        <v>1782</v>
      </c>
      <c r="G8" s="5">
        <v>1461</v>
      </c>
      <c r="H8" s="5">
        <v>324</v>
      </c>
      <c r="I8" s="5">
        <v>1063</v>
      </c>
      <c r="J8" s="5">
        <v>12</v>
      </c>
      <c r="K8" s="5">
        <v>62</v>
      </c>
      <c r="L8" s="5">
        <v>322</v>
      </c>
    </row>
    <row r="9" spans="1:12">
      <c r="A9" s="5">
        <v>1397</v>
      </c>
      <c r="B9" s="5" t="s">
        <v>150</v>
      </c>
      <c r="C9" s="5" t="s">
        <v>151</v>
      </c>
      <c r="D9" s="5" t="s">
        <v>162</v>
      </c>
      <c r="E9" s="5" t="s">
        <v>163</v>
      </c>
      <c r="F9" s="5">
        <v>1013</v>
      </c>
      <c r="G9" s="5">
        <v>832</v>
      </c>
      <c r="H9" s="5">
        <v>378</v>
      </c>
      <c r="I9" s="5">
        <v>373</v>
      </c>
      <c r="J9" s="5">
        <v>47</v>
      </c>
      <c r="K9" s="5">
        <v>35</v>
      </c>
      <c r="L9" s="5">
        <v>181</v>
      </c>
    </row>
    <row r="10" spans="1:12">
      <c r="A10" s="5">
        <v>1397</v>
      </c>
      <c r="B10" s="5" t="s">
        <v>150</v>
      </c>
      <c r="C10" s="5" t="s">
        <v>151</v>
      </c>
      <c r="D10" s="5" t="s">
        <v>164</v>
      </c>
      <c r="E10" s="5" t="s">
        <v>165</v>
      </c>
      <c r="F10" s="5">
        <v>1658</v>
      </c>
      <c r="G10" s="5">
        <v>1359</v>
      </c>
      <c r="H10" s="5">
        <v>589</v>
      </c>
      <c r="I10" s="5">
        <v>678</v>
      </c>
      <c r="J10" s="5">
        <v>34</v>
      </c>
      <c r="K10" s="5">
        <v>59</v>
      </c>
      <c r="L10" s="5">
        <v>298</v>
      </c>
    </row>
    <row r="11" spans="1:12">
      <c r="A11" s="5">
        <v>1397</v>
      </c>
      <c r="B11" s="5" t="s">
        <v>150</v>
      </c>
      <c r="C11" s="5" t="s">
        <v>151</v>
      </c>
      <c r="D11" s="5" t="s">
        <v>166</v>
      </c>
      <c r="E11" s="5" t="s">
        <v>167</v>
      </c>
      <c r="F11" s="5">
        <v>414</v>
      </c>
      <c r="G11" s="5">
        <v>332</v>
      </c>
      <c r="H11" s="5">
        <v>181</v>
      </c>
      <c r="I11" s="5">
        <v>120</v>
      </c>
      <c r="J11" s="5">
        <v>25</v>
      </c>
      <c r="K11" s="5">
        <v>6</v>
      </c>
      <c r="L11" s="5">
        <v>82</v>
      </c>
    </row>
    <row r="12" spans="1:12">
      <c r="A12" s="5">
        <v>1397</v>
      </c>
      <c r="B12" s="5" t="s">
        <v>150</v>
      </c>
      <c r="C12" s="5" t="s">
        <v>151</v>
      </c>
      <c r="D12" s="5" t="s">
        <v>168</v>
      </c>
      <c r="E12" s="5" t="s">
        <v>169</v>
      </c>
      <c r="F12" s="5">
        <v>2383</v>
      </c>
      <c r="G12" s="5">
        <v>1508</v>
      </c>
      <c r="H12" s="5">
        <v>316</v>
      </c>
      <c r="I12" s="5">
        <v>622</v>
      </c>
      <c r="J12" s="5">
        <v>123</v>
      </c>
      <c r="K12" s="5">
        <v>447</v>
      </c>
      <c r="L12" s="5">
        <v>875</v>
      </c>
    </row>
    <row r="13" spans="1:12">
      <c r="A13" s="5">
        <v>1397</v>
      </c>
      <c r="B13" s="5" t="s">
        <v>150</v>
      </c>
      <c r="C13" s="5" t="s">
        <v>151</v>
      </c>
      <c r="D13" s="5" t="s">
        <v>170</v>
      </c>
      <c r="E13" s="5" t="s">
        <v>171</v>
      </c>
      <c r="F13" s="5">
        <v>5944</v>
      </c>
      <c r="G13" s="5">
        <v>4395</v>
      </c>
      <c r="H13" s="5">
        <v>1509</v>
      </c>
      <c r="I13" s="5">
        <v>1494</v>
      </c>
      <c r="J13" s="5">
        <v>389</v>
      </c>
      <c r="K13" s="5">
        <v>1003</v>
      </c>
      <c r="L13" s="5">
        <v>1550</v>
      </c>
    </row>
    <row r="14" spans="1:12">
      <c r="A14" s="5">
        <v>1397</v>
      </c>
      <c r="B14" s="5" t="s">
        <v>150</v>
      </c>
      <c r="C14" s="5" t="s">
        <v>151</v>
      </c>
      <c r="D14" s="5" t="s">
        <v>172</v>
      </c>
      <c r="E14" s="5" t="s">
        <v>173</v>
      </c>
      <c r="F14" s="5">
        <v>1583</v>
      </c>
      <c r="G14" s="5">
        <v>1254</v>
      </c>
      <c r="H14" s="5">
        <v>157</v>
      </c>
      <c r="I14" s="5">
        <v>379</v>
      </c>
      <c r="J14" s="5">
        <v>136</v>
      </c>
      <c r="K14" s="5">
        <v>581</v>
      </c>
      <c r="L14" s="5">
        <v>329</v>
      </c>
    </row>
    <row r="15" spans="1:12">
      <c r="A15" s="5">
        <v>1397</v>
      </c>
      <c r="B15" s="5" t="s">
        <v>150</v>
      </c>
      <c r="C15" s="5" t="s">
        <v>151</v>
      </c>
      <c r="D15" s="5" t="s">
        <v>174</v>
      </c>
      <c r="E15" s="5" t="s">
        <v>175</v>
      </c>
      <c r="F15" s="5">
        <v>7084</v>
      </c>
      <c r="G15" s="5">
        <v>5733</v>
      </c>
      <c r="H15" s="5">
        <v>1725</v>
      </c>
      <c r="I15" s="5">
        <v>3064</v>
      </c>
      <c r="J15" s="5">
        <v>430</v>
      </c>
      <c r="K15" s="5">
        <v>514</v>
      </c>
      <c r="L15" s="5">
        <v>1351</v>
      </c>
    </row>
    <row r="16" spans="1:12">
      <c r="A16" s="5">
        <v>1397</v>
      </c>
      <c r="B16" s="5" t="s">
        <v>150</v>
      </c>
      <c r="C16" s="5" t="s">
        <v>151</v>
      </c>
      <c r="D16" s="5" t="s">
        <v>176</v>
      </c>
      <c r="E16" s="5" t="s">
        <v>177</v>
      </c>
      <c r="F16" s="5">
        <v>9686</v>
      </c>
      <c r="G16" s="5">
        <v>7349</v>
      </c>
      <c r="H16" s="5">
        <v>2447</v>
      </c>
      <c r="I16" s="5">
        <v>3923</v>
      </c>
      <c r="J16" s="5">
        <v>518</v>
      </c>
      <c r="K16" s="5">
        <v>460</v>
      </c>
      <c r="L16" s="5">
        <v>2337</v>
      </c>
    </row>
    <row r="17" spans="1:12">
      <c r="A17" s="5">
        <v>1397</v>
      </c>
      <c r="B17" s="5" t="s">
        <v>150</v>
      </c>
      <c r="C17" s="5" t="s">
        <v>151</v>
      </c>
      <c r="D17" s="5" t="s">
        <v>178</v>
      </c>
      <c r="E17" s="5" t="s">
        <v>179</v>
      </c>
      <c r="F17" s="5">
        <v>7563</v>
      </c>
      <c r="G17" s="5">
        <v>5574</v>
      </c>
      <c r="H17" s="5">
        <v>1591</v>
      </c>
      <c r="I17" s="5">
        <v>2738</v>
      </c>
      <c r="J17" s="5">
        <v>646</v>
      </c>
      <c r="K17" s="5">
        <v>600</v>
      </c>
      <c r="L17" s="5">
        <v>1989</v>
      </c>
    </row>
    <row r="18" spans="1:12">
      <c r="A18" s="5">
        <v>1397</v>
      </c>
      <c r="B18" s="5" t="s">
        <v>150</v>
      </c>
      <c r="C18" s="5" t="s">
        <v>151</v>
      </c>
      <c r="D18" s="5" t="s">
        <v>180</v>
      </c>
      <c r="E18" s="5" t="s">
        <v>181</v>
      </c>
      <c r="F18" s="5">
        <v>4305</v>
      </c>
      <c r="G18" s="5">
        <v>3345</v>
      </c>
      <c r="H18" s="5">
        <v>1404</v>
      </c>
      <c r="I18" s="5">
        <v>1480</v>
      </c>
      <c r="J18" s="5">
        <v>215</v>
      </c>
      <c r="K18" s="5">
        <v>247</v>
      </c>
      <c r="L18" s="5">
        <v>960</v>
      </c>
    </row>
    <row r="19" spans="1:12">
      <c r="A19" s="5">
        <v>1397</v>
      </c>
      <c r="B19" s="5" t="s">
        <v>150</v>
      </c>
      <c r="C19" s="5" t="s">
        <v>151</v>
      </c>
      <c r="D19" s="5" t="s">
        <v>182</v>
      </c>
      <c r="E19" s="5" t="s">
        <v>183</v>
      </c>
      <c r="F19" s="5">
        <v>433</v>
      </c>
      <c r="G19" s="5">
        <v>309</v>
      </c>
      <c r="H19" s="5">
        <v>98</v>
      </c>
      <c r="I19" s="5">
        <v>117</v>
      </c>
      <c r="J19" s="5">
        <v>31</v>
      </c>
      <c r="K19" s="5">
        <v>63</v>
      </c>
      <c r="L19" s="5">
        <v>125</v>
      </c>
    </row>
    <row r="20" spans="1:12">
      <c r="A20" s="5">
        <v>1397</v>
      </c>
      <c r="B20" s="5" t="s">
        <v>150</v>
      </c>
      <c r="C20" s="5" t="s">
        <v>151</v>
      </c>
      <c r="D20" s="5" t="s">
        <v>184</v>
      </c>
      <c r="E20" s="5" t="s">
        <v>185</v>
      </c>
      <c r="F20" s="5">
        <v>5129</v>
      </c>
      <c r="G20" s="5">
        <v>4109</v>
      </c>
      <c r="H20" s="5">
        <v>1725</v>
      </c>
      <c r="I20" s="5">
        <v>1803</v>
      </c>
      <c r="J20" s="5">
        <v>270</v>
      </c>
      <c r="K20" s="5">
        <v>310</v>
      </c>
      <c r="L20" s="5">
        <v>1020</v>
      </c>
    </row>
    <row r="21" spans="1:12">
      <c r="A21" s="5">
        <v>1397</v>
      </c>
      <c r="B21" s="5" t="s">
        <v>150</v>
      </c>
      <c r="C21" s="5" t="s">
        <v>151</v>
      </c>
      <c r="D21" s="5" t="s">
        <v>186</v>
      </c>
      <c r="E21" s="5" t="s">
        <v>187</v>
      </c>
      <c r="F21" s="5">
        <v>8073</v>
      </c>
      <c r="G21" s="5">
        <v>6069</v>
      </c>
      <c r="H21" s="5">
        <v>1498</v>
      </c>
      <c r="I21" s="5">
        <v>3094</v>
      </c>
      <c r="J21" s="5">
        <v>623</v>
      </c>
      <c r="K21" s="5">
        <v>854</v>
      </c>
      <c r="L21" s="5">
        <v>2004</v>
      </c>
    </row>
    <row r="22" spans="1:12">
      <c r="A22" s="5">
        <v>1397</v>
      </c>
      <c r="B22" s="5" t="s">
        <v>150</v>
      </c>
      <c r="C22" s="5" t="s">
        <v>151</v>
      </c>
      <c r="D22" s="5" t="s">
        <v>188</v>
      </c>
      <c r="E22" s="5" t="s">
        <v>189</v>
      </c>
      <c r="F22" s="5">
        <v>7590</v>
      </c>
      <c r="G22" s="5">
        <v>5629</v>
      </c>
      <c r="H22" s="5">
        <v>1202</v>
      </c>
      <c r="I22" s="5">
        <v>2904</v>
      </c>
      <c r="J22" s="5">
        <v>677</v>
      </c>
      <c r="K22" s="5">
        <v>846</v>
      </c>
      <c r="L22" s="5">
        <v>1961</v>
      </c>
    </row>
    <row r="23" spans="1:12">
      <c r="A23" s="5">
        <v>1397</v>
      </c>
      <c r="B23" s="5" t="s">
        <v>150</v>
      </c>
      <c r="C23" s="5" t="s">
        <v>151</v>
      </c>
      <c r="D23" s="5" t="s">
        <v>190</v>
      </c>
      <c r="E23" s="5" t="s">
        <v>191</v>
      </c>
      <c r="F23" s="5">
        <v>497</v>
      </c>
      <c r="G23" s="5">
        <v>403</v>
      </c>
      <c r="H23" s="5">
        <v>134</v>
      </c>
      <c r="I23" s="5">
        <v>153</v>
      </c>
      <c r="J23" s="5">
        <v>64</v>
      </c>
      <c r="K23" s="5">
        <v>52</v>
      </c>
      <c r="L23" s="5">
        <v>94</v>
      </c>
    </row>
    <row r="24" spans="1:12">
      <c r="A24" s="5">
        <v>1397</v>
      </c>
      <c r="B24" s="5" t="s">
        <v>150</v>
      </c>
      <c r="C24" s="5" t="s">
        <v>151</v>
      </c>
      <c r="D24" s="5" t="s">
        <v>192</v>
      </c>
      <c r="E24" s="5" t="s">
        <v>193</v>
      </c>
      <c r="F24" s="5">
        <v>687</v>
      </c>
      <c r="G24" s="5">
        <v>588</v>
      </c>
      <c r="H24" s="5">
        <v>379</v>
      </c>
      <c r="I24" s="5">
        <v>163</v>
      </c>
      <c r="J24" s="5">
        <v>12</v>
      </c>
      <c r="K24" s="5">
        <v>34</v>
      </c>
      <c r="L24" s="5">
        <v>99</v>
      </c>
    </row>
    <row r="25" spans="1:12">
      <c r="A25" s="5">
        <v>1397</v>
      </c>
      <c r="B25" s="5" t="s">
        <v>150</v>
      </c>
      <c r="C25" s="5" t="s">
        <v>151</v>
      </c>
      <c r="D25" s="5" t="s">
        <v>194</v>
      </c>
      <c r="E25" s="5" t="s">
        <v>195</v>
      </c>
      <c r="F25" s="5">
        <v>648</v>
      </c>
      <c r="G25" s="5">
        <v>464</v>
      </c>
      <c r="H25" s="5">
        <v>52</v>
      </c>
      <c r="I25" s="5">
        <v>315</v>
      </c>
      <c r="J25" s="5">
        <v>53</v>
      </c>
      <c r="K25" s="5">
        <v>44</v>
      </c>
      <c r="L25" s="5">
        <v>185</v>
      </c>
    </row>
    <row r="26" spans="1:12">
      <c r="A26" s="5">
        <v>1397</v>
      </c>
      <c r="B26" s="5" t="s">
        <v>150</v>
      </c>
      <c r="C26" s="5" t="s">
        <v>151</v>
      </c>
      <c r="D26" s="5" t="s">
        <v>196</v>
      </c>
      <c r="E26" s="5" t="s">
        <v>197</v>
      </c>
      <c r="F26" s="5">
        <v>80</v>
      </c>
      <c r="G26" s="5">
        <v>69</v>
      </c>
      <c r="H26" s="5">
        <v>19</v>
      </c>
      <c r="I26" s="5">
        <v>30</v>
      </c>
      <c r="J26" s="5">
        <v>14</v>
      </c>
      <c r="K26" s="5">
        <v>6</v>
      </c>
      <c r="L26" s="5">
        <v>11</v>
      </c>
    </row>
    <row r="27" spans="1:12">
      <c r="A27" s="5">
        <v>1397</v>
      </c>
      <c r="B27" s="5" t="s">
        <v>198</v>
      </c>
      <c r="C27" s="5" t="s">
        <v>199</v>
      </c>
      <c r="D27" s="5" t="s">
        <v>152</v>
      </c>
      <c r="E27" s="5" t="s">
        <v>153</v>
      </c>
      <c r="F27" s="5">
        <v>29049</v>
      </c>
      <c r="G27" s="5">
        <v>22806</v>
      </c>
      <c r="H27" s="5">
        <v>11650</v>
      </c>
      <c r="I27" s="5">
        <v>8344</v>
      </c>
      <c r="J27" s="5">
        <v>1410</v>
      </c>
      <c r="K27" s="5">
        <v>1402</v>
      </c>
      <c r="L27" s="5">
        <v>6244</v>
      </c>
    </row>
    <row r="28" spans="1:12">
      <c r="A28" s="5">
        <v>1397</v>
      </c>
      <c r="B28" s="5" t="s">
        <v>198</v>
      </c>
      <c r="C28" s="5" t="s">
        <v>199</v>
      </c>
      <c r="D28" s="5" t="s">
        <v>154</v>
      </c>
      <c r="E28" s="5" t="s">
        <v>155</v>
      </c>
      <c r="F28" s="5">
        <v>10823</v>
      </c>
      <c r="G28" s="5">
        <v>8124</v>
      </c>
      <c r="H28" s="5">
        <v>5178</v>
      </c>
      <c r="I28" s="5">
        <v>1685</v>
      </c>
      <c r="J28" s="5">
        <v>568</v>
      </c>
      <c r="K28" s="5">
        <v>693</v>
      </c>
      <c r="L28" s="5">
        <v>2699</v>
      </c>
    </row>
    <row r="29" spans="1:12">
      <c r="A29" s="5">
        <v>1397</v>
      </c>
      <c r="B29" s="5" t="s">
        <v>198</v>
      </c>
      <c r="C29" s="5" t="s">
        <v>199</v>
      </c>
      <c r="D29" s="5" t="s">
        <v>200</v>
      </c>
      <c r="E29" s="5" t="s">
        <v>201</v>
      </c>
      <c r="F29" s="5">
        <v>4915</v>
      </c>
      <c r="G29" s="5">
        <v>4684</v>
      </c>
      <c r="H29" s="5">
        <v>1226</v>
      </c>
      <c r="I29" s="5">
        <v>3393</v>
      </c>
      <c r="J29" s="5">
        <v>34</v>
      </c>
      <c r="K29" s="5">
        <v>30</v>
      </c>
      <c r="L29" s="5">
        <v>231</v>
      </c>
    </row>
    <row r="30" spans="1:12">
      <c r="A30" s="5">
        <v>1397</v>
      </c>
      <c r="B30" s="5" t="s">
        <v>198</v>
      </c>
      <c r="C30" s="5" t="s">
        <v>199</v>
      </c>
      <c r="D30" s="5" t="s">
        <v>202</v>
      </c>
      <c r="E30" s="5" t="s">
        <v>203</v>
      </c>
      <c r="F30" s="5">
        <v>1246</v>
      </c>
      <c r="G30" s="5">
        <v>1028</v>
      </c>
      <c r="H30" s="5">
        <v>632</v>
      </c>
      <c r="I30" s="5">
        <v>322</v>
      </c>
      <c r="J30" s="5">
        <v>45</v>
      </c>
      <c r="K30" s="5">
        <v>29</v>
      </c>
      <c r="L30" s="5">
        <v>217</v>
      </c>
    </row>
    <row r="31" spans="1:12">
      <c r="A31" s="5">
        <v>1397</v>
      </c>
      <c r="B31" s="5" t="s">
        <v>198</v>
      </c>
      <c r="C31" s="5" t="s">
        <v>199</v>
      </c>
      <c r="D31" s="5" t="s">
        <v>204</v>
      </c>
      <c r="E31" s="5" t="s">
        <v>205</v>
      </c>
      <c r="F31" s="5">
        <v>1062</v>
      </c>
      <c r="G31" s="5">
        <v>759</v>
      </c>
      <c r="H31" s="5">
        <v>426</v>
      </c>
      <c r="I31" s="5">
        <v>172</v>
      </c>
      <c r="J31" s="5">
        <v>98</v>
      </c>
      <c r="K31" s="5">
        <v>64</v>
      </c>
      <c r="L31" s="5">
        <v>303</v>
      </c>
    </row>
    <row r="32" spans="1:12">
      <c r="A32" s="5">
        <v>1397</v>
      </c>
      <c r="B32" s="5" t="s">
        <v>198</v>
      </c>
      <c r="C32" s="5" t="s">
        <v>199</v>
      </c>
      <c r="D32" s="5" t="s">
        <v>174</v>
      </c>
      <c r="E32" s="5" t="s">
        <v>175</v>
      </c>
      <c r="F32" s="5">
        <v>1194</v>
      </c>
      <c r="G32" s="5">
        <v>1050</v>
      </c>
      <c r="H32" s="5">
        <v>348</v>
      </c>
      <c r="I32" s="5">
        <v>444</v>
      </c>
      <c r="J32" s="5">
        <v>155</v>
      </c>
      <c r="K32" s="5">
        <v>103</v>
      </c>
      <c r="L32" s="5">
        <v>144</v>
      </c>
    </row>
    <row r="33" spans="1:12">
      <c r="A33" s="5">
        <v>1397</v>
      </c>
      <c r="B33" s="5" t="s">
        <v>198</v>
      </c>
      <c r="C33" s="5" t="s">
        <v>199</v>
      </c>
      <c r="D33" s="5" t="s">
        <v>176</v>
      </c>
      <c r="E33" s="5" t="s">
        <v>177</v>
      </c>
      <c r="F33" s="5">
        <v>5299</v>
      </c>
      <c r="G33" s="5">
        <v>3775</v>
      </c>
      <c r="H33" s="5">
        <v>2355</v>
      </c>
      <c r="I33" s="5">
        <v>1083</v>
      </c>
      <c r="J33" s="5">
        <v>212</v>
      </c>
      <c r="K33" s="5">
        <v>126</v>
      </c>
      <c r="L33" s="5">
        <v>1524</v>
      </c>
    </row>
    <row r="34" spans="1:12">
      <c r="A34" s="5">
        <v>1397</v>
      </c>
      <c r="B34" s="5" t="s">
        <v>198</v>
      </c>
      <c r="C34" s="5" t="s">
        <v>199</v>
      </c>
      <c r="D34" s="5" t="s">
        <v>178</v>
      </c>
      <c r="E34" s="5" t="s">
        <v>179</v>
      </c>
      <c r="F34" s="5">
        <v>778</v>
      </c>
      <c r="G34" s="5">
        <v>642</v>
      </c>
      <c r="H34" s="5">
        <v>337</v>
      </c>
      <c r="I34" s="5">
        <v>169</v>
      </c>
      <c r="J34" s="5">
        <v>64</v>
      </c>
      <c r="K34" s="5">
        <v>72</v>
      </c>
      <c r="L34" s="5">
        <v>136</v>
      </c>
    </row>
    <row r="35" spans="1:12">
      <c r="A35" s="5">
        <v>1397</v>
      </c>
      <c r="B35" s="5" t="s">
        <v>198</v>
      </c>
      <c r="C35" s="5" t="s">
        <v>199</v>
      </c>
      <c r="D35" s="5" t="s">
        <v>180</v>
      </c>
      <c r="E35" s="5" t="s">
        <v>181</v>
      </c>
      <c r="F35" s="5">
        <v>998</v>
      </c>
      <c r="G35" s="5">
        <v>774</v>
      </c>
      <c r="H35" s="5">
        <v>311</v>
      </c>
      <c r="I35" s="5">
        <v>328</v>
      </c>
      <c r="J35" s="5">
        <v>63</v>
      </c>
      <c r="K35" s="5">
        <v>72</v>
      </c>
      <c r="L35" s="5">
        <v>224</v>
      </c>
    </row>
    <row r="36" spans="1:12">
      <c r="A36" s="5">
        <v>1397</v>
      </c>
      <c r="B36" s="5" t="s">
        <v>198</v>
      </c>
      <c r="C36" s="5" t="s">
        <v>199</v>
      </c>
      <c r="D36" s="5" t="s">
        <v>206</v>
      </c>
      <c r="E36" s="5" t="s">
        <v>207</v>
      </c>
      <c r="F36" s="5">
        <v>771</v>
      </c>
      <c r="G36" s="5">
        <v>588</v>
      </c>
      <c r="H36" s="5">
        <v>313</v>
      </c>
      <c r="I36" s="5">
        <v>155</v>
      </c>
      <c r="J36" s="5">
        <v>71</v>
      </c>
      <c r="K36" s="5">
        <v>49</v>
      </c>
      <c r="L36" s="5">
        <v>183</v>
      </c>
    </row>
    <row r="37" spans="1:12">
      <c r="A37" s="5">
        <v>1397</v>
      </c>
      <c r="B37" s="5" t="s">
        <v>198</v>
      </c>
      <c r="C37" s="5" t="s">
        <v>199</v>
      </c>
      <c r="D37" s="5" t="s">
        <v>208</v>
      </c>
      <c r="E37" s="5" t="s">
        <v>209</v>
      </c>
      <c r="F37" s="5">
        <v>1044</v>
      </c>
      <c r="G37" s="5">
        <v>657</v>
      </c>
      <c r="H37" s="5">
        <v>286</v>
      </c>
      <c r="I37" s="5">
        <v>227</v>
      </c>
      <c r="J37" s="5">
        <v>57</v>
      </c>
      <c r="K37" s="5">
        <v>87</v>
      </c>
      <c r="L37" s="5">
        <v>387</v>
      </c>
    </row>
    <row r="38" spans="1:12">
      <c r="A38" s="5">
        <v>1397</v>
      </c>
      <c r="B38" s="5" t="s">
        <v>198</v>
      </c>
      <c r="C38" s="5" t="s">
        <v>199</v>
      </c>
      <c r="D38" s="5" t="s">
        <v>210</v>
      </c>
      <c r="E38" s="5" t="s">
        <v>211</v>
      </c>
      <c r="F38" s="5">
        <v>769</v>
      </c>
      <c r="G38" s="5">
        <v>614</v>
      </c>
      <c r="H38" s="5">
        <v>208</v>
      </c>
      <c r="I38" s="5">
        <v>321</v>
      </c>
      <c r="J38" s="5">
        <v>33</v>
      </c>
      <c r="K38" s="5">
        <v>52</v>
      </c>
      <c r="L38" s="5">
        <v>155</v>
      </c>
    </row>
    <row r="39" spans="1:12">
      <c r="A39" s="5">
        <v>1397</v>
      </c>
      <c r="B39" s="5" t="s">
        <v>198</v>
      </c>
      <c r="C39" s="5" t="s">
        <v>199</v>
      </c>
      <c r="D39" s="5" t="s">
        <v>194</v>
      </c>
      <c r="E39" s="5" t="s">
        <v>195</v>
      </c>
      <c r="F39" s="5">
        <v>152</v>
      </c>
      <c r="G39" s="5">
        <v>111</v>
      </c>
      <c r="H39" s="5">
        <v>30</v>
      </c>
      <c r="I39" s="5">
        <v>46</v>
      </c>
      <c r="J39" s="5">
        <v>10</v>
      </c>
      <c r="K39" s="5">
        <v>25</v>
      </c>
      <c r="L39" s="5">
        <v>41</v>
      </c>
    </row>
    <row r="40" spans="1:12">
      <c r="A40" s="5">
        <v>1397</v>
      </c>
      <c r="B40" s="5" t="s">
        <v>178</v>
      </c>
      <c r="C40" s="5" t="s">
        <v>212</v>
      </c>
      <c r="D40" s="5" t="s">
        <v>152</v>
      </c>
      <c r="E40" s="5" t="s">
        <v>153</v>
      </c>
      <c r="F40" s="5">
        <v>10100</v>
      </c>
      <c r="G40" s="5">
        <v>8329</v>
      </c>
      <c r="H40" s="5">
        <v>4075</v>
      </c>
      <c r="I40" s="5">
        <v>2612</v>
      </c>
      <c r="J40" s="5">
        <v>783</v>
      </c>
      <c r="K40" s="5">
        <v>859</v>
      </c>
      <c r="L40" s="5">
        <v>1771</v>
      </c>
    </row>
    <row r="41" spans="1:12">
      <c r="A41" s="5">
        <v>1397</v>
      </c>
      <c r="B41" s="5" t="s">
        <v>178</v>
      </c>
      <c r="C41" s="5" t="s">
        <v>212</v>
      </c>
      <c r="D41" s="5" t="s">
        <v>154</v>
      </c>
      <c r="E41" s="5" t="s">
        <v>155</v>
      </c>
      <c r="F41" s="5">
        <v>3297</v>
      </c>
      <c r="G41" s="5">
        <v>2691</v>
      </c>
      <c r="H41" s="5">
        <v>1631</v>
      </c>
      <c r="I41" s="5">
        <v>653</v>
      </c>
      <c r="J41" s="5">
        <v>167</v>
      </c>
      <c r="K41" s="5">
        <v>239</v>
      </c>
      <c r="L41" s="5">
        <v>606</v>
      </c>
    </row>
    <row r="42" spans="1:12">
      <c r="A42" s="5">
        <v>1397</v>
      </c>
      <c r="B42" s="5" t="s">
        <v>178</v>
      </c>
      <c r="C42" s="5" t="s">
        <v>212</v>
      </c>
      <c r="D42" s="5" t="s">
        <v>200</v>
      </c>
      <c r="E42" s="5" t="s">
        <v>201</v>
      </c>
      <c r="F42" s="5">
        <v>459</v>
      </c>
      <c r="G42" s="5">
        <v>391</v>
      </c>
      <c r="H42" s="5">
        <v>200</v>
      </c>
      <c r="I42" s="5">
        <v>150</v>
      </c>
      <c r="J42" s="5">
        <v>4</v>
      </c>
      <c r="K42" s="5">
        <v>38</v>
      </c>
      <c r="L42" s="5">
        <v>68</v>
      </c>
    </row>
    <row r="43" spans="1:12">
      <c r="A43" s="5">
        <v>1397</v>
      </c>
      <c r="B43" s="5" t="s">
        <v>178</v>
      </c>
      <c r="C43" s="5" t="s">
        <v>212</v>
      </c>
      <c r="D43" s="5" t="s">
        <v>202</v>
      </c>
      <c r="E43" s="5" t="s">
        <v>203</v>
      </c>
      <c r="F43" s="5">
        <v>1216</v>
      </c>
      <c r="G43" s="5">
        <v>1040</v>
      </c>
      <c r="H43" s="5">
        <v>533</v>
      </c>
      <c r="I43" s="5">
        <v>350</v>
      </c>
      <c r="J43" s="5">
        <v>70</v>
      </c>
      <c r="K43" s="5">
        <v>87</v>
      </c>
      <c r="L43" s="5">
        <v>175</v>
      </c>
    </row>
    <row r="44" spans="1:12">
      <c r="A44" s="5">
        <v>1397</v>
      </c>
      <c r="B44" s="5" t="s">
        <v>178</v>
      </c>
      <c r="C44" s="5" t="s">
        <v>212</v>
      </c>
      <c r="D44" s="5" t="s">
        <v>204</v>
      </c>
      <c r="E44" s="5" t="s">
        <v>205</v>
      </c>
      <c r="F44" s="5">
        <v>255</v>
      </c>
      <c r="G44" s="5">
        <v>202</v>
      </c>
      <c r="H44" s="5">
        <v>109</v>
      </c>
      <c r="I44" s="5">
        <v>70</v>
      </c>
      <c r="J44" s="5">
        <v>12</v>
      </c>
      <c r="K44" s="5">
        <v>11</v>
      </c>
      <c r="L44" s="5">
        <v>53</v>
      </c>
    </row>
    <row r="45" spans="1:12">
      <c r="A45" s="5">
        <v>1397</v>
      </c>
      <c r="B45" s="5" t="s">
        <v>178</v>
      </c>
      <c r="C45" s="5" t="s">
        <v>212</v>
      </c>
      <c r="D45" s="5" t="s">
        <v>174</v>
      </c>
      <c r="E45" s="5" t="s">
        <v>175</v>
      </c>
      <c r="F45" s="5">
        <v>1646</v>
      </c>
      <c r="G45" s="5">
        <v>1474</v>
      </c>
      <c r="H45" s="5">
        <v>425</v>
      </c>
      <c r="I45" s="5">
        <v>437</v>
      </c>
      <c r="J45" s="5">
        <v>371</v>
      </c>
      <c r="K45" s="5">
        <v>242</v>
      </c>
      <c r="L45" s="5">
        <v>172</v>
      </c>
    </row>
    <row r="46" spans="1:12">
      <c r="A46" s="5">
        <v>1397</v>
      </c>
      <c r="B46" s="5" t="s">
        <v>178</v>
      </c>
      <c r="C46" s="5" t="s">
        <v>212</v>
      </c>
      <c r="D46" s="5" t="s">
        <v>213</v>
      </c>
      <c r="E46" s="5" t="s">
        <v>214</v>
      </c>
      <c r="F46" s="5">
        <v>1944</v>
      </c>
      <c r="G46" s="5">
        <v>1438</v>
      </c>
      <c r="H46" s="5">
        <v>642</v>
      </c>
      <c r="I46" s="5">
        <v>554</v>
      </c>
      <c r="J46" s="5">
        <v>99</v>
      </c>
      <c r="K46" s="5">
        <v>143</v>
      </c>
      <c r="L46" s="5">
        <v>506</v>
      </c>
    </row>
    <row r="47" spans="1:12">
      <c r="A47" s="5">
        <v>1397</v>
      </c>
      <c r="B47" s="5" t="s">
        <v>178</v>
      </c>
      <c r="C47" s="5" t="s">
        <v>212</v>
      </c>
      <c r="D47" s="5" t="s">
        <v>180</v>
      </c>
      <c r="E47" s="5" t="s">
        <v>181</v>
      </c>
      <c r="F47" s="5">
        <v>420</v>
      </c>
      <c r="G47" s="5">
        <v>367</v>
      </c>
      <c r="H47" s="5">
        <v>142</v>
      </c>
      <c r="I47" s="5">
        <v>170</v>
      </c>
      <c r="J47" s="5">
        <v>29</v>
      </c>
      <c r="K47" s="5">
        <v>27</v>
      </c>
      <c r="L47" s="5">
        <v>53</v>
      </c>
    </row>
    <row r="48" spans="1:12">
      <c r="A48" s="5">
        <v>1397</v>
      </c>
      <c r="B48" s="5" t="s">
        <v>178</v>
      </c>
      <c r="C48" s="5" t="s">
        <v>212</v>
      </c>
      <c r="D48" s="5" t="s">
        <v>215</v>
      </c>
      <c r="E48" s="5" t="s">
        <v>216</v>
      </c>
      <c r="F48" s="5">
        <v>564</v>
      </c>
      <c r="G48" s="5">
        <v>486</v>
      </c>
      <c r="H48" s="5">
        <v>343</v>
      </c>
      <c r="I48" s="5">
        <v>86</v>
      </c>
      <c r="J48" s="5">
        <v>9</v>
      </c>
      <c r="K48" s="5">
        <v>48</v>
      </c>
      <c r="L48" s="5">
        <v>78</v>
      </c>
    </row>
    <row r="49" spans="1:12">
      <c r="A49" s="5">
        <v>1397</v>
      </c>
      <c r="B49" s="5" t="s">
        <v>178</v>
      </c>
      <c r="C49" s="5" t="s">
        <v>212</v>
      </c>
      <c r="D49" s="5" t="s">
        <v>208</v>
      </c>
      <c r="E49" s="5" t="s">
        <v>209</v>
      </c>
      <c r="F49" s="5">
        <v>169</v>
      </c>
      <c r="G49" s="5">
        <v>136</v>
      </c>
      <c r="H49" s="5">
        <v>22</v>
      </c>
      <c r="I49" s="5">
        <v>84</v>
      </c>
      <c r="J49" s="5">
        <v>15</v>
      </c>
      <c r="K49" s="5">
        <v>15</v>
      </c>
      <c r="L49" s="5">
        <v>33</v>
      </c>
    </row>
    <row r="50" spans="1:12">
      <c r="A50" s="5">
        <v>1397</v>
      </c>
      <c r="B50" s="5" t="s">
        <v>178</v>
      </c>
      <c r="C50" s="5" t="s">
        <v>212</v>
      </c>
      <c r="D50" s="5" t="s">
        <v>210</v>
      </c>
      <c r="E50" s="5" t="s">
        <v>211</v>
      </c>
      <c r="F50" s="5">
        <v>131</v>
      </c>
      <c r="G50" s="5">
        <v>104</v>
      </c>
      <c r="H50" s="5">
        <v>28</v>
      </c>
      <c r="I50" s="5">
        <v>59</v>
      </c>
      <c r="J50" s="5">
        <v>7</v>
      </c>
      <c r="K50" s="5">
        <v>10</v>
      </c>
      <c r="L50" s="5">
        <v>27</v>
      </c>
    </row>
    <row r="51" spans="1:12">
      <c r="A51" s="5">
        <v>1397</v>
      </c>
      <c r="B51" s="5" t="s">
        <v>217</v>
      </c>
      <c r="C51" s="5" t="s">
        <v>218</v>
      </c>
      <c r="D51" s="5" t="s">
        <v>152</v>
      </c>
      <c r="E51" s="5" t="s">
        <v>153</v>
      </c>
      <c r="F51" s="5">
        <v>207103</v>
      </c>
      <c r="G51" s="5">
        <v>167544</v>
      </c>
      <c r="H51" s="5">
        <v>67062</v>
      </c>
      <c r="I51" s="5">
        <v>73354</v>
      </c>
      <c r="J51" s="5">
        <v>12927</v>
      </c>
      <c r="K51" s="5">
        <v>14201</v>
      </c>
      <c r="L51" s="5">
        <v>39559</v>
      </c>
    </row>
    <row r="52" spans="1:12">
      <c r="A52" s="5">
        <v>1397</v>
      </c>
      <c r="B52" s="5" t="s">
        <v>217</v>
      </c>
      <c r="C52" s="5" t="s">
        <v>218</v>
      </c>
      <c r="D52" s="5" t="s">
        <v>154</v>
      </c>
      <c r="E52" s="5" t="s">
        <v>155</v>
      </c>
      <c r="F52" s="5">
        <v>15268</v>
      </c>
      <c r="G52" s="5">
        <v>12310</v>
      </c>
      <c r="H52" s="5">
        <v>6767</v>
      </c>
      <c r="I52" s="5">
        <v>4182</v>
      </c>
      <c r="J52" s="5">
        <v>518</v>
      </c>
      <c r="K52" s="5">
        <v>843</v>
      </c>
      <c r="L52" s="5">
        <v>2958</v>
      </c>
    </row>
    <row r="53" spans="1:12">
      <c r="A53" s="5">
        <v>1397</v>
      </c>
      <c r="B53" s="5" t="s">
        <v>217</v>
      </c>
      <c r="C53" s="5" t="s">
        <v>218</v>
      </c>
      <c r="D53" s="5" t="s">
        <v>156</v>
      </c>
      <c r="E53" s="5" t="s">
        <v>157</v>
      </c>
      <c r="F53" s="5">
        <v>37006</v>
      </c>
      <c r="G53" s="5">
        <v>30841</v>
      </c>
      <c r="H53" s="5">
        <v>13587</v>
      </c>
      <c r="I53" s="5">
        <v>14862</v>
      </c>
      <c r="J53" s="5">
        <v>1173</v>
      </c>
      <c r="K53" s="5">
        <v>1220</v>
      </c>
      <c r="L53" s="5">
        <v>6165</v>
      </c>
    </row>
    <row r="54" spans="1:12">
      <c r="A54" s="5">
        <v>1397</v>
      </c>
      <c r="B54" s="5" t="s">
        <v>217</v>
      </c>
      <c r="C54" s="5" t="s">
        <v>218</v>
      </c>
      <c r="D54" s="5" t="s">
        <v>158</v>
      </c>
      <c r="E54" s="5" t="s">
        <v>159</v>
      </c>
      <c r="F54" s="5">
        <v>529</v>
      </c>
      <c r="G54" s="5">
        <v>435</v>
      </c>
      <c r="H54" s="5">
        <v>152</v>
      </c>
      <c r="I54" s="5">
        <v>252</v>
      </c>
      <c r="J54" s="5">
        <v>15</v>
      </c>
      <c r="K54" s="5">
        <v>17</v>
      </c>
      <c r="L54" s="5">
        <v>94</v>
      </c>
    </row>
    <row r="55" spans="1:12">
      <c r="A55" s="5">
        <v>1397</v>
      </c>
      <c r="B55" s="5" t="s">
        <v>217</v>
      </c>
      <c r="C55" s="5" t="s">
        <v>218</v>
      </c>
      <c r="D55" s="5" t="s">
        <v>160</v>
      </c>
      <c r="E55" s="5" t="s">
        <v>161</v>
      </c>
      <c r="F55" s="5">
        <v>436</v>
      </c>
      <c r="G55" s="5">
        <v>350</v>
      </c>
      <c r="H55" s="5">
        <v>146</v>
      </c>
      <c r="I55" s="5">
        <v>190</v>
      </c>
      <c r="J55" s="5">
        <v>10</v>
      </c>
      <c r="K55" s="5">
        <v>4</v>
      </c>
      <c r="L55" s="5">
        <v>86</v>
      </c>
    </row>
    <row r="56" spans="1:12">
      <c r="A56" s="5">
        <v>1397</v>
      </c>
      <c r="B56" s="5" t="s">
        <v>217</v>
      </c>
      <c r="C56" s="5" t="s">
        <v>218</v>
      </c>
      <c r="D56" s="5" t="s">
        <v>162</v>
      </c>
      <c r="E56" s="5" t="s">
        <v>163</v>
      </c>
      <c r="F56" s="5">
        <v>1206</v>
      </c>
      <c r="G56" s="5">
        <v>940</v>
      </c>
      <c r="H56" s="5">
        <v>652</v>
      </c>
      <c r="I56" s="5">
        <v>250</v>
      </c>
      <c r="J56" s="5">
        <v>22</v>
      </c>
      <c r="K56" s="5">
        <v>16</v>
      </c>
      <c r="L56" s="5">
        <v>266</v>
      </c>
    </row>
    <row r="57" spans="1:12">
      <c r="A57" s="5">
        <v>1397</v>
      </c>
      <c r="B57" s="5" t="s">
        <v>217</v>
      </c>
      <c r="C57" s="5" t="s">
        <v>218</v>
      </c>
      <c r="D57" s="5" t="s">
        <v>164</v>
      </c>
      <c r="E57" s="5" t="s">
        <v>165</v>
      </c>
      <c r="F57" s="5">
        <v>2981</v>
      </c>
      <c r="G57" s="5">
        <v>2445</v>
      </c>
      <c r="H57" s="5">
        <v>1332</v>
      </c>
      <c r="I57" s="5">
        <v>713</v>
      </c>
      <c r="J57" s="5">
        <v>214</v>
      </c>
      <c r="K57" s="5">
        <v>187</v>
      </c>
      <c r="L57" s="5">
        <v>535</v>
      </c>
    </row>
    <row r="58" spans="1:12">
      <c r="A58" s="5">
        <v>1397</v>
      </c>
      <c r="B58" s="5" t="s">
        <v>217</v>
      </c>
      <c r="C58" s="5" t="s">
        <v>218</v>
      </c>
      <c r="D58" s="5" t="s">
        <v>166</v>
      </c>
      <c r="E58" s="5" t="s">
        <v>167</v>
      </c>
      <c r="F58" s="5">
        <v>413</v>
      </c>
      <c r="G58" s="5">
        <v>300</v>
      </c>
      <c r="H58" s="5">
        <v>106</v>
      </c>
      <c r="I58" s="5">
        <v>157</v>
      </c>
      <c r="J58" s="5">
        <v>13</v>
      </c>
      <c r="K58" s="5">
        <v>24</v>
      </c>
      <c r="L58" s="5">
        <v>113</v>
      </c>
    </row>
    <row r="59" spans="1:12">
      <c r="A59" s="5">
        <v>1397</v>
      </c>
      <c r="B59" s="5" t="s">
        <v>217</v>
      </c>
      <c r="C59" s="5" t="s">
        <v>218</v>
      </c>
      <c r="D59" s="5" t="s">
        <v>168</v>
      </c>
      <c r="E59" s="5" t="s">
        <v>169</v>
      </c>
      <c r="F59" s="5">
        <v>5588</v>
      </c>
      <c r="G59" s="5">
        <v>3539</v>
      </c>
      <c r="H59" s="5">
        <v>1082</v>
      </c>
      <c r="I59" s="5">
        <v>1166</v>
      </c>
      <c r="J59" s="5">
        <v>302</v>
      </c>
      <c r="K59" s="5">
        <v>988</v>
      </c>
      <c r="L59" s="5">
        <v>2048</v>
      </c>
    </row>
    <row r="60" spans="1:12">
      <c r="A60" s="5">
        <v>1397</v>
      </c>
      <c r="B60" s="5" t="s">
        <v>217</v>
      </c>
      <c r="C60" s="5" t="s">
        <v>218</v>
      </c>
      <c r="D60" s="5" t="s">
        <v>170</v>
      </c>
      <c r="E60" s="5" t="s">
        <v>171</v>
      </c>
      <c r="F60" s="5">
        <v>9155</v>
      </c>
      <c r="G60" s="5">
        <v>7121</v>
      </c>
      <c r="H60" s="5">
        <v>2034</v>
      </c>
      <c r="I60" s="5">
        <v>2571</v>
      </c>
      <c r="J60" s="5">
        <v>1311</v>
      </c>
      <c r="K60" s="5">
        <v>1205</v>
      </c>
      <c r="L60" s="5">
        <v>2035</v>
      </c>
    </row>
    <row r="61" spans="1:12">
      <c r="A61" s="5">
        <v>1397</v>
      </c>
      <c r="B61" s="5" t="s">
        <v>217</v>
      </c>
      <c r="C61" s="5" t="s">
        <v>218</v>
      </c>
      <c r="D61" s="5" t="s">
        <v>172</v>
      </c>
      <c r="E61" s="5" t="s">
        <v>173</v>
      </c>
      <c r="F61" s="5">
        <v>2067</v>
      </c>
      <c r="G61" s="5">
        <v>1382</v>
      </c>
      <c r="H61" s="5">
        <v>488</v>
      </c>
      <c r="I61" s="5">
        <v>477</v>
      </c>
      <c r="J61" s="5">
        <v>149</v>
      </c>
      <c r="K61" s="5">
        <v>268</v>
      </c>
      <c r="L61" s="5">
        <v>685</v>
      </c>
    </row>
    <row r="62" spans="1:12">
      <c r="A62" s="5">
        <v>1397</v>
      </c>
      <c r="B62" s="5" t="s">
        <v>217</v>
      </c>
      <c r="C62" s="5" t="s">
        <v>218</v>
      </c>
      <c r="D62" s="5" t="s">
        <v>174</v>
      </c>
      <c r="E62" s="5" t="s">
        <v>175</v>
      </c>
      <c r="F62" s="5">
        <v>13386</v>
      </c>
      <c r="G62" s="5">
        <v>10510</v>
      </c>
      <c r="H62" s="5">
        <v>4164</v>
      </c>
      <c r="I62" s="5">
        <v>4798</v>
      </c>
      <c r="J62" s="5">
        <v>772</v>
      </c>
      <c r="K62" s="5">
        <v>777</v>
      </c>
      <c r="L62" s="5">
        <v>2876</v>
      </c>
    </row>
    <row r="63" spans="1:12">
      <c r="A63" s="5">
        <v>1397</v>
      </c>
      <c r="B63" s="5" t="s">
        <v>217</v>
      </c>
      <c r="C63" s="5" t="s">
        <v>218</v>
      </c>
      <c r="D63" s="5" t="s">
        <v>176</v>
      </c>
      <c r="E63" s="5" t="s">
        <v>177</v>
      </c>
      <c r="F63" s="5">
        <v>27641</v>
      </c>
      <c r="G63" s="5">
        <v>22274</v>
      </c>
      <c r="H63" s="5">
        <v>11956</v>
      </c>
      <c r="I63" s="5">
        <v>7759</v>
      </c>
      <c r="J63" s="5">
        <v>1320</v>
      </c>
      <c r="K63" s="5">
        <v>1238</v>
      </c>
      <c r="L63" s="5">
        <v>5367</v>
      </c>
    </row>
    <row r="64" spans="1:12">
      <c r="A64" s="5">
        <v>1397</v>
      </c>
      <c r="B64" s="5" t="s">
        <v>217</v>
      </c>
      <c r="C64" s="5" t="s">
        <v>218</v>
      </c>
      <c r="D64" s="5" t="s">
        <v>178</v>
      </c>
      <c r="E64" s="5" t="s">
        <v>179</v>
      </c>
      <c r="F64" s="5">
        <v>46548</v>
      </c>
      <c r="G64" s="5">
        <v>39280</v>
      </c>
      <c r="H64" s="5">
        <v>10971</v>
      </c>
      <c r="I64" s="5">
        <v>21663</v>
      </c>
      <c r="J64" s="5">
        <v>3624</v>
      </c>
      <c r="K64" s="5">
        <v>3022</v>
      </c>
      <c r="L64" s="5">
        <v>7268</v>
      </c>
    </row>
    <row r="65" spans="1:12">
      <c r="A65" s="5">
        <v>1397</v>
      </c>
      <c r="B65" s="5" t="s">
        <v>217</v>
      </c>
      <c r="C65" s="5" t="s">
        <v>218</v>
      </c>
      <c r="D65" s="5" t="s">
        <v>180</v>
      </c>
      <c r="E65" s="5" t="s">
        <v>181</v>
      </c>
      <c r="F65" s="5">
        <v>10406</v>
      </c>
      <c r="G65" s="5">
        <v>8339</v>
      </c>
      <c r="H65" s="5">
        <v>3030</v>
      </c>
      <c r="I65" s="5">
        <v>3705</v>
      </c>
      <c r="J65" s="5">
        <v>829</v>
      </c>
      <c r="K65" s="5">
        <v>776</v>
      </c>
      <c r="L65" s="5">
        <v>2067</v>
      </c>
    </row>
    <row r="66" spans="1:12">
      <c r="A66" s="5">
        <v>1397</v>
      </c>
      <c r="B66" s="5" t="s">
        <v>217</v>
      </c>
      <c r="C66" s="5" t="s">
        <v>218</v>
      </c>
      <c r="D66" s="5" t="s">
        <v>182</v>
      </c>
      <c r="E66" s="5" t="s">
        <v>183</v>
      </c>
      <c r="F66" s="5">
        <v>2299</v>
      </c>
      <c r="G66" s="5">
        <v>1868</v>
      </c>
      <c r="H66" s="5">
        <v>264</v>
      </c>
      <c r="I66" s="5">
        <v>585</v>
      </c>
      <c r="J66" s="5">
        <v>193</v>
      </c>
      <c r="K66" s="5">
        <v>827</v>
      </c>
      <c r="L66" s="5">
        <v>432</v>
      </c>
    </row>
    <row r="67" spans="1:12">
      <c r="A67" s="5">
        <v>1397</v>
      </c>
      <c r="B67" s="5" t="s">
        <v>217</v>
      </c>
      <c r="C67" s="5" t="s">
        <v>218</v>
      </c>
      <c r="D67" s="5" t="s">
        <v>184</v>
      </c>
      <c r="E67" s="5" t="s">
        <v>185</v>
      </c>
      <c r="F67" s="5">
        <v>7436</v>
      </c>
      <c r="G67" s="5">
        <v>5527</v>
      </c>
      <c r="H67" s="5">
        <v>3007</v>
      </c>
      <c r="I67" s="5">
        <v>1494</v>
      </c>
      <c r="J67" s="5">
        <v>459</v>
      </c>
      <c r="K67" s="5">
        <v>568</v>
      </c>
      <c r="L67" s="5">
        <v>1909</v>
      </c>
    </row>
    <row r="68" spans="1:12">
      <c r="A68" s="5">
        <v>1397</v>
      </c>
      <c r="B68" s="5" t="s">
        <v>217</v>
      </c>
      <c r="C68" s="5" t="s">
        <v>218</v>
      </c>
      <c r="D68" s="5" t="s">
        <v>208</v>
      </c>
      <c r="E68" s="5" t="s">
        <v>209</v>
      </c>
      <c r="F68" s="5">
        <v>9527</v>
      </c>
      <c r="G68" s="5">
        <v>7568</v>
      </c>
      <c r="H68" s="5">
        <v>2954</v>
      </c>
      <c r="I68" s="5">
        <v>3111</v>
      </c>
      <c r="J68" s="5">
        <v>641</v>
      </c>
      <c r="K68" s="5">
        <v>862</v>
      </c>
      <c r="L68" s="5">
        <v>1959</v>
      </c>
    </row>
    <row r="69" spans="1:12">
      <c r="A69" s="5">
        <v>1397</v>
      </c>
      <c r="B69" s="5" t="s">
        <v>217</v>
      </c>
      <c r="C69" s="5" t="s">
        <v>218</v>
      </c>
      <c r="D69" s="5" t="s">
        <v>188</v>
      </c>
      <c r="E69" s="5" t="s">
        <v>189</v>
      </c>
      <c r="F69" s="5">
        <v>11980</v>
      </c>
      <c r="G69" s="5">
        <v>9908</v>
      </c>
      <c r="H69" s="5">
        <v>3532</v>
      </c>
      <c r="I69" s="5">
        <v>4208</v>
      </c>
      <c r="J69" s="5">
        <v>1159</v>
      </c>
      <c r="K69" s="5">
        <v>1009</v>
      </c>
      <c r="L69" s="5">
        <v>2071</v>
      </c>
    </row>
    <row r="70" spans="1:12">
      <c r="A70" s="5">
        <v>1397</v>
      </c>
      <c r="B70" s="5" t="s">
        <v>217</v>
      </c>
      <c r="C70" s="5" t="s">
        <v>218</v>
      </c>
      <c r="D70" s="5" t="s">
        <v>190</v>
      </c>
      <c r="E70" s="5" t="s">
        <v>191</v>
      </c>
      <c r="F70" s="5">
        <v>1524</v>
      </c>
      <c r="G70" s="5">
        <v>1209</v>
      </c>
      <c r="H70" s="5">
        <v>338</v>
      </c>
      <c r="I70" s="5">
        <v>627</v>
      </c>
      <c r="J70" s="5">
        <v>144</v>
      </c>
      <c r="K70" s="5">
        <v>101</v>
      </c>
      <c r="L70" s="5">
        <v>315</v>
      </c>
    </row>
    <row r="71" spans="1:12">
      <c r="A71" s="5">
        <v>1397</v>
      </c>
      <c r="B71" s="5" t="s">
        <v>217</v>
      </c>
      <c r="C71" s="5" t="s">
        <v>218</v>
      </c>
      <c r="D71" s="5" t="s">
        <v>192</v>
      </c>
      <c r="E71" s="5" t="s">
        <v>193</v>
      </c>
      <c r="F71" s="5">
        <v>390</v>
      </c>
      <c r="G71" s="5">
        <v>292</v>
      </c>
      <c r="H71" s="5">
        <v>125</v>
      </c>
      <c r="I71" s="5">
        <v>149</v>
      </c>
      <c r="J71" s="5">
        <v>7</v>
      </c>
      <c r="K71" s="5">
        <v>11</v>
      </c>
      <c r="L71" s="5">
        <v>98</v>
      </c>
    </row>
    <row r="72" spans="1:12">
      <c r="A72" s="5">
        <v>1397</v>
      </c>
      <c r="B72" s="5" t="s">
        <v>217</v>
      </c>
      <c r="C72" s="5" t="s">
        <v>218</v>
      </c>
      <c r="D72" s="5" t="s">
        <v>194</v>
      </c>
      <c r="E72" s="5" t="s">
        <v>195</v>
      </c>
      <c r="F72" s="5">
        <v>1321</v>
      </c>
      <c r="G72" s="5">
        <v>1108</v>
      </c>
      <c r="H72" s="5">
        <v>377</v>
      </c>
      <c r="I72" s="5">
        <v>438</v>
      </c>
      <c r="J72" s="5">
        <v>54</v>
      </c>
      <c r="K72" s="5">
        <v>240</v>
      </c>
      <c r="L72" s="5">
        <v>213</v>
      </c>
    </row>
    <row r="73" spans="1:12">
      <c r="A73" s="5">
        <v>1397</v>
      </c>
      <c r="B73" s="5" t="s">
        <v>190</v>
      </c>
      <c r="C73" s="5" t="s">
        <v>219</v>
      </c>
      <c r="D73" s="5" t="s">
        <v>152</v>
      </c>
      <c r="E73" s="5" t="s">
        <v>153</v>
      </c>
      <c r="F73" s="5">
        <v>104856</v>
      </c>
      <c r="G73" s="5">
        <v>76986</v>
      </c>
      <c r="H73" s="5">
        <v>39425</v>
      </c>
      <c r="I73" s="5">
        <v>21454</v>
      </c>
      <c r="J73" s="5">
        <v>7623</v>
      </c>
      <c r="K73" s="5">
        <v>8485</v>
      </c>
      <c r="L73" s="5">
        <v>27870</v>
      </c>
    </row>
    <row r="74" spans="1:12">
      <c r="A74" s="5">
        <v>1397</v>
      </c>
      <c r="B74" s="5" t="s">
        <v>190</v>
      </c>
      <c r="C74" s="5" t="s">
        <v>219</v>
      </c>
      <c r="D74" s="5" t="s">
        <v>154</v>
      </c>
      <c r="E74" s="5" t="s">
        <v>155</v>
      </c>
      <c r="F74" s="5">
        <v>21798</v>
      </c>
      <c r="G74" s="5">
        <v>15941</v>
      </c>
      <c r="H74" s="5">
        <v>10322</v>
      </c>
      <c r="I74" s="5">
        <v>3063</v>
      </c>
      <c r="J74" s="5">
        <v>1146</v>
      </c>
      <c r="K74" s="5">
        <v>1411</v>
      </c>
      <c r="L74" s="5">
        <v>5857</v>
      </c>
    </row>
    <row r="75" spans="1:12">
      <c r="A75" s="5">
        <v>1397</v>
      </c>
      <c r="B75" s="5" t="s">
        <v>190</v>
      </c>
      <c r="C75" s="5" t="s">
        <v>219</v>
      </c>
      <c r="D75" s="5" t="s">
        <v>200</v>
      </c>
      <c r="E75" s="5" t="s">
        <v>201</v>
      </c>
      <c r="F75" s="5">
        <v>5526</v>
      </c>
      <c r="G75" s="5">
        <v>4713</v>
      </c>
      <c r="H75" s="5">
        <v>2762</v>
      </c>
      <c r="I75" s="5">
        <v>1526</v>
      </c>
      <c r="J75" s="5">
        <v>239</v>
      </c>
      <c r="K75" s="5">
        <v>187</v>
      </c>
      <c r="L75" s="5">
        <v>813</v>
      </c>
    </row>
    <row r="76" spans="1:12">
      <c r="A76" s="5">
        <v>1397</v>
      </c>
      <c r="B76" s="5" t="s">
        <v>190</v>
      </c>
      <c r="C76" s="5" t="s">
        <v>219</v>
      </c>
      <c r="D76" s="5" t="s">
        <v>162</v>
      </c>
      <c r="E76" s="5" t="s">
        <v>163</v>
      </c>
      <c r="F76" s="5">
        <v>1167</v>
      </c>
      <c r="G76" s="5">
        <v>950</v>
      </c>
      <c r="H76" s="5">
        <v>602</v>
      </c>
      <c r="I76" s="5">
        <v>261</v>
      </c>
      <c r="J76" s="5">
        <v>53</v>
      </c>
      <c r="K76" s="5">
        <v>34</v>
      </c>
      <c r="L76" s="5">
        <v>217</v>
      </c>
    </row>
    <row r="77" spans="1:12">
      <c r="A77" s="5">
        <v>1397</v>
      </c>
      <c r="B77" s="5" t="s">
        <v>190</v>
      </c>
      <c r="C77" s="5" t="s">
        <v>219</v>
      </c>
      <c r="D77" s="5" t="s">
        <v>164</v>
      </c>
      <c r="E77" s="5" t="s">
        <v>165</v>
      </c>
      <c r="F77" s="5">
        <v>3041</v>
      </c>
      <c r="G77" s="5">
        <v>2238</v>
      </c>
      <c r="H77" s="5">
        <v>1531</v>
      </c>
      <c r="I77" s="5">
        <v>504</v>
      </c>
      <c r="J77" s="5">
        <v>123</v>
      </c>
      <c r="K77" s="5">
        <v>80</v>
      </c>
      <c r="L77" s="5">
        <v>804</v>
      </c>
    </row>
    <row r="78" spans="1:12">
      <c r="A78" s="5">
        <v>1397</v>
      </c>
      <c r="B78" s="5" t="s">
        <v>190</v>
      </c>
      <c r="C78" s="5" t="s">
        <v>219</v>
      </c>
      <c r="D78" s="5" t="s">
        <v>166</v>
      </c>
      <c r="E78" s="5" t="s">
        <v>167</v>
      </c>
      <c r="F78" s="5">
        <v>720</v>
      </c>
      <c r="G78" s="5">
        <v>506</v>
      </c>
      <c r="H78" s="5">
        <v>194</v>
      </c>
      <c r="I78" s="5">
        <v>259</v>
      </c>
      <c r="J78" s="5">
        <v>30</v>
      </c>
      <c r="K78" s="5">
        <v>23</v>
      </c>
      <c r="L78" s="5">
        <v>215</v>
      </c>
    </row>
    <row r="79" spans="1:12">
      <c r="A79" s="5">
        <v>1397</v>
      </c>
      <c r="B79" s="5" t="s">
        <v>190</v>
      </c>
      <c r="C79" s="5" t="s">
        <v>219</v>
      </c>
      <c r="D79" s="5" t="s">
        <v>168</v>
      </c>
      <c r="E79" s="5" t="s">
        <v>169</v>
      </c>
      <c r="F79" s="5">
        <v>646</v>
      </c>
      <c r="G79" s="5">
        <v>368</v>
      </c>
      <c r="H79" s="5">
        <v>219</v>
      </c>
      <c r="I79" s="5">
        <v>74</v>
      </c>
      <c r="J79" s="5">
        <v>22</v>
      </c>
      <c r="K79" s="5">
        <v>54</v>
      </c>
      <c r="L79" s="5">
        <v>278</v>
      </c>
    </row>
    <row r="80" spans="1:12">
      <c r="A80" s="5">
        <v>1397</v>
      </c>
      <c r="B80" s="5" t="s">
        <v>190</v>
      </c>
      <c r="C80" s="5" t="s">
        <v>219</v>
      </c>
      <c r="D80" s="5" t="s">
        <v>170</v>
      </c>
      <c r="E80" s="5" t="s">
        <v>171</v>
      </c>
      <c r="F80" s="5">
        <v>10203</v>
      </c>
      <c r="G80" s="5">
        <v>6826</v>
      </c>
      <c r="H80" s="5">
        <v>4049</v>
      </c>
      <c r="I80" s="5">
        <v>1430</v>
      </c>
      <c r="J80" s="5">
        <v>543</v>
      </c>
      <c r="K80" s="5">
        <v>804</v>
      </c>
      <c r="L80" s="5">
        <v>3377</v>
      </c>
    </row>
    <row r="81" spans="1:12">
      <c r="A81" s="5">
        <v>1397</v>
      </c>
      <c r="B81" s="5" t="s">
        <v>190</v>
      </c>
      <c r="C81" s="5" t="s">
        <v>219</v>
      </c>
      <c r="D81" s="5" t="s">
        <v>172</v>
      </c>
      <c r="E81" s="5" t="s">
        <v>173</v>
      </c>
      <c r="F81" s="5">
        <v>6020</v>
      </c>
      <c r="G81" s="5">
        <v>3848</v>
      </c>
      <c r="H81" s="5">
        <v>1052</v>
      </c>
      <c r="I81" s="5">
        <v>903</v>
      </c>
      <c r="J81" s="5">
        <v>499</v>
      </c>
      <c r="K81" s="5">
        <v>1396</v>
      </c>
      <c r="L81" s="5">
        <v>2172</v>
      </c>
    </row>
    <row r="82" spans="1:12">
      <c r="A82" s="5">
        <v>1397</v>
      </c>
      <c r="B82" s="5" t="s">
        <v>190</v>
      </c>
      <c r="C82" s="5" t="s">
        <v>219</v>
      </c>
      <c r="D82" s="5" t="s">
        <v>174</v>
      </c>
      <c r="E82" s="5" t="s">
        <v>175</v>
      </c>
      <c r="F82" s="5">
        <v>7139</v>
      </c>
      <c r="G82" s="5">
        <v>5439</v>
      </c>
      <c r="H82" s="5">
        <v>3556</v>
      </c>
      <c r="I82" s="5">
        <v>1028</v>
      </c>
      <c r="J82" s="5">
        <v>447</v>
      </c>
      <c r="K82" s="5">
        <v>408</v>
      </c>
      <c r="L82" s="5">
        <v>1700</v>
      </c>
    </row>
    <row r="83" spans="1:12">
      <c r="A83" s="5">
        <v>1397</v>
      </c>
      <c r="B83" s="5" t="s">
        <v>190</v>
      </c>
      <c r="C83" s="5" t="s">
        <v>219</v>
      </c>
      <c r="D83" s="5" t="s">
        <v>176</v>
      </c>
      <c r="E83" s="5" t="s">
        <v>177</v>
      </c>
      <c r="F83" s="5">
        <v>4779</v>
      </c>
      <c r="G83" s="5">
        <v>3709</v>
      </c>
      <c r="H83" s="5">
        <v>2087</v>
      </c>
      <c r="I83" s="5">
        <v>1304</v>
      </c>
      <c r="J83" s="5">
        <v>177</v>
      </c>
      <c r="K83" s="5">
        <v>141</v>
      </c>
      <c r="L83" s="5">
        <v>1070</v>
      </c>
    </row>
    <row r="84" spans="1:12">
      <c r="A84" s="5">
        <v>1397</v>
      </c>
      <c r="B84" s="5" t="s">
        <v>190</v>
      </c>
      <c r="C84" s="5" t="s">
        <v>219</v>
      </c>
      <c r="D84" s="5" t="s">
        <v>178</v>
      </c>
      <c r="E84" s="5" t="s">
        <v>179</v>
      </c>
      <c r="F84" s="5">
        <v>2017</v>
      </c>
      <c r="G84" s="5">
        <v>1657</v>
      </c>
      <c r="H84" s="5">
        <v>1049</v>
      </c>
      <c r="I84" s="5">
        <v>400</v>
      </c>
      <c r="J84" s="5">
        <v>89</v>
      </c>
      <c r="K84" s="5">
        <v>120</v>
      </c>
      <c r="L84" s="5">
        <v>360</v>
      </c>
    </row>
    <row r="85" spans="1:12">
      <c r="A85" s="5">
        <v>1397</v>
      </c>
      <c r="B85" s="5" t="s">
        <v>190</v>
      </c>
      <c r="C85" s="5" t="s">
        <v>219</v>
      </c>
      <c r="D85" s="5" t="s">
        <v>180</v>
      </c>
      <c r="E85" s="5" t="s">
        <v>181</v>
      </c>
      <c r="F85" s="5">
        <v>6279</v>
      </c>
      <c r="G85" s="5">
        <v>4880</v>
      </c>
      <c r="H85" s="5">
        <v>1791</v>
      </c>
      <c r="I85" s="5">
        <v>1874</v>
      </c>
      <c r="J85" s="5">
        <v>508</v>
      </c>
      <c r="K85" s="5">
        <v>708</v>
      </c>
      <c r="L85" s="5">
        <v>1399</v>
      </c>
    </row>
    <row r="86" spans="1:12">
      <c r="A86" s="5">
        <v>1397</v>
      </c>
      <c r="B86" s="5" t="s">
        <v>190</v>
      </c>
      <c r="C86" s="5" t="s">
        <v>219</v>
      </c>
      <c r="D86" s="5" t="s">
        <v>182</v>
      </c>
      <c r="E86" s="5" t="s">
        <v>183</v>
      </c>
      <c r="F86" s="5">
        <v>2980</v>
      </c>
      <c r="G86" s="5">
        <v>2069</v>
      </c>
      <c r="H86" s="5">
        <v>781</v>
      </c>
      <c r="I86" s="5">
        <v>649</v>
      </c>
      <c r="J86" s="5">
        <v>317</v>
      </c>
      <c r="K86" s="5">
        <v>322</v>
      </c>
      <c r="L86" s="5">
        <v>911</v>
      </c>
    </row>
    <row r="87" spans="1:12">
      <c r="A87" s="5">
        <v>1397</v>
      </c>
      <c r="B87" s="5" t="s">
        <v>190</v>
      </c>
      <c r="C87" s="5" t="s">
        <v>219</v>
      </c>
      <c r="D87" s="5" t="s">
        <v>184</v>
      </c>
      <c r="E87" s="5" t="s">
        <v>185</v>
      </c>
      <c r="F87" s="5">
        <v>6218</v>
      </c>
      <c r="G87" s="5">
        <v>4932</v>
      </c>
      <c r="H87" s="5">
        <v>2190</v>
      </c>
      <c r="I87" s="5">
        <v>1687</v>
      </c>
      <c r="J87" s="5">
        <v>531</v>
      </c>
      <c r="K87" s="5">
        <v>524</v>
      </c>
      <c r="L87" s="5">
        <v>1286</v>
      </c>
    </row>
    <row r="88" spans="1:12">
      <c r="A88" s="5">
        <v>1397</v>
      </c>
      <c r="B88" s="5" t="s">
        <v>190</v>
      </c>
      <c r="C88" s="5" t="s">
        <v>219</v>
      </c>
      <c r="D88" s="5" t="s">
        <v>186</v>
      </c>
      <c r="E88" s="5" t="s">
        <v>187</v>
      </c>
      <c r="F88" s="5">
        <v>9617</v>
      </c>
      <c r="G88" s="5">
        <v>6576</v>
      </c>
      <c r="H88" s="5">
        <v>1272</v>
      </c>
      <c r="I88" s="5">
        <v>2516</v>
      </c>
      <c r="J88" s="5">
        <v>1558</v>
      </c>
      <c r="K88" s="5">
        <v>1231</v>
      </c>
      <c r="L88" s="5">
        <v>3041</v>
      </c>
    </row>
    <row r="89" spans="1:12">
      <c r="A89" s="5">
        <v>1397</v>
      </c>
      <c r="B89" s="5" t="s">
        <v>190</v>
      </c>
      <c r="C89" s="5" t="s">
        <v>219</v>
      </c>
      <c r="D89" s="5" t="s">
        <v>188</v>
      </c>
      <c r="E89" s="5" t="s">
        <v>189</v>
      </c>
      <c r="F89" s="5">
        <v>9268</v>
      </c>
      <c r="G89" s="5">
        <v>7122</v>
      </c>
      <c r="H89" s="5">
        <v>4084</v>
      </c>
      <c r="I89" s="5">
        <v>2053</v>
      </c>
      <c r="J89" s="5">
        <v>476</v>
      </c>
      <c r="K89" s="5">
        <v>510</v>
      </c>
      <c r="L89" s="5">
        <v>2146</v>
      </c>
    </row>
    <row r="90" spans="1:12">
      <c r="A90" s="5">
        <v>1397</v>
      </c>
      <c r="B90" s="5" t="s">
        <v>190</v>
      </c>
      <c r="C90" s="5" t="s">
        <v>219</v>
      </c>
      <c r="D90" s="5" t="s">
        <v>190</v>
      </c>
      <c r="E90" s="5" t="s">
        <v>191</v>
      </c>
      <c r="F90" s="5">
        <v>960</v>
      </c>
      <c r="G90" s="5">
        <v>515</v>
      </c>
      <c r="H90" s="5">
        <v>122</v>
      </c>
      <c r="I90" s="5">
        <v>283</v>
      </c>
      <c r="J90" s="5">
        <v>77</v>
      </c>
      <c r="K90" s="5">
        <v>33</v>
      </c>
      <c r="L90" s="5">
        <v>445</v>
      </c>
    </row>
    <row r="91" spans="1:12">
      <c r="A91" s="5">
        <v>1397</v>
      </c>
      <c r="B91" s="5" t="s">
        <v>190</v>
      </c>
      <c r="C91" s="5" t="s">
        <v>219</v>
      </c>
      <c r="D91" s="5" t="s">
        <v>192</v>
      </c>
      <c r="E91" s="5" t="s">
        <v>193</v>
      </c>
      <c r="F91" s="5">
        <v>1367</v>
      </c>
      <c r="G91" s="5">
        <v>1085</v>
      </c>
      <c r="H91" s="5">
        <v>539</v>
      </c>
      <c r="I91" s="5">
        <v>391</v>
      </c>
      <c r="J91" s="5">
        <v>84</v>
      </c>
      <c r="K91" s="5">
        <v>71</v>
      </c>
      <c r="L91" s="5">
        <v>282</v>
      </c>
    </row>
    <row r="92" spans="1:12">
      <c r="A92" s="5">
        <v>1397</v>
      </c>
      <c r="B92" s="5" t="s">
        <v>190</v>
      </c>
      <c r="C92" s="5" t="s">
        <v>219</v>
      </c>
      <c r="D92" s="5" t="s">
        <v>194</v>
      </c>
      <c r="E92" s="5" t="s">
        <v>195</v>
      </c>
      <c r="F92" s="5">
        <v>4515</v>
      </c>
      <c r="G92" s="5">
        <v>3162</v>
      </c>
      <c r="H92" s="5">
        <v>1152</v>
      </c>
      <c r="I92" s="5">
        <v>1125</v>
      </c>
      <c r="J92" s="5">
        <v>581</v>
      </c>
      <c r="K92" s="5">
        <v>305</v>
      </c>
      <c r="L92" s="5">
        <v>1353</v>
      </c>
    </row>
    <row r="93" spans="1:12">
      <c r="A93" s="5">
        <v>1397</v>
      </c>
      <c r="B93" s="5" t="s">
        <v>190</v>
      </c>
      <c r="C93" s="5" t="s">
        <v>219</v>
      </c>
      <c r="D93" s="5" t="s">
        <v>196</v>
      </c>
      <c r="E93" s="5" t="s">
        <v>197</v>
      </c>
      <c r="F93" s="5">
        <v>595</v>
      </c>
      <c r="G93" s="5">
        <v>450</v>
      </c>
      <c r="H93" s="5">
        <v>73</v>
      </c>
      <c r="I93" s="5">
        <v>125</v>
      </c>
      <c r="J93" s="5">
        <v>126</v>
      </c>
      <c r="K93" s="5">
        <v>126</v>
      </c>
      <c r="L93" s="5">
        <v>145</v>
      </c>
    </row>
    <row r="94" spans="1:12">
      <c r="A94" s="5">
        <v>1397</v>
      </c>
      <c r="B94" s="5" t="s">
        <v>162</v>
      </c>
      <c r="C94" s="5" t="s">
        <v>220</v>
      </c>
      <c r="D94" s="5" t="s">
        <v>152</v>
      </c>
      <c r="E94" s="5" t="s">
        <v>153</v>
      </c>
      <c r="F94" s="5">
        <v>3532</v>
      </c>
      <c r="G94" s="5">
        <v>2384</v>
      </c>
      <c r="H94" s="5">
        <v>779</v>
      </c>
      <c r="I94" s="5">
        <v>722</v>
      </c>
      <c r="J94" s="5">
        <v>280</v>
      </c>
      <c r="K94" s="5">
        <v>603</v>
      </c>
      <c r="L94" s="5">
        <v>1148</v>
      </c>
    </row>
    <row r="95" spans="1:12">
      <c r="A95" s="5">
        <v>1397</v>
      </c>
      <c r="B95" s="5" t="s">
        <v>162</v>
      </c>
      <c r="C95" s="5" t="s">
        <v>220</v>
      </c>
      <c r="D95" s="5" t="s">
        <v>154</v>
      </c>
      <c r="E95" s="5" t="s">
        <v>155</v>
      </c>
      <c r="F95" s="5">
        <v>305</v>
      </c>
      <c r="G95" s="5">
        <v>213</v>
      </c>
      <c r="H95" s="5">
        <v>131</v>
      </c>
      <c r="I95" s="5">
        <v>67</v>
      </c>
      <c r="J95" s="5">
        <v>8</v>
      </c>
      <c r="K95" s="5">
        <v>7</v>
      </c>
      <c r="L95" s="5">
        <v>92</v>
      </c>
    </row>
    <row r="96" spans="1:12">
      <c r="A96" s="5">
        <v>1397</v>
      </c>
      <c r="B96" s="5" t="s">
        <v>162</v>
      </c>
      <c r="C96" s="5" t="s">
        <v>220</v>
      </c>
      <c r="D96" s="5" t="s">
        <v>221</v>
      </c>
      <c r="E96" s="5" t="s">
        <v>222</v>
      </c>
      <c r="F96" s="5">
        <v>359</v>
      </c>
      <c r="G96" s="5">
        <v>303</v>
      </c>
      <c r="H96" s="5">
        <v>202</v>
      </c>
      <c r="I96" s="5">
        <v>83</v>
      </c>
      <c r="J96" s="5">
        <v>7</v>
      </c>
      <c r="K96" s="5">
        <v>11</v>
      </c>
      <c r="L96" s="5">
        <v>56</v>
      </c>
    </row>
    <row r="97" spans="1:12">
      <c r="A97" s="5">
        <v>1397</v>
      </c>
      <c r="B97" s="5" t="s">
        <v>162</v>
      </c>
      <c r="C97" s="5" t="s">
        <v>220</v>
      </c>
      <c r="D97" s="5" t="s">
        <v>223</v>
      </c>
      <c r="E97" s="5" t="s">
        <v>224</v>
      </c>
      <c r="F97" s="5">
        <v>1708</v>
      </c>
      <c r="G97" s="5">
        <v>1037</v>
      </c>
      <c r="H97" s="5">
        <v>123</v>
      </c>
      <c r="I97" s="5">
        <v>212</v>
      </c>
      <c r="J97" s="5">
        <v>208</v>
      </c>
      <c r="K97" s="5">
        <v>494</v>
      </c>
      <c r="L97" s="5">
        <v>671</v>
      </c>
    </row>
    <row r="98" spans="1:12">
      <c r="A98" s="5">
        <v>1397</v>
      </c>
      <c r="B98" s="5" t="s">
        <v>162</v>
      </c>
      <c r="C98" s="5" t="s">
        <v>220</v>
      </c>
      <c r="D98" s="5" t="s">
        <v>213</v>
      </c>
      <c r="E98" s="5" t="s">
        <v>214</v>
      </c>
      <c r="F98" s="5">
        <v>1081</v>
      </c>
      <c r="G98" s="5">
        <v>769</v>
      </c>
      <c r="H98" s="5">
        <v>299</v>
      </c>
      <c r="I98" s="5">
        <v>326</v>
      </c>
      <c r="J98" s="5">
        <v>56</v>
      </c>
      <c r="K98" s="5">
        <v>88</v>
      </c>
      <c r="L98" s="5">
        <v>312</v>
      </c>
    </row>
    <row r="99" spans="1:12">
      <c r="A99" s="5">
        <v>1397</v>
      </c>
      <c r="B99" s="5" t="s">
        <v>162</v>
      </c>
      <c r="C99" s="5" t="s">
        <v>220</v>
      </c>
      <c r="D99" s="5" t="s">
        <v>225</v>
      </c>
      <c r="E99" s="5" t="s">
        <v>226</v>
      </c>
      <c r="F99" s="5">
        <v>79</v>
      </c>
      <c r="G99" s="5">
        <v>62</v>
      </c>
      <c r="H99" s="5">
        <v>24</v>
      </c>
      <c r="I99" s="5">
        <v>34</v>
      </c>
      <c r="J99" s="5">
        <v>1</v>
      </c>
      <c r="K99" s="5">
        <v>3</v>
      </c>
      <c r="L99" s="5">
        <v>17</v>
      </c>
    </row>
    <row r="100" spans="1:12">
      <c r="A100" s="5">
        <v>1397</v>
      </c>
      <c r="B100" s="5" t="s">
        <v>166</v>
      </c>
      <c r="C100" s="5" t="s">
        <v>227</v>
      </c>
      <c r="D100" s="5" t="s">
        <v>152</v>
      </c>
      <c r="E100" s="5" t="s">
        <v>153</v>
      </c>
      <c r="F100" s="5">
        <v>25961</v>
      </c>
      <c r="G100" s="5">
        <v>18205</v>
      </c>
      <c r="H100" s="5">
        <v>5320</v>
      </c>
      <c r="I100" s="5">
        <v>4047</v>
      </c>
      <c r="J100" s="5">
        <v>3775</v>
      </c>
      <c r="K100" s="5">
        <v>5062</v>
      </c>
      <c r="L100" s="5">
        <v>7757</v>
      </c>
    </row>
    <row r="101" spans="1:12">
      <c r="A101" s="5">
        <v>1397</v>
      </c>
      <c r="B101" s="5" t="s">
        <v>166</v>
      </c>
      <c r="C101" s="5" t="s">
        <v>227</v>
      </c>
      <c r="D101" s="5" t="s">
        <v>154</v>
      </c>
      <c r="E101" s="5" t="s">
        <v>155</v>
      </c>
      <c r="F101" s="5">
        <v>2852</v>
      </c>
      <c r="G101" s="5">
        <v>2397</v>
      </c>
      <c r="H101" s="5">
        <v>1890</v>
      </c>
      <c r="I101" s="5">
        <v>335</v>
      </c>
      <c r="J101" s="5">
        <v>104</v>
      </c>
      <c r="K101" s="5">
        <v>68</v>
      </c>
      <c r="L101" s="5">
        <v>455</v>
      </c>
    </row>
    <row r="102" spans="1:12">
      <c r="A102" s="5">
        <v>1397</v>
      </c>
      <c r="B102" s="5" t="s">
        <v>166</v>
      </c>
      <c r="C102" s="5" t="s">
        <v>227</v>
      </c>
      <c r="D102" s="5" t="s">
        <v>200</v>
      </c>
      <c r="E102" s="5" t="s">
        <v>201</v>
      </c>
      <c r="F102" s="5">
        <v>33</v>
      </c>
      <c r="G102" s="5">
        <v>23</v>
      </c>
      <c r="H102" s="5">
        <v>11</v>
      </c>
      <c r="I102" s="5">
        <v>12</v>
      </c>
      <c r="J102" s="5">
        <v>0</v>
      </c>
      <c r="K102" s="5">
        <v>0</v>
      </c>
      <c r="L102" s="5">
        <v>10</v>
      </c>
    </row>
    <row r="103" spans="1:12">
      <c r="A103" s="5">
        <v>1397</v>
      </c>
      <c r="B103" s="5" t="s">
        <v>166</v>
      </c>
      <c r="C103" s="5" t="s">
        <v>227</v>
      </c>
      <c r="D103" s="5" t="s">
        <v>202</v>
      </c>
      <c r="E103" s="5" t="s">
        <v>203</v>
      </c>
      <c r="F103" s="5">
        <v>354</v>
      </c>
      <c r="G103" s="5">
        <v>295</v>
      </c>
      <c r="H103" s="5">
        <v>171</v>
      </c>
      <c r="I103" s="5">
        <v>85</v>
      </c>
      <c r="J103" s="5">
        <v>22</v>
      </c>
      <c r="K103" s="5">
        <v>17</v>
      </c>
      <c r="L103" s="5">
        <v>59</v>
      </c>
    </row>
    <row r="104" spans="1:12">
      <c r="A104" s="5">
        <v>1397</v>
      </c>
      <c r="B104" s="5" t="s">
        <v>166</v>
      </c>
      <c r="C104" s="5" t="s">
        <v>227</v>
      </c>
      <c r="D104" s="5" t="s">
        <v>223</v>
      </c>
      <c r="E104" s="5" t="s">
        <v>224</v>
      </c>
      <c r="F104" s="5">
        <v>19423</v>
      </c>
      <c r="G104" s="5">
        <v>12969</v>
      </c>
      <c r="H104" s="5">
        <v>2139</v>
      </c>
      <c r="I104" s="5">
        <v>3072</v>
      </c>
      <c r="J104" s="5">
        <v>3224</v>
      </c>
      <c r="K104" s="5">
        <v>4534</v>
      </c>
      <c r="L104" s="5">
        <v>6454</v>
      </c>
    </row>
    <row r="105" spans="1:12">
      <c r="A105" s="5">
        <v>1397</v>
      </c>
      <c r="B105" s="5" t="s">
        <v>166</v>
      </c>
      <c r="C105" s="5" t="s">
        <v>227</v>
      </c>
      <c r="D105" s="5" t="s">
        <v>213</v>
      </c>
      <c r="E105" s="5" t="s">
        <v>214</v>
      </c>
      <c r="F105" s="5">
        <v>1678</v>
      </c>
      <c r="G105" s="5">
        <v>1274</v>
      </c>
      <c r="H105" s="5">
        <v>703</v>
      </c>
      <c r="I105" s="5">
        <v>184</v>
      </c>
      <c r="J105" s="5">
        <v>234</v>
      </c>
      <c r="K105" s="5">
        <v>153</v>
      </c>
      <c r="L105" s="5">
        <v>404</v>
      </c>
    </row>
    <row r="106" spans="1:12">
      <c r="A106" s="5">
        <v>1397</v>
      </c>
      <c r="B106" s="5" t="s">
        <v>166</v>
      </c>
      <c r="C106" s="5" t="s">
        <v>227</v>
      </c>
      <c r="D106" s="5" t="s">
        <v>228</v>
      </c>
      <c r="E106" s="5" t="s">
        <v>229</v>
      </c>
      <c r="F106" s="5">
        <v>587</v>
      </c>
      <c r="G106" s="5">
        <v>463</v>
      </c>
      <c r="H106" s="5">
        <v>244</v>
      </c>
      <c r="I106" s="5">
        <v>104</v>
      </c>
      <c r="J106" s="5">
        <v>53</v>
      </c>
      <c r="K106" s="5">
        <v>63</v>
      </c>
      <c r="L106" s="5">
        <v>124</v>
      </c>
    </row>
    <row r="107" spans="1:12">
      <c r="A107" s="5">
        <v>1397</v>
      </c>
      <c r="B107" s="5" t="s">
        <v>166</v>
      </c>
      <c r="C107" s="5" t="s">
        <v>227</v>
      </c>
      <c r="D107" s="5" t="s">
        <v>210</v>
      </c>
      <c r="E107" s="5" t="s">
        <v>211</v>
      </c>
      <c r="F107" s="5">
        <v>1035</v>
      </c>
      <c r="G107" s="5">
        <v>783</v>
      </c>
      <c r="H107" s="5">
        <v>163</v>
      </c>
      <c r="I107" s="5">
        <v>255</v>
      </c>
      <c r="J107" s="5">
        <v>137</v>
      </c>
      <c r="K107" s="5">
        <v>228</v>
      </c>
      <c r="L107" s="5">
        <v>252</v>
      </c>
    </row>
    <row r="108" spans="1:12">
      <c r="A108" s="5">
        <v>1397</v>
      </c>
      <c r="B108" s="5" t="s">
        <v>176</v>
      </c>
      <c r="C108" s="5" t="s">
        <v>230</v>
      </c>
      <c r="D108" s="5" t="s">
        <v>152</v>
      </c>
      <c r="E108" s="5" t="s">
        <v>153</v>
      </c>
      <c r="F108" s="5">
        <v>383618</v>
      </c>
      <c r="G108" s="5">
        <v>281092</v>
      </c>
      <c r="H108" s="5">
        <v>112724</v>
      </c>
      <c r="I108" s="5">
        <v>114039</v>
      </c>
      <c r="J108" s="5">
        <v>24947</v>
      </c>
      <c r="K108" s="5">
        <v>29381</v>
      </c>
      <c r="L108" s="5">
        <v>102526</v>
      </c>
    </row>
    <row r="109" spans="1:12">
      <c r="A109" s="5">
        <v>1397</v>
      </c>
      <c r="B109" s="5" t="s">
        <v>176</v>
      </c>
      <c r="C109" s="5" t="s">
        <v>230</v>
      </c>
      <c r="D109" s="5" t="s">
        <v>154</v>
      </c>
      <c r="E109" s="5" t="s">
        <v>155</v>
      </c>
      <c r="F109" s="5">
        <v>54327</v>
      </c>
      <c r="G109" s="5">
        <v>32997</v>
      </c>
      <c r="H109" s="5">
        <v>14588</v>
      </c>
      <c r="I109" s="5">
        <v>12528</v>
      </c>
      <c r="J109" s="5">
        <v>2150</v>
      </c>
      <c r="K109" s="5">
        <v>3730</v>
      </c>
      <c r="L109" s="5">
        <v>21331</v>
      </c>
    </row>
    <row r="110" spans="1:12">
      <c r="A110" s="5">
        <v>1397</v>
      </c>
      <c r="B110" s="5" t="s">
        <v>176</v>
      </c>
      <c r="C110" s="5" t="s">
        <v>230</v>
      </c>
      <c r="D110" s="5" t="s">
        <v>156</v>
      </c>
      <c r="E110" s="5" t="s">
        <v>157</v>
      </c>
      <c r="F110" s="5">
        <v>6437</v>
      </c>
      <c r="G110" s="5">
        <v>5164</v>
      </c>
      <c r="H110" s="5">
        <v>2294</v>
      </c>
      <c r="I110" s="5">
        <v>2321</v>
      </c>
      <c r="J110" s="5">
        <v>306</v>
      </c>
      <c r="K110" s="5">
        <v>244</v>
      </c>
      <c r="L110" s="5">
        <v>1272</v>
      </c>
    </row>
    <row r="111" spans="1:12">
      <c r="A111" s="5">
        <v>1397</v>
      </c>
      <c r="B111" s="5" t="s">
        <v>176</v>
      </c>
      <c r="C111" s="5" t="s">
        <v>230</v>
      </c>
      <c r="D111" s="5" t="s">
        <v>158</v>
      </c>
      <c r="E111" s="5" t="s">
        <v>159</v>
      </c>
      <c r="F111" s="5">
        <v>6702</v>
      </c>
      <c r="G111" s="5">
        <v>5525</v>
      </c>
      <c r="H111" s="5">
        <v>2290</v>
      </c>
      <c r="I111" s="5">
        <v>2698</v>
      </c>
      <c r="J111" s="5">
        <v>366</v>
      </c>
      <c r="K111" s="5">
        <v>170</v>
      </c>
      <c r="L111" s="5">
        <v>1178</v>
      </c>
    </row>
    <row r="112" spans="1:12">
      <c r="A112" s="5">
        <v>1397</v>
      </c>
      <c r="B112" s="5" t="s">
        <v>176</v>
      </c>
      <c r="C112" s="5" t="s">
        <v>230</v>
      </c>
      <c r="D112" s="5" t="s">
        <v>160</v>
      </c>
      <c r="E112" s="5" t="s">
        <v>161</v>
      </c>
      <c r="F112" s="5">
        <v>5098</v>
      </c>
      <c r="G112" s="5">
        <v>4277</v>
      </c>
      <c r="H112" s="5">
        <v>1743</v>
      </c>
      <c r="I112" s="5">
        <v>2211</v>
      </c>
      <c r="J112" s="5">
        <v>198</v>
      </c>
      <c r="K112" s="5">
        <v>126</v>
      </c>
      <c r="L112" s="5">
        <v>821</v>
      </c>
    </row>
    <row r="113" spans="1:12">
      <c r="A113" s="5">
        <v>1397</v>
      </c>
      <c r="B113" s="5" t="s">
        <v>176</v>
      </c>
      <c r="C113" s="5" t="s">
        <v>230</v>
      </c>
      <c r="D113" s="5" t="s">
        <v>162</v>
      </c>
      <c r="E113" s="5" t="s">
        <v>163</v>
      </c>
      <c r="F113" s="5">
        <v>2439</v>
      </c>
      <c r="G113" s="5">
        <v>1963</v>
      </c>
      <c r="H113" s="5">
        <v>909</v>
      </c>
      <c r="I113" s="5">
        <v>847</v>
      </c>
      <c r="J113" s="5">
        <v>107</v>
      </c>
      <c r="K113" s="5">
        <v>100</v>
      </c>
      <c r="L113" s="5">
        <v>476</v>
      </c>
    </row>
    <row r="114" spans="1:12">
      <c r="A114" s="5">
        <v>1397</v>
      </c>
      <c r="B114" s="5" t="s">
        <v>176</v>
      </c>
      <c r="C114" s="5" t="s">
        <v>230</v>
      </c>
      <c r="D114" s="5" t="s">
        <v>164</v>
      </c>
      <c r="E114" s="5" t="s">
        <v>165</v>
      </c>
      <c r="F114" s="5">
        <v>4690</v>
      </c>
      <c r="G114" s="5">
        <v>3651</v>
      </c>
      <c r="H114" s="5">
        <v>1716</v>
      </c>
      <c r="I114" s="5">
        <v>1475</v>
      </c>
      <c r="J114" s="5">
        <v>237</v>
      </c>
      <c r="K114" s="5">
        <v>224</v>
      </c>
      <c r="L114" s="5">
        <v>1039</v>
      </c>
    </row>
    <row r="115" spans="1:12">
      <c r="A115" s="5">
        <v>1397</v>
      </c>
      <c r="B115" s="5" t="s">
        <v>176</v>
      </c>
      <c r="C115" s="5" t="s">
        <v>230</v>
      </c>
      <c r="D115" s="5" t="s">
        <v>166</v>
      </c>
      <c r="E115" s="5" t="s">
        <v>167</v>
      </c>
      <c r="F115" s="5">
        <v>12270</v>
      </c>
      <c r="G115" s="5">
        <v>8682</v>
      </c>
      <c r="H115" s="5">
        <v>3037</v>
      </c>
      <c r="I115" s="5">
        <v>4125</v>
      </c>
      <c r="J115" s="5">
        <v>579</v>
      </c>
      <c r="K115" s="5">
        <v>940</v>
      </c>
      <c r="L115" s="5">
        <v>3588</v>
      </c>
    </row>
    <row r="116" spans="1:12">
      <c r="A116" s="5">
        <v>1397</v>
      </c>
      <c r="B116" s="5" t="s">
        <v>176</v>
      </c>
      <c r="C116" s="5" t="s">
        <v>230</v>
      </c>
      <c r="D116" s="5" t="s">
        <v>168</v>
      </c>
      <c r="E116" s="5" t="s">
        <v>169</v>
      </c>
      <c r="F116" s="5">
        <v>5765</v>
      </c>
      <c r="G116" s="5">
        <v>3914</v>
      </c>
      <c r="H116" s="5">
        <v>1016</v>
      </c>
      <c r="I116" s="5">
        <v>1296</v>
      </c>
      <c r="J116" s="5">
        <v>635</v>
      </c>
      <c r="K116" s="5">
        <v>967</v>
      </c>
      <c r="L116" s="5">
        <v>1851</v>
      </c>
    </row>
    <row r="117" spans="1:12">
      <c r="A117" s="5">
        <v>1397</v>
      </c>
      <c r="B117" s="5" t="s">
        <v>176</v>
      </c>
      <c r="C117" s="5" t="s">
        <v>230</v>
      </c>
      <c r="D117" s="5" t="s">
        <v>170</v>
      </c>
      <c r="E117" s="5" t="s">
        <v>171</v>
      </c>
      <c r="F117" s="5">
        <v>13068</v>
      </c>
      <c r="G117" s="5">
        <v>9151</v>
      </c>
      <c r="H117" s="5">
        <v>3469</v>
      </c>
      <c r="I117" s="5">
        <v>3386</v>
      </c>
      <c r="J117" s="5">
        <v>843</v>
      </c>
      <c r="K117" s="5">
        <v>1452</v>
      </c>
      <c r="L117" s="5">
        <v>3917</v>
      </c>
    </row>
    <row r="118" spans="1:12">
      <c r="A118" s="5">
        <v>1397</v>
      </c>
      <c r="B118" s="5" t="s">
        <v>176</v>
      </c>
      <c r="C118" s="5" t="s">
        <v>230</v>
      </c>
      <c r="D118" s="5" t="s">
        <v>172</v>
      </c>
      <c r="E118" s="5" t="s">
        <v>173</v>
      </c>
      <c r="F118" s="5">
        <v>13918</v>
      </c>
      <c r="G118" s="5">
        <v>8360</v>
      </c>
      <c r="H118" s="5">
        <v>2483</v>
      </c>
      <c r="I118" s="5">
        <v>2901</v>
      </c>
      <c r="J118" s="5">
        <v>1034</v>
      </c>
      <c r="K118" s="5">
        <v>1942</v>
      </c>
      <c r="L118" s="5">
        <v>5559</v>
      </c>
    </row>
    <row r="119" spans="1:12">
      <c r="A119" s="5">
        <v>1397</v>
      </c>
      <c r="B119" s="5" t="s">
        <v>176</v>
      </c>
      <c r="C119" s="5" t="s">
        <v>230</v>
      </c>
      <c r="D119" s="5" t="s">
        <v>174</v>
      </c>
      <c r="E119" s="5" t="s">
        <v>175</v>
      </c>
      <c r="F119" s="5">
        <v>20969</v>
      </c>
      <c r="G119" s="5">
        <v>16122</v>
      </c>
      <c r="H119" s="5">
        <v>7129</v>
      </c>
      <c r="I119" s="5">
        <v>6774</v>
      </c>
      <c r="J119" s="5">
        <v>1193</v>
      </c>
      <c r="K119" s="5">
        <v>1026</v>
      </c>
      <c r="L119" s="5">
        <v>4847</v>
      </c>
    </row>
    <row r="120" spans="1:12">
      <c r="A120" s="5">
        <v>1397</v>
      </c>
      <c r="B120" s="5" t="s">
        <v>176</v>
      </c>
      <c r="C120" s="5" t="s">
        <v>230</v>
      </c>
      <c r="D120" s="5" t="s">
        <v>176</v>
      </c>
      <c r="E120" s="5" t="s">
        <v>177</v>
      </c>
      <c r="F120" s="5">
        <v>19670</v>
      </c>
      <c r="G120" s="5">
        <v>14430</v>
      </c>
      <c r="H120" s="5">
        <v>7036</v>
      </c>
      <c r="I120" s="5">
        <v>5617</v>
      </c>
      <c r="J120" s="5">
        <v>918</v>
      </c>
      <c r="K120" s="5">
        <v>859</v>
      </c>
      <c r="L120" s="5">
        <v>5239</v>
      </c>
    </row>
    <row r="121" spans="1:12">
      <c r="A121" s="5">
        <v>1397</v>
      </c>
      <c r="B121" s="5" t="s">
        <v>176</v>
      </c>
      <c r="C121" s="5" t="s">
        <v>230</v>
      </c>
      <c r="D121" s="5" t="s">
        <v>178</v>
      </c>
      <c r="E121" s="5" t="s">
        <v>179</v>
      </c>
      <c r="F121" s="5">
        <v>8255</v>
      </c>
      <c r="G121" s="5">
        <v>6532</v>
      </c>
      <c r="H121" s="5">
        <v>2304</v>
      </c>
      <c r="I121" s="5">
        <v>3289</v>
      </c>
      <c r="J121" s="5">
        <v>415</v>
      </c>
      <c r="K121" s="5">
        <v>525</v>
      </c>
      <c r="L121" s="5">
        <v>1723</v>
      </c>
    </row>
    <row r="122" spans="1:12">
      <c r="A122" s="5">
        <v>1397</v>
      </c>
      <c r="B122" s="5" t="s">
        <v>176</v>
      </c>
      <c r="C122" s="5" t="s">
        <v>230</v>
      </c>
      <c r="D122" s="5" t="s">
        <v>180</v>
      </c>
      <c r="E122" s="5" t="s">
        <v>181</v>
      </c>
      <c r="F122" s="5">
        <v>30091</v>
      </c>
      <c r="G122" s="5">
        <v>24163</v>
      </c>
      <c r="H122" s="5">
        <v>9893</v>
      </c>
      <c r="I122" s="5">
        <v>10762</v>
      </c>
      <c r="J122" s="5">
        <v>1440</v>
      </c>
      <c r="K122" s="5">
        <v>2068</v>
      </c>
      <c r="L122" s="5">
        <v>5929</v>
      </c>
    </row>
    <row r="123" spans="1:12">
      <c r="A123" s="5">
        <v>1397</v>
      </c>
      <c r="B123" s="5" t="s">
        <v>176</v>
      </c>
      <c r="C123" s="5" t="s">
        <v>230</v>
      </c>
      <c r="D123" s="5" t="s">
        <v>182</v>
      </c>
      <c r="E123" s="5" t="s">
        <v>183</v>
      </c>
      <c r="F123" s="5">
        <v>12357</v>
      </c>
      <c r="G123" s="5">
        <v>9488</v>
      </c>
      <c r="H123" s="5">
        <v>2506</v>
      </c>
      <c r="I123" s="5">
        <v>3033</v>
      </c>
      <c r="J123" s="5">
        <v>1349</v>
      </c>
      <c r="K123" s="5">
        <v>2600</v>
      </c>
      <c r="L123" s="5">
        <v>2869</v>
      </c>
    </row>
    <row r="124" spans="1:12">
      <c r="A124" s="5">
        <v>1397</v>
      </c>
      <c r="B124" s="5" t="s">
        <v>176</v>
      </c>
      <c r="C124" s="5" t="s">
        <v>230</v>
      </c>
      <c r="D124" s="5" t="s">
        <v>184</v>
      </c>
      <c r="E124" s="5" t="s">
        <v>185</v>
      </c>
      <c r="F124" s="5">
        <v>17076</v>
      </c>
      <c r="G124" s="5">
        <v>13074</v>
      </c>
      <c r="H124" s="5">
        <v>6338</v>
      </c>
      <c r="I124" s="5">
        <v>4132</v>
      </c>
      <c r="J124" s="5">
        <v>1199</v>
      </c>
      <c r="K124" s="5">
        <v>1405</v>
      </c>
      <c r="L124" s="5">
        <v>4002</v>
      </c>
    </row>
    <row r="125" spans="1:12">
      <c r="A125" s="5">
        <v>1397</v>
      </c>
      <c r="B125" s="5" t="s">
        <v>176</v>
      </c>
      <c r="C125" s="5" t="s">
        <v>230</v>
      </c>
      <c r="D125" s="5" t="s">
        <v>186</v>
      </c>
      <c r="E125" s="5" t="s">
        <v>187</v>
      </c>
      <c r="F125" s="5">
        <v>22590</v>
      </c>
      <c r="G125" s="5">
        <v>16821</v>
      </c>
      <c r="H125" s="5">
        <v>6026</v>
      </c>
      <c r="I125" s="5">
        <v>6614</v>
      </c>
      <c r="J125" s="5">
        <v>1550</v>
      </c>
      <c r="K125" s="5">
        <v>2631</v>
      </c>
      <c r="L125" s="5">
        <v>5769</v>
      </c>
    </row>
    <row r="126" spans="1:12">
      <c r="A126" s="5">
        <v>1397</v>
      </c>
      <c r="B126" s="5" t="s">
        <v>176</v>
      </c>
      <c r="C126" s="5" t="s">
        <v>230</v>
      </c>
      <c r="D126" s="5" t="s">
        <v>188</v>
      </c>
      <c r="E126" s="5" t="s">
        <v>189</v>
      </c>
      <c r="F126" s="5">
        <v>93881</v>
      </c>
      <c r="G126" s="5">
        <v>71448</v>
      </c>
      <c r="H126" s="5">
        <v>29876</v>
      </c>
      <c r="I126" s="5">
        <v>28632</v>
      </c>
      <c r="J126" s="5">
        <v>6996</v>
      </c>
      <c r="K126" s="5">
        <v>5944</v>
      </c>
      <c r="L126" s="5">
        <v>22433</v>
      </c>
    </row>
    <row r="127" spans="1:12">
      <c r="A127" s="5">
        <v>1397</v>
      </c>
      <c r="B127" s="5" t="s">
        <v>176</v>
      </c>
      <c r="C127" s="5" t="s">
        <v>230</v>
      </c>
      <c r="D127" s="5" t="s">
        <v>190</v>
      </c>
      <c r="E127" s="5" t="s">
        <v>191</v>
      </c>
      <c r="F127" s="5">
        <v>13592</v>
      </c>
      <c r="G127" s="5">
        <v>9067</v>
      </c>
      <c r="H127" s="5">
        <v>773</v>
      </c>
      <c r="I127" s="5">
        <v>4336</v>
      </c>
      <c r="J127" s="5">
        <v>2552</v>
      </c>
      <c r="K127" s="5">
        <v>1406</v>
      </c>
      <c r="L127" s="5">
        <v>4525</v>
      </c>
    </row>
    <row r="128" spans="1:12">
      <c r="A128" s="5">
        <v>1397</v>
      </c>
      <c r="B128" s="5" t="s">
        <v>176</v>
      </c>
      <c r="C128" s="5" t="s">
        <v>230</v>
      </c>
      <c r="D128" s="5" t="s">
        <v>192</v>
      </c>
      <c r="E128" s="5" t="s">
        <v>193</v>
      </c>
      <c r="F128" s="5">
        <v>10914</v>
      </c>
      <c r="G128" s="5">
        <v>8754</v>
      </c>
      <c r="H128" s="5">
        <v>4008</v>
      </c>
      <c r="I128" s="5">
        <v>3843</v>
      </c>
      <c r="J128" s="5">
        <v>491</v>
      </c>
      <c r="K128" s="5">
        <v>412</v>
      </c>
      <c r="L128" s="5">
        <v>2160</v>
      </c>
    </row>
    <row r="129" spans="1:12">
      <c r="A129" s="5">
        <v>1397</v>
      </c>
      <c r="B129" s="5" t="s">
        <v>176</v>
      </c>
      <c r="C129" s="5" t="s">
        <v>230</v>
      </c>
      <c r="D129" s="5" t="s">
        <v>194</v>
      </c>
      <c r="E129" s="5" t="s">
        <v>195</v>
      </c>
      <c r="F129" s="5">
        <v>9234</v>
      </c>
      <c r="G129" s="5">
        <v>7289</v>
      </c>
      <c r="H129" s="5">
        <v>3262</v>
      </c>
      <c r="I129" s="5">
        <v>3083</v>
      </c>
      <c r="J129" s="5">
        <v>366</v>
      </c>
      <c r="K129" s="5">
        <v>577</v>
      </c>
      <c r="L129" s="5">
        <v>1945</v>
      </c>
    </row>
    <row r="130" spans="1:12">
      <c r="A130" s="5">
        <v>1397</v>
      </c>
      <c r="B130" s="5" t="s">
        <v>176</v>
      </c>
      <c r="C130" s="5" t="s">
        <v>230</v>
      </c>
      <c r="D130" s="5" t="s">
        <v>196</v>
      </c>
      <c r="E130" s="5" t="s">
        <v>197</v>
      </c>
      <c r="F130" s="5">
        <v>274</v>
      </c>
      <c r="G130" s="5">
        <v>222</v>
      </c>
      <c r="H130" s="5">
        <v>29</v>
      </c>
      <c r="I130" s="5">
        <v>137</v>
      </c>
      <c r="J130" s="5">
        <v>23</v>
      </c>
      <c r="K130" s="5">
        <v>33</v>
      </c>
      <c r="L130" s="5">
        <v>53</v>
      </c>
    </row>
    <row r="131" spans="1:12">
      <c r="A131" s="5">
        <v>1397</v>
      </c>
      <c r="B131" s="5" t="s">
        <v>158</v>
      </c>
      <c r="C131" s="5" t="s">
        <v>231</v>
      </c>
      <c r="D131" s="5" t="s">
        <v>152</v>
      </c>
      <c r="E131" s="5" t="s">
        <v>153</v>
      </c>
      <c r="F131" s="5">
        <v>10257</v>
      </c>
      <c r="G131" s="5">
        <v>7935</v>
      </c>
      <c r="H131" s="5">
        <v>3560</v>
      </c>
      <c r="I131" s="5">
        <v>2801</v>
      </c>
      <c r="J131" s="5">
        <v>802</v>
      </c>
      <c r="K131" s="5">
        <v>773</v>
      </c>
      <c r="L131" s="5">
        <v>2322</v>
      </c>
    </row>
    <row r="132" spans="1:12">
      <c r="A132" s="5">
        <v>1397</v>
      </c>
      <c r="B132" s="5" t="s">
        <v>158</v>
      </c>
      <c r="C132" s="5" t="s">
        <v>231</v>
      </c>
      <c r="D132" s="5" t="s">
        <v>154</v>
      </c>
      <c r="E132" s="5" t="s">
        <v>155</v>
      </c>
      <c r="F132" s="5">
        <v>2795</v>
      </c>
      <c r="G132" s="5">
        <v>2233</v>
      </c>
      <c r="H132" s="5">
        <v>1314</v>
      </c>
      <c r="I132" s="5">
        <v>502</v>
      </c>
      <c r="J132" s="5">
        <v>210</v>
      </c>
      <c r="K132" s="5">
        <v>208</v>
      </c>
      <c r="L132" s="5">
        <v>562</v>
      </c>
    </row>
    <row r="133" spans="1:12">
      <c r="A133" s="5">
        <v>1397</v>
      </c>
      <c r="B133" s="5" t="s">
        <v>158</v>
      </c>
      <c r="C133" s="5" t="s">
        <v>231</v>
      </c>
      <c r="D133" s="5" t="s">
        <v>200</v>
      </c>
      <c r="E133" s="5" t="s">
        <v>201</v>
      </c>
      <c r="F133" s="5">
        <v>1825</v>
      </c>
      <c r="G133" s="5">
        <v>1465</v>
      </c>
      <c r="H133" s="5">
        <v>731</v>
      </c>
      <c r="I133" s="5">
        <v>557</v>
      </c>
      <c r="J133" s="5">
        <v>100</v>
      </c>
      <c r="K133" s="5">
        <v>77</v>
      </c>
      <c r="L133" s="5">
        <v>360</v>
      </c>
    </row>
    <row r="134" spans="1:12">
      <c r="A134" s="5">
        <v>1397</v>
      </c>
      <c r="B134" s="5" t="s">
        <v>158</v>
      </c>
      <c r="C134" s="5" t="s">
        <v>231</v>
      </c>
      <c r="D134" s="5" t="s">
        <v>202</v>
      </c>
      <c r="E134" s="5" t="s">
        <v>203</v>
      </c>
      <c r="F134" s="5">
        <v>96</v>
      </c>
      <c r="G134" s="5">
        <v>68</v>
      </c>
      <c r="H134" s="5">
        <v>32</v>
      </c>
      <c r="I134" s="5">
        <v>35</v>
      </c>
      <c r="J134" s="5">
        <v>0</v>
      </c>
      <c r="K134" s="5">
        <v>1</v>
      </c>
      <c r="L134" s="5">
        <v>28</v>
      </c>
    </row>
    <row r="135" spans="1:12">
      <c r="A135" s="5">
        <v>1397</v>
      </c>
      <c r="B135" s="5" t="s">
        <v>158</v>
      </c>
      <c r="C135" s="5" t="s">
        <v>231</v>
      </c>
      <c r="D135" s="5" t="s">
        <v>204</v>
      </c>
      <c r="E135" s="5" t="s">
        <v>205</v>
      </c>
      <c r="F135" s="5">
        <v>305</v>
      </c>
      <c r="G135" s="5">
        <v>241</v>
      </c>
      <c r="H135" s="5">
        <v>170</v>
      </c>
      <c r="I135" s="5">
        <v>36</v>
      </c>
      <c r="J135" s="5">
        <v>21</v>
      </c>
      <c r="K135" s="5">
        <v>14</v>
      </c>
      <c r="L135" s="5">
        <v>64</v>
      </c>
    </row>
    <row r="136" spans="1:12">
      <c r="A136" s="5">
        <v>1397</v>
      </c>
      <c r="B136" s="5" t="s">
        <v>158</v>
      </c>
      <c r="C136" s="5" t="s">
        <v>231</v>
      </c>
      <c r="D136" s="5" t="s">
        <v>174</v>
      </c>
      <c r="E136" s="5" t="s">
        <v>175</v>
      </c>
      <c r="F136" s="5">
        <v>426</v>
      </c>
      <c r="G136" s="5">
        <v>334</v>
      </c>
      <c r="H136" s="5">
        <v>132</v>
      </c>
      <c r="I136" s="5">
        <v>161</v>
      </c>
      <c r="J136" s="5">
        <v>18</v>
      </c>
      <c r="K136" s="5">
        <v>23</v>
      </c>
      <c r="L136" s="5">
        <v>92</v>
      </c>
    </row>
    <row r="137" spans="1:12">
      <c r="A137" s="5">
        <v>1397</v>
      </c>
      <c r="B137" s="5" t="s">
        <v>158</v>
      </c>
      <c r="C137" s="5" t="s">
        <v>231</v>
      </c>
      <c r="D137" s="5" t="s">
        <v>176</v>
      </c>
      <c r="E137" s="5" t="s">
        <v>177</v>
      </c>
      <c r="F137" s="5">
        <v>1925</v>
      </c>
      <c r="G137" s="5">
        <v>1378</v>
      </c>
      <c r="H137" s="5">
        <v>536</v>
      </c>
      <c r="I137" s="5">
        <v>502</v>
      </c>
      <c r="J137" s="5">
        <v>157</v>
      </c>
      <c r="K137" s="5">
        <v>184</v>
      </c>
      <c r="L137" s="5">
        <v>546</v>
      </c>
    </row>
    <row r="138" spans="1:12">
      <c r="A138" s="5">
        <v>1397</v>
      </c>
      <c r="B138" s="5" t="s">
        <v>158</v>
      </c>
      <c r="C138" s="5" t="s">
        <v>231</v>
      </c>
      <c r="D138" s="5" t="s">
        <v>178</v>
      </c>
      <c r="E138" s="5" t="s">
        <v>179</v>
      </c>
      <c r="F138" s="5">
        <v>1184</v>
      </c>
      <c r="G138" s="5">
        <v>877</v>
      </c>
      <c r="H138" s="5">
        <v>206</v>
      </c>
      <c r="I138" s="5">
        <v>452</v>
      </c>
      <c r="J138" s="5">
        <v>105</v>
      </c>
      <c r="K138" s="5">
        <v>116</v>
      </c>
      <c r="L138" s="5">
        <v>307</v>
      </c>
    </row>
    <row r="139" spans="1:12">
      <c r="A139" s="5">
        <v>1397</v>
      </c>
      <c r="B139" s="5" t="s">
        <v>158</v>
      </c>
      <c r="C139" s="5" t="s">
        <v>231</v>
      </c>
      <c r="D139" s="5" t="s">
        <v>232</v>
      </c>
      <c r="E139" s="5" t="s">
        <v>233</v>
      </c>
      <c r="F139" s="5">
        <v>497</v>
      </c>
      <c r="G139" s="5">
        <v>433</v>
      </c>
      <c r="H139" s="5">
        <v>74</v>
      </c>
      <c r="I139" s="5">
        <v>211</v>
      </c>
      <c r="J139" s="5">
        <v>84</v>
      </c>
      <c r="K139" s="5">
        <v>64</v>
      </c>
      <c r="L139" s="5">
        <v>64</v>
      </c>
    </row>
    <row r="140" spans="1:12">
      <c r="A140" s="5">
        <v>1397</v>
      </c>
      <c r="B140" s="5" t="s">
        <v>158</v>
      </c>
      <c r="C140" s="5" t="s">
        <v>231</v>
      </c>
      <c r="D140" s="5" t="s">
        <v>215</v>
      </c>
      <c r="E140" s="5" t="s">
        <v>216</v>
      </c>
      <c r="F140" s="5">
        <v>183</v>
      </c>
      <c r="G140" s="5">
        <v>147</v>
      </c>
      <c r="H140" s="5">
        <v>73</v>
      </c>
      <c r="I140" s="5">
        <v>53</v>
      </c>
      <c r="J140" s="5">
        <v>11</v>
      </c>
      <c r="K140" s="5">
        <v>10</v>
      </c>
      <c r="L140" s="5">
        <v>36</v>
      </c>
    </row>
    <row r="141" spans="1:12">
      <c r="A141" s="5">
        <v>1397</v>
      </c>
      <c r="B141" s="5" t="s">
        <v>158</v>
      </c>
      <c r="C141" s="5" t="s">
        <v>231</v>
      </c>
      <c r="D141" s="5" t="s">
        <v>234</v>
      </c>
      <c r="E141" s="5" t="s">
        <v>235</v>
      </c>
      <c r="F141" s="5">
        <v>1022</v>
      </c>
      <c r="G141" s="5">
        <v>758</v>
      </c>
      <c r="H141" s="5">
        <v>292</v>
      </c>
      <c r="I141" s="5">
        <v>293</v>
      </c>
      <c r="J141" s="5">
        <v>97</v>
      </c>
      <c r="K141" s="5">
        <v>76</v>
      </c>
      <c r="L141" s="5">
        <v>264</v>
      </c>
    </row>
    <row r="142" spans="1:12">
      <c r="A142" s="5">
        <v>1397</v>
      </c>
      <c r="B142" s="5" t="s">
        <v>188</v>
      </c>
      <c r="C142" s="5" t="s">
        <v>236</v>
      </c>
      <c r="D142" s="5" t="s">
        <v>152</v>
      </c>
      <c r="E142" s="5" t="s">
        <v>153</v>
      </c>
      <c r="F142" s="5">
        <v>6959</v>
      </c>
      <c r="G142" s="5">
        <v>5097</v>
      </c>
      <c r="H142" s="5">
        <v>2443</v>
      </c>
      <c r="I142" s="5">
        <v>1731</v>
      </c>
      <c r="J142" s="5">
        <v>496</v>
      </c>
      <c r="K142" s="5">
        <v>428</v>
      </c>
      <c r="L142" s="5">
        <v>1862</v>
      </c>
    </row>
    <row r="143" spans="1:12">
      <c r="A143" s="5">
        <v>1397</v>
      </c>
      <c r="B143" s="5" t="s">
        <v>188</v>
      </c>
      <c r="C143" s="5" t="s">
        <v>236</v>
      </c>
      <c r="D143" s="5" t="s">
        <v>154</v>
      </c>
      <c r="E143" s="5" t="s">
        <v>155</v>
      </c>
      <c r="F143" s="5">
        <v>1312</v>
      </c>
      <c r="G143" s="5">
        <v>946</v>
      </c>
      <c r="H143" s="5">
        <v>607</v>
      </c>
      <c r="I143" s="5">
        <v>208</v>
      </c>
      <c r="J143" s="5">
        <v>77</v>
      </c>
      <c r="K143" s="5">
        <v>54</v>
      </c>
      <c r="L143" s="5">
        <v>366</v>
      </c>
    </row>
    <row r="144" spans="1:12">
      <c r="A144" s="5">
        <v>1397</v>
      </c>
      <c r="B144" s="5" t="s">
        <v>188</v>
      </c>
      <c r="C144" s="5" t="s">
        <v>236</v>
      </c>
      <c r="D144" s="5" t="s">
        <v>221</v>
      </c>
      <c r="E144" s="5" t="s">
        <v>222</v>
      </c>
      <c r="F144" s="5">
        <v>531</v>
      </c>
      <c r="G144" s="5">
        <v>394</v>
      </c>
      <c r="H144" s="5">
        <v>230</v>
      </c>
      <c r="I144" s="5">
        <v>128</v>
      </c>
      <c r="J144" s="5">
        <v>28</v>
      </c>
      <c r="K144" s="5">
        <v>8</v>
      </c>
      <c r="L144" s="5">
        <v>137</v>
      </c>
    </row>
    <row r="145" spans="1:12">
      <c r="A145" s="5">
        <v>1397</v>
      </c>
      <c r="B145" s="5" t="s">
        <v>188</v>
      </c>
      <c r="C145" s="5" t="s">
        <v>236</v>
      </c>
      <c r="D145" s="5" t="s">
        <v>223</v>
      </c>
      <c r="E145" s="5" t="s">
        <v>224</v>
      </c>
      <c r="F145" s="5">
        <v>1946</v>
      </c>
      <c r="G145" s="5">
        <v>1432</v>
      </c>
      <c r="H145" s="5">
        <v>587</v>
      </c>
      <c r="I145" s="5">
        <v>538</v>
      </c>
      <c r="J145" s="5">
        <v>173</v>
      </c>
      <c r="K145" s="5">
        <v>135</v>
      </c>
      <c r="L145" s="5">
        <v>514</v>
      </c>
    </row>
    <row r="146" spans="1:12">
      <c r="A146" s="5">
        <v>1397</v>
      </c>
      <c r="B146" s="5" t="s">
        <v>188</v>
      </c>
      <c r="C146" s="5" t="s">
        <v>236</v>
      </c>
      <c r="D146" s="5" t="s">
        <v>213</v>
      </c>
      <c r="E146" s="5" t="s">
        <v>214</v>
      </c>
      <c r="F146" s="5">
        <v>2939</v>
      </c>
      <c r="G146" s="5">
        <v>2128</v>
      </c>
      <c r="H146" s="5">
        <v>969</v>
      </c>
      <c r="I146" s="5">
        <v>738</v>
      </c>
      <c r="J146" s="5">
        <v>208</v>
      </c>
      <c r="K146" s="5">
        <v>214</v>
      </c>
      <c r="L146" s="5">
        <v>810</v>
      </c>
    </row>
    <row r="147" spans="1:12">
      <c r="A147" s="5">
        <v>1397</v>
      </c>
      <c r="B147" s="5" t="s">
        <v>188</v>
      </c>
      <c r="C147" s="5" t="s">
        <v>236</v>
      </c>
      <c r="D147" s="5" t="s">
        <v>225</v>
      </c>
      <c r="E147" s="5" t="s">
        <v>226</v>
      </c>
      <c r="F147" s="5">
        <v>232</v>
      </c>
      <c r="G147" s="5">
        <v>197</v>
      </c>
      <c r="H147" s="5">
        <v>51</v>
      </c>
      <c r="I147" s="5">
        <v>119</v>
      </c>
      <c r="J147" s="5">
        <v>10</v>
      </c>
      <c r="K147" s="5">
        <v>17</v>
      </c>
      <c r="L147" s="5">
        <v>35</v>
      </c>
    </row>
    <row r="148" spans="1:12">
      <c r="A148" s="5">
        <v>1397</v>
      </c>
      <c r="B148" s="5" t="s">
        <v>237</v>
      </c>
      <c r="C148" s="5" t="s">
        <v>238</v>
      </c>
      <c r="D148" s="5" t="s">
        <v>152</v>
      </c>
      <c r="E148" s="5" t="s">
        <v>153</v>
      </c>
      <c r="F148" s="5">
        <v>114699</v>
      </c>
      <c r="G148" s="5">
        <v>91747</v>
      </c>
      <c r="H148" s="5">
        <v>46270</v>
      </c>
      <c r="I148" s="5">
        <v>30576</v>
      </c>
      <c r="J148" s="5">
        <v>6654</v>
      </c>
      <c r="K148" s="5">
        <v>8247</v>
      </c>
      <c r="L148" s="5">
        <v>22952</v>
      </c>
    </row>
    <row r="149" spans="1:12">
      <c r="A149" s="5">
        <v>1397</v>
      </c>
      <c r="B149" s="5" t="s">
        <v>237</v>
      </c>
      <c r="C149" s="5" t="s">
        <v>238</v>
      </c>
      <c r="D149" s="5" t="s">
        <v>154</v>
      </c>
      <c r="E149" s="5" t="s">
        <v>155</v>
      </c>
      <c r="F149" s="5">
        <v>30408</v>
      </c>
      <c r="G149" s="5">
        <v>23096</v>
      </c>
      <c r="H149" s="5">
        <v>14229</v>
      </c>
      <c r="I149" s="5">
        <v>5561</v>
      </c>
      <c r="J149" s="5">
        <v>1493</v>
      </c>
      <c r="K149" s="5">
        <v>1812</v>
      </c>
      <c r="L149" s="5">
        <v>7313</v>
      </c>
    </row>
    <row r="150" spans="1:12">
      <c r="A150" s="5">
        <v>1397</v>
      </c>
      <c r="B150" s="5" t="s">
        <v>237</v>
      </c>
      <c r="C150" s="5" t="s">
        <v>238</v>
      </c>
      <c r="D150" s="5" t="s">
        <v>156</v>
      </c>
      <c r="E150" s="5" t="s">
        <v>157</v>
      </c>
      <c r="F150" s="5">
        <v>8525</v>
      </c>
      <c r="G150" s="5">
        <v>7234</v>
      </c>
      <c r="H150" s="5">
        <v>3109</v>
      </c>
      <c r="I150" s="5">
        <v>3551</v>
      </c>
      <c r="J150" s="5">
        <v>277</v>
      </c>
      <c r="K150" s="5">
        <v>297</v>
      </c>
      <c r="L150" s="5">
        <v>1292</v>
      </c>
    </row>
    <row r="151" spans="1:12">
      <c r="A151" s="5">
        <v>1397</v>
      </c>
      <c r="B151" s="5" t="s">
        <v>237</v>
      </c>
      <c r="C151" s="5" t="s">
        <v>238</v>
      </c>
      <c r="D151" s="5" t="s">
        <v>158</v>
      </c>
      <c r="E151" s="5" t="s">
        <v>159</v>
      </c>
      <c r="F151" s="5">
        <v>831</v>
      </c>
      <c r="G151" s="5">
        <v>742</v>
      </c>
      <c r="H151" s="5">
        <v>381</v>
      </c>
      <c r="I151" s="5">
        <v>329</v>
      </c>
      <c r="J151" s="5">
        <v>10</v>
      </c>
      <c r="K151" s="5">
        <v>22</v>
      </c>
      <c r="L151" s="5">
        <v>89</v>
      </c>
    </row>
    <row r="152" spans="1:12">
      <c r="A152" s="5">
        <v>1397</v>
      </c>
      <c r="B152" s="5" t="s">
        <v>237</v>
      </c>
      <c r="C152" s="5" t="s">
        <v>238</v>
      </c>
      <c r="D152" s="5" t="s">
        <v>160</v>
      </c>
      <c r="E152" s="5" t="s">
        <v>161</v>
      </c>
      <c r="F152" s="5">
        <v>1224</v>
      </c>
      <c r="G152" s="5">
        <v>996</v>
      </c>
      <c r="H152" s="5">
        <v>468</v>
      </c>
      <c r="I152" s="5">
        <v>459</v>
      </c>
      <c r="J152" s="5">
        <v>31</v>
      </c>
      <c r="K152" s="5">
        <v>38</v>
      </c>
      <c r="L152" s="5">
        <v>228</v>
      </c>
    </row>
    <row r="153" spans="1:12">
      <c r="A153" s="5">
        <v>1397</v>
      </c>
      <c r="B153" s="5" t="s">
        <v>237</v>
      </c>
      <c r="C153" s="5" t="s">
        <v>238</v>
      </c>
      <c r="D153" s="5" t="s">
        <v>162</v>
      </c>
      <c r="E153" s="5" t="s">
        <v>163</v>
      </c>
      <c r="F153" s="5">
        <v>560</v>
      </c>
      <c r="G153" s="5">
        <v>464</v>
      </c>
      <c r="H153" s="5">
        <v>352</v>
      </c>
      <c r="I153" s="5">
        <v>108</v>
      </c>
      <c r="J153" s="5">
        <v>2</v>
      </c>
      <c r="K153" s="5">
        <v>2</v>
      </c>
      <c r="L153" s="5">
        <v>96</v>
      </c>
    </row>
    <row r="154" spans="1:12">
      <c r="A154" s="5">
        <v>1397</v>
      </c>
      <c r="B154" s="5" t="s">
        <v>237</v>
      </c>
      <c r="C154" s="5" t="s">
        <v>238</v>
      </c>
      <c r="D154" s="5" t="s">
        <v>164</v>
      </c>
      <c r="E154" s="5" t="s">
        <v>165</v>
      </c>
      <c r="F154" s="5">
        <v>1615</v>
      </c>
      <c r="G154" s="5">
        <v>1319</v>
      </c>
      <c r="H154" s="5">
        <v>879</v>
      </c>
      <c r="I154" s="5">
        <v>286</v>
      </c>
      <c r="J154" s="5">
        <v>85</v>
      </c>
      <c r="K154" s="5">
        <v>69</v>
      </c>
      <c r="L154" s="5">
        <v>295</v>
      </c>
    </row>
    <row r="155" spans="1:12">
      <c r="A155" s="5">
        <v>1397</v>
      </c>
      <c r="B155" s="5" t="s">
        <v>237</v>
      </c>
      <c r="C155" s="5" t="s">
        <v>238</v>
      </c>
      <c r="D155" s="5" t="s">
        <v>166</v>
      </c>
      <c r="E155" s="5" t="s">
        <v>167</v>
      </c>
      <c r="F155" s="5">
        <v>1616</v>
      </c>
      <c r="G155" s="5">
        <v>1167</v>
      </c>
      <c r="H155" s="5">
        <v>315</v>
      </c>
      <c r="I155" s="5">
        <v>682</v>
      </c>
      <c r="J155" s="5">
        <v>72</v>
      </c>
      <c r="K155" s="5">
        <v>98</v>
      </c>
      <c r="L155" s="5">
        <v>450</v>
      </c>
    </row>
    <row r="156" spans="1:12">
      <c r="A156" s="5">
        <v>1397</v>
      </c>
      <c r="B156" s="5" t="s">
        <v>237</v>
      </c>
      <c r="C156" s="5" t="s">
        <v>238</v>
      </c>
      <c r="D156" s="5" t="s">
        <v>168</v>
      </c>
      <c r="E156" s="5" t="s">
        <v>169</v>
      </c>
      <c r="F156" s="5">
        <v>392</v>
      </c>
      <c r="G156" s="5">
        <v>288</v>
      </c>
      <c r="H156" s="5">
        <v>112</v>
      </c>
      <c r="I156" s="5">
        <v>99</v>
      </c>
      <c r="J156" s="5">
        <v>30</v>
      </c>
      <c r="K156" s="5">
        <v>47</v>
      </c>
      <c r="L156" s="5">
        <v>104</v>
      </c>
    </row>
    <row r="157" spans="1:12">
      <c r="A157" s="5">
        <v>1397</v>
      </c>
      <c r="B157" s="5" t="s">
        <v>237</v>
      </c>
      <c r="C157" s="5" t="s">
        <v>238</v>
      </c>
      <c r="D157" s="5" t="s">
        <v>170</v>
      </c>
      <c r="E157" s="5" t="s">
        <v>171</v>
      </c>
      <c r="F157" s="5">
        <v>2774</v>
      </c>
      <c r="G157" s="5">
        <v>2105</v>
      </c>
      <c r="H157" s="5">
        <v>1202</v>
      </c>
      <c r="I157" s="5">
        <v>457</v>
      </c>
      <c r="J157" s="5">
        <v>140</v>
      </c>
      <c r="K157" s="5">
        <v>306</v>
      </c>
      <c r="L157" s="5">
        <v>668</v>
      </c>
    </row>
    <row r="158" spans="1:12">
      <c r="A158" s="5">
        <v>1397</v>
      </c>
      <c r="B158" s="5" t="s">
        <v>237</v>
      </c>
      <c r="C158" s="5" t="s">
        <v>238</v>
      </c>
      <c r="D158" s="5" t="s">
        <v>172</v>
      </c>
      <c r="E158" s="5" t="s">
        <v>173</v>
      </c>
      <c r="F158" s="5">
        <v>1777</v>
      </c>
      <c r="G158" s="5">
        <v>1285</v>
      </c>
      <c r="H158" s="5">
        <v>641</v>
      </c>
      <c r="I158" s="5">
        <v>288</v>
      </c>
      <c r="J158" s="5">
        <v>95</v>
      </c>
      <c r="K158" s="5">
        <v>261</v>
      </c>
      <c r="L158" s="5">
        <v>492</v>
      </c>
    </row>
    <row r="159" spans="1:12">
      <c r="A159" s="5">
        <v>1397</v>
      </c>
      <c r="B159" s="5" t="s">
        <v>237</v>
      </c>
      <c r="C159" s="5" t="s">
        <v>238</v>
      </c>
      <c r="D159" s="5" t="s">
        <v>174</v>
      </c>
      <c r="E159" s="5" t="s">
        <v>175</v>
      </c>
      <c r="F159" s="5">
        <v>7177</v>
      </c>
      <c r="G159" s="5">
        <v>5822</v>
      </c>
      <c r="H159" s="5">
        <v>2819</v>
      </c>
      <c r="I159" s="5">
        <v>1898</v>
      </c>
      <c r="J159" s="5">
        <v>391</v>
      </c>
      <c r="K159" s="5">
        <v>714</v>
      </c>
      <c r="L159" s="5">
        <v>1355</v>
      </c>
    </row>
    <row r="160" spans="1:12">
      <c r="A160" s="5">
        <v>1397</v>
      </c>
      <c r="B160" s="5" t="s">
        <v>237</v>
      </c>
      <c r="C160" s="5" t="s">
        <v>238</v>
      </c>
      <c r="D160" s="5" t="s">
        <v>176</v>
      </c>
      <c r="E160" s="5" t="s">
        <v>177</v>
      </c>
      <c r="F160" s="5">
        <v>17780</v>
      </c>
      <c r="G160" s="5">
        <v>14439</v>
      </c>
      <c r="H160" s="5">
        <v>7546</v>
      </c>
      <c r="I160" s="5">
        <v>4724</v>
      </c>
      <c r="J160" s="5">
        <v>964</v>
      </c>
      <c r="K160" s="5">
        <v>1205</v>
      </c>
      <c r="L160" s="5">
        <v>3341</v>
      </c>
    </row>
    <row r="161" spans="1:12">
      <c r="A161" s="5">
        <v>1397</v>
      </c>
      <c r="B161" s="5" t="s">
        <v>237</v>
      </c>
      <c r="C161" s="5" t="s">
        <v>238</v>
      </c>
      <c r="D161" s="5" t="s">
        <v>178</v>
      </c>
      <c r="E161" s="5" t="s">
        <v>179</v>
      </c>
      <c r="F161" s="5">
        <v>4935</v>
      </c>
      <c r="G161" s="5">
        <v>4346</v>
      </c>
      <c r="H161" s="5">
        <v>1113</v>
      </c>
      <c r="I161" s="5">
        <v>2007</v>
      </c>
      <c r="J161" s="5">
        <v>588</v>
      </c>
      <c r="K161" s="5">
        <v>637</v>
      </c>
      <c r="L161" s="5">
        <v>589</v>
      </c>
    </row>
    <row r="162" spans="1:12">
      <c r="A162" s="5">
        <v>1397</v>
      </c>
      <c r="B162" s="5" t="s">
        <v>237</v>
      </c>
      <c r="C162" s="5" t="s">
        <v>238</v>
      </c>
      <c r="D162" s="5" t="s">
        <v>180</v>
      </c>
      <c r="E162" s="5" t="s">
        <v>181</v>
      </c>
      <c r="F162" s="5">
        <v>3962</v>
      </c>
      <c r="G162" s="5">
        <v>3186</v>
      </c>
      <c r="H162" s="5">
        <v>1593</v>
      </c>
      <c r="I162" s="5">
        <v>1023</v>
      </c>
      <c r="J162" s="5">
        <v>290</v>
      </c>
      <c r="K162" s="5">
        <v>280</v>
      </c>
      <c r="L162" s="5">
        <v>776</v>
      </c>
    </row>
    <row r="163" spans="1:12">
      <c r="A163" s="5">
        <v>1397</v>
      </c>
      <c r="B163" s="5" t="s">
        <v>237</v>
      </c>
      <c r="C163" s="5" t="s">
        <v>238</v>
      </c>
      <c r="D163" s="5" t="s">
        <v>182</v>
      </c>
      <c r="E163" s="5" t="s">
        <v>183</v>
      </c>
      <c r="F163" s="5">
        <v>1030</v>
      </c>
      <c r="G163" s="5">
        <v>800</v>
      </c>
      <c r="H163" s="5">
        <v>183</v>
      </c>
      <c r="I163" s="5">
        <v>239</v>
      </c>
      <c r="J163" s="5">
        <v>128</v>
      </c>
      <c r="K163" s="5">
        <v>250</v>
      </c>
      <c r="L163" s="5">
        <v>230</v>
      </c>
    </row>
    <row r="164" spans="1:12">
      <c r="A164" s="5">
        <v>1397</v>
      </c>
      <c r="B164" s="5" t="s">
        <v>237</v>
      </c>
      <c r="C164" s="5" t="s">
        <v>238</v>
      </c>
      <c r="D164" s="5" t="s">
        <v>184</v>
      </c>
      <c r="E164" s="5" t="s">
        <v>185</v>
      </c>
      <c r="F164" s="5">
        <v>8101</v>
      </c>
      <c r="G164" s="5">
        <v>6411</v>
      </c>
      <c r="H164" s="5">
        <v>2903</v>
      </c>
      <c r="I164" s="5">
        <v>2283</v>
      </c>
      <c r="J164" s="5">
        <v>553</v>
      </c>
      <c r="K164" s="5">
        <v>673</v>
      </c>
      <c r="L164" s="5">
        <v>1689</v>
      </c>
    </row>
    <row r="165" spans="1:12">
      <c r="A165" s="5">
        <v>1397</v>
      </c>
      <c r="B165" s="5" t="s">
        <v>237</v>
      </c>
      <c r="C165" s="5" t="s">
        <v>238</v>
      </c>
      <c r="D165" s="5" t="s">
        <v>208</v>
      </c>
      <c r="E165" s="5" t="s">
        <v>209</v>
      </c>
      <c r="F165" s="5">
        <v>5586</v>
      </c>
      <c r="G165" s="5">
        <v>4596</v>
      </c>
      <c r="H165" s="5">
        <v>1876</v>
      </c>
      <c r="I165" s="5">
        <v>1792</v>
      </c>
      <c r="J165" s="5">
        <v>386</v>
      </c>
      <c r="K165" s="5">
        <v>542</v>
      </c>
      <c r="L165" s="5">
        <v>991</v>
      </c>
    </row>
    <row r="166" spans="1:12">
      <c r="A166" s="5">
        <v>1397</v>
      </c>
      <c r="B166" s="5" t="s">
        <v>237</v>
      </c>
      <c r="C166" s="5" t="s">
        <v>238</v>
      </c>
      <c r="D166" s="5" t="s">
        <v>188</v>
      </c>
      <c r="E166" s="5" t="s">
        <v>189</v>
      </c>
      <c r="F166" s="5">
        <v>14175</v>
      </c>
      <c r="G166" s="5">
        <v>11718</v>
      </c>
      <c r="H166" s="5">
        <v>5638</v>
      </c>
      <c r="I166" s="5">
        <v>4293</v>
      </c>
      <c r="J166" s="5">
        <v>962</v>
      </c>
      <c r="K166" s="5">
        <v>825</v>
      </c>
      <c r="L166" s="5">
        <v>2457</v>
      </c>
    </row>
    <row r="167" spans="1:12">
      <c r="A167" s="5">
        <v>1397</v>
      </c>
      <c r="B167" s="5" t="s">
        <v>237</v>
      </c>
      <c r="C167" s="5" t="s">
        <v>238</v>
      </c>
      <c r="D167" s="5" t="s">
        <v>190</v>
      </c>
      <c r="E167" s="5" t="s">
        <v>191</v>
      </c>
      <c r="F167" s="5">
        <v>148</v>
      </c>
      <c r="G167" s="5">
        <v>107</v>
      </c>
      <c r="H167" s="5">
        <v>51</v>
      </c>
      <c r="I167" s="5">
        <v>36</v>
      </c>
      <c r="J167" s="5">
        <v>4</v>
      </c>
      <c r="K167" s="5">
        <v>16</v>
      </c>
      <c r="L167" s="5">
        <v>41</v>
      </c>
    </row>
    <row r="168" spans="1:12">
      <c r="A168" s="5">
        <v>1397</v>
      </c>
      <c r="B168" s="5" t="s">
        <v>237</v>
      </c>
      <c r="C168" s="5" t="s">
        <v>238</v>
      </c>
      <c r="D168" s="5" t="s">
        <v>192</v>
      </c>
      <c r="E168" s="5" t="s">
        <v>193</v>
      </c>
      <c r="F168" s="5">
        <v>983</v>
      </c>
      <c r="G168" s="5">
        <v>746</v>
      </c>
      <c r="H168" s="5">
        <v>451</v>
      </c>
      <c r="I168" s="5">
        <v>251</v>
      </c>
      <c r="J168" s="5">
        <v>22</v>
      </c>
      <c r="K168" s="5">
        <v>23</v>
      </c>
      <c r="L168" s="5">
        <v>237</v>
      </c>
    </row>
    <row r="169" spans="1:12">
      <c r="A169" s="5">
        <v>1397</v>
      </c>
      <c r="B169" s="5" t="s">
        <v>237</v>
      </c>
      <c r="C169" s="5" t="s">
        <v>238</v>
      </c>
      <c r="D169" s="5" t="s">
        <v>194</v>
      </c>
      <c r="E169" s="5" t="s">
        <v>195</v>
      </c>
      <c r="F169" s="5">
        <v>1101</v>
      </c>
      <c r="G169" s="5">
        <v>881</v>
      </c>
      <c r="H169" s="5">
        <v>411</v>
      </c>
      <c r="I169" s="5">
        <v>208</v>
      </c>
      <c r="J169" s="5">
        <v>134</v>
      </c>
      <c r="K169" s="5">
        <v>129</v>
      </c>
      <c r="L169" s="5">
        <v>220</v>
      </c>
    </row>
    <row r="170" spans="1:12">
      <c r="A170" s="5">
        <v>1397</v>
      </c>
      <c r="B170" s="5" t="s">
        <v>186</v>
      </c>
      <c r="C170" s="5" t="s">
        <v>239</v>
      </c>
      <c r="D170" s="5" t="s">
        <v>152</v>
      </c>
      <c r="E170" s="5" t="s">
        <v>153</v>
      </c>
      <c r="F170" s="5">
        <v>7948</v>
      </c>
      <c r="G170" s="5">
        <v>5750</v>
      </c>
      <c r="H170" s="5">
        <v>2303</v>
      </c>
      <c r="I170" s="5">
        <v>1895</v>
      </c>
      <c r="J170" s="5">
        <v>525</v>
      </c>
      <c r="K170" s="5">
        <v>1027</v>
      </c>
      <c r="L170" s="5">
        <v>2198</v>
      </c>
    </row>
    <row r="171" spans="1:12">
      <c r="A171" s="5">
        <v>1397</v>
      </c>
      <c r="B171" s="5" t="s">
        <v>186</v>
      </c>
      <c r="C171" s="5" t="s">
        <v>239</v>
      </c>
      <c r="D171" s="5" t="s">
        <v>154</v>
      </c>
      <c r="E171" s="5" t="s">
        <v>155</v>
      </c>
      <c r="F171" s="5">
        <v>1069</v>
      </c>
      <c r="G171" s="5">
        <v>836</v>
      </c>
      <c r="H171" s="5">
        <v>420</v>
      </c>
      <c r="I171" s="5">
        <v>274</v>
      </c>
      <c r="J171" s="5">
        <v>52</v>
      </c>
      <c r="K171" s="5">
        <v>91</v>
      </c>
      <c r="L171" s="5">
        <v>233</v>
      </c>
    </row>
    <row r="172" spans="1:12">
      <c r="A172" s="5">
        <v>1397</v>
      </c>
      <c r="B172" s="5" t="s">
        <v>186</v>
      </c>
      <c r="C172" s="5" t="s">
        <v>239</v>
      </c>
      <c r="D172" s="5" t="s">
        <v>221</v>
      </c>
      <c r="E172" s="5" t="s">
        <v>222</v>
      </c>
      <c r="F172" s="5">
        <v>418</v>
      </c>
      <c r="G172" s="5">
        <v>355</v>
      </c>
      <c r="H172" s="5">
        <v>287</v>
      </c>
      <c r="I172" s="5">
        <v>59</v>
      </c>
      <c r="J172" s="5">
        <v>6</v>
      </c>
      <c r="K172" s="5">
        <v>3</v>
      </c>
      <c r="L172" s="5">
        <v>63</v>
      </c>
    </row>
    <row r="173" spans="1:12">
      <c r="A173" s="5">
        <v>1397</v>
      </c>
      <c r="B173" s="5" t="s">
        <v>186</v>
      </c>
      <c r="C173" s="5" t="s">
        <v>239</v>
      </c>
      <c r="D173" s="5" t="s">
        <v>223</v>
      </c>
      <c r="E173" s="5" t="s">
        <v>224</v>
      </c>
      <c r="F173" s="5">
        <v>1425</v>
      </c>
      <c r="G173" s="5">
        <v>523</v>
      </c>
      <c r="H173" s="5">
        <v>75</v>
      </c>
      <c r="I173" s="5">
        <v>158</v>
      </c>
      <c r="J173" s="5">
        <v>21</v>
      </c>
      <c r="K173" s="5">
        <v>269</v>
      </c>
      <c r="L173" s="5">
        <v>902</v>
      </c>
    </row>
    <row r="174" spans="1:12">
      <c r="A174" s="5">
        <v>1397</v>
      </c>
      <c r="B174" s="5" t="s">
        <v>186</v>
      </c>
      <c r="C174" s="5" t="s">
        <v>239</v>
      </c>
      <c r="D174" s="5" t="s">
        <v>213</v>
      </c>
      <c r="E174" s="5" t="s">
        <v>214</v>
      </c>
      <c r="F174" s="5">
        <v>4481</v>
      </c>
      <c r="G174" s="5">
        <v>3521</v>
      </c>
      <c r="H174" s="5">
        <v>1168</v>
      </c>
      <c r="I174" s="5">
        <v>1296</v>
      </c>
      <c r="J174" s="5">
        <v>427</v>
      </c>
      <c r="K174" s="5">
        <v>630</v>
      </c>
      <c r="L174" s="5">
        <v>960</v>
      </c>
    </row>
    <row r="175" spans="1:12">
      <c r="A175" s="5">
        <v>1397</v>
      </c>
      <c r="B175" s="5" t="s">
        <v>186</v>
      </c>
      <c r="C175" s="5" t="s">
        <v>239</v>
      </c>
      <c r="D175" s="5" t="s">
        <v>225</v>
      </c>
      <c r="E175" s="5" t="s">
        <v>226</v>
      </c>
      <c r="F175" s="5">
        <v>556</v>
      </c>
      <c r="G175" s="5">
        <v>516</v>
      </c>
      <c r="H175" s="5">
        <v>353</v>
      </c>
      <c r="I175" s="5">
        <v>109</v>
      </c>
      <c r="J175" s="5">
        <v>19</v>
      </c>
      <c r="K175" s="5">
        <v>35</v>
      </c>
      <c r="L175" s="5">
        <v>40</v>
      </c>
    </row>
    <row r="176" spans="1:12">
      <c r="A176" s="5">
        <v>1397</v>
      </c>
      <c r="B176" s="5" t="s">
        <v>240</v>
      </c>
      <c r="C176" s="5" t="s">
        <v>241</v>
      </c>
      <c r="D176" s="5" t="s">
        <v>152</v>
      </c>
      <c r="E176" s="5" t="s">
        <v>153</v>
      </c>
      <c r="F176" s="5">
        <v>82428</v>
      </c>
      <c r="G176" s="5">
        <v>63335</v>
      </c>
      <c r="H176" s="5">
        <v>18857</v>
      </c>
      <c r="I176" s="5">
        <v>17667</v>
      </c>
      <c r="J176" s="5">
        <v>15220</v>
      </c>
      <c r="K176" s="5">
        <v>11591</v>
      </c>
      <c r="L176" s="5">
        <v>19093</v>
      </c>
    </row>
    <row r="177" spans="1:12">
      <c r="A177" s="5">
        <v>1397</v>
      </c>
      <c r="B177" s="5" t="s">
        <v>240</v>
      </c>
      <c r="C177" s="5" t="s">
        <v>241</v>
      </c>
      <c r="D177" s="5" t="s">
        <v>154</v>
      </c>
      <c r="E177" s="5" t="s">
        <v>155</v>
      </c>
      <c r="F177" s="5">
        <v>18394</v>
      </c>
      <c r="G177" s="5">
        <v>15342</v>
      </c>
      <c r="H177" s="5">
        <v>8647</v>
      </c>
      <c r="I177" s="5">
        <v>3749</v>
      </c>
      <c r="J177" s="5">
        <v>1668</v>
      </c>
      <c r="K177" s="5">
        <v>1278</v>
      </c>
      <c r="L177" s="5">
        <v>3052</v>
      </c>
    </row>
    <row r="178" spans="1:12">
      <c r="A178" s="5">
        <v>1397</v>
      </c>
      <c r="B178" s="5" t="s">
        <v>240</v>
      </c>
      <c r="C178" s="5" t="s">
        <v>241</v>
      </c>
      <c r="D178" s="5" t="s">
        <v>200</v>
      </c>
      <c r="E178" s="5" t="s">
        <v>201</v>
      </c>
      <c r="F178" s="5">
        <v>674</v>
      </c>
      <c r="G178" s="5">
        <v>582</v>
      </c>
      <c r="H178" s="5">
        <v>268</v>
      </c>
      <c r="I178" s="5">
        <v>284</v>
      </c>
      <c r="J178" s="5">
        <v>21</v>
      </c>
      <c r="K178" s="5">
        <v>8</v>
      </c>
      <c r="L178" s="5">
        <v>92</v>
      </c>
    </row>
    <row r="179" spans="1:12">
      <c r="A179" s="5">
        <v>1397</v>
      </c>
      <c r="B179" s="5" t="s">
        <v>240</v>
      </c>
      <c r="C179" s="5" t="s">
        <v>241</v>
      </c>
      <c r="D179" s="5" t="s">
        <v>202</v>
      </c>
      <c r="E179" s="5" t="s">
        <v>203</v>
      </c>
      <c r="F179" s="5">
        <v>2155</v>
      </c>
      <c r="G179" s="5">
        <v>1673</v>
      </c>
      <c r="H179" s="5">
        <v>709</v>
      </c>
      <c r="I179" s="5">
        <v>445</v>
      </c>
      <c r="J179" s="5">
        <v>283</v>
      </c>
      <c r="K179" s="5">
        <v>236</v>
      </c>
      <c r="L179" s="5">
        <v>482</v>
      </c>
    </row>
    <row r="180" spans="1:12">
      <c r="A180" s="5">
        <v>1397</v>
      </c>
      <c r="B180" s="5" t="s">
        <v>240</v>
      </c>
      <c r="C180" s="5" t="s">
        <v>241</v>
      </c>
      <c r="D180" s="5" t="s">
        <v>168</v>
      </c>
      <c r="E180" s="5" t="s">
        <v>169</v>
      </c>
      <c r="F180" s="5">
        <v>7930</v>
      </c>
      <c r="G180" s="5">
        <v>3763</v>
      </c>
      <c r="H180" s="5">
        <v>1218</v>
      </c>
      <c r="I180" s="5">
        <v>869</v>
      </c>
      <c r="J180" s="5">
        <v>146</v>
      </c>
      <c r="K180" s="5">
        <v>1530</v>
      </c>
      <c r="L180" s="5">
        <v>4167</v>
      </c>
    </row>
    <row r="181" spans="1:12">
      <c r="A181" s="5">
        <v>1397</v>
      </c>
      <c r="B181" s="5" t="s">
        <v>240</v>
      </c>
      <c r="C181" s="5" t="s">
        <v>241</v>
      </c>
      <c r="D181" s="5" t="s">
        <v>242</v>
      </c>
      <c r="E181" s="5" t="s">
        <v>243</v>
      </c>
      <c r="F181" s="5">
        <v>23819</v>
      </c>
      <c r="G181" s="5">
        <v>18797</v>
      </c>
      <c r="H181" s="5">
        <v>3000</v>
      </c>
      <c r="I181" s="5">
        <v>4746</v>
      </c>
      <c r="J181" s="5">
        <v>4976</v>
      </c>
      <c r="K181" s="5">
        <v>6075</v>
      </c>
      <c r="L181" s="5">
        <v>5022</v>
      </c>
    </row>
    <row r="182" spans="1:12">
      <c r="A182" s="5">
        <v>1397</v>
      </c>
      <c r="B182" s="5" t="s">
        <v>240</v>
      </c>
      <c r="C182" s="5" t="s">
        <v>241</v>
      </c>
      <c r="D182" s="5" t="s">
        <v>174</v>
      </c>
      <c r="E182" s="5" t="s">
        <v>175</v>
      </c>
      <c r="F182" s="5">
        <v>2002</v>
      </c>
      <c r="G182" s="5">
        <v>1509</v>
      </c>
      <c r="H182" s="5">
        <v>568</v>
      </c>
      <c r="I182" s="5">
        <v>575</v>
      </c>
      <c r="J182" s="5">
        <v>216</v>
      </c>
      <c r="K182" s="5">
        <v>150</v>
      </c>
      <c r="L182" s="5">
        <v>493</v>
      </c>
    </row>
    <row r="183" spans="1:12">
      <c r="A183" s="5">
        <v>1397</v>
      </c>
      <c r="B183" s="5" t="s">
        <v>240</v>
      </c>
      <c r="C183" s="5" t="s">
        <v>241</v>
      </c>
      <c r="D183" s="5" t="s">
        <v>176</v>
      </c>
      <c r="E183" s="5" t="s">
        <v>177</v>
      </c>
      <c r="F183" s="5">
        <v>4458</v>
      </c>
      <c r="G183" s="5">
        <v>3510</v>
      </c>
      <c r="H183" s="5">
        <v>1643</v>
      </c>
      <c r="I183" s="5">
        <v>1143</v>
      </c>
      <c r="J183" s="5">
        <v>423</v>
      </c>
      <c r="K183" s="5">
        <v>300</v>
      </c>
      <c r="L183" s="5">
        <v>948</v>
      </c>
    </row>
    <row r="184" spans="1:12">
      <c r="A184" s="5">
        <v>1397</v>
      </c>
      <c r="B184" s="5" t="s">
        <v>240</v>
      </c>
      <c r="C184" s="5" t="s">
        <v>241</v>
      </c>
      <c r="D184" s="5" t="s">
        <v>178</v>
      </c>
      <c r="E184" s="5" t="s">
        <v>179</v>
      </c>
      <c r="F184" s="5">
        <v>17029</v>
      </c>
      <c r="G184" s="5">
        <v>13283</v>
      </c>
      <c r="H184" s="5">
        <v>1504</v>
      </c>
      <c r="I184" s="5">
        <v>3721</v>
      </c>
      <c r="J184" s="5">
        <v>6608</v>
      </c>
      <c r="K184" s="5">
        <v>1450</v>
      </c>
      <c r="L184" s="5">
        <v>3746</v>
      </c>
    </row>
    <row r="185" spans="1:12">
      <c r="A185" s="5">
        <v>1397</v>
      </c>
      <c r="B185" s="5" t="s">
        <v>240</v>
      </c>
      <c r="C185" s="5" t="s">
        <v>241</v>
      </c>
      <c r="D185" s="5" t="s">
        <v>232</v>
      </c>
      <c r="E185" s="5" t="s">
        <v>233</v>
      </c>
      <c r="F185" s="5">
        <v>3847</v>
      </c>
      <c r="G185" s="5">
        <v>3202</v>
      </c>
      <c r="H185" s="5">
        <v>638</v>
      </c>
      <c r="I185" s="5">
        <v>1603</v>
      </c>
      <c r="J185" s="5">
        <v>554</v>
      </c>
      <c r="K185" s="5">
        <v>408</v>
      </c>
      <c r="L185" s="5">
        <v>645</v>
      </c>
    </row>
    <row r="186" spans="1:12">
      <c r="A186" s="5">
        <v>1397</v>
      </c>
      <c r="B186" s="5" t="s">
        <v>240</v>
      </c>
      <c r="C186" s="5" t="s">
        <v>241</v>
      </c>
      <c r="D186" s="5" t="s">
        <v>215</v>
      </c>
      <c r="E186" s="5" t="s">
        <v>216</v>
      </c>
      <c r="F186" s="5">
        <v>1103</v>
      </c>
      <c r="G186" s="5">
        <v>956</v>
      </c>
      <c r="H186" s="5">
        <v>328</v>
      </c>
      <c r="I186" s="5">
        <v>227</v>
      </c>
      <c r="J186" s="5">
        <v>278</v>
      </c>
      <c r="K186" s="5">
        <v>124</v>
      </c>
      <c r="L186" s="5">
        <v>148</v>
      </c>
    </row>
    <row r="187" spans="1:12">
      <c r="A187" s="5">
        <v>1397</v>
      </c>
      <c r="B187" s="5" t="s">
        <v>240</v>
      </c>
      <c r="C187" s="5" t="s">
        <v>241</v>
      </c>
      <c r="D187" s="5" t="s">
        <v>210</v>
      </c>
      <c r="E187" s="5" t="s">
        <v>211</v>
      </c>
      <c r="F187" s="5">
        <v>1020</v>
      </c>
      <c r="G187" s="5">
        <v>721</v>
      </c>
      <c r="H187" s="5">
        <v>335</v>
      </c>
      <c r="I187" s="5">
        <v>306</v>
      </c>
      <c r="J187" s="5">
        <v>47</v>
      </c>
      <c r="K187" s="5">
        <v>33</v>
      </c>
      <c r="L187" s="5">
        <v>299</v>
      </c>
    </row>
    <row r="188" spans="1:12">
      <c r="A188" s="5">
        <v>1397</v>
      </c>
      <c r="B188" s="5" t="s">
        <v>168</v>
      </c>
      <c r="C188" s="5" t="s">
        <v>244</v>
      </c>
      <c r="D188" s="5" t="s">
        <v>152</v>
      </c>
      <c r="E188" s="5" t="s">
        <v>153</v>
      </c>
      <c r="F188" s="5">
        <v>35001</v>
      </c>
      <c r="G188" s="5">
        <v>28491</v>
      </c>
      <c r="H188" s="5">
        <v>13560</v>
      </c>
      <c r="I188" s="5">
        <v>9614</v>
      </c>
      <c r="J188" s="5">
        <v>2986</v>
      </c>
      <c r="K188" s="5">
        <v>2331</v>
      </c>
      <c r="L188" s="5">
        <v>6509</v>
      </c>
    </row>
    <row r="189" spans="1:12">
      <c r="A189" s="5">
        <v>1397</v>
      </c>
      <c r="B189" s="5" t="s">
        <v>168</v>
      </c>
      <c r="C189" s="5" t="s">
        <v>244</v>
      </c>
      <c r="D189" s="5" t="s">
        <v>154</v>
      </c>
      <c r="E189" s="5" t="s">
        <v>155</v>
      </c>
      <c r="F189" s="5">
        <v>5863</v>
      </c>
      <c r="G189" s="5">
        <v>4961</v>
      </c>
      <c r="H189" s="5">
        <v>3408</v>
      </c>
      <c r="I189" s="5">
        <v>982</v>
      </c>
      <c r="J189" s="5">
        <v>355</v>
      </c>
      <c r="K189" s="5">
        <v>216</v>
      </c>
      <c r="L189" s="5">
        <v>902</v>
      </c>
    </row>
    <row r="190" spans="1:12">
      <c r="A190" s="5">
        <v>1397</v>
      </c>
      <c r="B190" s="5" t="s">
        <v>168</v>
      </c>
      <c r="C190" s="5" t="s">
        <v>244</v>
      </c>
      <c r="D190" s="5" t="s">
        <v>200</v>
      </c>
      <c r="E190" s="5" t="s">
        <v>201</v>
      </c>
      <c r="F190" s="5">
        <v>4118</v>
      </c>
      <c r="G190" s="5">
        <v>3572</v>
      </c>
      <c r="H190" s="5">
        <v>1606</v>
      </c>
      <c r="I190" s="5">
        <v>1497</v>
      </c>
      <c r="J190" s="5">
        <v>284</v>
      </c>
      <c r="K190" s="5">
        <v>185</v>
      </c>
      <c r="L190" s="5">
        <v>546</v>
      </c>
    </row>
    <row r="191" spans="1:12">
      <c r="A191" s="5">
        <v>1397</v>
      </c>
      <c r="B191" s="5" t="s">
        <v>168</v>
      </c>
      <c r="C191" s="5" t="s">
        <v>244</v>
      </c>
      <c r="D191" s="5" t="s">
        <v>202</v>
      </c>
      <c r="E191" s="5" t="s">
        <v>203</v>
      </c>
      <c r="F191" s="5">
        <v>2095</v>
      </c>
      <c r="G191" s="5">
        <v>1708</v>
      </c>
      <c r="H191" s="5">
        <v>681</v>
      </c>
      <c r="I191" s="5">
        <v>299</v>
      </c>
      <c r="J191" s="5">
        <v>551</v>
      </c>
      <c r="K191" s="5">
        <v>177</v>
      </c>
      <c r="L191" s="5">
        <v>387</v>
      </c>
    </row>
    <row r="192" spans="1:12">
      <c r="A192" s="5">
        <v>1397</v>
      </c>
      <c r="B192" s="5" t="s">
        <v>168</v>
      </c>
      <c r="C192" s="5" t="s">
        <v>244</v>
      </c>
      <c r="D192" s="5" t="s">
        <v>204</v>
      </c>
      <c r="E192" s="5" t="s">
        <v>205</v>
      </c>
      <c r="F192" s="5">
        <v>2039</v>
      </c>
      <c r="G192" s="5">
        <v>1623</v>
      </c>
      <c r="H192" s="5">
        <v>641</v>
      </c>
      <c r="I192" s="5">
        <v>605</v>
      </c>
      <c r="J192" s="5">
        <v>167</v>
      </c>
      <c r="K192" s="5">
        <v>210</v>
      </c>
      <c r="L192" s="5">
        <v>416</v>
      </c>
    </row>
    <row r="193" spans="1:12">
      <c r="A193" s="5">
        <v>1397</v>
      </c>
      <c r="B193" s="5" t="s">
        <v>168</v>
      </c>
      <c r="C193" s="5" t="s">
        <v>244</v>
      </c>
      <c r="D193" s="5" t="s">
        <v>174</v>
      </c>
      <c r="E193" s="5" t="s">
        <v>175</v>
      </c>
      <c r="F193" s="5">
        <v>1279</v>
      </c>
      <c r="G193" s="5">
        <v>1038</v>
      </c>
      <c r="H193" s="5">
        <v>521</v>
      </c>
      <c r="I193" s="5">
        <v>255</v>
      </c>
      <c r="J193" s="5">
        <v>165</v>
      </c>
      <c r="K193" s="5">
        <v>97</v>
      </c>
      <c r="L193" s="5">
        <v>241</v>
      </c>
    </row>
    <row r="194" spans="1:12">
      <c r="A194" s="5">
        <v>1397</v>
      </c>
      <c r="B194" s="5" t="s">
        <v>168</v>
      </c>
      <c r="C194" s="5" t="s">
        <v>244</v>
      </c>
      <c r="D194" s="5" t="s">
        <v>176</v>
      </c>
      <c r="E194" s="5" t="s">
        <v>177</v>
      </c>
      <c r="F194" s="5">
        <v>2602</v>
      </c>
      <c r="G194" s="5">
        <v>2134</v>
      </c>
      <c r="H194" s="5">
        <v>930</v>
      </c>
      <c r="I194" s="5">
        <v>829</v>
      </c>
      <c r="J194" s="5">
        <v>175</v>
      </c>
      <c r="K194" s="5">
        <v>201</v>
      </c>
      <c r="L194" s="5">
        <v>468</v>
      </c>
    </row>
    <row r="195" spans="1:12">
      <c r="A195" s="5">
        <v>1397</v>
      </c>
      <c r="B195" s="5" t="s">
        <v>168</v>
      </c>
      <c r="C195" s="5" t="s">
        <v>244</v>
      </c>
      <c r="D195" s="5" t="s">
        <v>178</v>
      </c>
      <c r="E195" s="5" t="s">
        <v>179</v>
      </c>
      <c r="F195" s="5">
        <v>8933</v>
      </c>
      <c r="G195" s="5">
        <v>7213</v>
      </c>
      <c r="H195" s="5">
        <v>3341</v>
      </c>
      <c r="I195" s="5">
        <v>2654</v>
      </c>
      <c r="J195" s="5">
        <v>633</v>
      </c>
      <c r="K195" s="5">
        <v>586</v>
      </c>
      <c r="L195" s="5">
        <v>1720</v>
      </c>
    </row>
    <row r="196" spans="1:12">
      <c r="A196" s="5">
        <v>1397</v>
      </c>
      <c r="B196" s="5" t="s">
        <v>168</v>
      </c>
      <c r="C196" s="5" t="s">
        <v>244</v>
      </c>
      <c r="D196" s="5" t="s">
        <v>180</v>
      </c>
      <c r="E196" s="5" t="s">
        <v>181</v>
      </c>
      <c r="F196" s="5">
        <v>758</v>
      </c>
      <c r="G196" s="5">
        <v>616</v>
      </c>
      <c r="H196" s="5">
        <v>316</v>
      </c>
      <c r="I196" s="5">
        <v>218</v>
      </c>
      <c r="J196" s="5">
        <v>44</v>
      </c>
      <c r="K196" s="5">
        <v>38</v>
      </c>
      <c r="L196" s="5">
        <v>142</v>
      </c>
    </row>
    <row r="197" spans="1:12">
      <c r="A197" s="5">
        <v>1397</v>
      </c>
      <c r="B197" s="5" t="s">
        <v>168</v>
      </c>
      <c r="C197" s="5" t="s">
        <v>244</v>
      </c>
      <c r="D197" s="5" t="s">
        <v>206</v>
      </c>
      <c r="E197" s="5" t="s">
        <v>207</v>
      </c>
      <c r="F197" s="5">
        <v>4717</v>
      </c>
      <c r="G197" s="5">
        <v>3394</v>
      </c>
      <c r="H197" s="5">
        <v>977</v>
      </c>
      <c r="I197" s="5">
        <v>1526</v>
      </c>
      <c r="J197" s="5">
        <v>432</v>
      </c>
      <c r="K197" s="5">
        <v>460</v>
      </c>
      <c r="L197" s="5">
        <v>1323</v>
      </c>
    </row>
    <row r="198" spans="1:12">
      <c r="A198" s="5">
        <v>1397</v>
      </c>
      <c r="B198" s="5" t="s">
        <v>168</v>
      </c>
      <c r="C198" s="5" t="s">
        <v>244</v>
      </c>
      <c r="D198" s="5" t="s">
        <v>208</v>
      </c>
      <c r="E198" s="5" t="s">
        <v>209</v>
      </c>
      <c r="F198" s="5">
        <v>274</v>
      </c>
      <c r="G198" s="5">
        <v>207</v>
      </c>
      <c r="H198" s="5">
        <v>84</v>
      </c>
      <c r="I198" s="5">
        <v>90</v>
      </c>
      <c r="J198" s="5">
        <v>15</v>
      </c>
      <c r="K198" s="5">
        <v>18</v>
      </c>
      <c r="L198" s="5">
        <v>67</v>
      </c>
    </row>
    <row r="199" spans="1:12">
      <c r="A199" s="5">
        <v>1397</v>
      </c>
      <c r="B199" s="5" t="s">
        <v>168</v>
      </c>
      <c r="C199" s="5" t="s">
        <v>244</v>
      </c>
      <c r="D199" s="5" t="s">
        <v>210</v>
      </c>
      <c r="E199" s="5" t="s">
        <v>211</v>
      </c>
      <c r="F199" s="5">
        <v>1524</v>
      </c>
      <c r="G199" s="5">
        <v>1274</v>
      </c>
      <c r="H199" s="5">
        <v>573</v>
      </c>
      <c r="I199" s="5">
        <v>435</v>
      </c>
      <c r="J199" s="5">
        <v>146</v>
      </c>
      <c r="K199" s="5">
        <v>121</v>
      </c>
      <c r="L199" s="5">
        <v>250</v>
      </c>
    </row>
    <row r="200" spans="1:12">
      <c r="A200" s="5">
        <v>1397</v>
      </c>
      <c r="B200" s="5" t="s">
        <v>168</v>
      </c>
      <c r="C200" s="5" t="s">
        <v>244</v>
      </c>
      <c r="D200" s="5" t="s">
        <v>194</v>
      </c>
      <c r="E200" s="5" t="s">
        <v>195</v>
      </c>
      <c r="F200" s="5">
        <v>801</v>
      </c>
      <c r="G200" s="5">
        <v>751</v>
      </c>
      <c r="H200" s="5">
        <v>483</v>
      </c>
      <c r="I200" s="5">
        <v>226</v>
      </c>
      <c r="J200" s="5">
        <v>20</v>
      </c>
      <c r="K200" s="5">
        <v>22</v>
      </c>
      <c r="L200" s="5">
        <v>50</v>
      </c>
    </row>
    <row r="201" spans="1:12">
      <c r="A201" s="5">
        <v>1397</v>
      </c>
      <c r="B201" s="5" t="s">
        <v>170</v>
      </c>
      <c r="C201" s="5" t="s">
        <v>245</v>
      </c>
      <c r="D201" s="5" t="s">
        <v>152</v>
      </c>
      <c r="E201" s="5" t="s">
        <v>153</v>
      </c>
      <c r="F201" s="5">
        <v>39797</v>
      </c>
      <c r="G201" s="5">
        <v>31067</v>
      </c>
      <c r="H201" s="5">
        <v>16003</v>
      </c>
      <c r="I201" s="5">
        <v>9386</v>
      </c>
      <c r="J201" s="5">
        <v>2842</v>
      </c>
      <c r="K201" s="5">
        <v>2835</v>
      </c>
      <c r="L201" s="5">
        <v>8731</v>
      </c>
    </row>
    <row r="202" spans="1:12">
      <c r="A202" s="5">
        <v>1397</v>
      </c>
      <c r="B202" s="5" t="s">
        <v>170</v>
      </c>
      <c r="C202" s="5" t="s">
        <v>245</v>
      </c>
      <c r="D202" s="5" t="s">
        <v>154</v>
      </c>
      <c r="E202" s="5" t="s">
        <v>155</v>
      </c>
      <c r="F202" s="5">
        <v>4768</v>
      </c>
      <c r="G202" s="5">
        <v>3822</v>
      </c>
      <c r="H202" s="5">
        <v>2350</v>
      </c>
      <c r="I202" s="5">
        <v>979</v>
      </c>
      <c r="J202" s="5">
        <v>164</v>
      </c>
      <c r="K202" s="5">
        <v>330</v>
      </c>
      <c r="L202" s="5">
        <v>946</v>
      </c>
    </row>
    <row r="203" spans="1:12">
      <c r="A203" s="5">
        <v>1397</v>
      </c>
      <c r="B203" s="5" t="s">
        <v>170</v>
      </c>
      <c r="C203" s="5" t="s">
        <v>245</v>
      </c>
      <c r="D203" s="5" t="s">
        <v>200</v>
      </c>
      <c r="E203" s="5" t="s">
        <v>201</v>
      </c>
      <c r="F203" s="5">
        <v>2523</v>
      </c>
      <c r="G203" s="5">
        <v>2120</v>
      </c>
      <c r="H203" s="5">
        <v>895</v>
      </c>
      <c r="I203" s="5">
        <v>905</v>
      </c>
      <c r="J203" s="5">
        <v>182</v>
      </c>
      <c r="K203" s="5">
        <v>138</v>
      </c>
      <c r="L203" s="5">
        <v>403</v>
      </c>
    </row>
    <row r="204" spans="1:12">
      <c r="A204" s="5">
        <v>1397</v>
      </c>
      <c r="B204" s="5" t="s">
        <v>170</v>
      </c>
      <c r="C204" s="5" t="s">
        <v>245</v>
      </c>
      <c r="D204" s="5" t="s">
        <v>202</v>
      </c>
      <c r="E204" s="5" t="s">
        <v>203</v>
      </c>
      <c r="F204" s="5">
        <v>2687</v>
      </c>
      <c r="G204" s="5">
        <v>2218</v>
      </c>
      <c r="H204" s="5">
        <v>1226</v>
      </c>
      <c r="I204" s="5">
        <v>726</v>
      </c>
      <c r="J204" s="5">
        <v>133</v>
      </c>
      <c r="K204" s="5">
        <v>132</v>
      </c>
      <c r="L204" s="5">
        <v>470</v>
      </c>
    </row>
    <row r="205" spans="1:12">
      <c r="A205" s="5">
        <v>1397</v>
      </c>
      <c r="B205" s="5" t="s">
        <v>170</v>
      </c>
      <c r="C205" s="5" t="s">
        <v>245</v>
      </c>
      <c r="D205" s="5" t="s">
        <v>204</v>
      </c>
      <c r="E205" s="5" t="s">
        <v>205</v>
      </c>
      <c r="F205" s="5">
        <v>6316</v>
      </c>
      <c r="G205" s="5">
        <v>4234</v>
      </c>
      <c r="H205" s="5">
        <v>1796</v>
      </c>
      <c r="I205" s="5">
        <v>1224</v>
      </c>
      <c r="J205" s="5">
        <v>658</v>
      </c>
      <c r="K205" s="5">
        <v>555</v>
      </c>
      <c r="L205" s="5">
        <v>2082</v>
      </c>
    </row>
    <row r="206" spans="1:12">
      <c r="A206" s="5">
        <v>1397</v>
      </c>
      <c r="B206" s="5" t="s">
        <v>170</v>
      </c>
      <c r="C206" s="5" t="s">
        <v>245</v>
      </c>
      <c r="D206" s="5" t="s">
        <v>174</v>
      </c>
      <c r="E206" s="5" t="s">
        <v>175</v>
      </c>
      <c r="F206" s="5">
        <v>2494</v>
      </c>
      <c r="G206" s="5">
        <v>2028</v>
      </c>
      <c r="H206" s="5">
        <v>1332</v>
      </c>
      <c r="I206" s="5">
        <v>376</v>
      </c>
      <c r="J206" s="5">
        <v>139</v>
      </c>
      <c r="K206" s="5">
        <v>182</v>
      </c>
      <c r="L206" s="5">
        <v>466</v>
      </c>
    </row>
    <row r="207" spans="1:12">
      <c r="A207" s="5">
        <v>1397</v>
      </c>
      <c r="B207" s="5" t="s">
        <v>170</v>
      </c>
      <c r="C207" s="5" t="s">
        <v>245</v>
      </c>
      <c r="D207" s="5" t="s">
        <v>176</v>
      </c>
      <c r="E207" s="5" t="s">
        <v>177</v>
      </c>
      <c r="F207" s="5">
        <v>5279</v>
      </c>
      <c r="G207" s="5">
        <v>3725</v>
      </c>
      <c r="H207" s="5">
        <v>2030</v>
      </c>
      <c r="I207" s="5">
        <v>1122</v>
      </c>
      <c r="J207" s="5">
        <v>295</v>
      </c>
      <c r="K207" s="5">
        <v>277</v>
      </c>
      <c r="L207" s="5">
        <v>1555</v>
      </c>
    </row>
    <row r="208" spans="1:12">
      <c r="A208" s="5">
        <v>1397</v>
      </c>
      <c r="B208" s="5" t="s">
        <v>170</v>
      </c>
      <c r="C208" s="5" t="s">
        <v>245</v>
      </c>
      <c r="D208" s="5" t="s">
        <v>178</v>
      </c>
      <c r="E208" s="5" t="s">
        <v>179</v>
      </c>
      <c r="F208" s="5">
        <v>3321</v>
      </c>
      <c r="G208" s="5">
        <v>2647</v>
      </c>
      <c r="H208" s="5">
        <v>1287</v>
      </c>
      <c r="I208" s="5">
        <v>788</v>
      </c>
      <c r="J208" s="5">
        <v>361</v>
      </c>
      <c r="K208" s="5">
        <v>211</v>
      </c>
      <c r="L208" s="5">
        <v>674</v>
      </c>
    </row>
    <row r="209" spans="1:12">
      <c r="A209" s="5">
        <v>1397</v>
      </c>
      <c r="B209" s="5" t="s">
        <v>170</v>
      </c>
      <c r="C209" s="5" t="s">
        <v>245</v>
      </c>
      <c r="D209" s="5" t="s">
        <v>180</v>
      </c>
      <c r="E209" s="5" t="s">
        <v>181</v>
      </c>
      <c r="F209" s="5">
        <v>2373</v>
      </c>
      <c r="G209" s="5">
        <v>1946</v>
      </c>
      <c r="H209" s="5">
        <v>1027</v>
      </c>
      <c r="I209" s="5">
        <v>674</v>
      </c>
      <c r="J209" s="5">
        <v>108</v>
      </c>
      <c r="K209" s="5">
        <v>137</v>
      </c>
      <c r="L209" s="5">
        <v>428</v>
      </c>
    </row>
    <row r="210" spans="1:12">
      <c r="A210" s="5">
        <v>1397</v>
      </c>
      <c r="B210" s="5" t="s">
        <v>170</v>
      </c>
      <c r="C210" s="5" t="s">
        <v>245</v>
      </c>
      <c r="D210" s="5" t="s">
        <v>182</v>
      </c>
      <c r="E210" s="5" t="s">
        <v>183</v>
      </c>
      <c r="F210" s="5">
        <v>529</v>
      </c>
      <c r="G210" s="5">
        <v>452</v>
      </c>
      <c r="H210" s="5">
        <v>134</v>
      </c>
      <c r="I210" s="5">
        <v>200</v>
      </c>
      <c r="J210" s="5">
        <v>47</v>
      </c>
      <c r="K210" s="5">
        <v>71</v>
      </c>
      <c r="L210" s="5">
        <v>77</v>
      </c>
    </row>
    <row r="211" spans="1:12">
      <c r="A211" s="5">
        <v>1397</v>
      </c>
      <c r="B211" s="5" t="s">
        <v>170</v>
      </c>
      <c r="C211" s="5" t="s">
        <v>245</v>
      </c>
      <c r="D211" s="5" t="s">
        <v>184</v>
      </c>
      <c r="E211" s="5" t="s">
        <v>185</v>
      </c>
      <c r="F211" s="5">
        <v>4115</v>
      </c>
      <c r="G211" s="5">
        <v>3501</v>
      </c>
      <c r="H211" s="5">
        <v>1993</v>
      </c>
      <c r="I211" s="5">
        <v>868</v>
      </c>
      <c r="J211" s="5">
        <v>315</v>
      </c>
      <c r="K211" s="5">
        <v>325</v>
      </c>
      <c r="L211" s="5">
        <v>614</v>
      </c>
    </row>
    <row r="212" spans="1:12">
      <c r="A212" s="5">
        <v>1397</v>
      </c>
      <c r="B212" s="5" t="s">
        <v>170</v>
      </c>
      <c r="C212" s="5" t="s">
        <v>245</v>
      </c>
      <c r="D212" s="5" t="s">
        <v>208</v>
      </c>
      <c r="E212" s="5" t="s">
        <v>209</v>
      </c>
      <c r="F212" s="5">
        <v>1366</v>
      </c>
      <c r="G212" s="5">
        <v>1150</v>
      </c>
      <c r="H212" s="5">
        <v>493</v>
      </c>
      <c r="I212" s="5">
        <v>416</v>
      </c>
      <c r="J212" s="5">
        <v>142</v>
      </c>
      <c r="K212" s="5">
        <v>99</v>
      </c>
      <c r="L212" s="5">
        <v>216</v>
      </c>
    </row>
    <row r="213" spans="1:12">
      <c r="A213" s="5">
        <v>1397</v>
      </c>
      <c r="B213" s="5" t="s">
        <v>170</v>
      </c>
      <c r="C213" s="5" t="s">
        <v>245</v>
      </c>
      <c r="D213" s="5" t="s">
        <v>210</v>
      </c>
      <c r="E213" s="5" t="s">
        <v>211</v>
      </c>
      <c r="F213" s="5">
        <v>3767</v>
      </c>
      <c r="G213" s="5">
        <v>3004</v>
      </c>
      <c r="H213" s="5">
        <v>1296</v>
      </c>
      <c r="I213" s="5">
        <v>1059</v>
      </c>
      <c r="J213" s="5">
        <v>287</v>
      </c>
      <c r="K213" s="5">
        <v>362</v>
      </c>
      <c r="L213" s="5">
        <v>763</v>
      </c>
    </row>
    <row r="214" spans="1:12">
      <c r="A214" s="5">
        <v>1397</v>
      </c>
      <c r="B214" s="5" t="s">
        <v>170</v>
      </c>
      <c r="C214" s="5" t="s">
        <v>245</v>
      </c>
      <c r="D214" s="5" t="s">
        <v>194</v>
      </c>
      <c r="E214" s="5" t="s">
        <v>195</v>
      </c>
      <c r="F214" s="5">
        <v>259</v>
      </c>
      <c r="G214" s="5">
        <v>222</v>
      </c>
      <c r="H214" s="5">
        <v>144</v>
      </c>
      <c r="I214" s="5">
        <v>50</v>
      </c>
      <c r="J214" s="5">
        <v>12</v>
      </c>
      <c r="K214" s="5">
        <v>16</v>
      </c>
      <c r="L214" s="5">
        <v>37</v>
      </c>
    </row>
    <row r="215" spans="1:12">
      <c r="A215" s="5">
        <v>1397</v>
      </c>
      <c r="B215" s="5" t="s">
        <v>246</v>
      </c>
      <c r="C215" s="5" t="s">
        <v>247</v>
      </c>
      <c r="D215" s="5" t="s">
        <v>152</v>
      </c>
      <c r="E215" s="5" t="s">
        <v>153</v>
      </c>
      <c r="F215" s="5">
        <v>9888</v>
      </c>
      <c r="G215" s="5">
        <v>7534</v>
      </c>
      <c r="H215" s="5">
        <v>4481</v>
      </c>
      <c r="I215" s="5">
        <v>2237</v>
      </c>
      <c r="J215" s="5">
        <v>554</v>
      </c>
      <c r="K215" s="5">
        <v>262</v>
      </c>
      <c r="L215" s="5">
        <v>2354</v>
      </c>
    </row>
    <row r="216" spans="1:12">
      <c r="A216" s="5">
        <v>1397</v>
      </c>
      <c r="B216" s="5" t="s">
        <v>246</v>
      </c>
      <c r="C216" s="5" t="s">
        <v>247</v>
      </c>
      <c r="D216" s="5" t="s">
        <v>154</v>
      </c>
      <c r="E216" s="5" t="s">
        <v>155</v>
      </c>
      <c r="F216" s="5">
        <v>3395</v>
      </c>
      <c r="G216" s="5">
        <v>2617</v>
      </c>
      <c r="H216" s="5">
        <v>1516</v>
      </c>
      <c r="I216" s="5">
        <v>832</v>
      </c>
      <c r="J216" s="5">
        <v>178</v>
      </c>
      <c r="K216" s="5">
        <v>91</v>
      </c>
      <c r="L216" s="5">
        <v>779</v>
      </c>
    </row>
    <row r="217" spans="1:12">
      <c r="A217" s="5">
        <v>1397</v>
      </c>
      <c r="B217" s="5" t="s">
        <v>246</v>
      </c>
      <c r="C217" s="5" t="s">
        <v>247</v>
      </c>
      <c r="D217" s="5" t="s">
        <v>221</v>
      </c>
      <c r="E217" s="5" t="s">
        <v>222</v>
      </c>
      <c r="F217" s="5">
        <v>563</v>
      </c>
      <c r="G217" s="5">
        <v>490</v>
      </c>
      <c r="H217" s="5">
        <v>333</v>
      </c>
      <c r="I217" s="5">
        <v>119</v>
      </c>
      <c r="J217" s="5">
        <v>22</v>
      </c>
      <c r="K217" s="5">
        <v>16</v>
      </c>
      <c r="L217" s="5">
        <v>73</v>
      </c>
    </row>
    <row r="218" spans="1:12">
      <c r="A218" s="5">
        <v>1397</v>
      </c>
      <c r="B218" s="5" t="s">
        <v>246</v>
      </c>
      <c r="C218" s="5" t="s">
        <v>247</v>
      </c>
      <c r="D218" s="5" t="s">
        <v>223</v>
      </c>
      <c r="E218" s="5" t="s">
        <v>224</v>
      </c>
      <c r="F218" s="5">
        <v>575</v>
      </c>
      <c r="G218" s="5">
        <v>417</v>
      </c>
      <c r="H218" s="5">
        <v>273</v>
      </c>
      <c r="I218" s="5">
        <v>104</v>
      </c>
      <c r="J218" s="5">
        <v>20</v>
      </c>
      <c r="K218" s="5">
        <v>20</v>
      </c>
      <c r="L218" s="5">
        <v>159</v>
      </c>
    </row>
    <row r="219" spans="1:12">
      <c r="A219" s="5">
        <v>1397</v>
      </c>
      <c r="B219" s="5" t="s">
        <v>246</v>
      </c>
      <c r="C219" s="5" t="s">
        <v>247</v>
      </c>
      <c r="D219" s="5" t="s">
        <v>213</v>
      </c>
      <c r="E219" s="5" t="s">
        <v>214</v>
      </c>
      <c r="F219" s="5">
        <v>4943</v>
      </c>
      <c r="G219" s="5">
        <v>3690</v>
      </c>
      <c r="H219" s="5">
        <v>2206</v>
      </c>
      <c r="I219" s="5">
        <v>1106</v>
      </c>
      <c r="J219" s="5">
        <v>278</v>
      </c>
      <c r="K219" s="5">
        <v>100</v>
      </c>
      <c r="L219" s="5">
        <v>1253</v>
      </c>
    </row>
    <row r="220" spans="1:12">
      <c r="A220" s="5">
        <v>1397</v>
      </c>
      <c r="B220" s="5" t="s">
        <v>246</v>
      </c>
      <c r="C220" s="5" t="s">
        <v>247</v>
      </c>
      <c r="D220" s="5" t="s">
        <v>225</v>
      </c>
      <c r="E220" s="5" t="s">
        <v>226</v>
      </c>
      <c r="F220" s="5">
        <v>411</v>
      </c>
      <c r="G220" s="5">
        <v>321</v>
      </c>
      <c r="H220" s="5">
        <v>153</v>
      </c>
      <c r="I220" s="5">
        <v>76</v>
      </c>
      <c r="J220" s="5">
        <v>57</v>
      </c>
      <c r="K220" s="5">
        <v>35</v>
      </c>
      <c r="L220" s="5">
        <v>90</v>
      </c>
    </row>
    <row r="221" spans="1:12">
      <c r="A221" s="5">
        <v>1397</v>
      </c>
      <c r="B221" s="5" t="s">
        <v>248</v>
      </c>
      <c r="C221" s="5" t="s">
        <v>249</v>
      </c>
      <c r="D221" s="5" t="s">
        <v>152</v>
      </c>
      <c r="E221" s="5" t="s">
        <v>153</v>
      </c>
      <c r="F221" s="5">
        <v>58790</v>
      </c>
      <c r="G221" s="5">
        <v>42024</v>
      </c>
      <c r="H221" s="5">
        <v>19427</v>
      </c>
      <c r="I221" s="5">
        <v>14224</v>
      </c>
      <c r="J221" s="5">
        <v>3955</v>
      </c>
      <c r="K221" s="5">
        <v>4418</v>
      </c>
      <c r="L221" s="5">
        <v>16766</v>
      </c>
    </row>
    <row r="222" spans="1:12">
      <c r="A222" s="5">
        <v>1397</v>
      </c>
      <c r="B222" s="5" t="s">
        <v>248</v>
      </c>
      <c r="C222" s="5" t="s">
        <v>249</v>
      </c>
      <c r="D222" s="5" t="s">
        <v>154</v>
      </c>
      <c r="E222" s="5" t="s">
        <v>155</v>
      </c>
      <c r="F222" s="5">
        <v>19234</v>
      </c>
      <c r="G222" s="5">
        <v>12427</v>
      </c>
      <c r="H222" s="5">
        <v>6722</v>
      </c>
      <c r="I222" s="5">
        <v>3753</v>
      </c>
      <c r="J222" s="5">
        <v>797</v>
      </c>
      <c r="K222" s="5">
        <v>1155</v>
      </c>
      <c r="L222" s="5">
        <v>6807</v>
      </c>
    </row>
    <row r="223" spans="1:12">
      <c r="A223" s="5">
        <v>1397</v>
      </c>
      <c r="B223" s="5" t="s">
        <v>248</v>
      </c>
      <c r="C223" s="5" t="s">
        <v>249</v>
      </c>
      <c r="D223" s="5" t="s">
        <v>200</v>
      </c>
      <c r="E223" s="5" t="s">
        <v>201</v>
      </c>
      <c r="F223" s="5">
        <v>2411</v>
      </c>
      <c r="G223" s="5">
        <v>2177</v>
      </c>
      <c r="H223" s="5">
        <v>1459</v>
      </c>
      <c r="I223" s="5">
        <v>560</v>
      </c>
      <c r="J223" s="5">
        <v>79</v>
      </c>
      <c r="K223" s="5">
        <v>79</v>
      </c>
      <c r="L223" s="5">
        <v>234</v>
      </c>
    </row>
    <row r="224" spans="1:12">
      <c r="A224" s="5">
        <v>1397</v>
      </c>
      <c r="B224" s="5" t="s">
        <v>248</v>
      </c>
      <c r="C224" s="5" t="s">
        <v>249</v>
      </c>
      <c r="D224" s="5" t="s">
        <v>202</v>
      </c>
      <c r="E224" s="5" t="s">
        <v>203</v>
      </c>
      <c r="F224" s="5">
        <v>2262</v>
      </c>
      <c r="G224" s="5">
        <v>1762</v>
      </c>
      <c r="H224" s="5">
        <v>851</v>
      </c>
      <c r="I224" s="5">
        <v>723</v>
      </c>
      <c r="J224" s="5">
        <v>75</v>
      </c>
      <c r="K224" s="5">
        <v>113</v>
      </c>
      <c r="L224" s="5">
        <v>500</v>
      </c>
    </row>
    <row r="225" spans="1:12">
      <c r="A225" s="5">
        <v>1397</v>
      </c>
      <c r="B225" s="5" t="s">
        <v>248</v>
      </c>
      <c r="C225" s="5" t="s">
        <v>249</v>
      </c>
      <c r="D225" s="5" t="s">
        <v>204</v>
      </c>
      <c r="E225" s="5" t="s">
        <v>205</v>
      </c>
      <c r="F225" s="5">
        <v>5066</v>
      </c>
      <c r="G225" s="5">
        <v>3323</v>
      </c>
      <c r="H225" s="5">
        <v>970</v>
      </c>
      <c r="I225" s="5">
        <v>831</v>
      </c>
      <c r="J225" s="5">
        <v>948</v>
      </c>
      <c r="K225" s="5">
        <v>575</v>
      </c>
      <c r="L225" s="5">
        <v>1743</v>
      </c>
    </row>
    <row r="226" spans="1:12">
      <c r="A226" s="5">
        <v>1397</v>
      </c>
      <c r="B226" s="5" t="s">
        <v>248</v>
      </c>
      <c r="C226" s="5" t="s">
        <v>249</v>
      </c>
      <c r="D226" s="5" t="s">
        <v>174</v>
      </c>
      <c r="E226" s="5" t="s">
        <v>175</v>
      </c>
      <c r="F226" s="5">
        <v>6020</v>
      </c>
      <c r="G226" s="5">
        <v>4222</v>
      </c>
      <c r="H226" s="5">
        <v>1549</v>
      </c>
      <c r="I226" s="5">
        <v>1636</v>
      </c>
      <c r="J226" s="5">
        <v>620</v>
      </c>
      <c r="K226" s="5">
        <v>417</v>
      </c>
      <c r="L226" s="5">
        <v>1798</v>
      </c>
    </row>
    <row r="227" spans="1:12">
      <c r="A227" s="5">
        <v>1397</v>
      </c>
      <c r="B227" s="5" t="s">
        <v>248</v>
      </c>
      <c r="C227" s="5" t="s">
        <v>249</v>
      </c>
      <c r="D227" s="5" t="s">
        <v>176</v>
      </c>
      <c r="E227" s="5" t="s">
        <v>177</v>
      </c>
      <c r="F227" s="5">
        <v>11925</v>
      </c>
      <c r="G227" s="5">
        <v>9131</v>
      </c>
      <c r="H227" s="5">
        <v>3972</v>
      </c>
      <c r="I227" s="5">
        <v>3719</v>
      </c>
      <c r="J227" s="5">
        <v>684</v>
      </c>
      <c r="K227" s="5">
        <v>757</v>
      </c>
      <c r="L227" s="5">
        <v>2794</v>
      </c>
    </row>
    <row r="228" spans="1:12">
      <c r="A228" s="5">
        <v>1397</v>
      </c>
      <c r="B228" s="5" t="s">
        <v>248</v>
      </c>
      <c r="C228" s="5" t="s">
        <v>249</v>
      </c>
      <c r="D228" s="5" t="s">
        <v>178</v>
      </c>
      <c r="E228" s="5" t="s">
        <v>179</v>
      </c>
      <c r="F228" s="5">
        <v>519</v>
      </c>
      <c r="G228" s="5">
        <v>410</v>
      </c>
      <c r="H228" s="5">
        <v>220</v>
      </c>
      <c r="I228" s="5">
        <v>98</v>
      </c>
      <c r="J228" s="5">
        <v>47</v>
      </c>
      <c r="K228" s="5">
        <v>46</v>
      </c>
      <c r="L228" s="5">
        <v>109</v>
      </c>
    </row>
    <row r="229" spans="1:12">
      <c r="A229" s="5">
        <v>1397</v>
      </c>
      <c r="B229" s="5" t="s">
        <v>248</v>
      </c>
      <c r="C229" s="5" t="s">
        <v>249</v>
      </c>
      <c r="D229" s="5" t="s">
        <v>180</v>
      </c>
      <c r="E229" s="5" t="s">
        <v>181</v>
      </c>
      <c r="F229" s="5">
        <v>3465</v>
      </c>
      <c r="G229" s="5">
        <v>2730</v>
      </c>
      <c r="H229" s="5">
        <v>1113</v>
      </c>
      <c r="I229" s="5">
        <v>1127</v>
      </c>
      <c r="J229" s="5">
        <v>157</v>
      </c>
      <c r="K229" s="5">
        <v>333</v>
      </c>
      <c r="L229" s="5">
        <v>735</v>
      </c>
    </row>
    <row r="230" spans="1:12">
      <c r="A230" s="5">
        <v>1397</v>
      </c>
      <c r="B230" s="5" t="s">
        <v>248</v>
      </c>
      <c r="C230" s="5" t="s">
        <v>249</v>
      </c>
      <c r="D230" s="5" t="s">
        <v>182</v>
      </c>
      <c r="E230" s="5" t="s">
        <v>183</v>
      </c>
      <c r="F230" s="5">
        <v>2880</v>
      </c>
      <c r="G230" s="5">
        <v>2132</v>
      </c>
      <c r="H230" s="5">
        <v>1271</v>
      </c>
      <c r="I230" s="5">
        <v>339</v>
      </c>
      <c r="J230" s="5">
        <v>145</v>
      </c>
      <c r="K230" s="5">
        <v>377</v>
      </c>
      <c r="L230" s="5">
        <v>748</v>
      </c>
    </row>
    <row r="231" spans="1:12">
      <c r="A231" s="5">
        <v>1397</v>
      </c>
      <c r="B231" s="5" t="s">
        <v>248</v>
      </c>
      <c r="C231" s="5" t="s">
        <v>249</v>
      </c>
      <c r="D231" s="5" t="s">
        <v>184</v>
      </c>
      <c r="E231" s="5" t="s">
        <v>185</v>
      </c>
      <c r="F231" s="5">
        <v>844</v>
      </c>
      <c r="G231" s="5">
        <v>596</v>
      </c>
      <c r="H231" s="5">
        <v>144</v>
      </c>
      <c r="I231" s="5">
        <v>245</v>
      </c>
      <c r="J231" s="5">
        <v>88</v>
      </c>
      <c r="K231" s="5">
        <v>119</v>
      </c>
      <c r="L231" s="5">
        <v>248</v>
      </c>
    </row>
    <row r="232" spans="1:12">
      <c r="A232" s="5">
        <v>1397</v>
      </c>
      <c r="B232" s="5" t="s">
        <v>248</v>
      </c>
      <c r="C232" s="5" t="s">
        <v>249</v>
      </c>
      <c r="D232" s="5" t="s">
        <v>208</v>
      </c>
      <c r="E232" s="5" t="s">
        <v>209</v>
      </c>
      <c r="F232" s="5">
        <v>2907</v>
      </c>
      <c r="G232" s="5">
        <v>2088</v>
      </c>
      <c r="H232" s="5">
        <v>719</v>
      </c>
      <c r="I232" s="5">
        <v>814</v>
      </c>
      <c r="J232" s="5">
        <v>210</v>
      </c>
      <c r="K232" s="5">
        <v>344</v>
      </c>
      <c r="L232" s="5">
        <v>819</v>
      </c>
    </row>
    <row r="233" spans="1:12">
      <c r="A233" s="5">
        <v>1397</v>
      </c>
      <c r="B233" s="5" t="s">
        <v>248</v>
      </c>
      <c r="C233" s="5" t="s">
        <v>249</v>
      </c>
      <c r="D233" s="5" t="s">
        <v>210</v>
      </c>
      <c r="E233" s="5" t="s">
        <v>211</v>
      </c>
      <c r="F233" s="5">
        <v>865</v>
      </c>
      <c r="G233" s="5">
        <v>708</v>
      </c>
      <c r="H233" s="5">
        <v>312</v>
      </c>
      <c r="I233" s="5">
        <v>228</v>
      </c>
      <c r="J233" s="5">
        <v>87</v>
      </c>
      <c r="K233" s="5">
        <v>81</v>
      </c>
      <c r="L233" s="5">
        <v>157</v>
      </c>
    </row>
    <row r="234" spans="1:12">
      <c r="A234" s="5">
        <v>1397</v>
      </c>
      <c r="B234" s="5" t="s">
        <v>248</v>
      </c>
      <c r="C234" s="5" t="s">
        <v>249</v>
      </c>
      <c r="D234" s="5" t="s">
        <v>194</v>
      </c>
      <c r="E234" s="5" t="s">
        <v>195</v>
      </c>
      <c r="F234" s="5">
        <v>392</v>
      </c>
      <c r="G234" s="5">
        <v>319</v>
      </c>
      <c r="H234" s="5">
        <v>126</v>
      </c>
      <c r="I234" s="5">
        <v>151</v>
      </c>
      <c r="J234" s="5">
        <v>19</v>
      </c>
      <c r="K234" s="5">
        <v>23</v>
      </c>
      <c r="L234" s="5">
        <v>73</v>
      </c>
    </row>
    <row r="235" spans="1:12">
      <c r="A235" s="5">
        <v>1397</v>
      </c>
      <c r="B235" s="5" t="s">
        <v>182</v>
      </c>
      <c r="C235" s="5" t="s">
        <v>250</v>
      </c>
      <c r="D235" s="5" t="s">
        <v>152</v>
      </c>
      <c r="E235" s="5" t="s">
        <v>153</v>
      </c>
      <c r="F235" s="5">
        <v>75621</v>
      </c>
      <c r="G235" s="5">
        <v>55914</v>
      </c>
      <c r="H235" s="5">
        <v>25691</v>
      </c>
      <c r="I235" s="5">
        <v>18672</v>
      </c>
      <c r="J235" s="5">
        <v>6326</v>
      </c>
      <c r="K235" s="5">
        <v>5224</v>
      </c>
      <c r="L235" s="5">
        <v>19708</v>
      </c>
    </row>
    <row r="236" spans="1:12">
      <c r="A236" s="5">
        <v>1397</v>
      </c>
      <c r="B236" s="5" t="s">
        <v>182</v>
      </c>
      <c r="C236" s="5" t="s">
        <v>250</v>
      </c>
      <c r="D236" s="5" t="s">
        <v>154</v>
      </c>
      <c r="E236" s="5" t="s">
        <v>155</v>
      </c>
      <c r="F236" s="5">
        <v>7171</v>
      </c>
      <c r="G236" s="5">
        <v>5334</v>
      </c>
      <c r="H236" s="5">
        <v>3141</v>
      </c>
      <c r="I236" s="5">
        <v>1392</v>
      </c>
      <c r="J236" s="5">
        <v>360</v>
      </c>
      <c r="K236" s="5">
        <v>441</v>
      </c>
      <c r="L236" s="5">
        <v>1837</v>
      </c>
    </row>
    <row r="237" spans="1:12">
      <c r="A237" s="5">
        <v>1397</v>
      </c>
      <c r="B237" s="5" t="s">
        <v>182</v>
      </c>
      <c r="C237" s="5" t="s">
        <v>250</v>
      </c>
      <c r="D237" s="5" t="s">
        <v>200</v>
      </c>
      <c r="E237" s="5" t="s">
        <v>201</v>
      </c>
      <c r="F237" s="5">
        <v>5973</v>
      </c>
      <c r="G237" s="5">
        <v>4822</v>
      </c>
      <c r="H237" s="5">
        <v>2587</v>
      </c>
      <c r="I237" s="5">
        <v>1463</v>
      </c>
      <c r="J237" s="5">
        <v>444</v>
      </c>
      <c r="K237" s="5">
        <v>328</v>
      </c>
      <c r="L237" s="5">
        <v>1150</v>
      </c>
    </row>
    <row r="238" spans="1:12">
      <c r="A238" s="5">
        <v>1397</v>
      </c>
      <c r="B238" s="5" t="s">
        <v>182</v>
      </c>
      <c r="C238" s="5" t="s">
        <v>250</v>
      </c>
      <c r="D238" s="5" t="s">
        <v>162</v>
      </c>
      <c r="E238" s="5" t="s">
        <v>163</v>
      </c>
      <c r="F238" s="5">
        <v>178</v>
      </c>
      <c r="G238" s="5">
        <v>142</v>
      </c>
      <c r="H238" s="5">
        <v>78</v>
      </c>
      <c r="I238" s="5">
        <v>50</v>
      </c>
      <c r="J238" s="5">
        <v>12</v>
      </c>
      <c r="K238" s="5">
        <v>2</v>
      </c>
      <c r="L238" s="5">
        <v>36</v>
      </c>
    </row>
    <row r="239" spans="1:12">
      <c r="A239" s="5">
        <v>1397</v>
      </c>
      <c r="B239" s="5" t="s">
        <v>182</v>
      </c>
      <c r="C239" s="5" t="s">
        <v>250</v>
      </c>
      <c r="D239" s="5" t="s">
        <v>164</v>
      </c>
      <c r="E239" s="5" t="s">
        <v>165</v>
      </c>
      <c r="F239" s="5">
        <v>1559</v>
      </c>
      <c r="G239" s="5">
        <v>1204</v>
      </c>
      <c r="H239" s="5">
        <v>555</v>
      </c>
      <c r="I239" s="5">
        <v>482</v>
      </c>
      <c r="J239" s="5">
        <v>84</v>
      </c>
      <c r="K239" s="5">
        <v>84</v>
      </c>
      <c r="L239" s="5">
        <v>355</v>
      </c>
    </row>
    <row r="240" spans="1:12">
      <c r="A240" s="5">
        <v>1397</v>
      </c>
      <c r="B240" s="5" t="s">
        <v>182</v>
      </c>
      <c r="C240" s="5" t="s">
        <v>250</v>
      </c>
      <c r="D240" s="5" t="s">
        <v>166</v>
      </c>
      <c r="E240" s="5" t="s">
        <v>167</v>
      </c>
      <c r="F240" s="5">
        <v>113</v>
      </c>
      <c r="G240" s="5">
        <v>80</v>
      </c>
      <c r="H240" s="5">
        <v>35</v>
      </c>
      <c r="I240" s="5">
        <v>38</v>
      </c>
      <c r="J240" s="5">
        <v>4</v>
      </c>
      <c r="K240" s="5">
        <v>3</v>
      </c>
      <c r="L240" s="5">
        <v>33</v>
      </c>
    </row>
    <row r="241" spans="1:12">
      <c r="A241" s="5">
        <v>1397</v>
      </c>
      <c r="B241" s="5" t="s">
        <v>182</v>
      </c>
      <c r="C241" s="5" t="s">
        <v>250</v>
      </c>
      <c r="D241" s="5" t="s">
        <v>168</v>
      </c>
      <c r="E241" s="5" t="s">
        <v>169</v>
      </c>
      <c r="F241" s="5">
        <v>566</v>
      </c>
      <c r="G241" s="5">
        <v>373</v>
      </c>
      <c r="H241" s="5">
        <v>201</v>
      </c>
      <c r="I241" s="5">
        <v>98</v>
      </c>
      <c r="J241" s="5">
        <v>36</v>
      </c>
      <c r="K241" s="5">
        <v>39</v>
      </c>
      <c r="L241" s="5">
        <v>193</v>
      </c>
    </row>
    <row r="242" spans="1:12">
      <c r="A242" s="5">
        <v>1397</v>
      </c>
      <c r="B242" s="5" t="s">
        <v>182</v>
      </c>
      <c r="C242" s="5" t="s">
        <v>250</v>
      </c>
      <c r="D242" s="5" t="s">
        <v>170</v>
      </c>
      <c r="E242" s="5" t="s">
        <v>171</v>
      </c>
      <c r="F242" s="5">
        <v>12536</v>
      </c>
      <c r="G242" s="5">
        <v>8256</v>
      </c>
      <c r="H242" s="5">
        <v>4326</v>
      </c>
      <c r="I242" s="5">
        <v>1737</v>
      </c>
      <c r="J242" s="5">
        <v>1123</v>
      </c>
      <c r="K242" s="5">
        <v>1069</v>
      </c>
      <c r="L242" s="5">
        <v>4280</v>
      </c>
    </row>
    <row r="243" spans="1:12">
      <c r="A243" s="5">
        <v>1397</v>
      </c>
      <c r="B243" s="5" t="s">
        <v>182</v>
      </c>
      <c r="C243" s="5" t="s">
        <v>250</v>
      </c>
      <c r="D243" s="5" t="s">
        <v>172</v>
      </c>
      <c r="E243" s="5" t="s">
        <v>173</v>
      </c>
      <c r="F243" s="5">
        <v>1103</v>
      </c>
      <c r="G243" s="5">
        <v>788</v>
      </c>
      <c r="H243" s="5">
        <v>348</v>
      </c>
      <c r="I243" s="5">
        <v>213</v>
      </c>
      <c r="J243" s="5">
        <v>105</v>
      </c>
      <c r="K243" s="5">
        <v>122</v>
      </c>
      <c r="L243" s="5">
        <v>315</v>
      </c>
    </row>
    <row r="244" spans="1:12">
      <c r="A244" s="5">
        <v>1397</v>
      </c>
      <c r="B244" s="5" t="s">
        <v>182</v>
      </c>
      <c r="C244" s="5" t="s">
        <v>250</v>
      </c>
      <c r="D244" s="5" t="s">
        <v>174</v>
      </c>
      <c r="E244" s="5" t="s">
        <v>175</v>
      </c>
      <c r="F244" s="5">
        <v>5682</v>
      </c>
      <c r="G244" s="5">
        <v>4172</v>
      </c>
      <c r="H244" s="5">
        <v>1837</v>
      </c>
      <c r="I244" s="5">
        <v>1462</v>
      </c>
      <c r="J244" s="5">
        <v>458</v>
      </c>
      <c r="K244" s="5">
        <v>416</v>
      </c>
      <c r="L244" s="5">
        <v>1510</v>
      </c>
    </row>
    <row r="245" spans="1:12">
      <c r="A245" s="5">
        <v>1397</v>
      </c>
      <c r="B245" s="5" t="s">
        <v>182</v>
      </c>
      <c r="C245" s="5" t="s">
        <v>250</v>
      </c>
      <c r="D245" s="5" t="s">
        <v>176</v>
      </c>
      <c r="E245" s="5" t="s">
        <v>177</v>
      </c>
      <c r="F245" s="5">
        <v>10936</v>
      </c>
      <c r="G245" s="5">
        <v>8142</v>
      </c>
      <c r="H245" s="5">
        <v>4008</v>
      </c>
      <c r="I245" s="5">
        <v>2848</v>
      </c>
      <c r="J245" s="5">
        <v>784</v>
      </c>
      <c r="K245" s="5">
        <v>502</v>
      </c>
      <c r="L245" s="5">
        <v>2795</v>
      </c>
    </row>
    <row r="246" spans="1:12">
      <c r="A246" s="5">
        <v>1397</v>
      </c>
      <c r="B246" s="5" t="s">
        <v>182</v>
      </c>
      <c r="C246" s="5" t="s">
        <v>250</v>
      </c>
      <c r="D246" s="5" t="s">
        <v>178</v>
      </c>
      <c r="E246" s="5" t="s">
        <v>179</v>
      </c>
      <c r="F246" s="5">
        <v>4370</v>
      </c>
      <c r="G246" s="5">
        <v>3191</v>
      </c>
      <c r="H246" s="5">
        <v>1544</v>
      </c>
      <c r="I246" s="5">
        <v>844</v>
      </c>
      <c r="J246" s="5">
        <v>483</v>
      </c>
      <c r="K246" s="5">
        <v>320</v>
      </c>
      <c r="L246" s="5">
        <v>1179</v>
      </c>
    </row>
    <row r="247" spans="1:12">
      <c r="A247" s="5">
        <v>1397</v>
      </c>
      <c r="B247" s="5" t="s">
        <v>182</v>
      </c>
      <c r="C247" s="5" t="s">
        <v>250</v>
      </c>
      <c r="D247" s="5" t="s">
        <v>180</v>
      </c>
      <c r="E247" s="5" t="s">
        <v>181</v>
      </c>
      <c r="F247" s="5">
        <v>5486</v>
      </c>
      <c r="G247" s="5">
        <v>4188</v>
      </c>
      <c r="H247" s="5">
        <v>1511</v>
      </c>
      <c r="I247" s="5">
        <v>1883</v>
      </c>
      <c r="J247" s="5">
        <v>441</v>
      </c>
      <c r="K247" s="5">
        <v>353</v>
      </c>
      <c r="L247" s="5">
        <v>1298</v>
      </c>
    </row>
    <row r="248" spans="1:12">
      <c r="A248" s="5">
        <v>1397</v>
      </c>
      <c r="B248" s="5" t="s">
        <v>182</v>
      </c>
      <c r="C248" s="5" t="s">
        <v>250</v>
      </c>
      <c r="D248" s="5" t="s">
        <v>182</v>
      </c>
      <c r="E248" s="5" t="s">
        <v>183</v>
      </c>
      <c r="F248" s="5">
        <v>962</v>
      </c>
      <c r="G248" s="5">
        <v>453</v>
      </c>
      <c r="H248" s="5">
        <v>196</v>
      </c>
      <c r="I248" s="5">
        <v>87</v>
      </c>
      <c r="J248" s="5">
        <v>117</v>
      </c>
      <c r="K248" s="5">
        <v>53</v>
      </c>
      <c r="L248" s="5">
        <v>509</v>
      </c>
    </row>
    <row r="249" spans="1:12">
      <c r="A249" s="5">
        <v>1397</v>
      </c>
      <c r="B249" s="5" t="s">
        <v>182</v>
      </c>
      <c r="C249" s="5" t="s">
        <v>250</v>
      </c>
      <c r="D249" s="5" t="s">
        <v>184</v>
      </c>
      <c r="E249" s="5" t="s">
        <v>185</v>
      </c>
      <c r="F249" s="5">
        <v>5146</v>
      </c>
      <c r="G249" s="5">
        <v>4029</v>
      </c>
      <c r="H249" s="5">
        <v>1558</v>
      </c>
      <c r="I249" s="5">
        <v>1301</v>
      </c>
      <c r="J249" s="5">
        <v>742</v>
      </c>
      <c r="K249" s="5">
        <v>429</v>
      </c>
      <c r="L249" s="5">
        <v>1117</v>
      </c>
    </row>
    <row r="250" spans="1:12">
      <c r="A250" s="5">
        <v>1397</v>
      </c>
      <c r="B250" s="5" t="s">
        <v>182</v>
      </c>
      <c r="C250" s="5" t="s">
        <v>250</v>
      </c>
      <c r="D250" s="5" t="s">
        <v>208</v>
      </c>
      <c r="E250" s="5" t="s">
        <v>209</v>
      </c>
      <c r="F250" s="5">
        <v>4893</v>
      </c>
      <c r="G250" s="5">
        <v>3918</v>
      </c>
      <c r="H250" s="5">
        <v>1282</v>
      </c>
      <c r="I250" s="5">
        <v>1821</v>
      </c>
      <c r="J250" s="5">
        <v>494</v>
      </c>
      <c r="K250" s="5">
        <v>322</v>
      </c>
      <c r="L250" s="5">
        <v>975</v>
      </c>
    </row>
    <row r="251" spans="1:12">
      <c r="A251" s="5">
        <v>1397</v>
      </c>
      <c r="B251" s="5" t="s">
        <v>182</v>
      </c>
      <c r="C251" s="5" t="s">
        <v>250</v>
      </c>
      <c r="D251" s="5" t="s">
        <v>188</v>
      </c>
      <c r="E251" s="5" t="s">
        <v>189</v>
      </c>
      <c r="F251" s="5">
        <v>7275</v>
      </c>
      <c r="G251" s="5">
        <v>5686</v>
      </c>
      <c r="H251" s="5">
        <v>1887</v>
      </c>
      <c r="I251" s="5">
        <v>2579</v>
      </c>
      <c r="J251" s="5">
        <v>570</v>
      </c>
      <c r="K251" s="5">
        <v>651</v>
      </c>
      <c r="L251" s="5">
        <v>1589</v>
      </c>
    </row>
    <row r="252" spans="1:12">
      <c r="A252" s="5">
        <v>1397</v>
      </c>
      <c r="B252" s="5" t="s">
        <v>182</v>
      </c>
      <c r="C252" s="5" t="s">
        <v>250</v>
      </c>
      <c r="D252" s="5" t="s">
        <v>190</v>
      </c>
      <c r="E252" s="5" t="s">
        <v>191</v>
      </c>
      <c r="F252" s="5">
        <v>331</v>
      </c>
      <c r="G252" s="5">
        <v>213</v>
      </c>
      <c r="H252" s="5">
        <v>109</v>
      </c>
      <c r="I252" s="5">
        <v>89</v>
      </c>
      <c r="J252" s="5">
        <v>7</v>
      </c>
      <c r="K252" s="5">
        <v>8</v>
      </c>
      <c r="L252" s="5">
        <v>118</v>
      </c>
    </row>
    <row r="253" spans="1:12">
      <c r="A253" s="5">
        <v>1397</v>
      </c>
      <c r="B253" s="5" t="s">
        <v>182</v>
      </c>
      <c r="C253" s="5" t="s">
        <v>250</v>
      </c>
      <c r="D253" s="5" t="s">
        <v>192</v>
      </c>
      <c r="E253" s="5" t="s">
        <v>193</v>
      </c>
      <c r="F253" s="5">
        <v>987</v>
      </c>
      <c r="G253" s="5">
        <v>632</v>
      </c>
      <c r="H253" s="5">
        <v>312</v>
      </c>
      <c r="I253" s="5">
        <v>260</v>
      </c>
      <c r="J253" s="5">
        <v>38</v>
      </c>
      <c r="K253" s="5">
        <v>22</v>
      </c>
      <c r="L253" s="5">
        <v>355</v>
      </c>
    </row>
    <row r="254" spans="1:12">
      <c r="A254" s="5">
        <v>1397</v>
      </c>
      <c r="B254" s="5" t="s">
        <v>182</v>
      </c>
      <c r="C254" s="5" t="s">
        <v>250</v>
      </c>
      <c r="D254" s="5" t="s">
        <v>194</v>
      </c>
      <c r="E254" s="5" t="s">
        <v>195</v>
      </c>
      <c r="F254" s="5">
        <v>357</v>
      </c>
      <c r="G254" s="5">
        <v>292</v>
      </c>
      <c r="H254" s="5">
        <v>179</v>
      </c>
      <c r="I254" s="5">
        <v>25</v>
      </c>
      <c r="J254" s="5">
        <v>26</v>
      </c>
      <c r="K254" s="5">
        <v>62</v>
      </c>
      <c r="L254" s="5">
        <v>65</v>
      </c>
    </row>
    <row r="255" spans="1:12">
      <c r="A255" s="5">
        <v>1397</v>
      </c>
      <c r="B255" s="5" t="s">
        <v>180</v>
      </c>
      <c r="C255" s="5" t="s">
        <v>251</v>
      </c>
      <c r="D255" s="5" t="s">
        <v>152</v>
      </c>
      <c r="E255" s="5" t="s">
        <v>153</v>
      </c>
      <c r="F255" s="5">
        <v>34613</v>
      </c>
      <c r="G255" s="5">
        <v>26961</v>
      </c>
      <c r="H255" s="5">
        <v>13885</v>
      </c>
      <c r="I255" s="5">
        <v>9154</v>
      </c>
      <c r="J255" s="5">
        <v>1932</v>
      </c>
      <c r="K255" s="5">
        <v>1990</v>
      </c>
      <c r="L255" s="5">
        <v>7652</v>
      </c>
    </row>
    <row r="256" spans="1:12">
      <c r="A256" s="5">
        <v>1397</v>
      </c>
      <c r="B256" s="5" t="s">
        <v>180</v>
      </c>
      <c r="C256" s="5" t="s">
        <v>251</v>
      </c>
      <c r="D256" s="5" t="s">
        <v>154</v>
      </c>
      <c r="E256" s="5" t="s">
        <v>155</v>
      </c>
      <c r="F256" s="5">
        <v>5042</v>
      </c>
      <c r="G256" s="5">
        <v>4116</v>
      </c>
      <c r="H256" s="5">
        <v>2597</v>
      </c>
      <c r="I256" s="5">
        <v>1094</v>
      </c>
      <c r="J256" s="5">
        <v>200</v>
      </c>
      <c r="K256" s="5">
        <v>226</v>
      </c>
      <c r="L256" s="5">
        <v>926</v>
      </c>
    </row>
    <row r="257" spans="1:12">
      <c r="A257" s="5">
        <v>1397</v>
      </c>
      <c r="B257" s="5" t="s">
        <v>180</v>
      </c>
      <c r="C257" s="5" t="s">
        <v>251</v>
      </c>
      <c r="D257" s="5" t="s">
        <v>200</v>
      </c>
      <c r="E257" s="5" t="s">
        <v>201</v>
      </c>
      <c r="F257" s="5">
        <v>2876</v>
      </c>
      <c r="G257" s="5">
        <v>2422</v>
      </c>
      <c r="H257" s="5">
        <v>1173</v>
      </c>
      <c r="I257" s="5">
        <v>1032</v>
      </c>
      <c r="J257" s="5">
        <v>87</v>
      </c>
      <c r="K257" s="5">
        <v>129</v>
      </c>
      <c r="L257" s="5">
        <v>455</v>
      </c>
    </row>
    <row r="258" spans="1:12">
      <c r="A258" s="5">
        <v>1397</v>
      </c>
      <c r="B258" s="5" t="s">
        <v>180</v>
      </c>
      <c r="C258" s="5" t="s">
        <v>251</v>
      </c>
      <c r="D258" s="5" t="s">
        <v>202</v>
      </c>
      <c r="E258" s="5" t="s">
        <v>203</v>
      </c>
      <c r="F258" s="5">
        <v>2948</v>
      </c>
      <c r="G258" s="5">
        <v>2505</v>
      </c>
      <c r="H258" s="5">
        <v>1334</v>
      </c>
      <c r="I258" s="5">
        <v>931</v>
      </c>
      <c r="J258" s="5">
        <v>136</v>
      </c>
      <c r="K258" s="5">
        <v>104</v>
      </c>
      <c r="L258" s="5">
        <v>443</v>
      </c>
    </row>
    <row r="259" spans="1:12">
      <c r="A259" s="5">
        <v>1397</v>
      </c>
      <c r="B259" s="5" t="s">
        <v>180</v>
      </c>
      <c r="C259" s="5" t="s">
        <v>251</v>
      </c>
      <c r="D259" s="5" t="s">
        <v>204</v>
      </c>
      <c r="E259" s="5" t="s">
        <v>205</v>
      </c>
      <c r="F259" s="5">
        <v>5208</v>
      </c>
      <c r="G259" s="5">
        <v>3286</v>
      </c>
      <c r="H259" s="5">
        <v>1557</v>
      </c>
      <c r="I259" s="5">
        <v>1107</v>
      </c>
      <c r="J259" s="5">
        <v>325</v>
      </c>
      <c r="K259" s="5">
        <v>297</v>
      </c>
      <c r="L259" s="5">
        <v>1922</v>
      </c>
    </row>
    <row r="260" spans="1:12">
      <c r="A260" s="5">
        <v>1397</v>
      </c>
      <c r="B260" s="5" t="s">
        <v>180</v>
      </c>
      <c r="C260" s="5" t="s">
        <v>251</v>
      </c>
      <c r="D260" s="5" t="s">
        <v>174</v>
      </c>
      <c r="E260" s="5" t="s">
        <v>175</v>
      </c>
      <c r="F260" s="5">
        <v>3969</v>
      </c>
      <c r="G260" s="5">
        <v>3105</v>
      </c>
      <c r="H260" s="5">
        <v>1704</v>
      </c>
      <c r="I260" s="5">
        <v>1030</v>
      </c>
      <c r="J260" s="5">
        <v>192</v>
      </c>
      <c r="K260" s="5">
        <v>178</v>
      </c>
      <c r="L260" s="5">
        <v>864</v>
      </c>
    </row>
    <row r="261" spans="1:12">
      <c r="A261" s="5">
        <v>1397</v>
      </c>
      <c r="B261" s="5" t="s">
        <v>180</v>
      </c>
      <c r="C261" s="5" t="s">
        <v>251</v>
      </c>
      <c r="D261" s="5" t="s">
        <v>176</v>
      </c>
      <c r="E261" s="5" t="s">
        <v>177</v>
      </c>
      <c r="F261" s="5">
        <v>3734</v>
      </c>
      <c r="G261" s="5">
        <v>2950</v>
      </c>
      <c r="H261" s="5">
        <v>1760</v>
      </c>
      <c r="I261" s="5">
        <v>883</v>
      </c>
      <c r="J261" s="5">
        <v>126</v>
      </c>
      <c r="K261" s="5">
        <v>182</v>
      </c>
      <c r="L261" s="5">
        <v>784</v>
      </c>
    </row>
    <row r="262" spans="1:12">
      <c r="A262" s="5">
        <v>1397</v>
      </c>
      <c r="B262" s="5" t="s">
        <v>180</v>
      </c>
      <c r="C262" s="5" t="s">
        <v>251</v>
      </c>
      <c r="D262" s="5" t="s">
        <v>178</v>
      </c>
      <c r="E262" s="5" t="s">
        <v>179</v>
      </c>
      <c r="F262" s="5">
        <v>2119</v>
      </c>
      <c r="G262" s="5">
        <v>1641</v>
      </c>
      <c r="H262" s="5">
        <v>463</v>
      </c>
      <c r="I262" s="5">
        <v>685</v>
      </c>
      <c r="J262" s="5">
        <v>281</v>
      </c>
      <c r="K262" s="5">
        <v>213</v>
      </c>
      <c r="L262" s="5">
        <v>478</v>
      </c>
    </row>
    <row r="263" spans="1:12">
      <c r="A263" s="5">
        <v>1397</v>
      </c>
      <c r="B263" s="5" t="s">
        <v>180</v>
      </c>
      <c r="C263" s="5" t="s">
        <v>251</v>
      </c>
      <c r="D263" s="5" t="s">
        <v>180</v>
      </c>
      <c r="E263" s="5" t="s">
        <v>181</v>
      </c>
      <c r="F263" s="5">
        <v>2938</v>
      </c>
      <c r="G263" s="5">
        <v>2456</v>
      </c>
      <c r="H263" s="5">
        <v>1135</v>
      </c>
      <c r="I263" s="5">
        <v>881</v>
      </c>
      <c r="J263" s="5">
        <v>226</v>
      </c>
      <c r="K263" s="5">
        <v>214</v>
      </c>
      <c r="L263" s="5">
        <v>482</v>
      </c>
    </row>
    <row r="264" spans="1:12">
      <c r="A264" s="5">
        <v>1397</v>
      </c>
      <c r="B264" s="5" t="s">
        <v>180</v>
      </c>
      <c r="C264" s="5" t="s">
        <v>251</v>
      </c>
      <c r="D264" s="5" t="s">
        <v>206</v>
      </c>
      <c r="E264" s="5" t="s">
        <v>207</v>
      </c>
      <c r="F264" s="5">
        <v>1927</v>
      </c>
      <c r="G264" s="5">
        <v>1441</v>
      </c>
      <c r="H264" s="5">
        <v>887</v>
      </c>
      <c r="I264" s="5">
        <v>382</v>
      </c>
      <c r="J264" s="5">
        <v>79</v>
      </c>
      <c r="K264" s="5">
        <v>93</v>
      </c>
      <c r="L264" s="5">
        <v>486</v>
      </c>
    </row>
    <row r="265" spans="1:12">
      <c r="A265" s="5">
        <v>1397</v>
      </c>
      <c r="B265" s="5" t="s">
        <v>180</v>
      </c>
      <c r="C265" s="5" t="s">
        <v>251</v>
      </c>
      <c r="D265" s="5" t="s">
        <v>208</v>
      </c>
      <c r="E265" s="5" t="s">
        <v>209</v>
      </c>
      <c r="F265" s="5">
        <v>988</v>
      </c>
      <c r="G265" s="5">
        <v>741</v>
      </c>
      <c r="H265" s="5">
        <v>354</v>
      </c>
      <c r="I265" s="5">
        <v>223</v>
      </c>
      <c r="J265" s="5">
        <v>83</v>
      </c>
      <c r="K265" s="5">
        <v>81</v>
      </c>
      <c r="L265" s="5">
        <v>247</v>
      </c>
    </row>
    <row r="266" spans="1:12">
      <c r="A266" s="5">
        <v>1397</v>
      </c>
      <c r="B266" s="5" t="s">
        <v>180</v>
      </c>
      <c r="C266" s="5" t="s">
        <v>251</v>
      </c>
      <c r="D266" s="5" t="s">
        <v>210</v>
      </c>
      <c r="E266" s="5" t="s">
        <v>211</v>
      </c>
      <c r="F266" s="5">
        <v>2454</v>
      </c>
      <c r="G266" s="5">
        <v>2011</v>
      </c>
      <c r="H266" s="5">
        <v>810</v>
      </c>
      <c r="I266" s="5">
        <v>852</v>
      </c>
      <c r="J266" s="5">
        <v>159</v>
      </c>
      <c r="K266" s="5">
        <v>192</v>
      </c>
      <c r="L266" s="5">
        <v>443</v>
      </c>
    </row>
    <row r="267" spans="1:12">
      <c r="A267" s="5">
        <v>1397</v>
      </c>
      <c r="B267" s="5" t="s">
        <v>180</v>
      </c>
      <c r="C267" s="5" t="s">
        <v>251</v>
      </c>
      <c r="D267" s="5" t="s">
        <v>194</v>
      </c>
      <c r="E267" s="5" t="s">
        <v>195</v>
      </c>
      <c r="F267" s="5">
        <v>411</v>
      </c>
      <c r="G267" s="5">
        <v>287</v>
      </c>
      <c r="H267" s="5">
        <v>111</v>
      </c>
      <c r="I267" s="5">
        <v>55</v>
      </c>
      <c r="J267" s="5">
        <v>38</v>
      </c>
      <c r="K267" s="5">
        <v>83</v>
      </c>
      <c r="L267" s="5">
        <v>124</v>
      </c>
    </row>
    <row r="268" spans="1:12">
      <c r="A268" s="5">
        <v>1397</v>
      </c>
      <c r="B268" s="5" t="s">
        <v>252</v>
      </c>
      <c r="C268" s="5" t="s">
        <v>253</v>
      </c>
      <c r="D268" s="5" t="s">
        <v>152</v>
      </c>
      <c r="E268" s="5" t="s">
        <v>153</v>
      </c>
      <c r="F268" s="5">
        <v>7626</v>
      </c>
      <c r="G268" s="5">
        <v>5631</v>
      </c>
      <c r="H268" s="5">
        <v>2347</v>
      </c>
      <c r="I268" s="5">
        <v>2430</v>
      </c>
      <c r="J268" s="5">
        <v>404</v>
      </c>
      <c r="K268" s="5">
        <v>449</v>
      </c>
      <c r="L268" s="5">
        <v>1995</v>
      </c>
    </row>
    <row r="269" spans="1:12">
      <c r="A269" s="5">
        <v>1397</v>
      </c>
      <c r="B269" s="5" t="s">
        <v>252</v>
      </c>
      <c r="C269" s="5" t="s">
        <v>253</v>
      </c>
      <c r="D269" s="5" t="s">
        <v>154</v>
      </c>
      <c r="E269" s="5" t="s">
        <v>155</v>
      </c>
      <c r="F269" s="5">
        <v>2101</v>
      </c>
      <c r="G269" s="5">
        <v>1510</v>
      </c>
      <c r="H269" s="5">
        <v>842</v>
      </c>
      <c r="I269" s="5">
        <v>448</v>
      </c>
      <c r="J269" s="5">
        <v>98</v>
      </c>
      <c r="K269" s="5">
        <v>123</v>
      </c>
      <c r="L269" s="5">
        <v>591</v>
      </c>
    </row>
    <row r="270" spans="1:12">
      <c r="A270" s="5">
        <v>1397</v>
      </c>
      <c r="B270" s="5" t="s">
        <v>252</v>
      </c>
      <c r="C270" s="5" t="s">
        <v>253</v>
      </c>
      <c r="D270" s="5" t="s">
        <v>200</v>
      </c>
      <c r="E270" s="5" t="s">
        <v>201</v>
      </c>
      <c r="F270" s="5">
        <v>250</v>
      </c>
      <c r="G270" s="5">
        <v>192</v>
      </c>
      <c r="H270" s="5">
        <v>33</v>
      </c>
      <c r="I270" s="5">
        <v>149</v>
      </c>
      <c r="J270" s="5">
        <v>6</v>
      </c>
      <c r="K270" s="5">
        <v>4</v>
      </c>
      <c r="L270" s="5">
        <v>58</v>
      </c>
    </row>
    <row r="271" spans="1:12">
      <c r="A271" s="5">
        <v>1397</v>
      </c>
      <c r="B271" s="5" t="s">
        <v>252</v>
      </c>
      <c r="C271" s="5" t="s">
        <v>253</v>
      </c>
      <c r="D271" s="5" t="s">
        <v>202</v>
      </c>
      <c r="E271" s="5" t="s">
        <v>203</v>
      </c>
      <c r="F271" s="5">
        <v>168</v>
      </c>
      <c r="G271" s="5">
        <v>132</v>
      </c>
      <c r="H271" s="5">
        <v>21</v>
      </c>
      <c r="I271" s="5">
        <v>98</v>
      </c>
      <c r="J271" s="5">
        <v>9</v>
      </c>
      <c r="K271" s="5">
        <v>4</v>
      </c>
      <c r="L271" s="5">
        <v>36</v>
      </c>
    </row>
    <row r="272" spans="1:12">
      <c r="A272" s="5">
        <v>1397</v>
      </c>
      <c r="B272" s="5" t="s">
        <v>252</v>
      </c>
      <c r="C272" s="5" t="s">
        <v>253</v>
      </c>
      <c r="D272" s="5" t="s">
        <v>204</v>
      </c>
      <c r="E272" s="5" t="s">
        <v>205</v>
      </c>
      <c r="F272" s="5">
        <v>94</v>
      </c>
      <c r="G272" s="5">
        <v>71</v>
      </c>
      <c r="H272" s="5">
        <v>32</v>
      </c>
      <c r="I272" s="5">
        <v>34</v>
      </c>
      <c r="J272" s="5">
        <v>2</v>
      </c>
      <c r="K272" s="5">
        <v>3</v>
      </c>
      <c r="L272" s="5">
        <v>23</v>
      </c>
    </row>
    <row r="273" spans="1:12">
      <c r="A273" s="5">
        <v>1397</v>
      </c>
      <c r="B273" s="5" t="s">
        <v>252</v>
      </c>
      <c r="C273" s="5" t="s">
        <v>253</v>
      </c>
      <c r="D273" s="5" t="s">
        <v>174</v>
      </c>
      <c r="E273" s="5" t="s">
        <v>175</v>
      </c>
      <c r="F273" s="5">
        <v>1103</v>
      </c>
      <c r="G273" s="5">
        <v>763</v>
      </c>
      <c r="H273" s="5">
        <v>265</v>
      </c>
      <c r="I273" s="5">
        <v>396</v>
      </c>
      <c r="J273" s="5">
        <v>53</v>
      </c>
      <c r="K273" s="5">
        <v>49</v>
      </c>
      <c r="L273" s="5">
        <v>339</v>
      </c>
    </row>
    <row r="274" spans="1:12">
      <c r="A274" s="5">
        <v>1397</v>
      </c>
      <c r="B274" s="5" t="s">
        <v>252</v>
      </c>
      <c r="C274" s="5" t="s">
        <v>253</v>
      </c>
      <c r="D274" s="5" t="s">
        <v>176</v>
      </c>
      <c r="E274" s="5" t="s">
        <v>177</v>
      </c>
      <c r="F274" s="5">
        <v>1742</v>
      </c>
      <c r="G274" s="5">
        <v>1332</v>
      </c>
      <c r="H274" s="5">
        <v>447</v>
      </c>
      <c r="I274" s="5">
        <v>696</v>
      </c>
      <c r="J274" s="5">
        <v>85</v>
      </c>
      <c r="K274" s="5">
        <v>104</v>
      </c>
      <c r="L274" s="5">
        <v>410</v>
      </c>
    </row>
    <row r="275" spans="1:12">
      <c r="A275" s="5">
        <v>1397</v>
      </c>
      <c r="B275" s="5" t="s">
        <v>252</v>
      </c>
      <c r="C275" s="5" t="s">
        <v>253</v>
      </c>
      <c r="D275" s="5" t="s">
        <v>178</v>
      </c>
      <c r="E275" s="5" t="s">
        <v>179</v>
      </c>
      <c r="F275" s="5">
        <v>1138</v>
      </c>
      <c r="G275" s="5">
        <v>848</v>
      </c>
      <c r="H275" s="5">
        <v>387</v>
      </c>
      <c r="I275" s="5">
        <v>297</v>
      </c>
      <c r="J275" s="5">
        <v>66</v>
      </c>
      <c r="K275" s="5">
        <v>98</v>
      </c>
      <c r="L275" s="5">
        <v>290</v>
      </c>
    </row>
    <row r="276" spans="1:12">
      <c r="A276" s="5">
        <v>1397</v>
      </c>
      <c r="B276" s="5" t="s">
        <v>252</v>
      </c>
      <c r="C276" s="5" t="s">
        <v>253</v>
      </c>
      <c r="D276" s="5" t="s">
        <v>232</v>
      </c>
      <c r="E276" s="5" t="s">
        <v>233</v>
      </c>
      <c r="F276" s="5">
        <v>63</v>
      </c>
      <c r="G276" s="5">
        <v>43</v>
      </c>
      <c r="H276" s="5">
        <v>5</v>
      </c>
      <c r="I276" s="5">
        <v>20</v>
      </c>
      <c r="J276" s="5">
        <v>16</v>
      </c>
      <c r="K276" s="5">
        <v>2</v>
      </c>
      <c r="L276" s="5">
        <v>20</v>
      </c>
    </row>
    <row r="277" spans="1:12">
      <c r="A277" s="5">
        <v>1397</v>
      </c>
      <c r="B277" s="5" t="s">
        <v>252</v>
      </c>
      <c r="C277" s="5" t="s">
        <v>253</v>
      </c>
      <c r="D277" s="5" t="s">
        <v>215</v>
      </c>
      <c r="E277" s="5" t="s">
        <v>216</v>
      </c>
      <c r="F277" s="5">
        <v>499</v>
      </c>
      <c r="G277" s="5">
        <v>366</v>
      </c>
      <c r="H277" s="5">
        <v>161</v>
      </c>
      <c r="I277" s="5">
        <v>136</v>
      </c>
      <c r="J277" s="5">
        <v>38</v>
      </c>
      <c r="K277" s="5">
        <v>31</v>
      </c>
      <c r="L277" s="5">
        <v>133</v>
      </c>
    </row>
    <row r="278" spans="1:12">
      <c r="A278" s="5">
        <v>1397</v>
      </c>
      <c r="B278" s="5" t="s">
        <v>252</v>
      </c>
      <c r="C278" s="5" t="s">
        <v>253</v>
      </c>
      <c r="D278" s="5" t="s">
        <v>234</v>
      </c>
      <c r="E278" s="5" t="s">
        <v>235</v>
      </c>
      <c r="F278" s="5">
        <v>469</v>
      </c>
      <c r="G278" s="5">
        <v>374</v>
      </c>
      <c r="H278" s="5">
        <v>154</v>
      </c>
      <c r="I278" s="5">
        <v>156</v>
      </c>
      <c r="J278" s="5">
        <v>32</v>
      </c>
      <c r="K278" s="5">
        <v>32</v>
      </c>
      <c r="L278" s="5">
        <v>95</v>
      </c>
    </row>
    <row r="279" spans="1:12">
      <c r="A279" s="5">
        <v>1397</v>
      </c>
      <c r="B279" s="5" t="s">
        <v>254</v>
      </c>
      <c r="C279" s="5" t="s">
        <v>255</v>
      </c>
      <c r="D279" s="5" t="s">
        <v>152</v>
      </c>
      <c r="E279" s="5" t="s">
        <v>153</v>
      </c>
      <c r="F279" s="5">
        <v>41502</v>
      </c>
      <c r="G279" s="5">
        <v>30895</v>
      </c>
      <c r="H279" s="5">
        <v>12446</v>
      </c>
      <c r="I279" s="5">
        <v>11531</v>
      </c>
      <c r="J279" s="5">
        <v>3492</v>
      </c>
      <c r="K279" s="5">
        <v>3426</v>
      </c>
      <c r="L279" s="5">
        <v>10607</v>
      </c>
    </row>
    <row r="280" spans="1:12">
      <c r="A280" s="5">
        <v>1397</v>
      </c>
      <c r="B280" s="5" t="s">
        <v>254</v>
      </c>
      <c r="C280" s="5" t="s">
        <v>255</v>
      </c>
      <c r="D280" s="5" t="s">
        <v>154</v>
      </c>
      <c r="E280" s="5" t="s">
        <v>155</v>
      </c>
      <c r="F280" s="5">
        <v>5216</v>
      </c>
      <c r="G280" s="5">
        <v>4221</v>
      </c>
      <c r="H280" s="5">
        <v>2317</v>
      </c>
      <c r="I280" s="5">
        <v>1363</v>
      </c>
      <c r="J280" s="5">
        <v>250</v>
      </c>
      <c r="K280" s="5">
        <v>290</v>
      </c>
      <c r="L280" s="5">
        <v>995</v>
      </c>
    </row>
    <row r="281" spans="1:12">
      <c r="A281" s="5">
        <v>1397</v>
      </c>
      <c r="B281" s="5" t="s">
        <v>254</v>
      </c>
      <c r="C281" s="5" t="s">
        <v>255</v>
      </c>
      <c r="D281" s="5" t="s">
        <v>200</v>
      </c>
      <c r="E281" s="5" t="s">
        <v>201</v>
      </c>
      <c r="F281" s="5">
        <v>972</v>
      </c>
      <c r="G281" s="5">
        <v>768</v>
      </c>
      <c r="H281" s="5">
        <v>428</v>
      </c>
      <c r="I281" s="5">
        <v>248</v>
      </c>
      <c r="J281" s="5">
        <v>51</v>
      </c>
      <c r="K281" s="5">
        <v>41</v>
      </c>
      <c r="L281" s="5">
        <v>204</v>
      </c>
    </row>
    <row r="282" spans="1:12">
      <c r="A282" s="5">
        <v>1397</v>
      </c>
      <c r="B282" s="5" t="s">
        <v>254</v>
      </c>
      <c r="C282" s="5" t="s">
        <v>255</v>
      </c>
      <c r="D282" s="5" t="s">
        <v>202</v>
      </c>
      <c r="E282" s="5" t="s">
        <v>203</v>
      </c>
      <c r="F282" s="5">
        <v>1127</v>
      </c>
      <c r="G282" s="5">
        <v>884</v>
      </c>
      <c r="H282" s="5">
        <v>429</v>
      </c>
      <c r="I282" s="5">
        <v>278</v>
      </c>
      <c r="J282" s="5">
        <v>113</v>
      </c>
      <c r="K282" s="5">
        <v>66</v>
      </c>
      <c r="L282" s="5">
        <v>243</v>
      </c>
    </row>
    <row r="283" spans="1:12">
      <c r="A283" s="5">
        <v>1397</v>
      </c>
      <c r="B283" s="5" t="s">
        <v>254</v>
      </c>
      <c r="C283" s="5" t="s">
        <v>255</v>
      </c>
      <c r="D283" s="5" t="s">
        <v>204</v>
      </c>
      <c r="E283" s="5" t="s">
        <v>205</v>
      </c>
      <c r="F283" s="5">
        <v>3612</v>
      </c>
      <c r="G283" s="5">
        <v>2094</v>
      </c>
      <c r="H283" s="5">
        <v>632</v>
      </c>
      <c r="I283" s="5">
        <v>944</v>
      </c>
      <c r="J283" s="5">
        <v>292</v>
      </c>
      <c r="K283" s="5">
        <v>226</v>
      </c>
      <c r="L283" s="5">
        <v>1518</v>
      </c>
    </row>
    <row r="284" spans="1:12">
      <c r="A284" s="5">
        <v>1397</v>
      </c>
      <c r="B284" s="5" t="s">
        <v>254</v>
      </c>
      <c r="C284" s="5" t="s">
        <v>255</v>
      </c>
      <c r="D284" s="5" t="s">
        <v>174</v>
      </c>
      <c r="E284" s="5" t="s">
        <v>175</v>
      </c>
      <c r="F284" s="5">
        <v>4182</v>
      </c>
      <c r="G284" s="5">
        <v>3483</v>
      </c>
      <c r="H284" s="5">
        <v>886</v>
      </c>
      <c r="I284" s="5">
        <v>2019</v>
      </c>
      <c r="J284" s="5">
        <v>285</v>
      </c>
      <c r="K284" s="5">
        <v>294</v>
      </c>
      <c r="L284" s="5">
        <v>699</v>
      </c>
    </row>
    <row r="285" spans="1:12">
      <c r="A285" s="5">
        <v>1397</v>
      </c>
      <c r="B285" s="5" t="s">
        <v>254</v>
      </c>
      <c r="C285" s="5" t="s">
        <v>255</v>
      </c>
      <c r="D285" s="5" t="s">
        <v>176</v>
      </c>
      <c r="E285" s="5" t="s">
        <v>177</v>
      </c>
      <c r="F285" s="5">
        <v>5248</v>
      </c>
      <c r="G285" s="5">
        <v>4099</v>
      </c>
      <c r="H285" s="5">
        <v>1794</v>
      </c>
      <c r="I285" s="5">
        <v>1546</v>
      </c>
      <c r="J285" s="5">
        <v>420</v>
      </c>
      <c r="K285" s="5">
        <v>340</v>
      </c>
      <c r="L285" s="5">
        <v>1149</v>
      </c>
    </row>
    <row r="286" spans="1:12">
      <c r="A286" s="5">
        <v>1397</v>
      </c>
      <c r="B286" s="5" t="s">
        <v>254</v>
      </c>
      <c r="C286" s="5" t="s">
        <v>255</v>
      </c>
      <c r="D286" s="5" t="s">
        <v>178</v>
      </c>
      <c r="E286" s="5" t="s">
        <v>179</v>
      </c>
      <c r="F286" s="5">
        <v>11954</v>
      </c>
      <c r="G286" s="5">
        <v>8156</v>
      </c>
      <c r="H286" s="5">
        <v>2292</v>
      </c>
      <c r="I286" s="5">
        <v>3098</v>
      </c>
      <c r="J286" s="5">
        <v>1339</v>
      </c>
      <c r="K286" s="5">
        <v>1428</v>
      </c>
      <c r="L286" s="5">
        <v>3798</v>
      </c>
    </row>
    <row r="287" spans="1:12">
      <c r="A287" s="5">
        <v>1397</v>
      </c>
      <c r="B287" s="5" t="s">
        <v>254</v>
      </c>
      <c r="C287" s="5" t="s">
        <v>255</v>
      </c>
      <c r="D287" s="5" t="s">
        <v>180</v>
      </c>
      <c r="E287" s="5" t="s">
        <v>181</v>
      </c>
      <c r="F287" s="5">
        <v>1021</v>
      </c>
      <c r="G287" s="5">
        <v>856</v>
      </c>
      <c r="H287" s="5">
        <v>327</v>
      </c>
      <c r="I287" s="5">
        <v>436</v>
      </c>
      <c r="J287" s="5">
        <v>44</v>
      </c>
      <c r="K287" s="5">
        <v>50</v>
      </c>
      <c r="L287" s="5">
        <v>165</v>
      </c>
    </row>
    <row r="288" spans="1:12">
      <c r="A288" s="5">
        <v>1397</v>
      </c>
      <c r="B288" s="5" t="s">
        <v>254</v>
      </c>
      <c r="C288" s="5" t="s">
        <v>255</v>
      </c>
      <c r="D288" s="5" t="s">
        <v>256</v>
      </c>
      <c r="E288" s="5" t="s">
        <v>257</v>
      </c>
      <c r="F288" s="5">
        <v>289</v>
      </c>
      <c r="G288" s="5">
        <v>216</v>
      </c>
      <c r="H288" s="5">
        <v>152</v>
      </c>
      <c r="I288" s="5">
        <v>31</v>
      </c>
      <c r="J288" s="5">
        <v>13</v>
      </c>
      <c r="K288" s="5">
        <v>20</v>
      </c>
      <c r="L288" s="5">
        <v>73</v>
      </c>
    </row>
    <row r="289" spans="1:12">
      <c r="A289" s="5">
        <v>1397</v>
      </c>
      <c r="B289" s="5" t="s">
        <v>254</v>
      </c>
      <c r="C289" s="5" t="s">
        <v>255</v>
      </c>
      <c r="D289" s="5" t="s">
        <v>184</v>
      </c>
      <c r="E289" s="5" t="s">
        <v>185</v>
      </c>
      <c r="F289" s="5">
        <v>2009</v>
      </c>
      <c r="G289" s="5">
        <v>1492</v>
      </c>
      <c r="H289" s="5">
        <v>659</v>
      </c>
      <c r="I289" s="5">
        <v>307</v>
      </c>
      <c r="J289" s="5">
        <v>252</v>
      </c>
      <c r="K289" s="5">
        <v>275</v>
      </c>
      <c r="L289" s="5">
        <v>517</v>
      </c>
    </row>
    <row r="290" spans="1:12">
      <c r="A290" s="5">
        <v>1397</v>
      </c>
      <c r="B290" s="5" t="s">
        <v>254</v>
      </c>
      <c r="C290" s="5" t="s">
        <v>255</v>
      </c>
      <c r="D290" s="5" t="s">
        <v>208</v>
      </c>
      <c r="E290" s="5" t="s">
        <v>209</v>
      </c>
      <c r="F290" s="5">
        <v>879</v>
      </c>
      <c r="G290" s="5">
        <v>657</v>
      </c>
      <c r="H290" s="5">
        <v>295</v>
      </c>
      <c r="I290" s="5">
        <v>202</v>
      </c>
      <c r="J290" s="5">
        <v>46</v>
      </c>
      <c r="K290" s="5">
        <v>115</v>
      </c>
      <c r="L290" s="5">
        <v>223</v>
      </c>
    </row>
    <row r="291" spans="1:12">
      <c r="A291" s="5">
        <v>1397</v>
      </c>
      <c r="B291" s="5" t="s">
        <v>254</v>
      </c>
      <c r="C291" s="5" t="s">
        <v>255</v>
      </c>
      <c r="D291" s="5" t="s">
        <v>210</v>
      </c>
      <c r="E291" s="5" t="s">
        <v>211</v>
      </c>
      <c r="F291" s="5">
        <v>4994</v>
      </c>
      <c r="G291" s="5">
        <v>3969</v>
      </c>
      <c r="H291" s="5">
        <v>2236</v>
      </c>
      <c r="I291" s="5">
        <v>1060</v>
      </c>
      <c r="J291" s="5">
        <v>390</v>
      </c>
      <c r="K291" s="5">
        <v>283</v>
      </c>
      <c r="L291" s="5">
        <v>1025</v>
      </c>
    </row>
    <row r="292" spans="1:12">
      <c r="A292" s="5">
        <v>1397</v>
      </c>
      <c r="B292" s="5" t="s">
        <v>258</v>
      </c>
      <c r="C292" s="5" t="s">
        <v>259</v>
      </c>
      <c r="D292" s="5" t="s">
        <v>152</v>
      </c>
      <c r="E292" s="5" t="s">
        <v>153</v>
      </c>
      <c r="F292" s="5">
        <v>18870</v>
      </c>
      <c r="G292" s="5">
        <v>15124</v>
      </c>
      <c r="H292" s="5">
        <v>6832</v>
      </c>
      <c r="I292" s="5">
        <v>4200</v>
      </c>
      <c r="J292" s="5">
        <v>1675</v>
      </c>
      <c r="K292" s="5">
        <v>2417</v>
      </c>
      <c r="L292" s="5">
        <v>3746</v>
      </c>
    </row>
    <row r="293" spans="1:12">
      <c r="A293" s="5">
        <v>1397</v>
      </c>
      <c r="B293" s="5" t="s">
        <v>258</v>
      </c>
      <c r="C293" s="5" t="s">
        <v>259</v>
      </c>
      <c r="D293" s="5" t="s">
        <v>154</v>
      </c>
      <c r="E293" s="5" t="s">
        <v>155</v>
      </c>
      <c r="F293" s="5">
        <v>7609</v>
      </c>
      <c r="G293" s="5">
        <v>6260</v>
      </c>
      <c r="H293" s="5">
        <v>3272</v>
      </c>
      <c r="I293" s="5">
        <v>1141</v>
      </c>
      <c r="J293" s="5">
        <v>756</v>
      </c>
      <c r="K293" s="5">
        <v>1092</v>
      </c>
      <c r="L293" s="5">
        <v>1349</v>
      </c>
    </row>
    <row r="294" spans="1:12">
      <c r="A294" s="5">
        <v>1397</v>
      </c>
      <c r="B294" s="5" t="s">
        <v>258</v>
      </c>
      <c r="C294" s="5" t="s">
        <v>259</v>
      </c>
      <c r="D294" s="5" t="s">
        <v>200</v>
      </c>
      <c r="E294" s="5" t="s">
        <v>201</v>
      </c>
      <c r="F294" s="5">
        <v>329</v>
      </c>
      <c r="G294" s="5">
        <v>260</v>
      </c>
      <c r="H294" s="5">
        <v>106</v>
      </c>
      <c r="I294" s="5">
        <v>127</v>
      </c>
      <c r="J294" s="5">
        <v>14</v>
      </c>
      <c r="K294" s="5">
        <v>13</v>
      </c>
      <c r="L294" s="5">
        <v>69</v>
      </c>
    </row>
    <row r="295" spans="1:12">
      <c r="A295" s="5">
        <v>1397</v>
      </c>
      <c r="B295" s="5" t="s">
        <v>258</v>
      </c>
      <c r="C295" s="5" t="s">
        <v>259</v>
      </c>
      <c r="D295" s="5" t="s">
        <v>202</v>
      </c>
      <c r="E295" s="5" t="s">
        <v>203</v>
      </c>
      <c r="F295" s="5">
        <v>525</v>
      </c>
      <c r="G295" s="5">
        <v>395</v>
      </c>
      <c r="H295" s="5">
        <v>227</v>
      </c>
      <c r="I295" s="5">
        <v>117</v>
      </c>
      <c r="J295" s="5">
        <v>25</v>
      </c>
      <c r="K295" s="5">
        <v>26</v>
      </c>
      <c r="L295" s="5">
        <v>130</v>
      </c>
    </row>
    <row r="296" spans="1:12">
      <c r="A296" s="5">
        <v>1397</v>
      </c>
      <c r="B296" s="5" t="s">
        <v>258</v>
      </c>
      <c r="C296" s="5" t="s">
        <v>259</v>
      </c>
      <c r="D296" s="5" t="s">
        <v>204</v>
      </c>
      <c r="E296" s="5" t="s">
        <v>205</v>
      </c>
      <c r="F296" s="5">
        <v>4167</v>
      </c>
      <c r="G296" s="5">
        <v>3249</v>
      </c>
      <c r="H296" s="5">
        <v>879</v>
      </c>
      <c r="I296" s="5">
        <v>1108</v>
      </c>
      <c r="J296" s="5">
        <v>428</v>
      </c>
      <c r="K296" s="5">
        <v>834</v>
      </c>
      <c r="L296" s="5">
        <v>918</v>
      </c>
    </row>
    <row r="297" spans="1:12">
      <c r="A297" s="5">
        <v>1397</v>
      </c>
      <c r="B297" s="5" t="s">
        <v>258</v>
      </c>
      <c r="C297" s="5" t="s">
        <v>259</v>
      </c>
      <c r="D297" s="5" t="s">
        <v>174</v>
      </c>
      <c r="E297" s="5" t="s">
        <v>175</v>
      </c>
      <c r="F297" s="5">
        <v>643</v>
      </c>
      <c r="G297" s="5">
        <v>527</v>
      </c>
      <c r="H297" s="5">
        <v>238</v>
      </c>
      <c r="I297" s="5">
        <v>217</v>
      </c>
      <c r="J297" s="5">
        <v>34</v>
      </c>
      <c r="K297" s="5">
        <v>38</v>
      </c>
      <c r="L297" s="5">
        <v>117</v>
      </c>
    </row>
    <row r="298" spans="1:12">
      <c r="A298" s="5">
        <v>1397</v>
      </c>
      <c r="B298" s="5" t="s">
        <v>258</v>
      </c>
      <c r="C298" s="5" t="s">
        <v>259</v>
      </c>
      <c r="D298" s="5" t="s">
        <v>176</v>
      </c>
      <c r="E298" s="5" t="s">
        <v>177</v>
      </c>
      <c r="F298" s="5">
        <v>3260</v>
      </c>
      <c r="G298" s="5">
        <v>2528</v>
      </c>
      <c r="H298" s="5">
        <v>1446</v>
      </c>
      <c r="I298" s="5">
        <v>705</v>
      </c>
      <c r="J298" s="5">
        <v>225</v>
      </c>
      <c r="K298" s="5">
        <v>153</v>
      </c>
      <c r="L298" s="5">
        <v>732</v>
      </c>
    </row>
    <row r="299" spans="1:12">
      <c r="A299" s="5">
        <v>1397</v>
      </c>
      <c r="B299" s="5" t="s">
        <v>258</v>
      </c>
      <c r="C299" s="5" t="s">
        <v>259</v>
      </c>
      <c r="D299" s="5" t="s">
        <v>178</v>
      </c>
      <c r="E299" s="5" t="s">
        <v>179</v>
      </c>
      <c r="F299" s="5">
        <v>547</v>
      </c>
      <c r="G299" s="5">
        <v>459</v>
      </c>
      <c r="H299" s="5">
        <v>260</v>
      </c>
      <c r="I299" s="5">
        <v>118</v>
      </c>
      <c r="J299" s="5">
        <v>30</v>
      </c>
      <c r="K299" s="5">
        <v>51</v>
      </c>
      <c r="L299" s="5">
        <v>88</v>
      </c>
    </row>
    <row r="300" spans="1:12">
      <c r="A300" s="5">
        <v>1397</v>
      </c>
      <c r="B300" s="5" t="s">
        <v>258</v>
      </c>
      <c r="C300" s="5" t="s">
        <v>259</v>
      </c>
      <c r="D300" s="5" t="s">
        <v>180</v>
      </c>
      <c r="E300" s="5" t="s">
        <v>181</v>
      </c>
      <c r="F300" s="5">
        <v>309</v>
      </c>
      <c r="G300" s="5">
        <v>263</v>
      </c>
      <c r="H300" s="5">
        <v>105</v>
      </c>
      <c r="I300" s="5">
        <v>118</v>
      </c>
      <c r="J300" s="5">
        <v>15</v>
      </c>
      <c r="K300" s="5">
        <v>26</v>
      </c>
      <c r="L300" s="5">
        <v>46</v>
      </c>
    </row>
    <row r="301" spans="1:12">
      <c r="A301" s="5">
        <v>1397</v>
      </c>
      <c r="B301" s="5" t="s">
        <v>258</v>
      </c>
      <c r="C301" s="5" t="s">
        <v>259</v>
      </c>
      <c r="D301" s="5" t="s">
        <v>206</v>
      </c>
      <c r="E301" s="5" t="s">
        <v>207</v>
      </c>
      <c r="F301" s="5">
        <v>867</v>
      </c>
      <c r="G301" s="5">
        <v>699</v>
      </c>
      <c r="H301" s="5">
        <v>124</v>
      </c>
      <c r="I301" s="5">
        <v>384</v>
      </c>
      <c r="J301" s="5">
        <v>88</v>
      </c>
      <c r="K301" s="5">
        <v>103</v>
      </c>
      <c r="L301" s="5">
        <v>168</v>
      </c>
    </row>
    <row r="302" spans="1:12">
      <c r="A302" s="5">
        <v>1397</v>
      </c>
      <c r="B302" s="5" t="s">
        <v>258</v>
      </c>
      <c r="C302" s="5" t="s">
        <v>259</v>
      </c>
      <c r="D302" s="5" t="s">
        <v>208</v>
      </c>
      <c r="E302" s="5" t="s">
        <v>209</v>
      </c>
      <c r="F302" s="5">
        <v>146</v>
      </c>
      <c r="G302" s="5">
        <v>110</v>
      </c>
      <c r="H302" s="5">
        <v>9</v>
      </c>
      <c r="I302" s="5">
        <v>50</v>
      </c>
      <c r="J302" s="5">
        <v>29</v>
      </c>
      <c r="K302" s="5">
        <v>22</v>
      </c>
      <c r="L302" s="5">
        <v>36</v>
      </c>
    </row>
    <row r="303" spans="1:12">
      <c r="A303" s="5">
        <v>1397</v>
      </c>
      <c r="B303" s="5" t="s">
        <v>258</v>
      </c>
      <c r="C303" s="5" t="s">
        <v>259</v>
      </c>
      <c r="D303" s="5" t="s">
        <v>210</v>
      </c>
      <c r="E303" s="5" t="s">
        <v>211</v>
      </c>
      <c r="F303" s="5">
        <v>404</v>
      </c>
      <c r="G303" s="5">
        <v>324</v>
      </c>
      <c r="H303" s="5">
        <v>147</v>
      </c>
      <c r="I303" s="5">
        <v>90</v>
      </c>
      <c r="J303" s="5">
        <v>31</v>
      </c>
      <c r="K303" s="5">
        <v>56</v>
      </c>
      <c r="L303" s="5">
        <v>80</v>
      </c>
    </row>
    <row r="304" spans="1:12">
      <c r="A304" s="5">
        <v>1397</v>
      </c>
      <c r="B304" s="5" t="s">
        <v>258</v>
      </c>
      <c r="C304" s="5" t="s">
        <v>259</v>
      </c>
      <c r="D304" s="5" t="s">
        <v>194</v>
      </c>
      <c r="E304" s="5" t="s">
        <v>195</v>
      </c>
      <c r="F304" s="5">
        <v>64</v>
      </c>
      <c r="G304" s="5">
        <v>50</v>
      </c>
      <c r="H304" s="5">
        <v>20</v>
      </c>
      <c r="I304" s="5">
        <v>25</v>
      </c>
      <c r="J304" s="5">
        <v>1</v>
      </c>
      <c r="K304" s="5">
        <v>4</v>
      </c>
      <c r="L304" s="5">
        <v>14</v>
      </c>
    </row>
    <row r="305" spans="1:12">
      <c r="A305" s="5">
        <v>1397</v>
      </c>
      <c r="B305" s="5" t="s">
        <v>164</v>
      </c>
      <c r="C305" s="5" t="s">
        <v>260</v>
      </c>
      <c r="D305" s="5" t="s">
        <v>152</v>
      </c>
      <c r="E305" s="5" t="s">
        <v>153</v>
      </c>
      <c r="F305" s="5">
        <v>2823</v>
      </c>
      <c r="G305" s="5">
        <v>1599</v>
      </c>
      <c r="H305" s="5">
        <v>718</v>
      </c>
      <c r="I305" s="5">
        <v>604</v>
      </c>
      <c r="J305" s="5">
        <v>138</v>
      </c>
      <c r="K305" s="5">
        <v>140</v>
      </c>
      <c r="L305" s="5">
        <v>1224</v>
      </c>
    </row>
    <row r="306" spans="1:12">
      <c r="A306" s="5">
        <v>1397</v>
      </c>
      <c r="B306" s="5" t="s">
        <v>164</v>
      </c>
      <c r="C306" s="5" t="s">
        <v>260</v>
      </c>
      <c r="D306" s="5" t="s">
        <v>154</v>
      </c>
      <c r="E306" s="5" t="s">
        <v>155</v>
      </c>
      <c r="F306" s="5">
        <v>754</v>
      </c>
      <c r="G306" s="5">
        <v>586</v>
      </c>
      <c r="H306" s="5">
        <v>256</v>
      </c>
      <c r="I306" s="5">
        <v>233</v>
      </c>
      <c r="J306" s="5">
        <v>49</v>
      </c>
      <c r="K306" s="5">
        <v>49</v>
      </c>
      <c r="L306" s="5">
        <v>168</v>
      </c>
    </row>
    <row r="307" spans="1:12">
      <c r="A307" s="5">
        <v>1397</v>
      </c>
      <c r="B307" s="5" t="s">
        <v>164</v>
      </c>
      <c r="C307" s="5" t="s">
        <v>260</v>
      </c>
      <c r="D307" s="5" t="s">
        <v>261</v>
      </c>
      <c r="E307" s="5" t="s">
        <v>262</v>
      </c>
      <c r="F307" s="5">
        <v>235</v>
      </c>
      <c r="G307" s="5">
        <v>191</v>
      </c>
      <c r="H307" s="5">
        <v>104</v>
      </c>
      <c r="I307" s="5">
        <v>58</v>
      </c>
      <c r="J307" s="5">
        <v>17</v>
      </c>
      <c r="K307" s="5">
        <v>12</v>
      </c>
      <c r="L307" s="5">
        <v>44</v>
      </c>
    </row>
    <row r="308" spans="1:12">
      <c r="A308" s="5">
        <v>1397</v>
      </c>
      <c r="B308" s="5" t="s">
        <v>164</v>
      </c>
      <c r="C308" s="5" t="s">
        <v>260</v>
      </c>
      <c r="D308" s="5" t="s">
        <v>223</v>
      </c>
      <c r="E308" s="5" t="s">
        <v>224</v>
      </c>
      <c r="F308" s="5">
        <v>1286</v>
      </c>
      <c r="G308" s="5">
        <v>423</v>
      </c>
      <c r="H308" s="5">
        <v>204</v>
      </c>
      <c r="I308" s="5">
        <v>176</v>
      </c>
      <c r="J308" s="5">
        <v>25</v>
      </c>
      <c r="K308" s="5">
        <v>18</v>
      </c>
      <c r="L308" s="5">
        <v>863</v>
      </c>
    </row>
    <row r="309" spans="1:12">
      <c r="A309" s="5">
        <v>1397</v>
      </c>
      <c r="B309" s="5" t="s">
        <v>164</v>
      </c>
      <c r="C309" s="5" t="s">
        <v>260</v>
      </c>
      <c r="D309" s="5" t="s">
        <v>213</v>
      </c>
      <c r="E309" s="5" t="s">
        <v>214</v>
      </c>
      <c r="F309" s="5">
        <v>548</v>
      </c>
      <c r="G309" s="5">
        <v>399</v>
      </c>
      <c r="H309" s="5">
        <v>154</v>
      </c>
      <c r="I309" s="5">
        <v>137</v>
      </c>
      <c r="J309" s="5">
        <v>47</v>
      </c>
      <c r="K309" s="5">
        <v>61</v>
      </c>
      <c r="L309" s="5">
        <v>150</v>
      </c>
    </row>
    <row r="310" spans="1:12">
      <c r="A310" s="5">
        <v>1397</v>
      </c>
      <c r="B310" s="5" t="s">
        <v>184</v>
      </c>
      <c r="C310" s="5" t="s">
        <v>263</v>
      </c>
      <c r="D310" s="5" t="s">
        <v>152</v>
      </c>
      <c r="E310" s="5" t="s">
        <v>153</v>
      </c>
      <c r="F310" s="5">
        <v>16029</v>
      </c>
      <c r="G310" s="5">
        <v>11757</v>
      </c>
      <c r="H310" s="5">
        <v>6827</v>
      </c>
      <c r="I310" s="5">
        <v>3088</v>
      </c>
      <c r="J310" s="5">
        <v>586</v>
      </c>
      <c r="K310" s="5">
        <v>1255</v>
      </c>
      <c r="L310" s="5">
        <v>4272</v>
      </c>
    </row>
    <row r="311" spans="1:12">
      <c r="A311" s="5">
        <v>1397</v>
      </c>
      <c r="B311" s="5" t="s">
        <v>184</v>
      </c>
      <c r="C311" s="5" t="s">
        <v>263</v>
      </c>
      <c r="D311" s="5" t="s">
        <v>154</v>
      </c>
      <c r="E311" s="5" t="s">
        <v>155</v>
      </c>
      <c r="F311" s="5">
        <v>7749</v>
      </c>
      <c r="G311" s="5">
        <v>5650</v>
      </c>
      <c r="H311" s="5">
        <v>3492</v>
      </c>
      <c r="I311" s="5">
        <v>1253</v>
      </c>
      <c r="J311" s="5">
        <v>245</v>
      </c>
      <c r="K311" s="5">
        <v>661</v>
      </c>
      <c r="L311" s="5">
        <v>2099</v>
      </c>
    </row>
    <row r="312" spans="1:12">
      <c r="A312" s="5">
        <v>1397</v>
      </c>
      <c r="B312" s="5" t="s">
        <v>184</v>
      </c>
      <c r="C312" s="5" t="s">
        <v>263</v>
      </c>
      <c r="D312" s="5" t="s">
        <v>200</v>
      </c>
      <c r="E312" s="5" t="s">
        <v>201</v>
      </c>
      <c r="F312" s="5">
        <v>353</v>
      </c>
      <c r="G312" s="5">
        <v>262</v>
      </c>
      <c r="H312" s="5">
        <v>120</v>
      </c>
      <c r="I312" s="5">
        <v>131</v>
      </c>
      <c r="J312" s="5">
        <v>6</v>
      </c>
      <c r="K312" s="5">
        <v>5</v>
      </c>
      <c r="L312" s="5">
        <v>91</v>
      </c>
    </row>
    <row r="313" spans="1:12">
      <c r="A313" s="5">
        <v>1397</v>
      </c>
      <c r="B313" s="5" t="s">
        <v>184</v>
      </c>
      <c r="C313" s="5" t="s">
        <v>263</v>
      </c>
      <c r="D313" s="5" t="s">
        <v>202</v>
      </c>
      <c r="E313" s="5" t="s">
        <v>203</v>
      </c>
      <c r="F313" s="5">
        <v>1393</v>
      </c>
      <c r="G313" s="5">
        <v>1108</v>
      </c>
      <c r="H313" s="5">
        <v>573</v>
      </c>
      <c r="I313" s="5">
        <v>357</v>
      </c>
      <c r="J313" s="5">
        <v>70</v>
      </c>
      <c r="K313" s="5">
        <v>109</v>
      </c>
      <c r="L313" s="5">
        <v>285</v>
      </c>
    </row>
    <row r="314" spans="1:12">
      <c r="A314" s="5">
        <v>1397</v>
      </c>
      <c r="B314" s="5" t="s">
        <v>184</v>
      </c>
      <c r="C314" s="5" t="s">
        <v>263</v>
      </c>
      <c r="D314" s="5" t="s">
        <v>204</v>
      </c>
      <c r="E314" s="5" t="s">
        <v>205</v>
      </c>
      <c r="F314" s="5">
        <v>1230</v>
      </c>
      <c r="G314" s="5">
        <v>824</v>
      </c>
      <c r="H314" s="5">
        <v>454</v>
      </c>
      <c r="I314" s="5">
        <v>174</v>
      </c>
      <c r="J314" s="5">
        <v>58</v>
      </c>
      <c r="K314" s="5">
        <v>138</v>
      </c>
      <c r="L314" s="5">
        <v>406</v>
      </c>
    </row>
    <row r="315" spans="1:12">
      <c r="A315" s="5">
        <v>1397</v>
      </c>
      <c r="B315" s="5" t="s">
        <v>184</v>
      </c>
      <c r="C315" s="5" t="s">
        <v>263</v>
      </c>
      <c r="D315" s="5" t="s">
        <v>174</v>
      </c>
      <c r="E315" s="5" t="s">
        <v>175</v>
      </c>
      <c r="F315" s="5">
        <v>860</v>
      </c>
      <c r="G315" s="5">
        <v>573</v>
      </c>
      <c r="H315" s="5">
        <v>379</v>
      </c>
      <c r="I315" s="5">
        <v>132</v>
      </c>
      <c r="J315" s="5">
        <v>17</v>
      </c>
      <c r="K315" s="5">
        <v>45</v>
      </c>
      <c r="L315" s="5">
        <v>288</v>
      </c>
    </row>
    <row r="316" spans="1:12">
      <c r="A316" s="5">
        <v>1397</v>
      </c>
      <c r="B316" s="5" t="s">
        <v>184</v>
      </c>
      <c r="C316" s="5" t="s">
        <v>263</v>
      </c>
      <c r="D316" s="5" t="s">
        <v>176</v>
      </c>
      <c r="E316" s="5" t="s">
        <v>177</v>
      </c>
      <c r="F316" s="5">
        <v>2162</v>
      </c>
      <c r="G316" s="5">
        <v>1539</v>
      </c>
      <c r="H316" s="5">
        <v>796</v>
      </c>
      <c r="I316" s="5">
        <v>541</v>
      </c>
      <c r="J316" s="5">
        <v>109</v>
      </c>
      <c r="K316" s="5">
        <v>92</v>
      </c>
      <c r="L316" s="5">
        <v>624</v>
      </c>
    </row>
    <row r="317" spans="1:12">
      <c r="A317" s="5">
        <v>1397</v>
      </c>
      <c r="B317" s="5" t="s">
        <v>184</v>
      </c>
      <c r="C317" s="5" t="s">
        <v>263</v>
      </c>
      <c r="D317" s="5" t="s">
        <v>178</v>
      </c>
      <c r="E317" s="5" t="s">
        <v>179</v>
      </c>
      <c r="F317" s="5">
        <v>482</v>
      </c>
      <c r="G317" s="5">
        <v>356</v>
      </c>
      <c r="H317" s="5">
        <v>189</v>
      </c>
      <c r="I317" s="5">
        <v>110</v>
      </c>
      <c r="J317" s="5">
        <v>22</v>
      </c>
      <c r="K317" s="5">
        <v>35</v>
      </c>
      <c r="L317" s="5">
        <v>126</v>
      </c>
    </row>
    <row r="318" spans="1:12">
      <c r="A318" s="5">
        <v>1397</v>
      </c>
      <c r="B318" s="5" t="s">
        <v>184</v>
      </c>
      <c r="C318" s="5" t="s">
        <v>263</v>
      </c>
      <c r="D318" s="5" t="s">
        <v>232</v>
      </c>
      <c r="E318" s="5" t="s">
        <v>233</v>
      </c>
      <c r="F318" s="5">
        <v>682</v>
      </c>
      <c r="G318" s="5">
        <v>526</v>
      </c>
      <c r="H318" s="5">
        <v>281</v>
      </c>
      <c r="I318" s="5">
        <v>158</v>
      </c>
      <c r="J318" s="5">
        <v>22</v>
      </c>
      <c r="K318" s="5">
        <v>66</v>
      </c>
      <c r="L318" s="5">
        <v>156</v>
      </c>
    </row>
    <row r="319" spans="1:12">
      <c r="A319" s="5">
        <v>1397</v>
      </c>
      <c r="B319" s="5" t="s">
        <v>184</v>
      </c>
      <c r="C319" s="5" t="s">
        <v>263</v>
      </c>
      <c r="D319" s="5" t="s">
        <v>215</v>
      </c>
      <c r="E319" s="5" t="s">
        <v>216</v>
      </c>
      <c r="F319" s="5">
        <v>792</v>
      </c>
      <c r="G319" s="5">
        <v>688</v>
      </c>
      <c r="H319" s="5">
        <v>457</v>
      </c>
      <c r="I319" s="5">
        <v>120</v>
      </c>
      <c r="J319" s="5">
        <v>29</v>
      </c>
      <c r="K319" s="5">
        <v>82</v>
      </c>
      <c r="L319" s="5">
        <v>104</v>
      </c>
    </row>
    <row r="320" spans="1:12">
      <c r="A320" s="5">
        <v>1397</v>
      </c>
      <c r="B320" s="5" t="s">
        <v>184</v>
      </c>
      <c r="C320" s="5" t="s">
        <v>263</v>
      </c>
      <c r="D320" s="5" t="s">
        <v>234</v>
      </c>
      <c r="E320" s="5" t="s">
        <v>235</v>
      </c>
      <c r="F320" s="5">
        <v>325</v>
      </c>
      <c r="G320" s="5">
        <v>231</v>
      </c>
      <c r="H320" s="5">
        <v>85</v>
      </c>
      <c r="I320" s="5">
        <v>113</v>
      </c>
      <c r="J320" s="5">
        <v>10</v>
      </c>
      <c r="K320" s="5">
        <v>23</v>
      </c>
      <c r="L320" s="5">
        <v>94</v>
      </c>
    </row>
    <row r="321" spans="1:12">
      <c r="A321" s="5">
        <v>1397</v>
      </c>
      <c r="B321" s="5" t="s">
        <v>264</v>
      </c>
      <c r="C321" s="5" t="s">
        <v>265</v>
      </c>
      <c r="D321" s="5" t="s">
        <v>152</v>
      </c>
      <c r="E321" s="5" t="s">
        <v>153</v>
      </c>
      <c r="F321" s="5">
        <v>40912</v>
      </c>
      <c r="G321" s="5">
        <v>31324</v>
      </c>
      <c r="H321" s="5">
        <v>16651</v>
      </c>
      <c r="I321" s="5">
        <v>9212</v>
      </c>
      <c r="J321" s="5">
        <v>2427</v>
      </c>
      <c r="K321" s="5">
        <v>3034</v>
      </c>
      <c r="L321" s="5">
        <v>9588</v>
      </c>
    </row>
    <row r="322" spans="1:12">
      <c r="A322" s="5">
        <v>1397</v>
      </c>
      <c r="B322" s="5" t="s">
        <v>264</v>
      </c>
      <c r="C322" s="5" t="s">
        <v>265</v>
      </c>
      <c r="D322" s="5" t="s">
        <v>154</v>
      </c>
      <c r="E322" s="5" t="s">
        <v>155</v>
      </c>
      <c r="F322" s="5">
        <v>11889</v>
      </c>
      <c r="G322" s="5">
        <v>9108</v>
      </c>
      <c r="H322" s="5">
        <v>5520</v>
      </c>
      <c r="I322" s="5">
        <v>2092</v>
      </c>
      <c r="J322" s="5">
        <v>530</v>
      </c>
      <c r="K322" s="5">
        <v>966</v>
      </c>
      <c r="L322" s="5">
        <v>2781</v>
      </c>
    </row>
    <row r="323" spans="1:12">
      <c r="A323" s="5">
        <v>1397</v>
      </c>
      <c r="B323" s="5" t="s">
        <v>264</v>
      </c>
      <c r="C323" s="5" t="s">
        <v>265</v>
      </c>
      <c r="D323" s="5" t="s">
        <v>200</v>
      </c>
      <c r="E323" s="5" t="s">
        <v>201</v>
      </c>
      <c r="F323" s="5">
        <v>3608</v>
      </c>
      <c r="G323" s="5">
        <v>3020</v>
      </c>
      <c r="H323" s="5">
        <v>1799</v>
      </c>
      <c r="I323" s="5">
        <v>803</v>
      </c>
      <c r="J323" s="5">
        <v>208</v>
      </c>
      <c r="K323" s="5">
        <v>210</v>
      </c>
      <c r="L323" s="5">
        <v>588</v>
      </c>
    </row>
    <row r="324" spans="1:12">
      <c r="A324" s="5">
        <v>1397</v>
      </c>
      <c r="B324" s="5" t="s">
        <v>264</v>
      </c>
      <c r="C324" s="5" t="s">
        <v>265</v>
      </c>
      <c r="D324" s="5" t="s">
        <v>202</v>
      </c>
      <c r="E324" s="5" t="s">
        <v>203</v>
      </c>
      <c r="F324" s="5">
        <v>4602</v>
      </c>
      <c r="G324" s="5">
        <v>3354</v>
      </c>
      <c r="H324" s="5">
        <v>1501</v>
      </c>
      <c r="I324" s="5">
        <v>1211</v>
      </c>
      <c r="J324" s="5">
        <v>305</v>
      </c>
      <c r="K324" s="5">
        <v>337</v>
      </c>
      <c r="L324" s="5">
        <v>1248</v>
      </c>
    </row>
    <row r="325" spans="1:12">
      <c r="A325" s="5">
        <v>1397</v>
      </c>
      <c r="B325" s="5" t="s">
        <v>264</v>
      </c>
      <c r="C325" s="5" t="s">
        <v>265</v>
      </c>
      <c r="D325" s="5" t="s">
        <v>204</v>
      </c>
      <c r="E325" s="5" t="s">
        <v>205</v>
      </c>
      <c r="F325" s="5">
        <v>2612</v>
      </c>
      <c r="G325" s="5">
        <v>1731</v>
      </c>
      <c r="H325" s="5">
        <v>810</v>
      </c>
      <c r="I325" s="5">
        <v>393</v>
      </c>
      <c r="J325" s="5">
        <v>217</v>
      </c>
      <c r="K325" s="5">
        <v>312</v>
      </c>
      <c r="L325" s="5">
        <v>881</v>
      </c>
    </row>
    <row r="326" spans="1:12">
      <c r="A326" s="5">
        <v>1397</v>
      </c>
      <c r="B326" s="5" t="s">
        <v>264</v>
      </c>
      <c r="C326" s="5" t="s">
        <v>265</v>
      </c>
      <c r="D326" s="5" t="s">
        <v>174</v>
      </c>
      <c r="E326" s="5" t="s">
        <v>175</v>
      </c>
      <c r="F326" s="5">
        <v>3230</v>
      </c>
      <c r="G326" s="5">
        <v>2583</v>
      </c>
      <c r="H326" s="5">
        <v>1707</v>
      </c>
      <c r="I326" s="5">
        <v>668</v>
      </c>
      <c r="J326" s="5">
        <v>83</v>
      </c>
      <c r="K326" s="5">
        <v>125</v>
      </c>
      <c r="L326" s="5">
        <v>647</v>
      </c>
    </row>
    <row r="327" spans="1:12">
      <c r="A327" s="5">
        <v>1397</v>
      </c>
      <c r="B327" s="5" t="s">
        <v>264</v>
      </c>
      <c r="C327" s="5" t="s">
        <v>265</v>
      </c>
      <c r="D327" s="5" t="s">
        <v>176</v>
      </c>
      <c r="E327" s="5" t="s">
        <v>177</v>
      </c>
      <c r="F327" s="5">
        <v>3447</v>
      </c>
      <c r="G327" s="5">
        <v>2636</v>
      </c>
      <c r="H327" s="5">
        <v>1516</v>
      </c>
      <c r="I327" s="5">
        <v>735</v>
      </c>
      <c r="J327" s="5">
        <v>158</v>
      </c>
      <c r="K327" s="5">
        <v>226</v>
      </c>
      <c r="L327" s="5">
        <v>811</v>
      </c>
    </row>
    <row r="328" spans="1:12">
      <c r="A328" s="5">
        <v>1397</v>
      </c>
      <c r="B328" s="5" t="s">
        <v>264</v>
      </c>
      <c r="C328" s="5" t="s">
        <v>265</v>
      </c>
      <c r="D328" s="5" t="s">
        <v>178</v>
      </c>
      <c r="E328" s="5" t="s">
        <v>179</v>
      </c>
      <c r="F328" s="5">
        <v>3233</v>
      </c>
      <c r="G328" s="5">
        <v>2598</v>
      </c>
      <c r="H328" s="5">
        <v>869</v>
      </c>
      <c r="I328" s="5">
        <v>1139</v>
      </c>
      <c r="J328" s="5">
        <v>281</v>
      </c>
      <c r="K328" s="5">
        <v>309</v>
      </c>
      <c r="L328" s="5">
        <v>635</v>
      </c>
    </row>
    <row r="329" spans="1:12">
      <c r="A329" s="5">
        <v>1397</v>
      </c>
      <c r="B329" s="5" t="s">
        <v>264</v>
      </c>
      <c r="C329" s="5" t="s">
        <v>265</v>
      </c>
      <c r="D329" s="5" t="s">
        <v>180</v>
      </c>
      <c r="E329" s="5" t="s">
        <v>181</v>
      </c>
      <c r="F329" s="5">
        <v>3027</v>
      </c>
      <c r="G329" s="5">
        <v>2427</v>
      </c>
      <c r="H329" s="5">
        <v>1412</v>
      </c>
      <c r="I329" s="5">
        <v>685</v>
      </c>
      <c r="J329" s="5">
        <v>172</v>
      </c>
      <c r="K329" s="5">
        <v>158</v>
      </c>
      <c r="L329" s="5">
        <v>600</v>
      </c>
    </row>
    <row r="330" spans="1:12">
      <c r="A330" s="5">
        <v>1397</v>
      </c>
      <c r="B330" s="5" t="s">
        <v>264</v>
      </c>
      <c r="C330" s="5" t="s">
        <v>265</v>
      </c>
      <c r="D330" s="5" t="s">
        <v>182</v>
      </c>
      <c r="E330" s="5" t="s">
        <v>183</v>
      </c>
      <c r="F330" s="5">
        <v>212</v>
      </c>
      <c r="G330" s="5">
        <v>179</v>
      </c>
      <c r="H330" s="5">
        <v>65</v>
      </c>
      <c r="I330" s="5">
        <v>32</v>
      </c>
      <c r="J330" s="5">
        <v>44</v>
      </c>
      <c r="K330" s="5">
        <v>38</v>
      </c>
      <c r="L330" s="5">
        <v>33</v>
      </c>
    </row>
    <row r="331" spans="1:12">
      <c r="A331" s="5">
        <v>1397</v>
      </c>
      <c r="B331" s="5" t="s">
        <v>264</v>
      </c>
      <c r="C331" s="5" t="s">
        <v>265</v>
      </c>
      <c r="D331" s="5" t="s">
        <v>184</v>
      </c>
      <c r="E331" s="5" t="s">
        <v>185</v>
      </c>
      <c r="F331" s="5">
        <v>1875</v>
      </c>
      <c r="G331" s="5">
        <v>1275</v>
      </c>
      <c r="H331" s="5">
        <v>366</v>
      </c>
      <c r="I331" s="5">
        <v>607</v>
      </c>
      <c r="J331" s="5">
        <v>184</v>
      </c>
      <c r="K331" s="5">
        <v>119</v>
      </c>
      <c r="L331" s="5">
        <v>600</v>
      </c>
    </row>
    <row r="332" spans="1:12">
      <c r="A332" s="5">
        <v>1397</v>
      </c>
      <c r="B332" s="5" t="s">
        <v>264</v>
      </c>
      <c r="C332" s="5" t="s">
        <v>265</v>
      </c>
      <c r="D332" s="5" t="s">
        <v>208</v>
      </c>
      <c r="E332" s="5" t="s">
        <v>209</v>
      </c>
      <c r="F332" s="5">
        <v>1092</v>
      </c>
      <c r="G332" s="5">
        <v>855</v>
      </c>
      <c r="H332" s="5">
        <v>271</v>
      </c>
      <c r="I332" s="5">
        <v>371</v>
      </c>
      <c r="J332" s="5">
        <v>102</v>
      </c>
      <c r="K332" s="5">
        <v>110</v>
      </c>
      <c r="L332" s="5">
        <v>238</v>
      </c>
    </row>
    <row r="333" spans="1:12">
      <c r="A333" s="5">
        <v>1397</v>
      </c>
      <c r="B333" s="5" t="s">
        <v>264</v>
      </c>
      <c r="C333" s="5" t="s">
        <v>265</v>
      </c>
      <c r="D333" s="5" t="s">
        <v>210</v>
      </c>
      <c r="E333" s="5" t="s">
        <v>211</v>
      </c>
      <c r="F333" s="5">
        <v>1670</v>
      </c>
      <c r="G333" s="5">
        <v>1268</v>
      </c>
      <c r="H333" s="5">
        <v>578</v>
      </c>
      <c r="I333" s="5">
        <v>440</v>
      </c>
      <c r="J333" s="5">
        <v>135</v>
      </c>
      <c r="K333" s="5">
        <v>115</v>
      </c>
      <c r="L333" s="5">
        <v>402</v>
      </c>
    </row>
    <row r="334" spans="1:12">
      <c r="A334" s="5">
        <v>1397</v>
      </c>
      <c r="B334" s="5" t="s">
        <v>264</v>
      </c>
      <c r="C334" s="5" t="s">
        <v>265</v>
      </c>
      <c r="D334" s="5" t="s">
        <v>194</v>
      </c>
      <c r="E334" s="5" t="s">
        <v>195</v>
      </c>
      <c r="F334" s="5">
        <v>414</v>
      </c>
      <c r="G334" s="5">
        <v>290</v>
      </c>
      <c r="H334" s="5">
        <v>237</v>
      </c>
      <c r="I334" s="5">
        <v>35</v>
      </c>
      <c r="J334" s="5">
        <v>9</v>
      </c>
      <c r="K334" s="5">
        <v>9</v>
      </c>
      <c r="L334" s="5">
        <v>124</v>
      </c>
    </row>
    <row r="335" spans="1:12">
      <c r="A335" s="5">
        <v>1397</v>
      </c>
      <c r="B335" s="5" t="s">
        <v>160</v>
      </c>
      <c r="C335" s="5" t="s">
        <v>266</v>
      </c>
      <c r="D335" s="5" t="s">
        <v>152</v>
      </c>
      <c r="E335" s="5" t="s">
        <v>153</v>
      </c>
      <c r="F335" s="5">
        <v>11763</v>
      </c>
      <c r="G335" s="5">
        <v>9129</v>
      </c>
      <c r="H335" s="5">
        <v>3696</v>
      </c>
      <c r="I335" s="5">
        <v>3901</v>
      </c>
      <c r="J335" s="5">
        <v>652</v>
      </c>
      <c r="K335" s="5">
        <v>880</v>
      </c>
      <c r="L335" s="5">
        <v>2634</v>
      </c>
    </row>
    <row r="336" spans="1:12">
      <c r="A336" s="5">
        <v>1397</v>
      </c>
      <c r="B336" s="5" t="s">
        <v>160</v>
      </c>
      <c r="C336" s="5" t="s">
        <v>266</v>
      </c>
      <c r="D336" s="5" t="s">
        <v>154</v>
      </c>
      <c r="E336" s="5" t="s">
        <v>155</v>
      </c>
      <c r="F336" s="5">
        <v>1904</v>
      </c>
      <c r="G336" s="5">
        <v>1458</v>
      </c>
      <c r="H336" s="5">
        <v>763</v>
      </c>
      <c r="I336" s="5">
        <v>476</v>
      </c>
      <c r="J336" s="5">
        <v>153</v>
      </c>
      <c r="K336" s="5">
        <v>66</v>
      </c>
      <c r="L336" s="5">
        <v>446</v>
      </c>
    </row>
    <row r="337" spans="1:12">
      <c r="A337" s="5">
        <v>1397</v>
      </c>
      <c r="B337" s="5" t="s">
        <v>160</v>
      </c>
      <c r="C337" s="5" t="s">
        <v>266</v>
      </c>
      <c r="D337" s="5" t="s">
        <v>200</v>
      </c>
      <c r="E337" s="5" t="s">
        <v>201</v>
      </c>
      <c r="F337" s="5">
        <v>1562</v>
      </c>
      <c r="G337" s="5">
        <v>1244</v>
      </c>
      <c r="H337" s="5">
        <v>381</v>
      </c>
      <c r="I337" s="5">
        <v>776</v>
      </c>
      <c r="J337" s="5">
        <v>55</v>
      </c>
      <c r="K337" s="5">
        <v>32</v>
      </c>
      <c r="L337" s="5">
        <v>319</v>
      </c>
    </row>
    <row r="338" spans="1:12">
      <c r="A338" s="5">
        <v>1397</v>
      </c>
      <c r="B338" s="5" t="s">
        <v>160</v>
      </c>
      <c r="C338" s="5" t="s">
        <v>266</v>
      </c>
      <c r="D338" s="5" t="s">
        <v>202</v>
      </c>
      <c r="E338" s="5" t="s">
        <v>203</v>
      </c>
      <c r="F338" s="5">
        <v>274</v>
      </c>
      <c r="G338" s="5">
        <v>233</v>
      </c>
      <c r="H338" s="5">
        <v>121</v>
      </c>
      <c r="I338" s="5">
        <v>100</v>
      </c>
      <c r="J338" s="5">
        <v>11</v>
      </c>
      <c r="K338" s="5">
        <v>1</v>
      </c>
      <c r="L338" s="5">
        <v>42</v>
      </c>
    </row>
    <row r="339" spans="1:12">
      <c r="A339" s="5">
        <v>1397</v>
      </c>
      <c r="B339" s="5" t="s">
        <v>160</v>
      </c>
      <c r="C339" s="5" t="s">
        <v>266</v>
      </c>
      <c r="D339" s="5" t="s">
        <v>204</v>
      </c>
      <c r="E339" s="5" t="s">
        <v>205</v>
      </c>
      <c r="F339" s="5">
        <v>2455</v>
      </c>
      <c r="G339" s="5">
        <v>1617</v>
      </c>
      <c r="H339" s="5">
        <v>309</v>
      </c>
      <c r="I339" s="5">
        <v>566</v>
      </c>
      <c r="J339" s="5">
        <v>262</v>
      </c>
      <c r="K339" s="5">
        <v>482</v>
      </c>
      <c r="L339" s="5">
        <v>838</v>
      </c>
    </row>
    <row r="340" spans="1:12">
      <c r="A340" s="5">
        <v>1397</v>
      </c>
      <c r="B340" s="5" t="s">
        <v>160</v>
      </c>
      <c r="C340" s="5" t="s">
        <v>266</v>
      </c>
      <c r="D340" s="5" t="s">
        <v>174</v>
      </c>
      <c r="E340" s="5" t="s">
        <v>175</v>
      </c>
      <c r="F340" s="5">
        <v>329</v>
      </c>
      <c r="G340" s="5">
        <v>233</v>
      </c>
      <c r="H340" s="5">
        <v>126</v>
      </c>
      <c r="I340" s="5">
        <v>85</v>
      </c>
      <c r="J340" s="5">
        <v>9</v>
      </c>
      <c r="K340" s="5">
        <v>14</v>
      </c>
      <c r="L340" s="5">
        <v>96</v>
      </c>
    </row>
    <row r="341" spans="1:12">
      <c r="A341" s="5">
        <v>1397</v>
      </c>
      <c r="B341" s="5" t="s">
        <v>160</v>
      </c>
      <c r="C341" s="5" t="s">
        <v>266</v>
      </c>
      <c r="D341" s="5" t="s">
        <v>176</v>
      </c>
      <c r="E341" s="5" t="s">
        <v>177</v>
      </c>
      <c r="F341" s="5">
        <v>3298</v>
      </c>
      <c r="G341" s="5">
        <v>2669</v>
      </c>
      <c r="H341" s="5">
        <v>1284</v>
      </c>
      <c r="I341" s="5">
        <v>1252</v>
      </c>
      <c r="J341" s="5">
        <v>53</v>
      </c>
      <c r="K341" s="5">
        <v>80</v>
      </c>
      <c r="L341" s="5">
        <v>628</v>
      </c>
    </row>
    <row r="342" spans="1:12">
      <c r="A342" s="5">
        <v>1397</v>
      </c>
      <c r="B342" s="5" t="s">
        <v>160</v>
      </c>
      <c r="C342" s="5" t="s">
        <v>266</v>
      </c>
      <c r="D342" s="5" t="s">
        <v>178</v>
      </c>
      <c r="E342" s="5" t="s">
        <v>179</v>
      </c>
      <c r="F342" s="5">
        <v>825</v>
      </c>
      <c r="G342" s="5">
        <v>754</v>
      </c>
      <c r="H342" s="5">
        <v>261</v>
      </c>
      <c r="I342" s="5">
        <v>317</v>
      </c>
      <c r="J342" s="5">
        <v>62</v>
      </c>
      <c r="K342" s="5">
        <v>114</v>
      </c>
      <c r="L342" s="5">
        <v>71</v>
      </c>
    </row>
    <row r="343" spans="1:12">
      <c r="A343" s="5">
        <v>1397</v>
      </c>
      <c r="B343" s="5" t="s">
        <v>160</v>
      </c>
      <c r="C343" s="5" t="s">
        <v>266</v>
      </c>
      <c r="D343" s="5" t="s">
        <v>180</v>
      </c>
      <c r="E343" s="5" t="s">
        <v>181</v>
      </c>
      <c r="F343" s="5">
        <v>364</v>
      </c>
      <c r="G343" s="5">
        <v>301</v>
      </c>
      <c r="H343" s="5">
        <v>167</v>
      </c>
      <c r="I343" s="5">
        <v>104</v>
      </c>
      <c r="J343" s="5">
        <v>12</v>
      </c>
      <c r="K343" s="5">
        <v>19</v>
      </c>
      <c r="L343" s="5">
        <v>63</v>
      </c>
    </row>
    <row r="344" spans="1:12">
      <c r="A344" s="5">
        <v>1397</v>
      </c>
      <c r="B344" s="5" t="s">
        <v>160</v>
      </c>
      <c r="C344" s="5" t="s">
        <v>266</v>
      </c>
      <c r="D344" s="5" t="s">
        <v>215</v>
      </c>
      <c r="E344" s="5" t="s">
        <v>216</v>
      </c>
      <c r="F344" s="5">
        <v>232</v>
      </c>
      <c r="G344" s="5">
        <v>159</v>
      </c>
      <c r="H344" s="5">
        <v>61</v>
      </c>
      <c r="I344" s="5">
        <v>59</v>
      </c>
      <c r="J344" s="5">
        <v>18</v>
      </c>
      <c r="K344" s="5">
        <v>21</v>
      </c>
      <c r="L344" s="5">
        <v>73</v>
      </c>
    </row>
    <row r="345" spans="1:12">
      <c r="A345" s="5">
        <v>1397</v>
      </c>
      <c r="B345" s="5" t="s">
        <v>160</v>
      </c>
      <c r="C345" s="5" t="s">
        <v>266</v>
      </c>
      <c r="D345" s="5" t="s">
        <v>208</v>
      </c>
      <c r="E345" s="5" t="s">
        <v>209</v>
      </c>
      <c r="F345" s="5">
        <v>97</v>
      </c>
      <c r="G345" s="5">
        <v>77</v>
      </c>
      <c r="H345" s="5">
        <v>13</v>
      </c>
      <c r="I345" s="5">
        <v>52</v>
      </c>
      <c r="J345" s="5">
        <v>6</v>
      </c>
      <c r="K345" s="5">
        <v>6</v>
      </c>
      <c r="L345" s="5">
        <v>20</v>
      </c>
    </row>
    <row r="346" spans="1:12">
      <c r="A346" s="5">
        <v>1397</v>
      </c>
      <c r="B346" s="5" t="s">
        <v>160</v>
      </c>
      <c r="C346" s="5" t="s">
        <v>266</v>
      </c>
      <c r="D346" s="5" t="s">
        <v>210</v>
      </c>
      <c r="E346" s="5" t="s">
        <v>211</v>
      </c>
      <c r="F346" s="5">
        <v>425</v>
      </c>
      <c r="G346" s="5">
        <v>385</v>
      </c>
      <c r="H346" s="5">
        <v>211</v>
      </c>
      <c r="I346" s="5">
        <v>116</v>
      </c>
      <c r="J346" s="5">
        <v>12</v>
      </c>
      <c r="K346" s="5">
        <v>46</v>
      </c>
      <c r="L346" s="5">
        <v>40</v>
      </c>
    </row>
    <row r="347" spans="1:12">
      <c r="A347" s="5">
        <v>1397</v>
      </c>
      <c r="B347" s="5" t="s">
        <v>267</v>
      </c>
      <c r="C347" s="5" t="s">
        <v>268</v>
      </c>
      <c r="D347" s="5" t="s">
        <v>152</v>
      </c>
      <c r="E347" s="5" t="s">
        <v>153</v>
      </c>
      <c r="F347" s="5">
        <v>60198</v>
      </c>
      <c r="G347" s="5">
        <v>47858</v>
      </c>
      <c r="H347" s="5">
        <v>20293</v>
      </c>
      <c r="I347" s="5">
        <v>20655</v>
      </c>
      <c r="J347" s="5">
        <v>2503</v>
      </c>
      <c r="K347" s="5">
        <v>4408</v>
      </c>
      <c r="L347" s="5">
        <v>12339</v>
      </c>
    </row>
    <row r="348" spans="1:12">
      <c r="A348" s="5">
        <v>1397</v>
      </c>
      <c r="B348" s="5" t="s">
        <v>267</v>
      </c>
      <c r="C348" s="5" t="s">
        <v>268</v>
      </c>
      <c r="D348" s="5" t="s">
        <v>154</v>
      </c>
      <c r="E348" s="5" t="s">
        <v>155</v>
      </c>
      <c r="F348" s="5">
        <v>22477</v>
      </c>
      <c r="G348" s="5">
        <v>18100</v>
      </c>
      <c r="H348" s="5">
        <v>8274</v>
      </c>
      <c r="I348" s="5">
        <v>7696</v>
      </c>
      <c r="J348" s="5">
        <v>446</v>
      </c>
      <c r="K348" s="5">
        <v>1685</v>
      </c>
      <c r="L348" s="5">
        <v>4377</v>
      </c>
    </row>
    <row r="349" spans="1:12">
      <c r="A349" s="5">
        <v>1397</v>
      </c>
      <c r="B349" s="5" t="s">
        <v>267</v>
      </c>
      <c r="C349" s="5" t="s">
        <v>268</v>
      </c>
      <c r="D349" s="5" t="s">
        <v>200</v>
      </c>
      <c r="E349" s="5" t="s">
        <v>201</v>
      </c>
      <c r="F349" s="5">
        <v>4426</v>
      </c>
      <c r="G349" s="5">
        <v>3723</v>
      </c>
      <c r="H349" s="5">
        <v>1937</v>
      </c>
      <c r="I349" s="5">
        <v>1386</v>
      </c>
      <c r="J349" s="5">
        <v>197</v>
      </c>
      <c r="K349" s="5">
        <v>204</v>
      </c>
      <c r="L349" s="5">
        <v>702</v>
      </c>
    </row>
    <row r="350" spans="1:12">
      <c r="A350" s="5">
        <v>1397</v>
      </c>
      <c r="B350" s="5" t="s">
        <v>267</v>
      </c>
      <c r="C350" s="5" t="s">
        <v>268</v>
      </c>
      <c r="D350" s="5" t="s">
        <v>162</v>
      </c>
      <c r="E350" s="5" t="s">
        <v>163</v>
      </c>
      <c r="F350" s="5">
        <v>3051</v>
      </c>
      <c r="G350" s="5">
        <v>2358</v>
      </c>
      <c r="H350" s="5">
        <v>728</v>
      </c>
      <c r="I350" s="5">
        <v>1030</v>
      </c>
      <c r="J350" s="5">
        <v>271</v>
      </c>
      <c r="K350" s="5">
        <v>330</v>
      </c>
      <c r="L350" s="5">
        <v>693</v>
      </c>
    </row>
    <row r="351" spans="1:12">
      <c r="A351" s="5">
        <v>1397</v>
      </c>
      <c r="B351" s="5" t="s">
        <v>267</v>
      </c>
      <c r="C351" s="5" t="s">
        <v>268</v>
      </c>
      <c r="D351" s="5" t="s">
        <v>164</v>
      </c>
      <c r="E351" s="5" t="s">
        <v>165</v>
      </c>
      <c r="F351" s="5">
        <v>2702</v>
      </c>
      <c r="G351" s="5">
        <v>2162</v>
      </c>
      <c r="H351" s="5">
        <v>905</v>
      </c>
      <c r="I351" s="5">
        <v>880</v>
      </c>
      <c r="J351" s="5">
        <v>142</v>
      </c>
      <c r="K351" s="5">
        <v>235</v>
      </c>
      <c r="L351" s="5">
        <v>540</v>
      </c>
    </row>
    <row r="352" spans="1:12">
      <c r="A352" s="5">
        <v>1397</v>
      </c>
      <c r="B352" s="5" t="s">
        <v>267</v>
      </c>
      <c r="C352" s="5" t="s">
        <v>268</v>
      </c>
      <c r="D352" s="5" t="s">
        <v>166</v>
      </c>
      <c r="E352" s="5" t="s">
        <v>167</v>
      </c>
      <c r="F352" s="5">
        <v>469</v>
      </c>
      <c r="G352" s="5">
        <v>364</v>
      </c>
      <c r="H352" s="5">
        <v>161</v>
      </c>
      <c r="I352" s="5">
        <v>182</v>
      </c>
      <c r="J352" s="5">
        <v>7</v>
      </c>
      <c r="K352" s="5">
        <v>14</v>
      </c>
      <c r="L352" s="5">
        <v>105</v>
      </c>
    </row>
    <row r="353" spans="1:12">
      <c r="A353" s="5">
        <v>1397</v>
      </c>
      <c r="B353" s="5" t="s">
        <v>267</v>
      </c>
      <c r="C353" s="5" t="s">
        <v>268</v>
      </c>
      <c r="D353" s="5" t="s">
        <v>204</v>
      </c>
      <c r="E353" s="5" t="s">
        <v>205</v>
      </c>
      <c r="F353" s="5">
        <v>2584</v>
      </c>
      <c r="G353" s="5">
        <v>1919</v>
      </c>
      <c r="H353" s="5">
        <v>759</v>
      </c>
      <c r="I353" s="5">
        <v>762</v>
      </c>
      <c r="J353" s="5">
        <v>130</v>
      </c>
      <c r="K353" s="5">
        <v>268</v>
      </c>
      <c r="L353" s="5">
        <v>665</v>
      </c>
    </row>
    <row r="354" spans="1:12">
      <c r="A354" s="5">
        <v>1397</v>
      </c>
      <c r="B354" s="5" t="s">
        <v>267</v>
      </c>
      <c r="C354" s="5" t="s">
        <v>268</v>
      </c>
      <c r="D354" s="5" t="s">
        <v>174</v>
      </c>
      <c r="E354" s="5" t="s">
        <v>175</v>
      </c>
      <c r="F354" s="5">
        <v>4499</v>
      </c>
      <c r="G354" s="5">
        <v>3634</v>
      </c>
      <c r="H354" s="5">
        <v>1775</v>
      </c>
      <c r="I354" s="5">
        <v>1525</v>
      </c>
      <c r="J354" s="5">
        <v>177</v>
      </c>
      <c r="K354" s="5">
        <v>157</v>
      </c>
      <c r="L354" s="5">
        <v>865</v>
      </c>
    </row>
    <row r="355" spans="1:12">
      <c r="A355" s="5">
        <v>1397</v>
      </c>
      <c r="B355" s="5" t="s">
        <v>267</v>
      </c>
      <c r="C355" s="5" t="s">
        <v>268</v>
      </c>
      <c r="D355" s="5" t="s">
        <v>176</v>
      </c>
      <c r="E355" s="5" t="s">
        <v>177</v>
      </c>
      <c r="F355" s="5">
        <v>5291</v>
      </c>
      <c r="G355" s="5">
        <v>4067</v>
      </c>
      <c r="H355" s="5">
        <v>1750</v>
      </c>
      <c r="I355" s="5">
        <v>1862</v>
      </c>
      <c r="J355" s="5">
        <v>175</v>
      </c>
      <c r="K355" s="5">
        <v>280</v>
      </c>
      <c r="L355" s="5">
        <v>1224</v>
      </c>
    </row>
    <row r="356" spans="1:12">
      <c r="A356" s="5">
        <v>1397</v>
      </c>
      <c r="B356" s="5" t="s">
        <v>267</v>
      </c>
      <c r="C356" s="5" t="s">
        <v>268</v>
      </c>
      <c r="D356" s="5" t="s">
        <v>178</v>
      </c>
      <c r="E356" s="5" t="s">
        <v>179</v>
      </c>
      <c r="F356" s="5">
        <v>1499</v>
      </c>
      <c r="G356" s="5">
        <v>1151</v>
      </c>
      <c r="H356" s="5">
        <v>434</v>
      </c>
      <c r="I356" s="5">
        <v>508</v>
      </c>
      <c r="J356" s="5">
        <v>100</v>
      </c>
      <c r="K356" s="5">
        <v>108</v>
      </c>
      <c r="L356" s="5">
        <v>349</v>
      </c>
    </row>
    <row r="357" spans="1:12">
      <c r="A357" s="5">
        <v>1397</v>
      </c>
      <c r="B357" s="5" t="s">
        <v>267</v>
      </c>
      <c r="C357" s="5" t="s">
        <v>268</v>
      </c>
      <c r="D357" s="5" t="s">
        <v>180</v>
      </c>
      <c r="E357" s="5" t="s">
        <v>181</v>
      </c>
      <c r="F357" s="5">
        <v>4355</v>
      </c>
      <c r="G357" s="5">
        <v>3409</v>
      </c>
      <c r="H357" s="5">
        <v>1153</v>
      </c>
      <c r="I357" s="5">
        <v>1707</v>
      </c>
      <c r="J357" s="5">
        <v>266</v>
      </c>
      <c r="K357" s="5">
        <v>283</v>
      </c>
      <c r="L357" s="5">
        <v>946</v>
      </c>
    </row>
    <row r="358" spans="1:12">
      <c r="A358" s="5">
        <v>1397</v>
      </c>
      <c r="B358" s="5" t="s">
        <v>267</v>
      </c>
      <c r="C358" s="5" t="s">
        <v>268</v>
      </c>
      <c r="D358" s="5" t="s">
        <v>206</v>
      </c>
      <c r="E358" s="5" t="s">
        <v>207</v>
      </c>
      <c r="F358" s="5">
        <v>2362</v>
      </c>
      <c r="G358" s="5">
        <v>1817</v>
      </c>
      <c r="H358" s="5">
        <v>632</v>
      </c>
      <c r="I358" s="5">
        <v>859</v>
      </c>
      <c r="J358" s="5">
        <v>110</v>
      </c>
      <c r="K358" s="5">
        <v>216</v>
      </c>
      <c r="L358" s="5">
        <v>545</v>
      </c>
    </row>
    <row r="359" spans="1:12">
      <c r="A359" s="5">
        <v>1397</v>
      </c>
      <c r="B359" s="5" t="s">
        <v>267</v>
      </c>
      <c r="C359" s="5" t="s">
        <v>268</v>
      </c>
      <c r="D359" s="5" t="s">
        <v>208</v>
      </c>
      <c r="E359" s="5" t="s">
        <v>209</v>
      </c>
      <c r="F359" s="5">
        <v>1443</v>
      </c>
      <c r="G359" s="5">
        <v>1111</v>
      </c>
      <c r="H359" s="5">
        <v>433</v>
      </c>
      <c r="I359" s="5">
        <v>463</v>
      </c>
      <c r="J359" s="5">
        <v>104</v>
      </c>
      <c r="K359" s="5">
        <v>111</v>
      </c>
      <c r="L359" s="5">
        <v>332</v>
      </c>
    </row>
    <row r="360" spans="1:12">
      <c r="A360" s="5">
        <v>1397</v>
      </c>
      <c r="B360" s="5" t="s">
        <v>267</v>
      </c>
      <c r="C360" s="5" t="s">
        <v>268</v>
      </c>
      <c r="D360" s="5" t="s">
        <v>188</v>
      </c>
      <c r="E360" s="5" t="s">
        <v>189</v>
      </c>
      <c r="F360" s="5">
        <v>2928</v>
      </c>
      <c r="G360" s="5">
        <v>2389</v>
      </c>
      <c r="H360" s="5">
        <v>770</v>
      </c>
      <c r="I360" s="5">
        <v>1055</v>
      </c>
      <c r="J360" s="5">
        <v>257</v>
      </c>
      <c r="K360" s="5">
        <v>307</v>
      </c>
      <c r="L360" s="5">
        <v>539</v>
      </c>
    </row>
    <row r="361" spans="1:12">
      <c r="A361" s="5">
        <v>1397</v>
      </c>
      <c r="B361" s="5" t="s">
        <v>267</v>
      </c>
      <c r="C361" s="5" t="s">
        <v>268</v>
      </c>
      <c r="D361" s="5" t="s">
        <v>190</v>
      </c>
      <c r="E361" s="5" t="s">
        <v>191</v>
      </c>
      <c r="F361" s="5">
        <v>553</v>
      </c>
      <c r="G361" s="5">
        <v>412</v>
      </c>
      <c r="H361" s="5">
        <v>57</v>
      </c>
      <c r="I361" s="5">
        <v>159</v>
      </c>
      <c r="J361" s="5">
        <v>59</v>
      </c>
      <c r="K361" s="5">
        <v>137</v>
      </c>
      <c r="L361" s="5">
        <v>141</v>
      </c>
    </row>
    <row r="362" spans="1:12">
      <c r="A362" s="5">
        <v>1397</v>
      </c>
      <c r="B362" s="5" t="s">
        <v>267</v>
      </c>
      <c r="C362" s="5" t="s">
        <v>268</v>
      </c>
      <c r="D362" s="5" t="s">
        <v>192</v>
      </c>
      <c r="E362" s="5" t="s">
        <v>193</v>
      </c>
      <c r="F362" s="5">
        <v>1506</v>
      </c>
      <c r="G362" s="5">
        <v>1199</v>
      </c>
      <c r="H362" s="5">
        <v>502</v>
      </c>
      <c r="I362" s="5">
        <v>561</v>
      </c>
      <c r="J362" s="5">
        <v>63</v>
      </c>
      <c r="K362" s="5">
        <v>73</v>
      </c>
      <c r="L362" s="5">
        <v>308</v>
      </c>
    </row>
    <row r="363" spans="1:12">
      <c r="A363" s="5">
        <v>1397</v>
      </c>
      <c r="B363" s="5" t="s">
        <v>267</v>
      </c>
      <c r="C363" s="5" t="s">
        <v>268</v>
      </c>
      <c r="D363" s="5" t="s">
        <v>194</v>
      </c>
      <c r="E363" s="5" t="s">
        <v>195</v>
      </c>
      <c r="F363" s="5">
        <v>54</v>
      </c>
      <c r="G363" s="5">
        <v>44</v>
      </c>
      <c r="H363" s="5">
        <v>24</v>
      </c>
      <c r="I363" s="5">
        <v>20</v>
      </c>
      <c r="J363" s="5">
        <v>0</v>
      </c>
      <c r="K363" s="5">
        <v>0</v>
      </c>
      <c r="L363" s="5">
        <v>10</v>
      </c>
    </row>
    <row r="364" spans="1:12">
      <c r="A364" s="5">
        <v>1397</v>
      </c>
      <c r="B364" s="5" t="s">
        <v>269</v>
      </c>
      <c r="C364" s="5" t="s">
        <v>270</v>
      </c>
      <c r="D364" s="5" t="s">
        <v>152</v>
      </c>
      <c r="E364" s="5" t="s">
        <v>153</v>
      </c>
      <c r="F364" s="5">
        <v>80705</v>
      </c>
      <c r="G364" s="5">
        <v>59672</v>
      </c>
      <c r="H364" s="5">
        <v>24037</v>
      </c>
      <c r="I364" s="5">
        <v>23828</v>
      </c>
      <c r="J364" s="5">
        <v>5160</v>
      </c>
      <c r="K364" s="5">
        <v>6647</v>
      </c>
      <c r="L364" s="5">
        <v>21033</v>
      </c>
    </row>
    <row r="365" spans="1:12">
      <c r="A365" s="5">
        <v>1397</v>
      </c>
      <c r="B365" s="5" t="s">
        <v>269</v>
      </c>
      <c r="C365" s="5" t="s">
        <v>270</v>
      </c>
      <c r="D365" s="5" t="s">
        <v>154</v>
      </c>
      <c r="E365" s="5" t="s">
        <v>155</v>
      </c>
      <c r="F365" s="5">
        <v>8079</v>
      </c>
      <c r="G365" s="5">
        <v>5224</v>
      </c>
      <c r="H365" s="5">
        <v>2832</v>
      </c>
      <c r="I365" s="5">
        <v>1506</v>
      </c>
      <c r="J365" s="5">
        <v>371</v>
      </c>
      <c r="K365" s="5">
        <v>515</v>
      </c>
      <c r="L365" s="5">
        <v>2854</v>
      </c>
    </row>
    <row r="366" spans="1:12">
      <c r="A366" s="5">
        <v>1397</v>
      </c>
      <c r="B366" s="5" t="s">
        <v>269</v>
      </c>
      <c r="C366" s="5" t="s">
        <v>270</v>
      </c>
      <c r="D366" s="5" t="s">
        <v>200</v>
      </c>
      <c r="E366" s="5" t="s">
        <v>201</v>
      </c>
      <c r="F366" s="5">
        <v>3329</v>
      </c>
      <c r="G366" s="5">
        <v>2943</v>
      </c>
      <c r="H366" s="5">
        <v>1808</v>
      </c>
      <c r="I366" s="5">
        <v>858</v>
      </c>
      <c r="J366" s="5">
        <v>127</v>
      </c>
      <c r="K366" s="5">
        <v>150</v>
      </c>
      <c r="L366" s="5">
        <v>385</v>
      </c>
    </row>
    <row r="367" spans="1:12">
      <c r="A367" s="5">
        <v>1397</v>
      </c>
      <c r="B367" s="5" t="s">
        <v>269</v>
      </c>
      <c r="C367" s="5" t="s">
        <v>270</v>
      </c>
      <c r="D367" s="5" t="s">
        <v>202</v>
      </c>
      <c r="E367" s="5" t="s">
        <v>203</v>
      </c>
      <c r="F367" s="5">
        <v>2967</v>
      </c>
      <c r="G367" s="5">
        <v>2324</v>
      </c>
      <c r="H367" s="5">
        <v>1102</v>
      </c>
      <c r="I367" s="5">
        <v>694</v>
      </c>
      <c r="J367" s="5">
        <v>193</v>
      </c>
      <c r="K367" s="5">
        <v>335</v>
      </c>
      <c r="L367" s="5">
        <v>644</v>
      </c>
    </row>
    <row r="368" spans="1:12">
      <c r="A368" s="5">
        <v>1397</v>
      </c>
      <c r="B368" s="5" t="s">
        <v>269</v>
      </c>
      <c r="C368" s="5" t="s">
        <v>270</v>
      </c>
      <c r="D368" s="5" t="s">
        <v>204</v>
      </c>
      <c r="E368" s="5" t="s">
        <v>205</v>
      </c>
      <c r="F368" s="5">
        <v>12714</v>
      </c>
      <c r="G368" s="5">
        <v>8165</v>
      </c>
      <c r="H368" s="5">
        <v>2179</v>
      </c>
      <c r="I368" s="5">
        <v>3455</v>
      </c>
      <c r="J368" s="5">
        <v>1122</v>
      </c>
      <c r="K368" s="5">
        <v>1410</v>
      </c>
      <c r="L368" s="5">
        <v>4548</v>
      </c>
    </row>
    <row r="369" spans="1:12">
      <c r="A369" s="5">
        <v>1397</v>
      </c>
      <c r="B369" s="5" t="s">
        <v>269</v>
      </c>
      <c r="C369" s="5" t="s">
        <v>270</v>
      </c>
      <c r="D369" s="5" t="s">
        <v>174</v>
      </c>
      <c r="E369" s="5" t="s">
        <v>175</v>
      </c>
      <c r="F369" s="5">
        <v>2923</v>
      </c>
      <c r="G369" s="5">
        <v>2272</v>
      </c>
      <c r="H369" s="5">
        <v>1104</v>
      </c>
      <c r="I369" s="5">
        <v>783</v>
      </c>
      <c r="J369" s="5">
        <v>140</v>
      </c>
      <c r="K369" s="5">
        <v>245</v>
      </c>
      <c r="L369" s="5">
        <v>652</v>
      </c>
    </row>
    <row r="370" spans="1:12">
      <c r="A370" s="5">
        <v>1397</v>
      </c>
      <c r="B370" s="5" t="s">
        <v>269</v>
      </c>
      <c r="C370" s="5" t="s">
        <v>270</v>
      </c>
      <c r="D370" s="5" t="s">
        <v>176</v>
      </c>
      <c r="E370" s="5" t="s">
        <v>177</v>
      </c>
      <c r="F370" s="5">
        <v>10017</v>
      </c>
      <c r="G370" s="5">
        <v>7543</v>
      </c>
      <c r="H370" s="5">
        <v>4130</v>
      </c>
      <c r="I370" s="5">
        <v>2457</v>
      </c>
      <c r="J370" s="5">
        <v>410</v>
      </c>
      <c r="K370" s="5">
        <v>546</v>
      </c>
      <c r="L370" s="5">
        <v>2474</v>
      </c>
    </row>
    <row r="371" spans="1:12">
      <c r="A371" s="5">
        <v>1397</v>
      </c>
      <c r="B371" s="5" t="s">
        <v>269</v>
      </c>
      <c r="C371" s="5" t="s">
        <v>270</v>
      </c>
      <c r="D371" s="5" t="s">
        <v>178</v>
      </c>
      <c r="E371" s="5" t="s">
        <v>179</v>
      </c>
      <c r="F371" s="5">
        <v>11600</v>
      </c>
      <c r="G371" s="5">
        <v>9746</v>
      </c>
      <c r="H371" s="5">
        <v>3071</v>
      </c>
      <c r="I371" s="5">
        <v>4864</v>
      </c>
      <c r="J371" s="5">
        <v>872</v>
      </c>
      <c r="K371" s="5">
        <v>940</v>
      </c>
      <c r="L371" s="5">
        <v>1853</v>
      </c>
    </row>
    <row r="372" spans="1:12">
      <c r="A372" s="5">
        <v>1397</v>
      </c>
      <c r="B372" s="5" t="s">
        <v>269</v>
      </c>
      <c r="C372" s="5" t="s">
        <v>270</v>
      </c>
      <c r="D372" s="5" t="s">
        <v>180</v>
      </c>
      <c r="E372" s="5" t="s">
        <v>181</v>
      </c>
      <c r="F372" s="5">
        <v>10174</v>
      </c>
      <c r="G372" s="5">
        <v>7743</v>
      </c>
      <c r="H372" s="5">
        <v>2515</v>
      </c>
      <c r="I372" s="5">
        <v>3348</v>
      </c>
      <c r="J372" s="5">
        <v>715</v>
      </c>
      <c r="K372" s="5">
        <v>1165</v>
      </c>
      <c r="L372" s="5">
        <v>2431</v>
      </c>
    </row>
    <row r="373" spans="1:12">
      <c r="A373" s="5">
        <v>1397</v>
      </c>
      <c r="B373" s="5" t="s">
        <v>269</v>
      </c>
      <c r="C373" s="5" t="s">
        <v>270</v>
      </c>
      <c r="D373" s="5" t="s">
        <v>182</v>
      </c>
      <c r="E373" s="5" t="s">
        <v>183</v>
      </c>
      <c r="F373" s="5">
        <v>354</v>
      </c>
      <c r="G373" s="5">
        <v>257</v>
      </c>
      <c r="H373" s="5">
        <v>98</v>
      </c>
      <c r="I373" s="5">
        <v>67</v>
      </c>
      <c r="J373" s="5">
        <v>40</v>
      </c>
      <c r="K373" s="5">
        <v>52</v>
      </c>
      <c r="L373" s="5">
        <v>97</v>
      </c>
    </row>
    <row r="374" spans="1:12">
      <c r="A374" s="5">
        <v>1397</v>
      </c>
      <c r="B374" s="5" t="s">
        <v>269</v>
      </c>
      <c r="C374" s="5" t="s">
        <v>270</v>
      </c>
      <c r="D374" s="5" t="s">
        <v>184</v>
      </c>
      <c r="E374" s="5" t="s">
        <v>185</v>
      </c>
      <c r="F374" s="5">
        <v>4485</v>
      </c>
      <c r="G374" s="5">
        <v>2702</v>
      </c>
      <c r="H374" s="5">
        <v>1007</v>
      </c>
      <c r="I374" s="5">
        <v>1159</v>
      </c>
      <c r="J374" s="5">
        <v>210</v>
      </c>
      <c r="K374" s="5">
        <v>326</v>
      </c>
      <c r="L374" s="5">
        <v>1783</v>
      </c>
    </row>
    <row r="375" spans="1:12">
      <c r="A375" s="5">
        <v>1397</v>
      </c>
      <c r="B375" s="5" t="s">
        <v>269</v>
      </c>
      <c r="C375" s="5" t="s">
        <v>270</v>
      </c>
      <c r="D375" s="5" t="s">
        <v>208</v>
      </c>
      <c r="E375" s="5" t="s">
        <v>209</v>
      </c>
      <c r="F375" s="5">
        <v>6669</v>
      </c>
      <c r="G375" s="5">
        <v>4865</v>
      </c>
      <c r="H375" s="5">
        <v>1705</v>
      </c>
      <c r="I375" s="5">
        <v>2258</v>
      </c>
      <c r="J375" s="5">
        <v>432</v>
      </c>
      <c r="K375" s="5">
        <v>470</v>
      </c>
      <c r="L375" s="5">
        <v>1805</v>
      </c>
    </row>
    <row r="376" spans="1:12">
      <c r="A376" s="5">
        <v>1397</v>
      </c>
      <c r="B376" s="5" t="s">
        <v>269</v>
      </c>
      <c r="C376" s="5" t="s">
        <v>270</v>
      </c>
      <c r="D376" s="5" t="s">
        <v>210</v>
      </c>
      <c r="E376" s="5" t="s">
        <v>211</v>
      </c>
      <c r="F376" s="5">
        <v>6472</v>
      </c>
      <c r="G376" s="5">
        <v>5191</v>
      </c>
      <c r="H376" s="5">
        <v>1941</v>
      </c>
      <c r="I376" s="5">
        <v>2283</v>
      </c>
      <c r="J376" s="5">
        <v>507</v>
      </c>
      <c r="K376" s="5">
        <v>460</v>
      </c>
      <c r="L376" s="5">
        <v>1281</v>
      </c>
    </row>
    <row r="377" spans="1:12">
      <c r="A377" s="5">
        <v>1397</v>
      </c>
      <c r="B377" s="5" t="s">
        <v>269</v>
      </c>
      <c r="C377" s="5" t="s">
        <v>270</v>
      </c>
      <c r="D377" s="5" t="s">
        <v>194</v>
      </c>
      <c r="E377" s="5" t="s">
        <v>195</v>
      </c>
      <c r="F377" s="5">
        <v>924</v>
      </c>
      <c r="G377" s="5">
        <v>698</v>
      </c>
      <c r="H377" s="5">
        <v>546</v>
      </c>
      <c r="I377" s="5">
        <v>97</v>
      </c>
      <c r="J377" s="5">
        <v>22</v>
      </c>
      <c r="K377" s="5">
        <v>34</v>
      </c>
      <c r="L377" s="5">
        <v>226</v>
      </c>
    </row>
    <row r="378" spans="1:12">
      <c r="A378" s="5">
        <v>1397</v>
      </c>
      <c r="B378" s="5" t="s">
        <v>174</v>
      </c>
      <c r="C378" s="5" t="s">
        <v>271</v>
      </c>
      <c r="D378" s="5" t="s">
        <v>152</v>
      </c>
      <c r="E378" s="5" t="s">
        <v>153</v>
      </c>
      <c r="F378" s="5">
        <v>23092</v>
      </c>
      <c r="G378" s="5">
        <v>16457</v>
      </c>
      <c r="H378" s="5">
        <v>4142</v>
      </c>
      <c r="I378" s="5">
        <v>6239</v>
      </c>
      <c r="J378" s="5">
        <v>3089</v>
      </c>
      <c r="K378" s="5">
        <v>2988</v>
      </c>
      <c r="L378" s="5">
        <v>6635</v>
      </c>
    </row>
    <row r="379" spans="1:12">
      <c r="A379" s="5">
        <v>1397</v>
      </c>
      <c r="B379" s="5" t="s">
        <v>174</v>
      </c>
      <c r="C379" s="5" t="s">
        <v>271</v>
      </c>
      <c r="D379" s="5" t="s">
        <v>154</v>
      </c>
      <c r="E379" s="5" t="s">
        <v>155</v>
      </c>
      <c r="F379" s="5">
        <v>2699</v>
      </c>
      <c r="G379" s="5">
        <v>2019</v>
      </c>
      <c r="H379" s="5">
        <v>1251</v>
      </c>
      <c r="I379" s="5">
        <v>489</v>
      </c>
      <c r="J379" s="5">
        <v>173</v>
      </c>
      <c r="K379" s="5">
        <v>105</v>
      </c>
      <c r="L379" s="5">
        <v>680</v>
      </c>
    </row>
    <row r="380" spans="1:12">
      <c r="A380" s="5">
        <v>1397</v>
      </c>
      <c r="B380" s="5" t="s">
        <v>174</v>
      </c>
      <c r="C380" s="5" t="s">
        <v>271</v>
      </c>
      <c r="D380" s="5" t="s">
        <v>221</v>
      </c>
      <c r="E380" s="5" t="s">
        <v>222</v>
      </c>
      <c r="F380" s="5">
        <v>176</v>
      </c>
      <c r="G380" s="5">
        <v>136</v>
      </c>
      <c r="H380" s="5">
        <v>82</v>
      </c>
      <c r="I380" s="5">
        <v>48</v>
      </c>
      <c r="J380" s="5">
        <v>5</v>
      </c>
      <c r="K380" s="5">
        <v>1</v>
      </c>
      <c r="L380" s="5">
        <v>40</v>
      </c>
    </row>
    <row r="381" spans="1:12">
      <c r="A381" s="5">
        <v>1397</v>
      </c>
      <c r="B381" s="5" t="s">
        <v>174</v>
      </c>
      <c r="C381" s="5" t="s">
        <v>271</v>
      </c>
      <c r="D381" s="5" t="s">
        <v>204</v>
      </c>
      <c r="E381" s="5" t="s">
        <v>205</v>
      </c>
      <c r="F381" s="5">
        <v>6338</v>
      </c>
      <c r="G381" s="5">
        <v>4045</v>
      </c>
      <c r="H381" s="5">
        <v>433</v>
      </c>
      <c r="I381" s="5">
        <v>1278</v>
      </c>
      <c r="J381" s="5">
        <v>1185</v>
      </c>
      <c r="K381" s="5">
        <v>1150</v>
      </c>
      <c r="L381" s="5">
        <v>2293</v>
      </c>
    </row>
    <row r="382" spans="1:12">
      <c r="A382" s="5">
        <v>1397</v>
      </c>
      <c r="B382" s="5" t="s">
        <v>174</v>
      </c>
      <c r="C382" s="5" t="s">
        <v>271</v>
      </c>
      <c r="D382" s="5" t="s">
        <v>174</v>
      </c>
      <c r="E382" s="5" t="s">
        <v>175</v>
      </c>
      <c r="F382" s="5">
        <v>107</v>
      </c>
      <c r="G382" s="5">
        <v>85</v>
      </c>
      <c r="H382" s="5">
        <v>29</v>
      </c>
      <c r="I382" s="5">
        <v>31</v>
      </c>
      <c r="J382" s="5">
        <v>22</v>
      </c>
      <c r="K382" s="5">
        <v>4</v>
      </c>
      <c r="L382" s="5">
        <v>22</v>
      </c>
    </row>
    <row r="383" spans="1:12">
      <c r="A383" s="5">
        <v>1397</v>
      </c>
      <c r="B383" s="5" t="s">
        <v>174</v>
      </c>
      <c r="C383" s="5" t="s">
        <v>271</v>
      </c>
      <c r="D383" s="5" t="s">
        <v>176</v>
      </c>
      <c r="E383" s="5" t="s">
        <v>177</v>
      </c>
      <c r="F383" s="5">
        <v>3219</v>
      </c>
      <c r="G383" s="5">
        <v>2236</v>
      </c>
      <c r="H383" s="5">
        <v>1003</v>
      </c>
      <c r="I383" s="5">
        <v>733</v>
      </c>
      <c r="J383" s="5">
        <v>188</v>
      </c>
      <c r="K383" s="5">
        <v>312</v>
      </c>
      <c r="L383" s="5">
        <v>983</v>
      </c>
    </row>
    <row r="384" spans="1:12">
      <c r="A384" s="5">
        <v>1397</v>
      </c>
      <c r="B384" s="5" t="s">
        <v>174</v>
      </c>
      <c r="C384" s="5" t="s">
        <v>271</v>
      </c>
      <c r="D384" s="5" t="s">
        <v>178</v>
      </c>
      <c r="E384" s="5" t="s">
        <v>179</v>
      </c>
      <c r="F384" s="5">
        <v>8154</v>
      </c>
      <c r="G384" s="5">
        <v>6034</v>
      </c>
      <c r="H384" s="5">
        <v>1090</v>
      </c>
      <c r="I384" s="5">
        <v>2694</v>
      </c>
      <c r="J384" s="5">
        <v>1113</v>
      </c>
      <c r="K384" s="5">
        <v>1137</v>
      </c>
      <c r="L384" s="5">
        <v>2120</v>
      </c>
    </row>
    <row r="385" spans="1:12">
      <c r="A385" s="5">
        <v>1397</v>
      </c>
      <c r="B385" s="5" t="s">
        <v>174</v>
      </c>
      <c r="C385" s="5" t="s">
        <v>271</v>
      </c>
      <c r="D385" s="5" t="s">
        <v>232</v>
      </c>
      <c r="E385" s="5" t="s">
        <v>233</v>
      </c>
      <c r="F385" s="5">
        <v>1300</v>
      </c>
      <c r="G385" s="5">
        <v>1074</v>
      </c>
      <c r="H385" s="5">
        <v>76</v>
      </c>
      <c r="I385" s="5">
        <v>613</v>
      </c>
      <c r="J385" s="5">
        <v>231</v>
      </c>
      <c r="K385" s="5">
        <v>154</v>
      </c>
      <c r="L385" s="5">
        <v>226</v>
      </c>
    </row>
    <row r="386" spans="1:12">
      <c r="A386" s="5">
        <v>1397</v>
      </c>
      <c r="B386" s="5" t="s">
        <v>174</v>
      </c>
      <c r="C386" s="5" t="s">
        <v>271</v>
      </c>
      <c r="D386" s="5" t="s">
        <v>215</v>
      </c>
      <c r="E386" s="5" t="s">
        <v>216</v>
      </c>
      <c r="F386" s="5">
        <v>154</v>
      </c>
      <c r="G386" s="5">
        <v>126</v>
      </c>
      <c r="H386" s="5">
        <v>66</v>
      </c>
      <c r="I386" s="5">
        <v>8</v>
      </c>
      <c r="J386" s="5">
        <v>39</v>
      </c>
      <c r="K386" s="5">
        <v>13</v>
      </c>
      <c r="L386" s="5">
        <v>28</v>
      </c>
    </row>
    <row r="387" spans="1:12">
      <c r="A387" s="5">
        <v>1397</v>
      </c>
      <c r="B387" s="5" t="s">
        <v>174</v>
      </c>
      <c r="C387" s="5" t="s">
        <v>271</v>
      </c>
      <c r="D387" s="5" t="s">
        <v>210</v>
      </c>
      <c r="E387" s="5" t="s">
        <v>211</v>
      </c>
      <c r="F387" s="5">
        <v>945</v>
      </c>
      <c r="G387" s="5">
        <v>702</v>
      </c>
      <c r="H387" s="5">
        <v>111</v>
      </c>
      <c r="I387" s="5">
        <v>346</v>
      </c>
      <c r="J387" s="5">
        <v>133</v>
      </c>
      <c r="K387" s="5">
        <v>112</v>
      </c>
      <c r="L387" s="5">
        <v>243</v>
      </c>
    </row>
    <row r="388" spans="1:12">
      <c r="A388" s="5">
        <v>1397</v>
      </c>
      <c r="B388" s="5" t="s">
        <v>156</v>
      </c>
      <c r="C388" s="5" t="s">
        <v>272</v>
      </c>
      <c r="D388" s="5" t="s">
        <v>152</v>
      </c>
      <c r="E388" s="5" t="s">
        <v>153</v>
      </c>
      <c r="F388" s="5">
        <v>16993</v>
      </c>
      <c r="G388" s="5">
        <v>13661</v>
      </c>
      <c r="H388" s="5">
        <v>7143</v>
      </c>
      <c r="I388" s="5">
        <v>4546</v>
      </c>
      <c r="J388" s="5">
        <v>909</v>
      </c>
      <c r="K388" s="5">
        <v>1063</v>
      </c>
      <c r="L388" s="5">
        <v>3332</v>
      </c>
    </row>
    <row r="389" spans="1:12">
      <c r="A389" s="5">
        <v>1397</v>
      </c>
      <c r="B389" s="5" t="s">
        <v>156</v>
      </c>
      <c r="C389" s="5" t="s">
        <v>272</v>
      </c>
      <c r="D389" s="5" t="s">
        <v>154</v>
      </c>
      <c r="E389" s="5" t="s">
        <v>155</v>
      </c>
      <c r="F389" s="5">
        <v>4208</v>
      </c>
      <c r="G389" s="5">
        <v>3322</v>
      </c>
      <c r="H389" s="5">
        <v>1980</v>
      </c>
      <c r="I389" s="5">
        <v>960</v>
      </c>
      <c r="J389" s="5">
        <v>138</v>
      </c>
      <c r="K389" s="5">
        <v>245</v>
      </c>
      <c r="L389" s="5">
        <v>886</v>
      </c>
    </row>
    <row r="390" spans="1:12">
      <c r="A390" s="5">
        <v>1397</v>
      </c>
      <c r="B390" s="5" t="s">
        <v>156</v>
      </c>
      <c r="C390" s="5" t="s">
        <v>272</v>
      </c>
      <c r="D390" s="5" t="s">
        <v>200</v>
      </c>
      <c r="E390" s="5" t="s">
        <v>201</v>
      </c>
      <c r="F390" s="5">
        <v>1191</v>
      </c>
      <c r="G390" s="5">
        <v>1026</v>
      </c>
      <c r="H390" s="5">
        <v>515</v>
      </c>
      <c r="I390" s="5">
        <v>379</v>
      </c>
      <c r="J390" s="5">
        <v>99</v>
      </c>
      <c r="K390" s="5">
        <v>33</v>
      </c>
      <c r="L390" s="5">
        <v>165</v>
      </c>
    </row>
    <row r="391" spans="1:12">
      <c r="A391" s="5">
        <v>1397</v>
      </c>
      <c r="B391" s="5" t="s">
        <v>156</v>
      </c>
      <c r="C391" s="5" t="s">
        <v>272</v>
      </c>
      <c r="D391" s="5" t="s">
        <v>202</v>
      </c>
      <c r="E391" s="5" t="s">
        <v>203</v>
      </c>
      <c r="F391" s="5">
        <v>812</v>
      </c>
      <c r="G391" s="5">
        <v>639</v>
      </c>
      <c r="H391" s="5">
        <v>316</v>
      </c>
      <c r="I391" s="5">
        <v>291</v>
      </c>
      <c r="J391" s="5">
        <v>17</v>
      </c>
      <c r="K391" s="5">
        <v>15</v>
      </c>
      <c r="L391" s="5">
        <v>173</v>
      </c>
    </row>
    <row r="392" spans="1:12">
      <c r="A392" s="5">
        <v>1397</v>
      </c>
      <c r="B392" s="5" t="s">
        <v>156</v>
      </c>
      <c r="C392" s="5" t="s">
        <v>272</v>
      </c>
      <c r="D392" s="5" t="s">
        <v>204</v>
      </c>
      <c r="E392" s="5" t="s">
        <v>205</v>
      </c>
      <c r="F392" s="5">
        <v>856</v>
      </c>
      <c r="G392" s="5">
        <v>600</v>
      </c>
      <c r="H392" s="5">
        <v>358</v>
      </c>
      <c r="I392" s="5">
        <v>104</v>
      </c>
      <c r="J392" s="5">
        <v>77</v>
      </c>
      <c r="K392" s="5">
        <v>62</v>
      </c>
      <c r="L392" s="5">
        <v>256</v>
      </c>
    </row>
    <row r="393" spans="1:12">
      <c r="A393" s="5">
        <v>1397</v>
      </c>
      <c r="B393" s="5" t="s">
        <v>156</v>
      </c>
      <c r="C393" s="5" t="s">
        <v>272</v>
      </c>
      <c r="D393" s="5" t="s">
        <v>174</v>
      </c>
      <c r="E393" s="5" t="s">
        <v>175</v>
      </c>
      <c r="F393" s="5">
        <v>628</v>
      </c>
      <c r="G393" s="5">
        <v>482</v>
      </c>
      <c r="H393" s="5">
        <v>208</v>
      </c>
      <c r="I393" s="5">
        <v>204</v>
      </c>
      <c r="J393" s="5">
        <v>25</v>
      </c>
      <c r="K393" s="5">
        <v>47</v>
      </c>
      <c r="L393" s="5">
        <v>146</v>
      </c>
    </row>
    <row r="394" spans="1:12">
      <c r="A394" s="5">
        <v>1397</v>
      </c>
      <c r="B394" s="5" t="s">
        <v>156</v>
      </c>
      <c r="C394" s="5" t="s">
        <v>272</v>
      </c>
      <c r="D394" s="5" t="s">
        <v>176</v>
      </c>
      <c r="E394" s="5" t="s">
        <v>177</v>
      </c>
      <c r="F394" s="5">
        <v>4557</v>
      </c>
      <c r="G394" s="5">
        <v>3779</v>
      </c>
      <c r="H394" s="5">
        <v>1763</v>
      </c>
      <c r="I394" s="5">
        <v>1359</v>
      </c>
      <c r="J394" s="5">
        <v>263</v>
      </c>
      <c r="K394" s="5">
        <v>393</v>
      </c>
      <c r="L394" s="5">
        <v>778</v>
      </c>
    </row>
    <row r="395" spans="1:12">
      <c r="A395" s="5">
        <v>1397</v>
      </c>
      <c r="B395" s="5" t="s">
        <v>156</v>
      </c>
      <c r="C395" s="5" t="s">
        <v>272</v>
      </c>
      <c r="D395" s="5" t="s">
        <v>178</v>
      </c>
      <c r="E395" s="5" t="s">
        <v>179</v>
      </c>
      <c r="F395" s="5">
        <v>1482</v>
      </c>
      <c r="G395" s="5">
        <v>1116</v>
      </c>
      <c r="H395" s="5">
        <v>590</v>
      </c>
      <c r="I395" s="5">
        <v>299</v>
      </c>
      <c r="J395" s="5">
        <v>142</v>
      </c>
      <c r="K395" s="5">
        <v>86</v>
      </c>
      <c r="L395" s="5">
        <v>366</v>
      </c>
    </row>
    <row r="396" spans="1:12">
      <c r="A396" s="5">
        <v>1397</v>
      </c>
      <c r="B396" s="5" t="s">
        <v>156</v>
      </c>
      <c r="C396" s="5" t="s">
        <v>272</v>
      </c>
      <c r="D396" s="5" t="s">
        <v>232</v>
      </c>
      <c r="E396" s="5" t="s">
        <v>233</v>
      </c>
      <c r="F396" s="5">
        <v>2021</v>
      </c>
      <c r="G396" s="5">
        <v>1670</v>
      </c>
      <c r="H396" s="5">
        <v>806</v>
      </c>
      <c r="I396" s="5">
        <v>695</v>
      </c>
      <c r="J396" s="5">
        <v>75</v>
      </c>
      <c r="K396" s="5">
        <v>95</v>
      </c>
      <c r="L396" s="5">
        <v>351</v>
      </c>
    </row>
    <row r="397" spans="1:12">
      <c r="A397" s="5">
        <v>1397</v>
      </c>
      <c r="B397" s="5" t="s">
        <v>156</v>
      </c>
      <c r="C397" s="5" t="s">
        <v>272</v>
      </c>
      <c r="D397" s="5" t="s">
        <v>215</v>
      </c>
      <c r="E397" s="5" t="s">
        <v>216</v>
      </c>
      <c r="F397" s="5">
        <v>891</v>
      </c>
      <c r="G397" s="5">
        <v>736</v>
      </c>
      <c r="H397" s="5">
        <v>416</v>
      </c>
      <c r="I397" s="5">
        <v>201</v>
      </c>
      <c r="J397" s="5">
        <v>58</v>
      </c>
      <c r="K397" s="5">
        <v>61</v>
      </c>
      <c r="L397" s="5">
        <v>155</v>
      </c>
    </row>
    <row r="398" spans="1:12">
      <c r="A398" s="5">
        <v>1397</v>
      </c>
      <c r="B398" s="5" t="s">
        <v>156</v>
      </c>
      <c r="C398" s="5" t="s">
        <v>272</v>
      </c>
      <c r="D398" s="5" t="s">
        <v>210</v>
      </c>
      <c r="E398" s="5" t="s">
        <v>211</v>
      </c>
      <c r="F398" s="5">
        <v>350</v>
      </c>
      <c r="G398" s="5">
        <v>291</v>
      </c>
      <c r="H398" s="5">
        <v>192</v>
      </c>
      <c r="I398" s="5">
        <v>55</v>
      </c>
      <c r="J398" s="5">
        <v>17</v>
      </c>
      <c r="K398" s="5">
        <v>27</v>
      </c>
      <c r="L398" s="5">
        <v>59</v>
      </c>
    </row>
    <row r="399" spans="1:12">
      <c r="A399" s="5">
        <v>1397</v>
      </c>
      <c r="B399" s="5" t="s">
        <v>172</v>
      </c>
      <c r="C399" s="5" t="s">
        <v>273</v>
      </c>
      <c r="D399" s="5" t="s">
        <v>152</v>
      </c>
      <c r="E399" s="5" t="s">
        <v>153</v>
      </c>
      <c r="F399" s="5">
        <v>66871</v>
      </c>
      <c r="G399" s="5">
        <v>55572</v>
      </c>
      <c r="H399" s="5">
        <v>27446</v>
      </c>
      <c r="I399" s="5">
        <v>22074</v>
      </c>
      <c r="J399" s="5">
        <v>3088</v>
      </c>
      <c r="K399" s="5">
        <v>2964</v>
      </c>
      <c r="L399" s="5">
        <v>11299</v>
      </c>
    </row>
    <row r="400" spans="1:12">
      <c r="A400" s="5">
        <v>1397</v>
      </c>
      <c r="B400" s="5" t="s">
        <v>172</v>
      </c>
      <c r="C400" s="5" t="s">
        <v>273</v>
      </c>
      <c r="D400" s="5" t="s">
        <v>154</v>
      </c>
      <c r="E400" s="5" t="s">
        <v>155</v>
      </c>
      <c r="F400" s="5">
        <v>4082</v>
      </c>
      <c r="G400" s="5">
        <v>3108</v>
      </c>
      <c r="H400" s="5">
        <v>1691</v>
      </c>
      <c r="I400" s="5">
        <v>1189</v>
      </c>
      <c r="J400" s="5">
        <v>101</v>
      </c>
      <c r="K400" s="5">
        <v>127</v>
      </c>
      <c r="L400" s="5">
        <v>974</v>
      </c>
    </row>
    <row r="401" spans="1:12">
      <c r="A401" s="5">
        <v>1397</v>
      </c>
      <c r="B401" s="5" t="s">
        <v>172</v>
      </c>
      <c r="C401" s="5" t="s">
        <v>273</v>
      </c>
      <c r="D401" s="5" t="s">
        <v>200</v>
      </c>
      <c r="E401" s="5" t="s">
        <v>201</v>
      </c>
      <c r="F401" s="5">
        <v>9895</v>
      </c>
      <c r="G401" s="5">
        <v>8704</v>
      </c>
      <c r="H401" s="5">
        <v>4223</v>
      </c>
      <c r="I401" s="5">
        <v>3851</v>
      </c>
      <c r="J401" s="5">
        <v>296</v>
      </c>
      <c r="K401" s="5">
        <v>334</v>
      </c>
      <c r="L401" s="5">
        <v>1191</v>
      </c>
    </row>
    <row r="402" spans="1:12">
      <c r="A402" s="5">
        <v>1397</v>
      </c>
      <c r="B402" s="5" t="s">
        <v>172</v>
      </c>
      <c r="C402" s="5" t="s">
        <v>273</v>
      </c>
      <c r="D402" s="5" t="s">
        <v>202</v>
      </c>
      <c r="E402" s="5" t="s">
        <v>203</v>
      </c>
      <c r="F402" s="5">
        <v>2560</v>
      </c>
      <c r="G402" s="5">
        <v>2027</v>
      </c>
      <c r="H402" s="5">
        <v>1183</v>
      </c>
      <c r="I402" s="5">
        <v>703</v>
      </c>
      <c r="J402" s="5">
        <v>79</v>
      </c>
      <c r="K402" s="5">
        <v>63</v>
      </c>
      <c r="L402" s="5">
        <v>533</v>
      </c>
    </row>
    <row r="403" spans="1:12">
      <c r="A403" s="5">
        <v>1397</v>
      </c>
      <c r="B403" s="5" t="s">
        <v>172</v>
      </c>
      <c r="C403" s="5" t="s">
        <v>273</v>
      </c>
      <c r="D403" s="5" t="s">
        <v>204</v>
      </c>
      <c r="E403" s="5" t="s">
        <v>205</v>
      </c>
      <c r="F403" s="5">
        <v>2987</v>
      </c>
      <c r="G403" s="5">
        <v>2301</v>
      </c>
      <c r="H403" s="5">
        <v>1100</v>
      </c>
      <c r="I403" s="5">
        <v>811</v>
      </c>
      <c r="J403" s="5">
        <v>231</v>
      </c>
      <c r="K403" s="5">
        <v>159</v>
      </c>
      <c r="L403" s="5">
        <v>686</v>
      </c>
    </row>
    <row r="404" spans="1:12">
      <c r="A404" s="5">
        <v>1397</v>
      </c>
      <c r="B404" s="5" t="s">
        <v>172</v>
      </c>
      <c r="C404" s="5" t="s">
        <v>273</v>
      </c>
      <c r="D404" s="5" t="s">
        <v>174</v>
      </c>
      <c r="E404" s="5" t="s">
        <v>175</v>
      </c>
      <c r="F404" s="5">
        <v>4244</v>
      </c>
      <c r="G404" s="5">
        <v>2879</v>
      </c>
      <c r="H404" s="5">
        <v>1318</v>
      </c>
      <c r="I404" s="5">
        <v>1159</v>
      </c>
      <c r="J404" s="5">
        <v>280</v>
      </c>
      <c r="K404" s="5">
        <v>122</v>
      </c>
      <c r="L404" s="5">
        <v>1365</v>
      </c>
    </row>
    <row r="405" spans="1:12">
      <c r="A405" s="5">
        <v>1397</v>
      </c>
      <c r="B405" s="5" t="s">
        <v>172</v>
      </c>
      <c r="C405" s="5" t="s">
        <v>273</v>
      </c>
      <c r="D405" s="5" t="s">
        <v>176</v>
      </c>
      <c r="E405" s="5" t="s">
        <v>177</v>
      </c>
      <c r="F405" s="5">
        <v>27538</v>
      </c>
      <c r="G405" s="5">
        <v>24158</v>
      </c>
      <c r="H405" s="5">
        <v>13012</v>
      </c>
      <c r="I405" s="5">
        <v>9012</v>
      </c>
      <c r="J405" s="5">
        <v>983</v>
      </c>
      <c r="K405" s="5">
        <v>1150</v>
      </c>
      <c r="L405" s="5">
        <v>3380</v>
      </c>
    </row>
    <row r="406" spans="1:12">
      <c r="A406" s="5">
        <v>1397</v>
      </c>
      <c r="B406" s="5" t="s">
        <v>172</v>
      </c>
      <c r="C406" s="5" t="s">
        <v>273</v>
      </c>
      <c r="D406" s="5" t="s">
        <v>178</v>
      </c>
      <c r="E406" s="5" t="s">
        <v>179</v>
      </c>
      <c r="F406" s="5">
        <v>8546</v>
      </c>
      <c r="G406" s="5">
        <v>7258</v>
      </c>
      <c r="H406" s="5">
        <v>3059</v>
      </c>
      <c r="I406" s="5">
        <v>3178</v>
      </c>
      <c r="J406" s="5">
        <v>576</v>
      </c>
      <c r="K406" s="5">
        <v>445</v>
      </c>
      <c r="L406" s="5">
        <v>1288</v>
      </c>
    </row>
    <row r="407" spans="1:12">
      <c r="A407" s="5">
        <v>1397</v>
      </c>
      <c r="B407" s="5" t="s">
        <v>172</v>
      </c>
      <c r="C407" s="5" t="s">
        <v>273</v>
      </c>
      <c r="D407" s="5" t="s">
        <v>180</v>
      </c>
      <c r="E407" s="5" t="s">
        <v>181</v>
      </c>
      <c r="F407" s="5">
        <v>2519</v>
      </c>
      <c r="G407" s="5">
        <v>1849</v>
      </c>
      <c r="H407" s="5">
        <v>689</v>
      </c>
      <c r="I407" s="5">
        <v>822</v>
      </c>
      <c r="J407" s="5">
        <v>166</v>
      </c>
      <c r="K407" s="5">
        <v>174</v>
      </c>
      <c r="L407" s="5">
        <v>670</v>
      </c>
    </row>
    <row r="408" spans="1:12">
      <c r="A408" s="5">
        <v>1397</v>
      </c>
      <c r="B408" s="5" t="s">
        <v>172</v>
      </c>
      <c r="C408" s="5" t="s">
        <v>273</v>
      </c>
      <c r="D408" s="5" t="s">
        <v>182</v>
      </c>
      <c r="E408" s="5" t="s">
        <v>183</v>
      </c>
      <c r="F408" s="5">
        <v>165</v>
      </c>
      <c r="G408" s="5">
        <v>118</v>
      </c>
      <c r="H408" s="5">
        <v>28</v>
      </c>
      <c r="I408" s="5">
        <v>25</v>
      </c>
      <c r="J408" s="5">
        <v>3</v>
      </c>
      <c r="K408" s="5">
        <v>62</v>
      </c>
      <c r="L408" s="5">
        <v>47</v>
      </c>
    </row>
    <row r="409" spans="1:12">
      <c r="A409" s="5">
        <v>1397</v>
      </c>
      <c r="B409" s="5" t="s">
        <v>172</v>
      </c>
      <c r="C409" s="5" t="s">
        <v>273</v>
      </c>
      <c r="D409" s="5" t="s">
        <v>184</v>
      </c>
      <c r="E409" s="5" t="s">
        <v>185</v>
      </c>
      <c r="F409" s="5">
        <v>2454</v>
      </c>
      <c r="G409" s="5">
        <v>1811</v>
      </c>
      <c r="H409" s="5">
        <v>508</v>
      </c>
      <c r="I409" s="5">
        <v>782</v>
      </c>
      <c r="J409" s="5">
        <v>270</v>
      </c>
      <c r="K409" s="5">
        <v>252</v>
      </c>
      <c r="L409" s="5">
        <v>643</v>
      </c>
    </row>
    <row r="410" spans="1:12">
      <c r="A410" s="5">
        <v>1397</v>
      </c>
      <c r="B410" s="5" t="s">
        <v>172</v>
      </c>
      <c r="C410" s="5" t="s">
        <v>273</v>
      </c>
      <c r="D410" s="5" t="s">
        <v>208</v>
      </c>
      <c r="E410" s="5" t="s">
        <v>209</v>
      </c>
      <c r="F410" s="5">
        <v>1195</v>
      </c>
      <c r="G410" s="5">
        <v>797</v>
      </c>
      <c r="H410" s="5">
        <v>298</v>
      </c>
      <c r="I410" s="5">
        <v>381</v>
      </c>
      <c r="J410" s="5">
        <v>64</v>
      </c>
      <c r="K410" s="5">
        <v>54</v>
      </c>
      <c r="L410" s="5">
        <v>398</v>
      </c>
    </row>
    <row r="411" spans="1:12">
      <c r="A411" s="5">
        <v>1397</v>
      </c>
      <c r="B411" s="5" t="s">
        <v>172</v>
      </c>
      <c r="C411" s="5" t="s">
        <v>273</v>
      </c>
      <c r="D411" s="5" t="s">
        <v>210</v>
      </c>
      <c r="E411" s="5" t="s">
        <v>211</v>
      </c>
      <c r="F411" s="5">
        <v>149</v>
      </c>
      <c r="G411" s="5">
        <v>112</v>
      </c>
      <c r="H411" s="5">
        <v>54</v>
      </c>
      <c r="I411" s="5">
        <v>48</v>
      </c>
      <c r="J411" s="5">
        <v>4</v>
      </c>
      <c r="K411" s="5">
        <v>6</v>
      </c>
      <c r="L411" s="5">
        <v>37</v>
      </c>
    </row>
    <row r="412" spans="1:12">
      <c r="A412" s="5">
        <v>1397</v>
      </c>
      <c r="B412" s="5" t="s">
        <v>172</v>
      </c>
      <c r="C412" s="5" t="s">
        <v>273</v>
      </c>
      <c r="D412" s="5" t="s">
        <v>194</v>
      </c>
      <c r="E412" s="5" t="s">
        <v>195</v>
      </c>
      <c r="F412" s="5">
        <v>539</v>
      </c>
      <c r="G412" s="5">
        <v>451</v>
      </c>
      <c r="H412" s="5">
        <v>284</v>
      </c>
      <c r="I412" s="5">
        <v>113</v>
      </c>
      <c r="J412" s="5">
        <v>37</v>
      </c>
      <c r="K412" s="5">
        <v>17</v>
      </c>
      <c r="L412" s="5">
        <v>88</v>
      </c>
    </row>
    <row r="413" spans="1:12">
      <c r="A413" s="5">
        <v>0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</row>
    <row r="414" spans="1:12">
      <c r="A414" s="5">
        <v>0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</row>
    <row r="415" spans="1:12">
      <c r="A415" s="5">
        <v>0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</row>
    <row r="416" spans="1:12">
      <c r="A416" s="5">
        <v>0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</row>
    <row r="417" spans="1:12">
      <c r="A417" s="5">
        <v>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</row>
    <row r="418" spans="1:12">
      <c r="A418" s="5">
        <v>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</row>
    <row r="419" spans="1:12">
      <c r="A419" s="5">
        <v>0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</row>
    <row r="420" spans="1:12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</row>
    <row r="421" spans="1:12">
      <c r="A421" s="5">
        <v>0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</row>
    <row r="422" spans="1:12">
      <c r="A422" s="5">
        <v>0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</row>
    <row r="423" spans="1:12">
      <c r="A423" s="5">
        <v>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</row>
    <row r="424" spans="1:12">
      <c r="A424" s="5">
        <v>0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</row>
    <row r="425" spans="1:12">
      <c r="A425" s="5">
        <v>0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</row>
    <row r="426" spans="1:12">
      <c r="A426" s="5">
        <v>0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</row>
    <row r="427" spans="1:12">
      <c r="A427" s="5">
        <v>0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</row>
    <row r="428" spans="1:12">
      <c r="A428" s="5">
        <v>0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</row>
    <row r="429" spans="1:12">
      <c r="A429" s="5">
        <v>0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</row>
    <row r="430" spans="1:12">
      <c r="A430" s="5">
        <v>0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</row>
    <row r="431" spans="1:12">
      <c r="A431" s="5">
        <v>0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</row>
    <row r="432" spans="1:12">
      <c r="A432" s="5">
        <v>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</row>
    <row r="433" spans="1:12">
      <c r="A433" s="5">
        <v>0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</row>
    <row r="434" spans="1:12">
      <c r="A434" s="5">
        <v>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</row>
    <row r="435" spans="1:12">
      <c r="A435" s="5">
        <v>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</row>
    <row r="436" spans="1:12">
      <c r="A436" s="5">
        <v>0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</row>
    <row r="437" spans="1:12">
      <c r="A437" s="5">
        <v>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</row>
    <row r="438" spans="1:12">
      <c r="A438" s="5">
        <v>0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</row>
    <row r="439" spans="1:12">
      <c r="A439" s="5">
        <v>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</row>
    <row r="440" spans="1:12">
      <c r="A440" s="5">
        <v>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</row>
    <row r="441" spans="1:12">
      <c r="A441" s="5">
        <v>0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</row>
    <row r="442" spans="1:12">
      <c r="A442" s="5">
        <v>0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</row>
    <row r="443" spans="1:12">
      <c r="A443" s="5">
        <v>0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</row>
    <row r="444" spans="1:12">
      <c r="A444" s="5">
        <v>0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</row>
    <row r="445" spans="1:12">
      <c r="A445" s="5">
        <v>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</row>
    <row r="446" spans="1:12">
      <c r="A446" s="5">
        <v>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</row>
    <row r="447" spans="1:12">
      <c r="A447" s="5">
        <v>0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</row>
    <row r="448" spans="1:12">
      <c r="A448" s="5">
        <v>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</row>
    <row r="449" spans="1:12">
      <c r="A449" s="5">
        <v>0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</row>
    <row r="450" spans="1:12">
      <c r="A450" s="5">
        <v>0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</row>
  </sheetData>
  <mergeCells count="10">
    <mergeCell ref="D1:L1"/>
    <mergeCell ref="A1:C1"/>
    <mergeCell ref="A2:A3"/>
    <mergeCell ref="L2:L3"/>
    <mergeCell ref="G2:K2"/>
    <mergeCell ref="C2:C3"/>
    <mergeCell ref="D2:D3"/>
    <mergeCell ref="E2:E3"/>
    <mergeCell ref="F2:F3"/>
    <mergeCell ref="B2:B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50"/>
  <sheetViews>
    <sheetView rightToLeft="1" workbookViewId="0">
      <selection sqref="A1:C1"/>
    </sheetView>
  </sheetViews>
  <sheetFormatPr defaultRowHeight="15"/>
  <cols>
    <col min="3" max="3" width="15.140625" style="3" bestFit="1" customWidth="1"/>
    <col min="4" max="4" width="9.140625" style="4"/>
    <col min="5" max="5" width="58.7109375" style="3" customWidth="1"/>
    <col min="6" max="6" width="13.7109375" style="3" customWidth="1"/>
    <col min="7" max="7" width="13.85546875" style="3" customWidth="1"/>
    <col min="8" max="8" width="12" style="3" customWidth="1"/>
    <col min="9" max="10" width="13" style="3" customWidth="1"/>
    <col min="11" max="11" width="12.7109375" style="3" customWidth="1"/>
    <col min="12" max="12" width="14" style="3" customWidth="1"/>
    <col min="13" max="13" width="12.5703125" style="3" customWidth="1"/>
    <col min="14" max="14" width="13.7109375" style="3" customWidth="1"/>
    <col min="15" max="15" width="14.28515625" style="3" customWidth="1"/>
  </cols>
  <sheetData>
    <row r="1" spans="1:15" ht="15.75" thickBot="1">
      <c r="A1" s="7" t="s">
        <v>134</v>
      </c>
      <c r="B1" s="7"/>
      <c r="C1" s="7"/>
      <c r="D1" s="8" t="str">
        <f>CONCATENATE("3-",'فهرست جداول'!B4,"-",MID('فهرست جداول'!A1, 58,10))</f>
        <v>3-شاغلان کارگاه‏ها بر حسب وضع سواد، مدرک تحصیلی، استان و فعالیت-97 کل کشور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.75" thickBot="1">
      <c r="A2" s="37" t="s">
        <v>121</v>
      </c>
      <c r="B2" s="37" t="s">
        <v>145</v>
      </c>
      <c r="C2" s="37" t="s">
        <v>146</v>
      </c>
      <c r="D2" s="37" t="s">
        <v>0</v>
      </c>
      <c r="E2" s="38" t="s">
        <v>1</v>
      </c>
      <c r="F2" s="26" t="s">
        <v>11</v>
      </c>
      <c r="G2" s="26" t="s">
        <v>4</v>
      </c>
      <c r="H2" s="26" t="s">
        <v>12</v>
      </c>
      <c r="I2" s="22" t="s">
        <v>13</v>
      </c>
      <c r="J2" s="22"/>
      <c r="K2" s="22"/>
      <c r="L2" s="22"/>
      <c r="M2" s="22"/>
      <c r="N2" s="22"/>
      <c r="O2" s="22"/>
    </row>
    <row r="3" spans="1:15" ht="30" customHeight="1" thickBot="1">
      <c r="A3" s="39" t="s">
        <v>121</v>
      </c>
      <c r="B3" s="39"/>
      <c r="C3" s="39"/>
      <c r="D3" s="39"/>
      <c r="E3" s="40"/>
      <c r="F3" s="33"/>
      <c r="G3" s="33"/>
      <c r="H3" s="33"/>
      <c r="I3" s="41" t="s">
        <v>2</v>
      </c>
      <c r="J3" s="35" t="s">
        <v>14</v>
      </c>
      <c r="K3" s="41" t="s">
        <v>15</v>
      </c>
      <c r="L3" s="35" t="s">
        <v>16</v>
      </c>
      <c r="M3" s="41" t="s">
        <v>17</v>
      </c>
      <c r="N3" s="35" t="s">
        <v>18</v>
      </c>
      <c r="O3" s="41" t="s">
        <v>19</v>
      </c>
    </row>
    <row r="4" spans="1:15">
      <c r="A4" s="5">
        <v>1397</v>
      </c>
      <c r="B4" s="5" t="s">
        <v>150</v>
      </c>
      <c r="C4" s="5" t="s">
        <v>151</v>
      </c>
      <c r="D4" s="5" t="s">
        <v>152</v>
      </c>
      <c r="E4" s="5" t="s">
        <v>153</v>
      </c>
      <c r="F4" s="5">
        <v>1741</v>
      </c>
      <c r="G4" s="5">
        <v>106142</v>
      </c>
      <c r="H4" s="5">
        <v>1380</v>
      </c>
      <c r="I4" s="5">
        <v>104762</v>
      </c>
      <c r="J4" s="5">
        <v>28297</v>
      </c>
      <c r="K4" s="5">
        <v>42815</v>
      </c>
      <c r="L4" s="5">
        <v>10699</v>
      </c>
      <c r="M4" s="5">
        <v>19010</v>
      </c>
      <c r="N4" s="5">
        <v>3579</v>
      </c>
      <c r="O4" s="5">
        <v>362</v>
      </c>
    </row>
    <row r="5" spans="1:15">
      <c r="A5" s="5">
        <v>1397</v>
      </c>
      <c r="B5" s="5" t="s">
        <v>150</v>
      </c>
      <c r="C5" s="5" t="s">
        <v>151</v>
      </c>
      <c r="D5" s="5" t="s">
        <v>154</v>
      </c>
      <c r="E5" s="5" t="s">
        <v>155</v>
      </c>
      <c r="F5" s="5">
        <v>374</v>
      </c>
      <c r="G5" s="5">
        <v>33205</v>
      </c>
      <c r="H5" s="5">
        <v>477</v>
      </c>
      <c r="I5" s="5">
        <v>32729</v>
      </c>
      <c r="J5" s="5">
        <v>7844</v>
      </c>
      <c r="K5" s="5">
        <v>16307</v>
      </c>
      <c r="L5" s="5">
        <v>2805</v>
      </c>
      <c r="M5" s="5">
        <v>4901</v>
      </c>
      <c r="N5" s="5">
        <v>761</v>
      </c>
      <c r="O5" s="5">
        <v>112</v>
      </c>
    </row>
    <row r="6" spans="1:15">
      <c r="A6" s="5">
        <v>1397</v>
      </c>
      <c r="B6" s="5" t="s">
        <v>150</v>
      </c>
      <c r="C6" s="5" t="s">
        <v>151</v>
      </c>
      <c r="D6" s="5" t="s">
        <v>156</v>
      </c>
      <c r="E6" s="5" t="s">
        <v>157</v>
      </c>
      <c r="F6" s="5">
        <v>102</v>
      </c>
      <c r="G6" s="5">
        <v>5818</v>
      </c>
      <c r="H6" s="5">
        <v>73</v>
      </c>
      <c r="I6" s="5">
        <v>5744</v>
      </c>
      <c r="J6" s="5">
        <v>2174</v>
      </c>
      <c r="K6" s="5">
        <v>2333</v>
      </c>
      <c r="L6" s="5">
        <v>439</v>
      </c>
      <c r="M6" s="5">
        <v>694</v>
      </c>
      <c r="N6" s="5">
        <v>105</v>
      </c>
      <c r="O6" s="5">
        <v>0</v>
      </c>
    </row>
    <row r="7" spans="1:15">
      <c r="A7" s="5">
        <v>1397</v>
      </c>
      <c r="B7" s="5" t="s">
        <v>150</v>
      </c>
      <c r="C7" s="5" t="s">
        <v>151</v>
      </c>
      <c r="D7" s="5" t="s">
        <v>158</v>
      </c>
      <c r="E7" s="5" t="s">
        <v>159</v>
      </c>
      <c r="F7" s="5">
        <v>19</v>
      </c>
      <c r="G7" s="5">
        <v>568</v>
      </c>
      <c r="H7" s="5">
        <v>10</v>
      </c>
      <c r="I7" s="5">
        <v>558</v>
      </c>
      <c r="J7" s="5">
        <v>188</v>
      </c>
      <c r="K7" s="5">
        <v>292</v>
      </c>
      <c r="L7" s="5">
        <v>20</v>
      </c>
      <c r="M7" s="5">
        <v>56</v>
      </c>
      <c r="N7" s="5">
        <v>1</v>
      </c>
      <c r="O7" s="5">
        <v>0</v>
      </c>
    </row>
    <row r="8" spans="1:15">
      <c r="A8" s="5">
        <v>1397</v>
      </c>
      <c r="B8" s="5" t="s">
        <v>150</v>
      </c>
      <c r="C8" s="5" t="s">
        <v>151</v>
      </c>
      <c r="D8" s="5" t="s">
        <v>160</v>
      </c>
      <c r="E8" s="5" t="s">
        <v>161</v>
      </c>
      <c r="F8" s="5">
        <v>68</v>
      </c>
      <c r="G8" s="5">
        <v>1782</v>
      </c>
      <c r="H8" s="5">
        <v>36</v>
      </c>
      <c r="I8" s="5">
        <v>1747</v>
      </c>
      <c r="J8" s="5">
        <v>977</v>
      </c>
      <c r="K8" s="5">
        <v>485</v>
      </c>
      <c r="L8" s="5">
        <v>62</v>
      </c>
      <c r="M8" s="5">
        <v>187</v>
      </c>
      <c r="N8" s="5">
        <v>31</v>
      </c>
      <c r="O8" s="5">
        <v>4</v>
      </c>
    </row>
    <row r="9" spans="1:15">
      <c r="A9" s="5">
        <v>1397</v>
      </c>
      <c r="B9" s="5" t="s">
        <v>150</v>
      </c>
      <c r="C9" s="5" t="s">
        <v>151</v>
      </c>
      <c r="D9" s="5" t="s">
        <v>162</v>
      </c>
      <c r="E9" s="5" t="s">
        <v>163</v>
      </c>
      <c r="F9" s="5">
        <v>44</v>
      </c>
      <c r="G9" s="5">
        <v>1013</v>
      </c>
      <c r="H9" s="5">
        <v>51</v>
      </c>
      <c r="I9" s="5">
        <v>962</v>
      </c>
      <c r="J9" s="5">
        <v>313</v>
      </c>
      <c r="K9" s="5">
        <v>326</v>
      </c>
      <c r="L9" s="5">
        <v>159</v>
      </c>
      <c r="M9" s="5">
        <v>159</v>
      </c>
      <c r="N9" s="5">
        <v>4</v>
      </c>
      <c r="O9" s="5">
        <v>1</v>
      </c>
    </row>
    <row r="10" spans="1:15">
      <c r="A10" s="5">
        <v>1397</v>
      </c>
      <c r="B10" s="5" t="s">
        <v>150</v>
      </c>
      <c r="C10" s="5" t="s">
        <v>151</v>
      </c>
      <c r="D10" s="5" t="s">
        <v>164</v>
      </c>
      <c r="E10" s="5" t="s">
        <v>165</v>
      </c>
      <c r="F10" s="5">
        <v>52</v>
      </c>
      <c r="G10" s="5">
        <v>1658</v>
      </c>
      <c r="H10" s="5">
        <v>12</v>
      </c>
      <c r="I10" s="5">
        <v>1646</v>
      </c>
      <c r="J10" s="5">
        <v>613</v>
      </c>
      <c r="K10" s="5">
        <v>639</v>
      </c>
      <c r="L10" s="5">
        <v>128</v>
      </c>
      <c r="M10" s="5">
        <v>220</v>
      </c>
      <c r="N10" s="5">
        <v>41</v>
      </c>
      <c r="O10" s="5">
        <v>5</v>
      </c>
    </row>
    <row r="11" spans="1:15">
      <c r="A11" s="5">
        <v>1397</v>
      </c>
      <c r="B11" s="5" t="s">
        <v>150</v>
      </c>
      <c r="C11" s="5" t="s">
        <v>151</v>
      </c>
      <c r="D11" s="5" t="s">
        <v>166</v>
      </c>
      <c r="E11" s="5" t="s">
        <v>167</v>
      </c>
      <c r="F11" s="5">
        <v>21</v>
      </c>
      <c r="G11" s="5">
        <v>414</v>
      </c>
      <c r="H11" s="5">
        <v>5</v>
      </c>
      <c r="I11" s="5">
        <v>409</v>
      </c>
      <c r="J11" s="5">
        <v>148</v>
      </c>
      <c r="K11" s="5">
        <v>135</v>
      </c>
      <c r="L11" s="5">
        <v>47</v>
      </c>
      <c r="M11" s="5">
        <v>76</v>
      </c>
      <c r="N11" s="5">
        <v>3</v>
      </c>
      <c r="O11" s="5">
        <v>0</v>
      </c>
    </row>
    <row r="12" spans="1:15">
      <c r="A12" s="5">
        <v>1397</v>
      </c>
      <c r="B12" s="5" t="s">
        <v>150</v>
      </c>
      <c r="C12" s="5" t="s">
        <v>151</v>
      </c>
      <c r="D12" s="5" t="s">
        <v>168</v>
      </c>
      <c r="E12" s="5" t="s">
        <v>169</v>
      </c>
      <c r="F12" s="5">
        <v>30</v>
      </c>
      <c r="G12" s="5">
        <v>2383</v>
      </c>
      <c r="H12" s="5">
        <v>9</v>
      </c>
      <c r="I12" s="5">
        <v>2374</v>
      </c>
      <c r="J12" s="5">
        <v>538</v>
      </c>
      <c r="K12" s="5">
        <v>705</v>
      </c>
      <c r="L12" s="5">
        <v>225</v>
      </c>
      <c r="M12" s="5">
        <v>636</v>
      </c>
      <c r="N12" s="5">
        <v>267</v>
      </c>
      <c r="O12" s="5">
        <v>3</v>
      </c>
    </row>
    <row r="13" spans="1:15">
      <c r="A13" s="5">
        <v>1397</v>
      </c>
      <c r="B13" s="5" t="s">
        <v>150</v>
      </c>
      <c r="C13" s="5" t="s">
        <v>151</v>
      </c>
      <c r="D13" s="5" t="s">
        <v>170</v>
      </c>
      <c r="E13" s="5" t="s">
        <v>171</v>
      </c>
      <c r="F13" s="5">
        <v>55</v>
      </c>
      <c r="G13" s="5">
        <v>5944</v>
      </c>
      <c r="H13" s="5">
        <v>60</v>
      </c>
      <c r="I13" s="5">
        <v>5884</v>
      </c>
      <c r="J13" s="5">
        <v>1541</v>
      </c>
      <c r="K13" s="5">
        <v>1710</v>
      </c>
      <c r="L13" s="5">
        <v>549</v>
      </c>
      <c r="M13" s="5">
        <v>1593</v>
      </c>
      <c r="N13" s="5">
        <v>455</v>
      </c>
      <c r="O13" s="5">
        <v>37</v>
      </c>
    </row>
    <row r="14" spans="1:15">
      <c r="A14" s="5">
        <v>1397</v>
      </c>
      <c r="B14" s="5" t="s">
        <v>150</v>
      </c>
      <c r="C14" s="5" t="s">
        <v>151</v>
      </c>
      <c r="D14" s="5" t="s">
        <v>172</v>
      </c>
      <c r="E14" s="5" t="s">
        <v>173</v>
      </c>
      <c r="F14" s="5">
        <v>12</v>
      </c>
      <c r="G14" s="5">
        <v>1583</v>
      </c>
      <c r="H14" s="5">
        <v>3</v>
      </c>
      <c r="I14" s="5">
        <v>1580</v>
      </c>
      <c r="J14" s="5">
        <v>159</v>
      </c>
      <c r="K14" s="5">
        <v>454</v>
      </c>
      <c r="L14" s="5">
        <v>207</v>
      </c>
      <c r="M14" s="5">
        <v>562</v>
      </c>
      <c r="N14" s="5">
        <v>145</v>
      </c>
      <c r="O14" s="5">
        <v>54</v>
      </c>
    </row>
    <row r="15" spans="1:15">
      <c r="A15" s="5">
        <v>1397</v>
      </c>
      <c r="B15" s="5" t="s">
        <v>150</v>
      </c>
      <c r="C15" s="5" t="s">
        <v>151</v>
      </c>
      <c r="D15" s="5" t="s">
        <v>174</v>
      </c>
      <c r="E15" s="5" t="s">
        <v>175</v>
      </c>
      <c r="F15" s="5">
        <v>141</v>
      </c>
      <c r="G15" s="5">
        <v>7084</v>
      </c>
      <c r="H15" s="5">
        <v>45</v>
      </c>
      <c r="I15" s="5">
        <v>7039</v>
      </c>
      <c r="J15" s="5">
        <v>1993</v>
      </c>
      <c r="K15" s="5">
        <v>2897</v>
      </c>
      <c r="L15" s="5">
        <v>669</v>
      </c>
      <c r="M15" s="5">
        <v>1222</v>
      </c>
      <c r="N15" s="5">
        <v>250</v>
      </c>
      <c r="O15" s="5">
        <v>9</v>
      </c>
    </row>
    <row r="16" spans="1:15">
      <c r="A16" s="5">
        <v>1397</v>
      </c>
      <c r="B16" s="5" t="s">
        <v>150</v>
      </c>
      <c r="C16" s="5" t="s">
        <v>151</v>
      </c>
      <c r="D16" s="5" t="s">
        <v>176</v>
      </c>
      <c r="E16" s="5" t="s">
        <v>177</v>
      </c>
      <c r="F16" s="5">
        <v>251</v>
      </c>
      <c r="G16" s="5">
        <v>9686</v>
      </c>
      <c r="H16" s="5">
        <v>290</v>
      </c>
      <c r="I16" s="5">
        <v>9395</v>
      </c>
      <c r="J16" s="5">
        <v>3635</v>
      </c>
      <c r="K16" s="5">
        <v>3080</v>
      </c>
      <c r="L16" s="5">
        <v>1038</v>
      </c>
      <c r="M16" s="5">
        <v>1412</v>
      </c>
      <c r="N16" s="5">
        <v>220</v>
      </c>
      <c r="O16" s="5">
        <v>11</v>
      </c>
    </row>
    <row r="17" spans="1:15">
      <c r="A17" s="5">
        <v>1397</v>
      </c>
      <c r="B17" s="5" t="s">
        <v>150</v>
      </c>
      <c r="C17" s="5" t="s">
        <v>151</v>
      </c>
      <c r="D17" s="5" t="s">
        <v>178</v>
      </c>
      <c r="E17" s="5" t="s">
        <v>179</v>
      </c>
      <c r="F17" s="5">
        <v>87</v>
      </c>
      <c r="G17" s="5">
        <v>7563</v>
      </c>
      <c r="H17" s="5">
        <v>138</v>
      </c>
      <c r="I17" s="5">
        <v>7425</v>
      </c>
      <c r="J17" s="5">
        <v>2054</v>
      </c>
      <c r="K17" s="5">
        <v>2532</v>
      </c>
      <c r="L17" s="5">
        <v>981</v>
      </c>
      <c r="M17" s="5">
        <v>1513</v>
      </c>
      <c r="N17" s="5">
        <v>301</v>
      </c>
      <c r="O17" s="5">
        <v>44</v>
      </c>
    </row>
    <row r="18" spans="1:15">
      <c r="A18" s="5">
        <v>1397</v>
      </c>
      <c r="B18" s="5" t="s">
        <v>150</v>
      </c>
      <c r="C18" s="5" t="s">
        <v>151</v>
      </c>
      <c r="D18" s="5" t="s">
        <v>180</v>
      </c>
      <c r="E18" s="5" t="s">
        <v>181</v>
      </c>
      <c r="F18" s="5">
        <v>127</v>
      </c>
      <c r="G18" s="5">
        <v>4305</v>
      </c>
      <c r="H18" s="5">
        <v>44</v>
      </c>
      <c r="I18" s="5">
        <v>4261</v>
      </c>
      <c r="J18" s="5">
        <v>1074</v>
      </c>
      <c r="K18" s="5">
        <v>1841</v>
      </c>
      <c r="L18" s="5">
        <v>430</v>
      </c>
      <c r="M18" s="5">
        <v>798</v>
      </c>
      <c r="N18" s="5">
        <v>104</v>
      </c>
      <c r="O18" s="5">
        <v>13</v>
      </c>
    </row>
    <row r="19" spans="1:15">
      <c r="A19" s="5">
        <v>1397</v>
      </c>
      <c r="B19" s="5" t="s">
        <v>150</v>
      </c>
      <c r="C19" s="5" t="s">
        <v>151</v>
      </c>
      <c r="D19" s="5" t="s">
        <v>182</v>
      </c>
      <c r="E19" s="5" t="s">
        <v>183</v>
      </c>
      <c r="F19" s="5">
        <v>12</v>
      </c>
      <c r="G19" s="5">
        <v>433</v>
      </c>
      <c r="H19" s="5">
        <v>3</v>
      </c>
      <c r="I19" s="5">
        <v>431</v>
      </c>
      <c r="J19" s="5">
        <v>44</v>
      </c>
      <c r="K19" s="5">
        <v>112</v>
      </c>
      <c r="L19" s="5">
        <v>69</v>
      </c>
      <c r="M19" s="5">
        <v>174</v>
      </c>
      <c r="N19" s="5">
        <v>27</v>
      </c>
      <c r="O19" s="5">
        <v>6</v>
      </c>
    </row>
    <row r="20" spans="1:15">
      <c r="A20" s="5">
        <v>1397</v>
      </c>
      <c r="B20" s="5" t="s">
        <v>150</v>
      </c>
      <c r="C20" s="5" t="s">
        <v>151</v>
      </c>
      <c r="D20" s="5" t="s">
        <v>184</v>
      </c>
      <c r="E20" s="5" t="s">
        <v>185</v>
      </c>
      <c r="F20" s="5">
        <v>93</v>
      </c>
      <c r="G20" s="5">
        <v>5129</v>
      </c>
      <c r="H20" s="5">
        <v>56</v>
      </c>
      <c r="I20" s="5">
        <v>5074</v>
      </c>
      <c r="J20" s="5">
        <v>1555</v>
      </c>
      <c r="K20" s="5">
        <v>2000</v>
      </c>
      <c r="L20" s="5">
        <v>473</v>
      </c>
      <c r="M20" s="5">
        <v>892</v>
      </c>
      <c r="N20" s="5">
        <v>145</v>
      </c>
      <c r="O20" s="5">
        <v>9</v>
      </c>
    </row>
    <row r="21" spans="1:15">
      <c r="A21" s="5">
        <v>1397</v>
      </c>
      <c r="B21" s="5" t="s">
        <v>150</v>
      </c>
      <c r="C21" s="5" t="s">
        <v>151</v>
      </c>
      <c r="D21" s="5" t="s">
        <v>186</v>
      </c>
      <c r="E21" s="5" t="s">
        <v>187</v>
      </c>
      <c r="F21" s="5">
        <v>128</v>
      </c>
      <c r="G21" s="5">
        <v>8073</v>
      </c>
      <c r="H21" s="5">
        <v>27</v>
      </c>
      <c r="I21" s="5">
        <v>8046</v>
      </c>
      <c r="J21" s="5">
        <v>1852</v>
      </c>
      <c r="K21" s="5">
        <v>2915</v>
      </c>
      <c r="L21" s="5">
        <v>1008</v>
      </c>
      <c r="M21" s="5">
        <v>1881</v>
      </c>
      <c r="N21" s="5">
        <v>365</v>
      </c>
      <c r="O21" s="5">
        <v>25</v>
      </c>
    </row>
    <row r="22" spans="1:15">
      <c r="A22" s="5">
        <v>1397</v>
      </c>
      <c r="B22" s="5" t="s">
        <v>150</v>
      </c>
      <c r="C22" s="5" t="s">
        <v>151</v>
      </c>
      <c r="D22" s="5" t="s">
        <v>188</v>
      </c>
      <c r="E22" s="5" t="s">
        <v>189</v>
      </c>
      <c r="F22" s="5">
        <v>70</v>
      </c>
      <c r="G22" s="5">
        <v>7590</v>
      </c>
      <c r="H22" s="5">
        <v>24</v>
      </c>
      <c r="I22" s="5">
        <v>7566</v>
      </c>
      <c r="J22" s="5">
        <v>963</v>
      </c>
      <c r="K22" s="5">
        <v>3496</v>
      </c>
      <c r="L22" s="5">
        <v>1180</v>
      </c>
      <c r="M22" s="5">
        <v>1631</v>
      </c>
      <c r="N22" s="5">
        <v>281</v>
      </c>
      <c r="O22" s="5">
        <v>16</v>
      </c>
    </row>
    <row r="23" spans="1:15">
      <c r="A23" s="5">
        <v>1397</v>
      </c>
      <c r="B23" s="5" t="s">
        <v>150</v>
      </c>
      <c r="C23" s="5" t="s">
        <v>151</v>
      </c>
      <c r="D23" s="5" t="s">
        <v>190</v>
      </c>
      <c r="E23" s="5" t="s">
        <v>191</v>
      </c>
      <c r="F23" s="5">
        <v>10</v>
      </c>
      <c r="G23" s="5">
        <v>497</v>
      </c>
      <c r="H23" s="5">
        <v>1</v>
      </c>
      <c r="I23" s="5">
        <v>496</v>
      </c>
      <c r="J23" s="5">
        <v>128</v>
      </c>
      <c r="K23" s="5">
        <v>173</v>
      </c>
      <c r="L23" s="5">
        <v>48</v>
      </c>
      <c r="M23" s="5">
        <v>112</v>
      </c>
      <c r="N23" s="5">
        <v>31</v>
      </c>
      <c r="O23" s="5">
        <v>4</v>
      </c>
    </row>
    <row r="24" spans="1:15">
      <c r="A24" s="5">
        <v>1397</v>
      </c>
      <c r="B24" s="5" t="s">
        <v>150</v>
      </c>
      <c r="C24" s="5" t="s">
        <v>151</v>
      </c>
      <c r="D24" s="5" t="s">
        <v>192</v>
      </c>
      <c r="E24" s="5" t="s">
        <v>193</v>
      </c>
      <c r="F24" s="5">
        <v>26</v>
      </c>
      <c r="G24" s="5">
        <v>687</v>
      </c>
      <c r="H24" s="5">
        <v>18</v>
      </c>
      <c r="I24" s="5">
        <v>669</v>
      </c>
      <c r="J24" s="5">
        <v>360</v>
      </c>
      <c r="K24" s="5">
        <v>156</v>
      </c>
      <c r="L24" s="5">
        <v>56</v>
      </c>
      <c r="M24" s="5">
        <v>91</v>
      </c>
      <c r="N24" s="5">
        <v>3</v>
      </c>
      <c r="O24" s="5">
        <v>2</v>
      </c>
    </row>
    <row r="25" spans="1:15">
      <c r="A25" s="5">
        <v>1397</v>
      </c>
      <c r="B25" s="5" t="s">
        <v>150</v>
      </c>
      <c r="C25" s="5" t="s">
        <v>151</v>
      </c>
      <c r="D25" s="5" t="s">
        <v>194</v>
      </c>
      <c r="E25" s="5" t="s">
        <v>195</v>
      </c>
      <c r="F25" s="5">
        <v>17</v>
      </c>
      <c r="G25" s="5">
        <v>648</v>
      </c>
      <c r="H25" s="5">
        <v>0</v>
      </c>
      <c r="I25" s="5">
        <v>648</v>
      </c>
      <c r="J25" s="5">
        <v>111</v>
      </c>
      <c r="K25" s="5">
        <v>200</v>
      </c>
      <c r="L25" s="5">
        <v>97</v>
      </c>
      <c r="M25" s="5">
        <v>192</v>
      </c>
      <c r="N25" s="5">
        <v>40</v>
      </c>
      <c r="O25" s="5">
        <v>9</v>
      </c>
    </row>
    <row r="26" spans="1:15">
      <c r="A26" s="5">
        <v>1397</v>
      </c>
      <c r="B26" s="5" t="s">
        <v>150</v>
      </c>
      <c r="C26" s="5" t="s">
        <v>151</v>
      </c>
      <c r="D26" s="5" t="s">
        <v>196</v>
      </c>
      <c r="E26" s="5" t="s">
        <v>197</v>
      </c>
      <c r="F26" s="5">
        <v>2</v>
      </c>
      <c r="G26" s="5">
        <v>80</v>
      </c>
      <c r="H26" s="5">
        <v>0</v>
      </c>
      <c r="I26" s="5">
        <v>80</v>
      </c>
      <c r="J26" s="5">
        <v>35</v>
      </c>
      <c r="K26" s="5">
        <v>27</v>
      </c>
      <c r="L26" s="5">
        <v>10</v>
      </c>
      <c r="M26" s="5">
        <v>7</v>
      </c>
      <c r="N26" s="5">
        <v>1</v>
      </c>
      <c r="O26" s="5">
        <v>0</v>
      </c>
    </row>
    <row r="27" spans="1:15">
      <c r="A27" s="5">
        <v>1397</v>
      </c>
      <c r="B27" s="5" t="s">
        <v>198</v>
      </c>
      <c r="C27" s="5" t="s">
        <v>199</v>
      </c>
      <c r="D27" s="5" t="s">
        <v>152</v>
      </c>
      <c r="E27" s="5" t="s">
        <v>153</v>
      </c>
      <c r="F27" s="5">
        <v>643</v>
      </c>
      <c r="G27" s="5">
        <v>29049</v>
      </c>
      <c r="H27" s="5">
        <v>2361</v>
      </c>
      <c r="I27" s="5">
        <v>26689</v>
      </c>
      <c r="J27" s="5">
        <v>11574</v>
      </c>
      <c r="K27" s="5">
        <v>7462</v>
      </c>
      <c r="L27" s="5">
        <v>2160</v>
      </c>
      <c r="M27" s="5">
        <v>4480</v>
      </c>
      <c r="N27" s="5">
        <v>887</v>
      </c>
      <c r="O27" s="5">
        <v>125</v>
      </c>
    </row>
    <row r="28" spans="1:15">
      <c r="A28" s="5">
        <v>1397</v>
      </c>
      <c r="B28" s="5" t="s">
        <v>198</v>
      </c>
      <c r="C28" s="5" t="s">
        <v>199</v>
      </c>
      <c r="D28" s="5" t="s">
        <v>154</v>
      </c>
      <c r="E28" s="5" t="s">
        <v>155</v>
      </c>
      <c r="F28" s="5">
        <v>192</v>
      </c>
      <c r="G28" s="5">
        <v>10823</v>
      </c>
      <c r="H28" s="5">
        <v>419</v>
      </c>
      <c r="I28" s="5">
        <v>10404</v>
      </c>
      <c r="J28" s="5">
        <v>3697</v>
      </c>
      <c r="K28" s="5">
        <v>3235</v>
      </c>
      <c r="L28" s="5">
        <v>1005</v>
      </c>
      <c r="M28" s="5">
        <v>1917</v>
      </c>
      <c r="N28" s="5">
        <v>466</v>
      </c>
      <c r="O28" s="5">
        <v>85</v>
      </c>
    </row>
    <row r="29" spans="1:15">
      <c r="A29" s="5">
        <v>1397</v>
      </c>
      <c r="B29" s="5" t="s">
        <v>198</v>
      </c>
      <c r="C29" s="5" t="s">
        <v>199</v>
      </c>
      <c r="D29" s="5" t="s">
        <v>200</v>
      </c>
      <c r="E29" s="5" t="s">
        <v>201</v>
      </c>
      <c r="F29" s="5">
        <v>41</v>
      </c>
      <c r="G29" s="5">
        <v>4915</v>
      </c>
      <c r="H29" s="5">
        <v>1410</v>
      </c>
      <c r="I29" s="5">
        <v>3505</v>
      </c>
      <c r="J29" s="5">
        <v>2331</v>
      </c>
      <c r="K29" s="5">
        <v>658</v>
      </c>
      <c r="L29" s="5">
        <v>164</v>
      </c>
      <c r="M29" s="5">
        <v>311</v>
      </c>
      <c r="N29" s="5">
        <v>39</v>
      </c>
      <c r="O29" s="5">
        <v>1</v>
      </c>
    </row>
    <row r="30" spans="1:15">
      <c r="A30" s="5">
        <v>1397</v>
      </c>
      <c r="B30" s="5" t="s">
        <v>198</v>
      </c>
      <c r="C30" s="5" t="s">
        <v>199</v>
      </c>
      <c r="D30" s="5" t="s">
        <v>202</v>
      </c>
      <c r="E30" s="5" t="s">
        <v>203</v>
      </c>
      <c r="F30" s="5">
        <v>49</v>
      </c>
      <c r="G30" s="5">
        <v>1246</v>
      </c>
      <c r="H30" s="5">
        <v>13</v>
      </c>
      <c r="I30" s="5">
        <v>1233</v>
      </c>
      <c r="J30" s="5">
        <v>548</v>
      </c>
      <c r="K30" s="5">
        <v>424</v>
      </c>
      <c r="L30" s="5">
        <v>69</v>
      </c>
      <c r="M30" s="5">
        <v>175</v>
      </c>
      <c r="N30" s="5">
        <v>16</v>
      </c>
      <c r="O30" s="5">
        <v>0</v>
      </c>
    </row>
    <row r="31" spans="1:15">
      <c r="A31" s="5">
        <v>1397</v>
      </c>
      <c r="B31" s="5" t="s">
        <v>198</v>
      </c>
      <c r="C31" s="5" t="s">
        <v>199</v>
      </c>
      <c r="D31" s="5" t="s">
        <v>204</v>
      </c>
      <c r="E31" s="5" t="s">
        <v>205</v>
      </c>
      <c r="F31" s="5">
        <v>30</v>
      </c>
      <c r="G31" s="5">
        <v>1062</v>
      </c>
      <c r="H31" s="5">
        <v>18</v>
      </c>
      <c r="I31" s="5">
        <v>1044</v>
      </c>
      <c r="J31" s="5">
        <v>269</v>
      </c>
      <c r="K31" s="5">
        <v>333</v>
      </c>
      <c r="L31" s="5">
        <v>84</v>
      </c>
      <c r="M31" s="5">
        <v>301</v>
      </c>
      <c r="N31" s="5">
        <v>52</v>
      </c>
      <c r="O31" s="5">
        <v>6</v>
      </c>
    </row>
    <row r="32" spans="1:15">
      <c r="A32" s="5">
        <v>1397</v>
      </c>
      <c r="B32" s="5" t="s">
        <v>198</v>
      </c>
      <c r="C32" s="5" t="s">
        <v>199</v>
      </c>
      <c r="D32" s="5" t="s">
        <v>174</v>
      </c>
      <c r="E32" s="5" t="s">
        <v>175</v>
      </c>
      <c r="F32" s="5">
        <v>38</v>
      </c>
      <c r="G32" s="5">
        <v>1194</v>
      </c>
      <c r="H32" s="5">
        <v>16</v>
      </c>
      <c r="I32" s="5">
        <v>1178</v>
      </c>
      <c r="J32" s="5">
        <v>198</v>
      </c>
      <c r="K32" s="5">
        <v>436</v>
      </c>
      <c r="L32" s="5">
        <v>173</v>
      </c>
      <c r="M32" s="5">
        <v>305</v>
      </c>
      <c r="N32" s="5">
        <v>53</v>
      </c>
      <c r="O32" s="5">
        <v>13</v>
      </c>
    </row>
    <row r="33" spans="1:15">
      <c r="A33" s="5">
        <v>1397</v>
      </c>
      <c r="B33" s="5" t="s">
        <v>198</v>
      </c>
      <c r="C33" s="5" t="s">
        <v>199</v>
      </c>
      <c r="D33" s="5" t="s">
        <v>176</v>
      </c>
      <c r="E33" s="5" t="s">
        <v>177</v>
      </c>
      <c r="F33" s="5">
        <v>203</v>
      </c>
      <c r="G33" s="5">
        <v>5299</v>
      </c>
      <c r="H33" s="5">
        <v>315</v>
      </c>
      <c r="I33" s="5">
        <v>4984</v>
      </c>
      <c r="J33" s="5">
        <v>3111</v>
      </c>
      <c r="K33" s="5">
        <v>1003</v>
      </c>
      <c r="L33" s="5">
        <v>234</v>
      </c>
      <c r="M33" s="5">
        <v>528</v>
      </c>
      <c r="N33" s="5">
        <v>104</v>
      </c>
      <c r="O33" s="5">
        <v>4</v>
      </c>
    </row>
    <row r="34" spans="1:15">
      <c r="A34" s="5">
        <v>1397</v>
      </c>
      <c r="B34" s="5" t="s">
        <v>198</v>
      </c>
      <c r="C34" s="5" t="s">
        <v>199</v>
      </c>
      <c r="D34" s="5" t="s">
        <v>178</v>
      </c>
      <c r="E34" s="5" t="s">
        <v>179</v>
      </c>
      <c r="F34" s="5">
        <v>9</v>
      </c>
      <c r="G34" s="5">
        <v>778</v>
      </c>
      <c r="H34" s="5">
        <v>20</v>
      </c>
      <c r="I34" s="5">
        <v>758</v>
      </c>
      <c r="J34" s="5">
        <v>319</v>
      </c>
      <c r="K34" s="5">
        <v>198</v>
      </c>
      <c r="L34" s="5">
        <v>72</v>
      </c>
      <c r="M34" s="5">
        <v>139</v>
      </c>
      <c r="N34" s="5">
        <v>29</v>
      </c>
      <c r="O34" s="5">
        <v>1</v>
      </c>
    </row>
    <row r="35" spans="1:15">
      <c r="A35" s="5">
        <v>1397</v>
      </c>
      <c r="B35" s="5" t="s">
        <v>198</v>
      </c>
      <c r="C35" s="5" t="s">
        <v>199</v>
      </c>
      <c r="D35" s="5" t="s">
        <v>180</v>
      </c>
      <c r="E35" s="5" t="s">
        <v>181</v>
      </c>
      <c r="F35" s="5">
        <v>25</v>
      </c>
      <c r="G35" s="5">
        <v>998</v>
      </c>
      <c r="H35" s="5">
        <v>75</v>
      </c>
      <c r="I35" s="5">
        <v>923</v>
      </c>
      <c r="J35" s="5">
        <v>291</v>
      </c>
      <c r="K35" s="5">
        <v>319</v>
      </c>
      <c r="L35" s="5">
        <v>102</v>
      </c>
      <c r="M35" s="5">
        <v>181</v>
      </c>
      <c r="N35" s="5">
        <v>30</v>
      </c>
      <c r="O35" s="5">
        <v>0</v>
      </c>
    </row>
    <row r="36" spans="1:15">
      <c r="A36" s="5">
        <v>1397</v>
      </c>
      <c r="B36" s="5" t="s">
        <v>198</v>
      </c>
      <c r="C36" s="5" t="s">
        <v>199</v>
      </c>
      <c r="D36" s="5" t="s">
        <v>206</v>
      </c>
      <c r="E36" s="5" t="s">
        <v>207</v>
      </c>
      <c r="F36" s="5">
        <v>19</v>
      </c>
      <c r="G36" s="5">
        <v>771</v>
      </c>
      <c r="H36" s="5">
        <v>9</v>
      </c>
      <c r="I36" s="5">
        <v>762</v>
      </c>
      <c r="J36" s="5">
        <v>142</v>
      </c>
      <c r="K36" s="5">
        <v>330</v>
      </c>
      <c r="L36" s="5">
        <v>59</v>
      </c>
      <c r="M36" s="5">
        <v>178</v>
      </c>
      <c r="N36" s="5">
        <v>46</v>
      </c>
      <c r="O36" s="5">
        <v>9</v>
      </c>
    </row>
    <row r="37" spans="1:15">
      <c r="A37" s="5">
        <v>1397</v>
      </c>
      <c r="B37" s="5" t="s">
        <v>198</v>
      </c>
      <c r="C37" s="5" t="s">
        <v>199</v>
      </c>
      <c r="D37" s="5" t="s">
        <v>208</v>
      </c>
      <c r="E37" s="5" t="s">
        <v>209</v>
      </c>
      <c r="F37" s="5">
        <v>24</v>
      </c>
      <c r="G37" s="5">
        <v>1044</v>
      </c>
      <c r="H37" s="5">
        <v>12</v>
      </c>
      <c r="I37" s="5">
        <v>1032</v>
      </c>
      <c r="J37" s="5">
        <v>354</v>
      </c>
      <c r="K37" s="5">
        <v>257</v>
      </c>
      <c r="L37" s="5">
        <v>128</v>
      </c>
      <c r="M37" s="5">
        <v>268</v>
      </c>
      <c r="N37" s="5">
        <v>21</v>
      </c>
      <c r="O37" s="5">
        <v>4</v>
      </c>
    </row>
    <row r="38" spans="1:15">
      <c r="A38" s="5">
        <v>1397</v>
      </c>
      <c r="B38" s="5" t="s">
        <v>198</v>
      </c>
      <c r="C38" s="5" t="s">
        <v>199</v>
      </c>
      <c r="D38" s="5" t="s">
        <v>210</v>
      </c>
      <c r="E38" s="5" t="s">
        <v>211</v>
      </c>
      <c r="F38" s="5">
        <v>8</v>
      </c>
      <c r="G38" s="5">
        <v>769</v>
      </c>
      <c r="H38" s="5">
        <v>54</v>
      </c>
      <c r="I38" s="5">
        <v>715</v>
      </c>
      <c r="J38" s="5">
        <v>291</v>
      </c>
      <c r="K38" s="5">
        <v>224</v>
      </c>
      <c r="L38" s="5">
        <v>50</v>
      </c>
      <c r="M38" s="5">
        <v>136</v>
      </c>
      <c r="N38" s="5">
        <v>14</v>
      </c>
      <c r="O38" s="5">
        <v>0</v>
      </c>
    </row>
    <row r="39" spans="1:15">
      <c r="A39" s="5">
        <v>1397</v>
      </c>
      <c r="B39" s="5" t="s">
        <v>198</v>
      </c>
      <c r="C39" s="5" t="s">
        <v>199</v>
      </c>
      <c r="D39" s="5" t="s">
        <v>194</v>
      </c>
      <c r="E39" s="5" t="s">
        <v>195</v>
      </c>
      <c r="F39" s="5">
        <v>4</v>
      </c>
      <c r="G39" s="5">
        <v>152</v>
      </c>
      <c r="H39" s="5">
        <v>0</v>
      </c>
      <c r="I39" s="5">
        <v>152</v>
      </c>
      <c r="J39" s="5">
        <v>23</v>
      </c>
      <c r="K39" s="5">
        <v>46</v>
      </c>
      <c r="L39" s="5">
        <v>22</v>
      </c>
      <c r="M39" s="5">
        <v>41</v>
      </c>
      <c r="N39" s="5">
        <v>18</v>
      </c>
      <c r="O39" s="5">
        <v>2</v>
      </c>
    </row>
    <row r="40" spans="1:15">
      <c r="A40" s="5">
        <v>1397</v>
      </c>
      <c r="B40" s="5" t="s">
        <v>178</v>
      </c>
      <c r="C40" s="5" t="s">
        <v>212</v>
      </c>
      <c r="D40" s="5" t="s">
        <v>152</v>
      </c>
      <c r="E40" s="5" t="s">
        <v>153</v>
      </c>
      <c r="F40" s="5">
        <v>250</v>
      </c>
      <c r="G40" s="5">
        <v>10100</v>
      </c>
      <c r="H40" s="5">
        <v>338</v>
      </c>
      <c r="I40" s="5">
        <v>9762</v>
      </c>
      <c r="J40" s="5">
        <v>2826</v>
      </c>
      <c r="K40" s="5">
        <v>3426</v>
      </c>
      <c r="L40" s="5">
        <v>950</v>
      </c>
      <c r="M40" s="5">
        <v>1971</v>
      </c>
      <c r="N40" s="5">
        <v>565</v>
      </c>
      <c r="O40" s="5">
        <v>23</v>
      </c>
    </row>
    <row r="41" spans="1:15">
      <c r="A41" s="5">
        <v>1397</v>
      </c>
      <c r="B41" s="5" t="s">
        <v>178</v>
      </c>
      <c r="C41" s="5" t="s">
        <v>212</v>
      </c>
      <c r="D41" s="5" t="s">
        <v>154</v>
      </c>
      <c r="E41" s="5" t="s">
        <v>155</v>
      </c>
      <c r="F41" s="5">
        <v>94</v>
      </c>
      <c r="G41" s="5">
        <v>3297</v>
      </c>
      <c r="H41" s="5">
        <v>160</v>
      </c>
      <c r="I41" s="5">
        <v>3137</v>
      </c>
      <c r="J41" s="5">
        <v>1066</v>
      </c>
      <c r="K41" s="5">
        <v>1131</v>
      </c>
      <c r="L41" s="5">
        <v>224</v>
      </c>
      <c r="M41" s="5">
        <v>615</v>
      </c>
      <c r="N41" s="5">
        <v>89</v>
      </c>
      <c r="O41" s="5">
        <v>12</v>
      </c>
    </row>
    <row r="42" spans="1:15">
      <c r="A42" s="5">
        <v>1397</v>
      </c>
      <c r="B42" s="5" t="s">
        <v>178</v>
      </c>
      <c r="C42" s="5" t="s">
        <v>212</v>
      </c>
      <c r="D42" s="5" t="s">
        <v>200</v>
      </c>
      <c r="E42" s="5" t="s">
        <v>201</v>
      </c>
      <c r="F42" s="5">
        <v>19</v>
      </c>
      <c r="G42" s="5">
        <v>459</v>
      </c>
      <c r="H42" s="5">
        <v>75</v>
      </c>
      <c r="I42" s="5">
        <v>384</v>
      </c>
      <c r="J42" s="5">
        <v>145</v>
      </c>
      <c r="K42" s="5">
        <v>120</v>
      </c>
      <c r="L42" s="5">
        <v>51</v>
      </c>
      <c r="M42" s="5">
        <v>63</v>
      </c>
      <c r="N42" s="5">
        <v>3</v>
      </c>
      <c r="O42" s="5">
        <v>2</v>
      </c>
    </row>
    <row r="43" spans="1:15">
      <c r="A43" s="5">
        <v>1397</v>
      </c>
      <c r="B43" s="5" t="s">
        <v>178</v>
      </c>
      <c r="C43" s="5" t="s">
        <v>212</v>
      </c>
      <c r="D43" s="5" t="s">
        <v>202</v>
      </c>
      <c r="E43" s="5" t="s">
        <v>203</v>
      </c>
      <c r="F43" s="5">
        <v>20</v>
      </c>
      <c r="G43" s="5">
        <v>1216</v>
      </c>
      <c r="H43" s="5">
        <v>5</v>
      </c>
      <c r="I43" s="5">
        <v>1211</v>
      </c>
      <c r="J43" s="5">
        <v>197</v>
      </c>
      <c r="K43" s="5">
        <v>693</v>
      </c>
      <c r="L43" s="5">
        <v>76</v>
      </c>
      <c r="M43" s="5">
        <v>206</v>
      </c>
      <c r="N43" s="5">
        <v>39</v>
      </c>
      <c r="O43" s="5">
        <v>0</v>
      </c>
    </row>
    <row r="44" spans="1:15">
      <c r="A44" s="5">
        <v>1397</v>
      </c>
      <c r="B44" s="5" t="s">
        <v>178</v>
      </c>
      <c r="C44" s="5" t="s">
        <v>212</v>
      </c>
      <c r="D44" s="5" t="s">
        <v>204</v>
      </c>
      <c r="E44" s="5" t="s">
        <v>205</v>
      </c>
      <c r="F44" s="5">
        <v>10</v>
      </c>
      <c r="G44" s="5">
        <v>255</v>
      </c>
      <c r="H44" s="5">
        <v>4</v>
      </c>
      <c r="I44" s="5">
        <v>251</v>
      </c>
      <c r="J44" s="5">
        <v>52</v>
      </c>
      <c r="K44" s="5">
        <v>110</v>
      </c>
      <c r="L44" s="5">
        <v>25</v>
      </c>
      <c r="M44" s="5">
        <v>51</v>
      </c>
      <c r="N44" s="5">
        <v>10</v>
      </c>
      <c r="O44" s="5">
        <v>3</v>
      </c>
    </row>
    <row r="45" spans="1:15">
      <c r="A45" s="5">
        <v>1397</v>
      </c>
      <c r="B45" s="5" t="s">
        <v>178</v>
      </c>
      <c r="C45" s="5" t="s">
        <v>212</v>
      </c>
      <c r="D45" s="5" t="s">
        <v>174</v>
      </c>
      <c r="E45" s="5" t="s">
        <v>175</v>
      </c>
      <c r="F45" s="5">
        <v>23</v>
      </c>
      <c r="G45" s="5">
        <v>1646</v>
      </c>
      <c r="H45" s="5">
        <v>0</v>
      </c>
      <c r="I45" s="5">
        <v>1646</v>
      </c>
      <c r="J45" s="5">
        <v>282</v>
      </c>
      <c r="K45" s="5">
        <v>460</v>
      </c>
      <c r="L45" s="5">
        <v>195</v>
      </c>
      <c r="M45" s="5">
        <v>420</v>
      </c>
      <c r="N45" s="5">
        <v>288</v>
      </c>
      <c r="O45" s="5">
        <v>2</v>
      </c>
    </row>
    <row r="46" spans="1:15">
      <c r="A46" s="5">
        <v>1397</v>
      </c>
      <c r="B46" s="5" t="s">
        <v>178</v>
      </c>
      <c r="C46" s="5" t="s">
        <v>212</v>
      </c>
      <c r="D46" s="5" t="s">
        <v>213</v>
      </c>
      <c r="E46" s="5" t="s">
        <v>214</v>
      </c>
      <c r="F46" s="5">
        <v>49</v>
      </c>
      <c r="G46" s="5">
        <v>1944</v>
      </c>
      <c r="H46" s="5">
        <v>44</v>
      </c>
      <c r="I46" s="5">
        <v>1900</v>
      </c>
      <c r="J46" s="5">
        <v>742</v>
      </c>
      <c r="K46" s="5">
        <v>517</v>
      </c>
      <c r="L46" s="5">
        <v>224</v>
      </c>
      <c r="M46" s="5">
        <v>344</v>
      </c>
      <c r="N46" s="5">
        <v>69</v>
      </c>
      <c r="O46" s="5">
        <v>4</v>
      </c>
    </row>
    <row r="47" spans="1:15">
      <c r="A47" s="5">
        <v>1397</v>
      </c>
      <c r="B47" s="5" t="s">
        <v>178</v>
      </c>
      <c r="C47" s="5" t="s">
        <v>212</v>
      </c>
      <c r="D47" s="5" t="s">
        <v>180</v>
      </c>
      <c r="E47" s="5" t="s">
        <v>181</v>
      </c>
      <c r="F47" s="5">
        <v>16</v>
      </c>
      <c r="G47" s="5">
        <v>420</v>
      </c>
      <c r="H47" s="5">
        <v>40</v>
      </c>
      <c r="I47" s="5">
        <v>380</v>
      </c>
      <c r="J47" s="5">
        <v>173</v>
      </c>
      <c r="K47" s="5">
        <v>107</v>
      </c>
      <c r="L47" s="5">
        <v>41</v>
      </c>
      <c r="M47" s="5">
        <v>46</v>
      </c>
      <c r="N47" s="5">
        <v>14</v>
      </c>
      <c r="O47" s="5">
        <v>0</v>
      </c>
    </row>
    <row r="48" spans="1:15">
      <c r="A48" s="5">
        <v>1397</v>
      </c>
      <c r="B48" s="5" t="s">
        <v>178</v>
      </c>
      <c r="C48" s="5" t="s">
        <v>212</v>
      </c>
      <c r="D48" s="5" t="s">
        <v>215</v>
      </c>
      <c r="E48" s="5" t="s">
        <v>216</v>
      </c>
      <c r="F48" s="5">
        <v>8</v>
      </c>
      <c r="G48" s="5">
        <v>564</v>
      </c>
      <c r="H48" s="5">
        <v>2</v>
      </c>
      <c r="I48" s="5">
        <v>562</v>
      </c>
      <c r="J48" s="5">
        <v>87</v>
      </c>
      <c r="K48" s="5">
        <v>191</v>
      </c>
      <c r="L48" s="5">
        <v>82</v>
      </c>
      <c r="M48" s="5">
        <v>161</v>
      </c>
      <c r="N48" s="5">
        <v>41</v>
      </c>
      <c r="O48" s="5">
        <v>0</v>
      </c>
    </row>
    <row r="49" spans="1:15">
      <c r="A49" s="5">
        <v>1397</v>
      </c>
      <c r="B49" s="5" t="s">
        <v>178</v>
      </c>
      <c r="C49" s="5" t="s">
        <v>212</v>
      </c>
      <c r="D49" s="5" t="s">
        <v>208</v>
      </c>
      <c r="E49" s="5" t="s">
        <v>209</v>
      </c>
      <c r="F49" s="5">
        <v>8</v>
      </c>
      <c r="G49" s="5">
        <v>169</v>
      </c>
      <c r="H49" s="5">
        <v>1</v>
      </c>
      <c r="I49" s="5">
        <v>168</v>
      </c>
      <c r="J49" s="5">
        <v>47</v>
      </c>
      <c r="K49" s="5">
        <v>61</v>
      </c>
      <c r="L49" s="5">
        <v>17</v>
      </c>
      <c r="M49" s="5">
        <v>34</v>
      </c>
      <c r="N49" s="5">
        <v>9</v>
      </c>
      <c r="O49" s="5">
        <v>0</v>
      </c>
    </row>
    <row r="50" spans="1:15">
      <c r="A50" s="5">
        <v>1397</v>
      </c>
      <c r="B50" s="5" t="s">
        <v>178</v>
      </c>
      <c r="C50" s="5" t="s">
        <v>212</v>
      </c>
      <c r="D50" s="5" t="s">
        <v>210</v>
      </c>
      <c r="E50" s="5" t="s">
        <v>211</v>
      </c>
      <c r="F50" s="5">
        <v>5</v>
      </c>
      <c r="G50" s="5">
        <v>131</v>
      </c>
      <c r="H50" s="5">
        <v>7</v>
      </c>
      <c r="I50" s="5">
        <v>124</v>
      </c>
      <c r="J50" s="5">
        <v>37</v>
      </c>
      <c r="K50" s="5">
        <v>36</v>
      </c>
      <c r="L50" s="5">
        <v>17</v>
      </c>
      <c r="M50" s="5">
        <v>31</v>
      </c>
      <c r="N50" s="5">
        <v>3</v>
      </c>
      <c r="O50" s="5">
        <v>0</v>
      </c>
    </row>
    <row r="51" spans="1:15">
      <c r="A51" s="5">
        <v>1397</v>
      </c>
      <c r="B51" s="5" t="s">
        <v>217</v>
      </c>
      <c r="C51" s="5" t="s">
        <v>218</v>
      </c>
      <c r="D51" s="5" t="s">
        <v>152</v>
      </c>
      <c r="E51" s="5" t="s">
        <v>153</v>
      </c>
      <c r="F51" s="5">
        <v>3825</v>
      </c>
      <c r="G51" s="5">
        <v>207103</v>
      </c>
      <c r="H51" s="5">
        <v>2516</v>
      </c>
      <c r="I51" s="5">
        <v>204587</v>
      </c>
      <c r="J51" s="5">
        <v>56773</v>
      </c>
      <c r="K51" s="5">
        <v>92443</v>
      </c>
      <c r="L51" s="5">
        <v>18605</v>
      </c>
      <c r="M51" s="5">
        <v>31049</v>
      </c>
      <c r="N51" s="5">
        <v>5157</v>
      </c>
      <c r="O51" s="5">
        <v>560</v>
      </c>
    </row>
    <row r="52" spans="1:15">
      <c r="A52" s="5">
        <v>1397</v>
      </c>
      <c r="B52" s="5" t="s">
        <v>217</v>
      </c>
      <c r="C52" s="5" t="s">
        <v>218</v>
      </c>
      <c r="D52" s="5" t="s">
        <v>154</v>
      </c>
      <c r="E52" s="5" t="s">
        <v>155</v>
      </c>
      <c r="F52" s="5">
        <v>369</v>
      </c>
      <c r="G52" s="5">
        <v>15268</v>
      </c>
      <c r="H52" s="5">
        <v>208</v>
      </c>
      <c r="I52" s="5">
        <v>15060</v>
      </c>
      <c r="J52" s="5">
        <v>4567</v>
      </c>
      <c r="K52" s="5">
        <v>6384</v>
      </c>
      <c r="L52" s="5">
        <v>1266</v>
      </c>
      <c r="M52" s="5">
        <v>2364</v>
      </c>
      <c r="N52" s="5">
        <v>348</v>
      </c>
      <c r="O52" s="5">
        <v>132</v>
      </c>
    </row>
    <row r="53" spans="1:15">
      <c r="A53" s="5">
        <v>1397</v>
      </c>
      <c r="B53" s="5" t="s">
        <v>217</v>
      </c>
      <c r="C53" s="5" t="s">
        <v>218</v>
      </c>
      <c r="D53" s="5" t="s">
        <v>156</v>
      </c>
      <c r="E53" s="5" t="s">
        <v>157</v>
      </c>
      <c r="F53" s="5">
        <v>824</v>
      </c>
      <c r="G53" s="5">
        <v>37006</v>
      </c>
      <c r="H53" s="5">
        <v>391</v>
      </c>
      <c r="I53" s="5">
        <v>36614</v>
      </c>
      <c r="J53" s="5">
        <v>12022</v>
      </c>
      <c r="K53" s="5">
        <v>17372</v>
      </c>
      <c r="L53" s="5">
        <v>2475</v>
      </c>
      <c r="M53" s="5">
        <v>4242</v>
      </c>
      <c r="N53" s="5">
        <v>452</v>
      </c>
      <c r="O53" s="5">
        <v>51</v>
      </c>
    </row>
    <row r="54" spans="1:15">
      <c r="A54" s="5">
        <v>1397</v>
      </c>
      <c r="B54" s="5" t="s">
        <v>217</v>
      </c>
      <c r="C54" s="5" t="s">
        <v>218</v>
      </c>
      <c r="D54" s="5" t="s">
        <v>158</v>
      </c>
      <c r="E54" s="5" t="s">
        <v>159</v>
      </c>
      <c r="F54" s="5">
        <v>11</v>
      </c>
      <c r="G54" s="5">
        <v>529</v>
      </c>
      <c r="H54" s="5">
        <v>0</v>
      </c>
      <c r="I54" s="5">
        <v>529</v>
      </c>
      <c r="J54" s="5">
        <v>130</v>
      </c>
      <c r="K54" s="5">
        <v>245</v>
      </c>
      <c r="L54" s="5">
        <v>66</v>
      </c>
      <c r="M54" s="5">
        <v>87</v>
      </c>
      <c r="N54" s="5">
        <v>2</v>
      </c>
      <c r="O54" s="5">
        <v>0</v>
      </c>
    </row>
    <row r="55" spans="1:15">
      <c r="A55" s="5">
        <v>1397</v>
      </c>
      <c r="B55" s="5" t="s">
        <v>217</v>
      </c>
      <c r="C55" s="5" t="s">
        <v>218</v>
      </c>
      <c r="D55" s="5" t="s">
        <v>160</v>
      </c>
      <c r="E55" s="5" t="s">
        <v>161</v>
      </c>
      <c r="F55" s="5">
        <v>7</v>
      </c>
      <c r="G55" s="5">
        <v>436</v>
      </c>
      <c r="H55" s="5">
        <v>0</v>
      </c>
      <c r="I55" s="5">
        <v>436</v>
      </c>
      <c r="J55" s="5">
        <v>155</v>
      </c>
      <c r="K55" s="5">
        <v>153</v>
      </c>
      <c r="L55" s="5">
        <v>38</v>
      </c>
      <c r="M55" s="5">
        <v>88</v>
      </c>
      <c r="N55" s="5">
        <v>2</v>
      </c>
      <c r="O55" s="5">
        <v>0</v>
      </c>
    </row>
    <row r="56" spans="1:15">
      <c r="A56" s="5">
        <v>1397</v>
      </c>
      <c r="B56" s="5" t="s">
        <v>217</v>
      </c>
      <c r="C56" s="5" t="s">
        <v>218</v>
      </c>
      <c r="D56" s="5" t="s">
        <v>162</v>
      </c>
      <c r="E56" s="5" t="s">
        <v>163</v>
      </c>
      <c r="F56" s="5">
        <v>66</v>
      </c>
      <c r="G56" s="5">
        <v>1206</v>
      </c>
      <c r="H56" s="5">
        <v>11</v>
      </c>
      <c r="I56" s="5">
        <v>1195</v>
      </c>
      <c r="J56" s="5">
        <v>755</v>
      </c>
      <c r="K56" s="5">
        <v>292</v>
      </c>
      <c r="L56" s="5">
        <v>29</v>
      </c>
      <c r="M56" s="5">
        <v>106</v>
      </c>
      <c r="N56" s="5">
        <v>12</v>
      </c>
      <c r="O56" s="5">
        <v>2</v>
      </c>
    </row>
    <row r="57" spans="1:15">
      <c r="A57" s="5">
        <v>1397</v>
      </c>
      <c r="B57" s="5" t="s">
        <v>217</v>
      </c>
      <c r="C57" s="5" t="s">
        <v>218</v>
      </c>
      <c r="D57" s="5" t="s">
        <v>164</v>
      </c>
      <c r="E57" s="5" t="s">
        <v>165</v>
      </c>
      <c r="F57" s="5">
        <v>60</v>
      </c>
      <c r="G57" s="5">
        <v>2981</v>
      </c>
      <c r="H57" s="5">
        <v>4</v>
      </c>
      <c r="I57" s="5">
        <v>2977</v>
      </c>
      <c r="J57" s="5">
        <v>792</v>
      </c>
      <c r="K57" s="5">
        <v>1315</v>
      </c>
      <c r="L57" s="5">
        <v>294</v>
      </c>
      <c r="M57" s="5">
        <v>504</v>
      </c>
      <c r="N57" s="5">
        <v>69</v>
      </c>
      <c r="O57" s="5">
        <v>3</v>
      </c>
    </row>
    <row r="58" spans="1:15">
      <c r="A58" s="5">
        <v>1397</v>
      </c>
      <c r="B58" s="5" t="s">
        <v>217</v>
      </c>
      <c r="C58" s="5" t="s">
        <v>218</v>
      </c>
      <c r="D58" s="5" t="s">
        <v>166</v>
      </c>
      <c r="E58" s="5" t="s">
        <v>167</v>
      </c>
      <c r="F58" s="5">
        <v>19</v>
      </c>
      <c r="G58" s="5">
        <v>413</v>
      </c>
      <c r="H58" s="5">
        <v>0</v>
      </c>
      <c r="I58" s="5">
        <v>413</v>
      </c>
      <c r="J58" s="5">
        <v>93</v>
      </c>
      <c r="K58" s="5">
        <v>172</v>
      </c>
      <c r="L58" s="5">
        <v>30</v>
      </c>
      <c r="M58" s="5">
        <v>108</v>
      </c>
      <c r="N58" s="5">
        <v>10</v>
      </c>
      <c r="O58" s="5">
        <v>0</v>
      </c>
    </row>
    <row r="59" spans="1:15">
      <c r="A59" s="5">
        <v>1397</v>
      </c>
      <c r="B59" s="5" t="s">
        <v>217</v>
      </c>
      <c r="C59" s="5" t="s">
        <v>218</v>
      </c>
      <c r="D59" s="5" t="s">
        <v>168</v>
      </c>
      <c r="E59" s="5" t="s">
        <v>169</v>
      </c>
      <c r="F59" s="5">
        <v>55</v>
      </c>
      <c r="G59" s="5">
        <v>5588</v>
      </c>
      <c r="H59" s="5">
        <v>75</v>
      </c>
      <c r="I59" s="5">
        <v>5512</v>
      </c>
      <c r="J59" s="5">
        <v>966</v>
      </c>
      <c r="K59" s="5">
        <v>2030</v>
      </c>
      <c r="L59" s="5">
        <v>455</v>
      </c>
      <c r="M59" s="5">
        <v>1767</v>
      </c>
      <c r="N59" s="5">
        <v>290</v>
      </c>
      <c r="O59" s="5">
        <v>4</v>
      </c>
    </row>
    <row r="60" spans="1:15">
      <c r="A60" s="5">
        <v>1397</v>
      </c>
      <c r="B60" s="5" t="s">
        <v>217</v>
      </c>
      <c r="C60" s="5" t="s">
        <v>218</v>
      </c>
      <c r="D60" s="5" t="s">
        <v>170</v>
      </c>
      <c r="E60" s="5" t="s">
        <v>171</v>
      </c>
      <c r="F60" s="5">
        <v>163</v>
      </c>
      <c r="G60" s="5">
        <v>9155</v>
      </c>
      <c r="H60" s="5">
        <v>103</v>
      </c>
      <c r="I60" s="5">
        <v>9052</v>
      </c>
      <c r="J60" s="5">
        <v>1396</v>
      </c>
      <c r="K60" s="5">
        <v>3807</v>
      </c>
      <c r="L60" s="5">
        <v>1444</v>
      </c>
      <c r="M60" s="5">
        <v>1917</v>
      </c>
      <c r="N60" s="5">
        <v>456</v>
      </c>
      <c r="O60" s="5">
        <v>32</v>
      </c>
    </row>
    <row r="61" spans="1:15">
      <c r="A61" s="5">
        <v>1397</v>
      </c>
      <c r="B61" s="5" t="s">
        <v>217</v>
      </c>
      <c r="C61" s="5" t="s">
        <v>218</v>
      </c>
      <c r="D61" s="5" t="s">
        <v>172</v>
      </c>
      <c r="E61" s="5" t="s">
        <v>173</v>
      </c>
      <c r="F61" s="5">
        <v>22</v>
      </c>
      <c r="G61" s="5">
        <v>2067</v>
      </c>
      <c r="H61" s="5">
        <v>10</v>
      </c>
      <c r="I61" s="5">
        <v>2057</v>
      </c>
      <c r="J61" s="5">
        <v>255</v>
      </c>
      <c r="K61" s="5">
        <v>831</v>
      </c>
      <c r="L61" s="5">
        <v>234</v>
      </c>
      <c r="M61" s="5">
        <v>481</v>
      </c>
      <c r="N61" s="5">
        <v>181</v>
      </c>
      <c r="O61" s="5">
        <v>77</v>
      </c>
    </row>
    <row r="62" spans="1:15">
      <c r="A62" s="5">
        <v>1397</v>
      </c>
      <c r="B62" s="5" t="s">
        <v>217</v>
      </c>
      <c r="C62" s="5" t="s">
        <v>218</v>
      </c>
      <c r="D62" s="5" t="s">
        <v>174</v>
      </c>
      <c r="E62" s="5" t="s">
        <v>175</v>
      </c>
      <c r="F62" s="5">
        <v>339</v>
      </c>
      <c r="G62" s="5">
        <v>13386</v>
      </c>
      <c r="H62" s="5">
        <v>26</v>
      </c>
      <c r="I62" s="5">
        <v>13360</v>
      </c>
      <c r="J62" s="5">
        <v>3425</v>
      </c>
      <c r="K62" s="5">
        <v>5878</v>
      </c>
      <c r="L62" s="5">
        <v>1231</v>
      </c>
      <c r="M62" s="5">
        <v>2445</v>
      </c>
      <c r="N62" s="5">
        <v>369</v>
      </c>
      <c r="O62" s="5">
        <v>13</v>
      </c>
    </row>
    <row r="63" spans="1:15">
      <c r="A63" s="5">
        <v>1397</v>
      </c>
      <c r="B63" s="5" t="s">
        <v>217</v>
      </c>
      <c r="C63" s="5" t="s">
        <v>218</v>
      </c>
      <c r="D63" s="5" t="s">
        <v>176</v>
      </c>
      <c r="E63" s="5" t="s">
        <v>177</v>
      </c>
      <c r="F63" s="5">
        <v>885</v>
      </c>
      <c r="G63" s="5">
        <v>27641</v>
      </c>
      <c r="H63" s="5">
        <v>1342</v>
      </c>
      <c r="I63" s="5">
        <v>26299</v>
      </c>
      <c r="J63" s="5">
        <v>11453</v>
      </c>
      <c r="K63" s="5">
        <v>9449</v>
      </c>
      <c r="L63" s="5">
        <v>1871</v>
      </c>
      <c r="M63" s="5">
        <v>3097</v>
      </c>
      <c r="N63" s="5">
        <v>383</v>
      </c>
      <c r="O63" s="5">
        <v>46</v>
      </c>
    </row>
    <row r="64" spans="1:15">
      <c r="A64" s="5">
        <v>1397</v>
      </c>
      <c r="B64" s="5" t="s">
        <v>217</v>
      </c>
      <c r="C64" s="5" t="s">
        <v>218</v>
      </c>
      <c r="D64" s="5" t="s">
        <v>178</v>
      </c>
      <c r="E64" s="5" t="s">
        <v>179</v>
      </c>
      <c r="F64" s="5">
        <v>217</v>
      </c>
      <c r="G64" s="5">
        <v>46548</v>
      </c>
      <c r="H64" s="5">
        <v>179</v>
      </c>
      <c r="I64" s="5">
        <v>46369</v>
      </c>
      <c r="J64" s="5">
        <v>11002</v>
      </c>
      <c r="K64" s="5">
        <v>24722</v>
      </c>
      <c r="L64" s="5">
        <v>4597</v>
      </c>
      <c r="M64" s="5">
        <v>5267</v>
      </c>
      <c r="N64" s="5">
        <v>696</v>
      </c>
      <c r="O64" s="5">
        <v>86</v>
      </c>
    </row>
    <row r="65" spans="1:15">
      <c r="A65" s="5">
        <v>1397</v>
      </c>
      <c r="B65" s="5" t="s">
        <v>217</v>
      </c>
      <c r="C65" s="5" t="s">
        <v>218</v>
      </c>
      <c r="D65" s="5" t="s">
        <v>180</v>
      </c>
      <c r="E65" s="5" t="s">
        <v>181</v>
      </c>
      <c r="F65" s="5">
        <v>265</v>
      </c>
      <c r="G65" s="5">
        <v>10406</v>
      </c>
      <c r="H65" s="5">
        <v>37</v>
      </c>
      <c r="I65" s="5">
        <v>10369</v>
      </c>
      <c r="J65" s="5">
        <v>3170</v>
      </c>
      <c r="K65" s="5">
        <v>3986</v>
      </c>
      <c r="L65" s="5">
        <v>1061</v>
      </c>
      <c r="M65" s="5">
        <v>1879</v>
      </c>
      <c r="N65" s="5">
        <v>259</v>
      </c>
      <c r="O65" s="5">
        <v>15</v>
      </c>
    </row>
    <row r="66" spans="1:15">
      <c r="A66" s="5">
        <v>1397</v>
      </c>
      <c r="B66" s="5" t="s">
        <v>217</v>
      </c>
      <c r="C66" s="5" t="s">
        <v>218</v>
      </c>
      <c r="D66" s="5" t="s">
        <v>182</v>
      </c>
      <c r="E66" s="5" t="s">
        <v>183</v>
      </c>
      <c r="F66" s="5">
        <v>23</v>
      </c>
      <c r="G66" s="5">
        <v>2299</v>
      </c>
      <c r="H66" s="5">
        <v>0</v>
      </c>
      <c r="I66" s="5">
        <v>2299</v>
      </c>
      <c r="J66" s="5">
        <v>109</v>
      </c>
      <c r="K66" s="5">
        <v>802</v>
      </c>
      <c r="L66" s="5">
        <v>241</v>
      </c>
      <c r="M66" s="5">
        <v>769</v>
      </c>
      <c r="N66" s="5">
        <v>370</v>
      </c>
      <c r="O66" s="5">
        <v>9</v>
      </c>
    </row>
    <row r="67" spans="1:15">
      <c r="A67" s="5">
        <v>1397</v>
      </c>
      <c r="B67" s="5" t="s">
        <v>217</v>
      </c>
      <c r="C67" s="5" t="s">
        <v>218</v>
      </c>
      <c r="D67" s="5" t="s">
        <v>184</v>
      </c>
      <c r="E67" s="5" t="s">
        <v>185</v>
      </c>
      <c r="F67" s="5">
        <v>126</v>
      </c>
      <c r="G67" s="5">
        <v>7436</v>
      </c>
      <c r="H67" s="5">
        <v>54</v>
      </c>
      <c r="I67" s="5">
        <v>7382</v>
      </c>
      <c r="J67" s="5">
        <v>1326</v>
      </c>
      <c r="K67" s="5">
        <v>3545</v>
      </c>
      <c r="L67" s="5">
        <v>666</v>
      </c>
      <c r="M67" s="5">
        <v>1563</v>
      </c>
      <c r="N67" s="5">
        <v>264</v>
      </c>
      <c r="O67" s="5">
        <v>18</v>
      </c>
    </row>
    <row r="68" spans="1:15">
      <c r="A68" s="5">
        <v>1397</v>
      </c>
      <c r="B68" s="5" t="s">
        <v>217</v>
      </c>
      <c r="C68" s="5" t="s">
        <v>218</v>
      </c>
      <c r="D68" s="5" t="s">
        <v>208</v>
      </c>
      <c r="E68" s="5" t="s">
        <v>209</v>
      </c>
      <c r="F68" s="5">
        <v>220</v>
      </c>
      <c r="G68" s="5">
        <v>9527</v>
      </c>
      <c r="H68" s="5">
        <v>41</v>
      </c>
      <c r="I68" s="5">
        <v>9486</v>
      </c>
      <c r="J68" s="5">
        <v>2194</v>
      </c>
      <c r="K68" s="5">
        <v>3917</v>
      </c>
      <c r="L68" s="5">
        <v>956</v>
      </c>
      <c r="M68" s="5">
        <v>2031</v>
      </c>
      <c r="N68" s="5">
        <v>350</v>
      </c>
      <c r="O68" s="5">
        <v>37</v>
      </c>
    </row>
    <row r="69" spans="1:15">
      <c r="A69" s="5">
        <v>1397</v>
      </c>
      <c r="B69" s="5" t="s">
        <v>217</v>
      </c>
      <c r="C69" s="5" t="s">
        <v>218</v>
      </c>
      <c r="D69" s="5" t="s">
        <v>188</v>
      </c>
      <c r="E69" s="5" t="s">
        <v>189</v>
      </c>
      <c r="F69" s="5">
        <v>85</v>
      </c>
      <c r="G69" s="5">
        <v>11980</v>
      </c>
      <c r="H69" s="5">
        <v>29</v>
      </c>
      <c r="I69" s="5">
        <v>11951</v>
      </c>
      <c r="J69" s="5">
        <v>2182</v>
      </c>
      <c r="K69" s="5">
        <v>6327</v>
      </c>
      <c r="L69" s="5">
        <v>1293</v>
      </c>
      <c r="M69" s="5">
        <v>1758</v>
      </c>
      <c r="N69" s="5">
        <v>370</v>
      </c>
      <c r="O69" s="5">
        <v>21</v>
      </c>
    </row>
    <row r="70" spans="1:15">
      <c r="A70" s="5">
        <v>1397</v>
      </c>
      <c r="B70" s="5" t="s">
        <v>217</v>
      </c>
      <c r="C70" s="5" t="s">
        <v>218</v>
      </c>
      <c r="D70" s="5" t="s">
        <v>190</v>
      </c>
      <c r="E70" s="5" t="s">
        <v>191</v>
      </c>
      <c r="F70" s="5">
        <v>21</v>
      </c>
      <c r="G70" s="5">
        <v>1524</v>
      </c>
      <c r="H70" s="5">
        <v>1</v>
      </c>
      <c r="I70" s="5">
        <v>1523</v>
      </c>
      <c r="J70" s="5">
        <v>326</v>
      </c>
      <c r="K70" s="5">
        <v>699</v>
      </c>
      <c r="L70" s="5">
        <v>190</v>
      </c>
      <c r="M70" s="5">
        <v>267</v>
      </c>
      <c r="N70" s="5">
        <v>39</v>
      </c>
      <c r="O70" s="5">
        <v>2</v>
      </c>
    </row>
    <row r="71" spans="1:15">
      <c r="A71" s="5">
        <v>1397</v>
      </c>
      <c r="B71" s="5" t="s">
        <v>217</v>
      </c>
      <c r="C71" s="5" t="s">
        <v>218</v>
      </c>
      <c r="D71" s="5" t="s">
        <v>192</v>
      </c>
      <c r="E71" s="5" t="s">
        <v>193</v>
      </c>
      <c r="F71" s="5">
        <v>21</v>
      </c>
      <c r="G71" s="5">
        <v>390</v>
      </c>
      <c r="H71" s="5">
        <v>0</v>
      </c>
      <c r="I71" s="5">
        <v>390</v>
      </c>
      <c r="J71" s="5">
        <v>200</v>
      </c>
      <c r="K71" s="5">
        <v>99</v>
      </c>
      <c r="L71" s="5">
        <v>18</v>
      </c>
      <c r="M71" s="5">
        <v>67</v>
      </c>
      <c r="N71" s="5">
        <v>7</v>
      </c>
      <c r="O71" s="5">
        <v>0</v>
      </c>
    </row>
    <row r="72" spans="1:15">
      <c r="A72" s="5">
        <v>1397</v>
      </c>
      <c r="B72" s="5" t="s">
        <v>217</v>
      </c>
      <c r="C72" s="5" t="s">
        <v>218</v>
      </c>
      <c r="D72" s="5" t="s">
        <v>194</v>
      </c>
      <c r="E72" s="5" t="s">
        <v>195</v>
      </c>
      <c r="F72" s="5">
        <v>28</v>
      </c>
      <c r="G72" s="5">
        <v>1321</v>
      </c>
      <c r="H72" s="5">
        <v>5</v>
      </c>
      <c r="I72" s="5">
        <v>1316</v>
      </c>
      <c r="J72" s="5">
        <v>258</v>
      </c>
      <c r="K72" s="5">
        <v>420</v>
      </c>
      <c r="L72" s="5">
        <v>152</v>
      </c>
      <c r="M72" s="5">
        <v>244</v>
      </c>
      <c r="N72" s="5">
        <v>228</v>
      </c>
      <c r="O72" s="5">
        <v>15</v>
      </c>
    </row>
    <row r="73" spans="1:15">
      <c r="A73" s="5">
        <v>1397</v>
      </c>
      <c r="B73" s="5" t="s">
        <v>190</v>
      </c>
      <c r="C73" s="5" t="s">
        <v>219</v>
      </c>
      <c r="D73" s="5" t="s">
        <v>152</v>
      </c>
      <c r="E73" s="5" t="s">
        <v>153</v>
      </c>
      <c r="F73" s="5">
        <v>1635</v>
      </c>
      <c r="G73" s="5">
        <v>104856</v>
      </c>
      <c r="H73" s="5">
        <v>1774</v>
      </c>
      <c r="I73" s="5">
        <v>103082</v>
      </c>
      <c r="J73" s="5">
        <v>26627</v>
      </c>
      <c r="K73" s="5">
        <v>41366</v>
      </c>
      <c r="L73" s="5">
        <v>10193</v>
      </c>
      <c r="M73" s="5">
        <v>19431</v>
      </c>
      <c r="N73" s="5">
        <v>4719</v>
      </c>
      <c r="O73" s="5">
        <v>747</v>
      </c>
    </row>
    <row r="74" spans="1:15">
      <c r="A74" s="5">
        <v>1397</v>
      </c>
      <c r="B74" s="5" t="s">
        <v>190</v>
      </c>
      <c r="C74" s="5" t="s">
        <v>219</v>
      </c>
      <c r="D74" s="5" t="s">
        <v>154</v>
      </c>
      <c r="E74" s="5" t="s">
        <v>155</v>
      </c>
      <c r="F74" s="5">
        <v>281</v>
      </c>
      <c r="G74" s="5">
        <v>21798</v>
      </c>
      <c r="H74" s="5">
        <v>329</v>
      </c>
      <c r="I74" s="5">
        <v>21469</v>
      </c>
      <c r="J74" s="5">
        <v>6138</v>
      </c>
      <c r="K74" s="5">
        <v>9403</v>
      </c>
      <c r="L74" s="5">
        <v>1700</v>
      </c>
      <c r="M74" s="5">
        <v>3538</v>
      </c>
      <c r="N74" s="5">
        <v>602</v>
      </c>
      <c r="O74" s="5">
        <v>88</v>
      </c>
    </row>
    <row r="75" spans="1:15">
      <c r="A75" s="5">
        <v>1397</v>
      </c>
      <c r="B75" s="5" t="s">
        <v>190</v>
      </c>
      <c r="C75" s="5" t="s">
        <v>219</v>
      </c>
      <c r="D75" s="5" t="s">
        <v>200</v>
      </c>
      <c r="E75" s="5" t="s">
        <v>201</v>
      </c>
      <c r="F75" s="5">
        <v>123</v>
      </c>
      <c r="G75" s="5">
        <v>5526</v>
      </c>
      <c r="H75" s="5">
        <v>271</v>
      </c>
      <c r="I75" s="5">
        <v>5255</v>
      </c>
      <c r="J75" s="5">
        <v>1821</v>
      </c>
      <c r="K75" s="5">
        <v>2321</v>
      </c>
      <c r="L75" s="5">
        <v>400</v>
      </c>
      <c r="M75" s="5">
        <v>623</v>
      </c>
      <c r="N75" s="5">
        <v>87</v>
      </c>
      <c r="O75" s="5">
        <v>4</v>
      </c>
    </row>
    <row r="76" spans="1:15">
      <c r="A76" s="5">
        <v>1397</v>
      </c>
      <c r="B76" s="5" t="s">
        <v>190</v>
      </c>
      <c r="C76" s="5" t="s">
        <v>219</v>
      </c>
      <c r="D76" s="5" t="s">
        <v>162</v>
      </c>
      <c r="E76" s="5" t="s">
        <v>163</v>
      </c>
      <c r="F76" s="5">
        <v>32</v>
      </c>
      <c r="G76" s="5">
        <v>1167</v>
      </c>
      <c r="H76" s="5">
        <v>92</v>
      </c>
      <c r="I76" s="5">
        <v>1075</v>
      </c>
      <c r="J76" s="5">
        <v>409</v>
      </c>
      <c r="K76" s="5">
        <v>408</v>
      </c>
      <c r="L76" s="5">
        <v>88</v>
      </c>
      <c r="M76" s="5">
        <v>149</v>
      </c>
      <c r="N76" s="5">
        <v>19</v>
      </c>
      <c r="O76" s="5">
        <v>2</v>
      </c>
    </row>
    <row r="77" spans="1:15">
      <c r="A77" s="5">
        <v>1397</v>
      </c>
      <c r="B77" s="5" t="s">
        <v>190</v>
      </c>
      <c r="C77" s="5" t="s">
        <v>219</v>
      </c>
      <c r="D77" s="5" t="s">
        <v>164</v>
      </c>
      <c r="E77" s="5" t="s">
        <v>165</v>
      </c>
      <c r="F77" s="5">
        <v>50</v>
      </c>
      <c r="G77" s="5">
        <v>3041</v>
      </c>
      <c r="H77" s="5">
        <v>67</v>
      </c>
      <c r="I77" s="5">
        <v>2974</v>
      </c>
      <c r="J77" s="5">
        <v>789</v>
      </c>
      <c r="K77" s="5">
        <v>1498</v>
      </c>
      <c r="L77" s="5">
        <v>189</v>
      </c>
      <c r="M77" s="5">
        <v>432</v>
      </c>
      <c r="N77" s="5">
        <v>62</v>
      </c>
      <c r="O77" s="5">
        <v>4</v>
      </c>
    </row>
    <row r="78" spans="1:15">
      <c r="A78" s="5">
        <v>1397</v>
      </c>
      <c r="B78" s="5" t="s">
        <v>190</v>
      </c>
      <c r="C78" s="5" t="s">
        <v>219</v>
      </c>
      <c r="D78" s="5" t="s">
        <v>166</v>
      </c>
      <c r="E78" s="5" t="s">
        <v>167</v>
      </c>
      <c r="F78" s="5">
        <v>20</v>
      </c>
      <c r="G78" s="5">
        <v>720</v>
      </c>
      <c r="H78" s="5">
        <v>0</v>
      </c>
      <c r="I78" s="5">
        <v>720</v>
      </c>
      <c r="J78" s="5">
        <v>239</v>
      </c>
      <c r="K78" s="5">
        <v>291</v>
      </c>
      <c r="L78" s="5">
        <v>60</v>
      </c>
      <c r="M78" s="5">
        <v>93</v>
      </c>
      <c r="N78" s="5">
        <v>37</v>
      </c>
      <c r="O78" s="5">
        <v>1</v>
      </c>
    </row>
    <row r="79" spans="1:15">
      <c r="A79" s="5">
        <v>1397</v>
      </c>
      <c r="B79" s="5" t="s">
        <v>190</v>
      </c>
      <c r="C79" s="5" t="s">
        <v>219</v>
      </c>
      <c r="D79" s="5" t="s">
        <v>168</v>
      </c>
      <c r="E79" s="5" t="s">
        <v>169</v>
      </c>
      <c r="F79" s="5">
        <v>21</v>
      </c>
      <c r="G79" s="5">
        <v>646</v>
      </c>
      <c r="H79" s="5">
        <v>8</v>
      </c>
      <c r="I79" s="5">
        <v>638</v>
      </c>
      <c r="J79" s="5">
        <v>183</v>
      </c>
      <c r="K79" s="5">
        <v>186</v>
      </c>
      <c r="L79" s="5">
        <v>58</v>
      </c>
      <c r="M79" s="5">
        <v>175</v>
      </c>
      <c r="N79" s="5">
        <v>35</v>
      </c>
      <c r="O79" s="5">
        <v>2</v>
      </c>
    </row>
    <row r="80" spans="1:15">
      <c r="A80" s="5">
        <v>1397</v>
      </c>
      <c r="B80" s="5" t="s">
        <v>190</v>
      </c>
      <c r="C80" s="5" t="s">
        <v>219</v>
      </c>
      <c r="D80" s="5" t="s">
        <v>170</v>
      </c>
      <c r="E80" s="5" t="s">
        <v>171</v>
      </c>
      <c r="F80" s="5">
        <v>189</v>
      </c>
      <c r="G80" s="5">
        <v>10203</v>
      </c>
      <c r="H80" s="5">
        <v>109</v>
      </c>
      <c r="I80" s="5">
        <v>10094</v>
      </c>
      <c r="J80" s="5">
        <v>2504</v>
      </c>
      <c r="K80" s="5">
        <v>3899</v>
      </c>
      <c r="L80" s="5">
        <v>774</v>
      </c>
      <c r="M80" s="5">
        <v>2227</v>
      </c>
      <c r="N80" s="5">
        <v>615</v>
      </c>
      <c r="O80" s="5">
        <v>75</v>
      </c>
    </row>
    <row r="81" spans="1:15">
      <c r="A81" s="5">
        <v>1397</v>
      </c>
      <c r="B81" s="5" t="s">
        <v>190</v>
      </c>
      <c r="C81" s="5" t="s">
        <v>219</v>
      </c>
      <c r="D81" s="5" t="s">
        <v>172</v>
      </c>
      <c r="E81" s="5" t="s">
        <v>173</v>
      </c>
      <c r="F81" s="5">
        <v>35</v>
      </c>
      <c r="G81" s="5">
        <v>6020</v>
      </c>
      <c r="H81" s="5">
        <v>52</v>
      </c>
      <c r="I81" s="5">
        <v>5968</v>
      </c>
      <c r="J81" s="5">
        <v>507</v>
      </c>
      <c r="K81" s="5">
        <v>1842</v>
      </c>
      <c r="L81" s="5">
        <v>655</v>
      </c>
      <c r="M81" s="5">
        <v>1609</v>
      </c>
      <c r="N81" s="5">
        <v>977</v>
      </c>
      <c r="O81" s="5">
        <v>379</v>
      </c>
    </row>
    <row r="82" spans="1:15">
      <c r="A82" s="5">
        <v>1397</v>
      </c>
      <c r="B82" s="5" t="s">
        <v>190</v>
      </c>
      <c r="C82" s="5" t="s">
        <v>219</v>
      </c>
      <c r="D82" s="5" t="s">
        <v>174</v>
      </c>
      <c r="E82" s="5" t="s">
        <v>175</v>
      </c>
      <c r="F82" s="5">
        <v>209</v>
      </c>
      <c r="G82" s="5">
        <v>7139</v>
      </c>
      <c r="H82" s="5">
        <v>152</v>
      </c>
      <c r="I82" s="5">
        <v>6988</v>
      </c>
      <c r="J82" s="5">
        <v>2362</v>
      </c>
      <c r="K82" s="5">
        <v>2507</v>
      </c>
      <c r="L82" s="5">
        <v>652</v>
      </c>
      <c r="M82" s="5">
        <v>1214</v>
      </c>
      <c r="N82" s="5">
        <v>230</v>
      </c>
      <c r="O82" s="5">
        <v>23</v>
      </c>
    </row>
    <row r="83" spans="1:15">
      <c r="A83" s="5">
        <v>1397</v>
      </c>
      <c r="B83" s="5" t="s">
        <v>190</v>
      </c>
      <c r="C83" s="5" t="s">
        <v>219</v>
      </c>
      <c r="D83" s="5" t="s">
        <v>176</v>
      </c>
      <c r="E83" s="5" t="s">
        <v>177</v>
      </c>
      <c r="F83" s="5">
        <v>75</v>
      </c>
      <c r="G83" s="5">
        <v>4779</v>
      </c>
      <c r="H83" s="5">
        <v>162</v>
      </c>
      <c r="I83" s="5">
        <v>4617</v>
      </c>
      <c r="J83" s="5">
        <v>1843</v>
      </c>
      <c r="K83" s="5">
        <v>1904</v>
      </c>
      <c r="L83" s="5">
        <v>227</v>
      </c>
      <c r="M83" s="5">
        <v>552</v>
      </c>
      <c r="N83" s="5">
        <v>80</v>
      </c>
      <c r="O83" s="5">
        <v>11</v>
      </c>
    </row>
    <row r="84" spans="1:15">
      <c r="A84" s="5">
        <v>1397</v>
      </c>
      <c r="B84" s="5" t="s">
        <v>190</v>
      </c>
      <c r="C84" s="5" t="s">
        <v>219</v>
      </c>
      <c r="D84" s="5" t="s">
        <v>178</v>
      </c>
      <c r="E84" s="5" t="s">
        <v>179</v>
      </c>
      <c r="F84" s="5">
        <v>46</v>
      </c>
      <c r="G84" s="5">
        <v>2017</v>
      </c>
      <c r="H84" s="5">
        <v>156</v>
      </c>
      <c r="I84" s="5">
        <v>1861</v>
      </c>
      <c r="J84" s="5">
        <v>822</v>
      </c>
      <c r="K84" s="5">
        <v>573</v>
      </c>
      <c r="L84" s="5">
        <v>159</v>
      </c>
      <c r="M84" s="5">
        <v>256</v>
      </c>
      <c r="N84" s="5">
        <v>44</v>
      </c>
      <c r="O84" s="5">
        <v>7</v>
      </c>
    </row>
    <row r="85" spans="1:15">
      <c r="A85" s="5">
        <v>1397</v>
      </c>
      <c r="B85" s="5" t="s">
        <v>190</v>
      </c>
      <c r="C85" s="5" t="s">
        <v>219</v>
      </c>
      <c r="D85" s="5" t="s">
        <v>180</v>
      </c>
      <c r="E85" s="5" t="s">
        <v>181</v>
      </c>
      <c r="F85" s="5">
        <v>159</v>
      </c>
      <c r="G85" s="5">
        <v>6279</v>
      </c>
      <c r="H85" s="5">
        <v>136</v>
      </c>
      <c r="I85" s="5">
        <v>6143</v>
      </c>
      <c r="J85" s="5">
        <v>1791</v>
      </c>
      <c r="K85" s="5">
        <v>2183</v>
      </c>
      <c r="L85" s="5">
        <v>642</v>
      </c>
      <c r="M85" s="5">
        <v>1250</v>
      </c>
      <c r="N85" s="5">
        <v>272</v>
      </c>
      <c r="O85" s="5">
        <v>6</v>
      </c>
    </row>
    <row r="86" spans="1:15">
      <c r="A86" s="5">
        <v>1397</v>
      </c>
      <c r="B86" s="5" t="s">
        <v>190</v>
      </c>
      <c r="C86" s="5" t="s">
        <v>219</v>
      </c>
      <c r="D86" s="5" t="s">
        <v>182</v>
      </c>
      <c r="E86" s="5" t="s">
        <v>183</v>
      </c>
      <c r="F86" s="5">
        <v>33</v>
      </c>
      <c r="G86" s="5">
        <v>2980</v>
      </c>
      <c r="H86" s="5">
        <v>3</v>
      </c>
      <c r="I86" s="5">
        <v>2977</v>
      </c>
      <c r="J86" s="5">
        <v>271</v>
      </c>
      <c r="K86" s="5">
        <v>1210</v>
      </c>
      <c r="L86" s="5">
        <v>467</v>
      </c>
      <c r="M86" s="5">
        <v>864</v>
      </c>
      <c r="N86" s="5">
        <v>143</v>
      </c>
      <c r="O86" s="5">
        <v>22</v>
      </c>
    </row>
    <row r="87" spans="1:15">
      <c r="A87" s="5">
        <v>1397</v>
      </c>
      <c r="B87" s="5" t="s">
        <v>190</v>
      </c>
      <c r="C87" s="5" t="s">
        <v>219</v>
      </c>
      <c r="D87" s="5" t="s">
        <v>184</v>
      </c>
      <c r="E87" s="5" t="s">
        <v>185</v>
      </c>
      <c r="F87" s="5">
        <v>80</v>
      </c>
      <c r="G87" s="5">
        <v>6218</v>
      </c>
      <c r="H87" s="5">
        <v>108</v>
      </c>
      <c r="I87" s="5">
        <v>6110</v>
      </c>
      <c r="J87" s="5">
        <v>1506</v>
      </c>
      <c r="K87" s="5">
        <v>2584</v>
      </c>
      <c r="L87" s="5">
        <v>698</v>
      </c>
      <c r="M87" s="5">
        <v>1136</v>
      </c>
      <c r="N87" s="5">
        <v>170</v>
      </c>
      <c r="O87" s="5">
        <v>17</v>
      </c>
    </row>
    <row r="88" spans="1:15">
      <c r="A88" s="5">
        <v>1397</v>
      </c>
      <c r="B88" s="5" t="s">
        <v>190</v>
      </c>
      <c r="C88" s="5" t="s">
        <v>219</v>
      </c>
      <c r="D88" s="5" t="s">
        <v>186</v>
      </c>
      <c r="E88" s="5" t="s">
        <v>187</v>
      </c>
      <c r="F88" s="5">
        <v>111</v>
      </c>
      <c r="G88" s="5">
        <v>9617</v>
      </c>
      <c r="H88" s="5">
        <v>66</v>
      </c>
      <c r="I88" s="5">
        <v>9551</v>
      </c>
      <c r="J88" s="5">
        <v>1250</v>
      </c>
      <c r="K88" s="5">
        <v>3477</v>
      </c>
      <c r="L88" s="5">
        <v>1630</v>
      </c>
      <c r="M88" s="5">
        <v>2358</v>
      </c>
      <c r="N88" s="5">
        <v>791</v>
      </c>
      <c r="O88" s="5">
        <v>45</v>
      </c>
    </row>
    <row r="89" spans="1:15">
      <c r="A89" s="5">
        <v>1397</v>
      </c>
      <c r="B89" s="5" t="s">
        <v>190</v>
      </c>
      <c r="C89" s="5" t="s">
        <v>219</v>
      </c>
      <c r="D89" s="5" t="s">
        <v>188</v>
      </c>
      <c r="E89" s="5" t="s">
        <v>189</v>
      </c>
      <c r="F89" s="5">
        <v>72</v>
      </c>
      <c r="G89" s="5">
        <v>9268</v>
      </c>
      <c r="H89" s="5">
        <v>49</v>
      </c>
      <c r="I89" s="5">
        <v>9219</v>
      </c>
      <c r="J89" s="5">
        <v>2684</v>
      </c>
      <c r="K89" s="5">
        <v>4065</v>
      </c>
      <c r="L89" s="5">
        <v>758</v>
      </c>
      <c r="M89" s="5">
        <v>1507</v>
      </c>
      <c r="N89" s="5">
        <v>193</v>
      </c>
      <c r="O89" s="5">
        <v>13</v>
      </c>
    </row>
    <row r="90" spans="1:15">
      <c r="A90" s="5">
        <v>1397</v>
      </c>
      <c r="B90" s="5" t="s">
        <v>190</v>
      </c>
      <c r="C90" s="5" t="s">
        <v>219</v>
      </c>
      <c r="D90" s="5" t="s">
        <v>190</v>
      </c>
      <c r="E90" s="5" t="s">
        <v>191</v>
      </c>
      <c r="F90" s="5">
        <v>7</v>
      </c>
      <c r="G90" s="5">
        <v>960</v>
      </c>
      <c r="H90" s="5">
        <v>0</v>
      </c>
      <c r="I90" s="5">
        <v>960</v>
      </c>
      <c r="J90" s="5">
        <v>259</v>
      </c>
      <c r="K90" s="5">
        <v>322</v>
      </c>
      <c r="L90" s="5">
        <v>114</v>
      </c>
      <c r="M90" s="5">
        <v>156</v>
      </c>
      <c r="N90" s="5">
        <v>100</v>
      </c>
      <c r="O90" s="5">
        <v>9</v>
      </c>
    </row>
    <row r="91" spans="1:15">
      <c r="A91" s="5">
        <v>1397</v>
      </c>
      <c r="B91" s="5" t="s">
        <v>190</v>
      </c>
      <c r="C91" s="5" t="s">
        <v>219</v>
      </c>
      <c r="D91" s="5" t="s">
        <v>192</v>
      </c>
      <c r="E91" s="5" t="s">
        <v>193</v>
      </c>
      <c r="F91" s="5">
        <v>38</v>
      </c>
      <c r="G91" s="5">
        <v>1367</v>
      </c>
      <c r="H91" s="5">
        <v>2</v>
      </c>
      <c r="I91" s="5">
        <v>1365</v>
      </c>
      <c r="J91" s="5">
        <v>541</v>
      </c>
      <c r="K91" s="5">
        <v>467</v>
      </c>
      <c r="L91" s="5">
        <v>100</v>
      </c>
      <c r="M91" s="5">
        <v>229</v>
      </c>
      <c r="N91" s="5">
        <v>27</v>
      </c>
      <c r="O91" s="5">
        <v>1</v>
      </c>
    </row>
    <row r="92" spans="1:15">
      <c r="A92" s="5">
        <v>1397</v>
      </c>
      <c r="B92" s="5" t="s">
        <v>190</v>
      </c>
      <c r="C92" s="5" t="s">
        <v>219</v>
      </c>
      <c r="D92" s="5" t="s">
        <v>194</v>
      </c>
      <c r="E92" s="5" t="s">
        <v>195</v>
      </c>
      <c r="F92" s="5">
        <v>53</v>
      </c>
      <c r="G92" s="5">
        <v>4515</v>
      </c>
      <c r="H92" s="5">
        <v>12</v>
      </c>
      <c r="I92" s="5">
        <v>4504</v>
      </c>
      <c r="J92" s="5">
        <v>627</v>
      </c>
      <c r="K92" s="5">
        <v>2051</v>
      </c>
      <c r="L92" s="5">
        <v>756</v>
      </c>
      <c r="M92" s="5">
        <v>847</v>
      </c>
      <c r="N92" s="5">
        <v>186</v>
      </c>
      <c r="O92" s="5">
        <v>37</v>
      </c>
    </row>
    <row r="93" spans="1:15">
      <c r="A93" s="5">
        <v>1397</v>
      </c>
      <c r="B93" s="5" t="s">
        <v>190</v>
      </c>
      <c r="C93" s="5" t="s">
        <v>219</v>
      </c>
      <c r="D93" s="5" t="s">
        <v>196</v>
      </c>
      <c r="E93" s="5" t="s">
        <v>197</v>
      </c>
      <c r="F93" s="5">
        <v>3</v>
      </c>
      <c r="G93" s="5">
        <v>595</v>
      </c>
      <c r="H93" s="5">
        <v>0</v>
      </c>
      <c r="I93" s="5">
        <v>595</v>
      </c>
      <c r="J93" s="5">
        <v>81</v>
      </c>
      <c r="K93" s="5">
        <v>177</v>
      </c>
      <c r="L93" s="5">
        <v>68</v>
      </c>
      <c r="M93" s="5">
        <v>217</v>
      </c>
      <c r="N93" s="5">
        <v>50</v>
      </c>
      <c r="O93" s="5">
        <v>2</v>
      </c>
    </row>
    <row r="94" spans="1:15">
      <c r="A94" s="5">
        <v>1397</v>
      </c>
      <c r="B94" s="5" t="s">
        <v>162</v>
      </c>
      <c r="C94" s="5" t="s">
        <v>220</v>
      </c>
      <c r="D94" s="5" t="s">
        <v>152</v>
      </c>
      <c r="E94" s="5" t="s">
        <v>153</v>
      </c>
      <c r="F94" s="5">
        <v>54</v>
      </c>
      <c r="G94" s="5">
        <v>3532</v>
      </c>
      <c r="H94" s="5">
        <v>17</v>
      </c>
      <c r="I94" s="5">
        <v>3515</v>
      </c>
      <c r="J94" s="5">
        <v>623</v>
      </c>
      <c r="K94" s="5">
        <v>1033</v>
      </c>
      <c r="L94" s="5">
        <v>517</v>
      </c>
      <c r="M94" s="5">
        <v>1094</v>
      </c>
      <c r="N94" s="5">
        <v>242</v>
      </c>
      <c r="O94" s="5">
        <v>6</v>
      </c>
    </row>
    <row r="95" spans="1:15">
      <c r="A95" s="5">
        <v>1397</v>
      </c>
      <c r="B95" s="5" t="s">
        <v>162</v>
      </c>
      <c r="C95" s="5" t="s">
        <v>220</v>
      </c>
      <c r="D95" s="5" t="s">
        <v>154</v>
      </c>
      <c r="E95" s="5" t="s">
        <v>155</v>
      </c>
      <c r="F95" s="5">
        <v>13</v>
      </c>
      <c r="G95" s="5">
        <v>305</v>
      </c>
      <c r="H95" s="5">
        <v>1</v>
      </c>
      <c r="I95" s="5">
        <v>304</v>
      </c>
      <c r="J95" s="5">
        <v>89</v>
      </c>
      <c r="K95" s="5">
        <v>124</v>
      </c>
      <c r="L95" s="5">
        <v>35</v>
      </c>
      <c r="M95" s="5">
        <v>47</v>
      </c>
      <c r="N95" s="5">
        <v>8</v>
      </c>
      <c r="O95" s="5">
        <v>1</v>
      </c>
    </row>
    <row r="96" spans="1:15">
      <c r="A96" s="5">
        <v>1397</v>
      </c>
      <c r="B96" s="5" t="s">
        <v>162</v>
      </c>
      <c r="C96" s="5" t="s">
        <v>220</v>
      </c>
      <c r="D96" s="5" t="s">
        <v>221</v>
      </c>
      <c r="E96" s="5" t="s">
        <v>222</v>
      </c>
      <c r="F96" s="5">
        <v>8</v>
      </c>
      <c r="G96" s="5">
        <v>359</v>
      </c>
      <c r="H96" s="5">
        <v>0</v>
      </c>
      <c r="I96" s="5">
        <v>359</v>
      </c>
      <c r="J96" s="5">
        <v>42</v>
      </c>
      <c r="K96" s="5">
        <v>198</v>
      </c>
      <c r="L96" s="5">
        <v>42</v>
      </c>
      <c r="M96" s="5">
        <v>74</v>
      </c>
      <c r="N96" s="5">
        <v>3</v>
      </c>
      <c r="O96" s="5">
        <v>0</v>
      </c>
    </row>
    <row r="97" spans="1:15">
      <c r="A97" s="5">
        <v>1397</v>
      </c>
      <c r="B97" s="5" t="s">
        <v>162</v>
      </c>
      <c r="C97" s="5" t="s">
        <v>220</v>
      </c>
      <c r="D97" s="5" t="s">
        <v>223</v>
      </c>
      <c r="E97" s="5" t="s">
        <v>224</v>
      </c>
      <c r="F97" s="5">
        <v>8</v>
      </c>
      <c r="G97" s="5">
        <v>1708</v>
      </c>
      <c r="H97" s="5">
        <v>0</v>
      </c>
      <c r="I97" s="5">
        <v>1708</v>
      </c>
      <c r="J97" s="5">
        <v>96</v>
      </c>
      <c r="K97" s="5">
        <v>283</v>
      </c>
      <c r="L97" s="5">
        <v>354</v>
      </c>
      <c r="M97" s="5">
        <v>775</v>
      </c>
      <c r="N97" s="5">
        <v>197</v>
      </c>
      <c r="O97" s="5">
        <v>3</v>
      </c>
    </row>
    <row r="98" spans="1:15">
      <c r="A98" s="5">
        <v>1397</v>
      </c>
      <c r="B98" s="5" t="s">
        <v>162</v>
      </c>
      <c r="C98" s="5" t="s">
        <v>220</v>
      </c>
      <c r="D98" s="5" t="s">
        <v>213</v>
      </c>
      <c r="E98" s="5" t="s">
        <v>214</v>
      </c>
      <c r="F98" s="5">
        <v>21</v>
      </c>
      <c r="G98" s="5">
        <v>1081</v>
      </c>
      <c r="H98" s="5">
        <v>14</v>
      </c>
      <c r="I98" s="5">
        <v>1067</v>
      </c>
      <c r="J98" s="5">
        <v>386</v>
      </c>
      <c r="K98" s="5">
        <v>378</v>
      </c>
      <c r="L98" s="5">
        <v>84</v>
      </c>
      <c r="M98" s="5">
        <v>184</v>
      </c>
      <c r="N98" s="5">
        <v>34</v>
      </c>
      <c r="O98" s="5">
        <v>1</v>
      </c>
    </row>
    <row r="99" spans="1:15">
      <c r="A99" s="5">
        <v>1397</v>
      </c>
      <c r="B99" s="5" t="s">
        <v>162</v>
      </c>
      <c r="C99" s="5" t="s">
        <v>220</v>
      </c>
      <c r="D99" s="5" t="s">
        <v>225</v>
      </c>
      <c r="E99" s="5" t="s">
        <v>226</v>
      </c>
      <c r="F99" s="5">
        <v>4</v>
      </c>
      <c r="G99" s="5">
        <v>79</v>
      </c>
      <c r="H99" s="5">
        <v>2</v>
      </c>
      <c r="I99" s="5">
        <v>77</v>
      </c>
      <c r="J99" s="5">
        <v>10</v>
      </c>
      <c r="K99" s="5">
        <v>50</v>
      </c>
      <c r="L99" s="5">
        <v>2</v>
      </c>
      <c r="M99" s="5">
        <v>14</v>
      </c>
      <c r="N99" s="5">
        <v>0</v>
      </c>
      <c r="O99" s="5">
        <v>1</v>
      </c>
    </row>
    <row r="100" spans="1:15">
      <c r="A100" s="5">
        <v>1397</v>
      </c>
      <c r="B100" s="5" t="s">
        <v>166</v>
      </c>
      <c r="C100" s="5" t="s">
        <v>227</v>
      </c>
      <c r="D100" s="5" t="s">
        <v>152</v>
      </c>
      <c r="E100" s="5" t="s">
        <v>153</v>
      </c>
      <c r="F100" s="5">
        <v>180</v>
      </c>
      <c r="G100" s="5">
        <v>25961</v>
      </c>
      <c r="H100" s="5">
        <v>411</v>
      </c>
      <c r="I100" s="5">
        <v>25550</v>
      </c>
      <c r="J100" s="5">
        <v>5117</v>
      </c>
      <c r="K100" s="5">
        <v>7867</v>
      </c>
      <c r="L100" s="5">
        <v>4069</v>
      </c>
      <c r="M100" s="5">
        <v>6870</v>
      </c>
      <c r="N100" s="5">
        <v>1580</v>
      </c>
      <c r="O100" s="5">
        <v>49</v>
      </c>
    </row>
    <row r="101" spans="1:15">
      <c r="A101" s="5">
        <v>1397</v>
      </c>
      <c r="B101" s="5" t="s">
        <v>166</v>
      </c>
      <c r="C101" s="5" t="s">
        <v>227</v>
      </c>
      <c r="D101" s="5" t="s">
        <v>154</v>
      </c>
      <c r="E101" s="5" t="s">
        <v>155</v>
      </c>
      <c r="F101" s="5">
        <v>56</v>
      </c>
      <c r="G101" s="5">
        <v>2852</v>
      </c>
      <c r="H101" s="5">
        <v>301</v>
      </c>
      <c r="I101" s="5">
        <v>2551</v>
      </c>
      <c r="J101" s="5">
        <v>961</v>
      </c>
      <c r="K101" s="5">
        <v>1012</v>
      </c>
      <c r="L101" s="5">
        <v>234</v>
      </c>
      <c r="M101" s="5">
        <v>264</v>
      </c>
      <c r="N101" s="5">
        <v>64</v>
      </c>
      <c r="O101" s="5">
        <v>16</v>
      </c>
    </row>
    <row r="102" spans="1:15">
      <c r="A102" s="5">
        <v>1397</v>
      </c>
      <c r="B102" s="5" t="s">
        <v>166</v>
      </c>
      <c r="C102" s="5" t="s">
        <v>227</v>
      </c>
      <c r="D102" s="5" t="s">
        <v>200</v>
      </c>
      <c r="E102" s="5" t="s">
        <v>201</v>
      </c>
      <c r="F102" s="5">
        <v>3</v>
      </c>
      <c r="G102" s="5">
        <v>33</v>
      </c>
      <c r="H102" s="5">
        <v>0</v>
      </c>
      <c r="I102" s="5">
        <v>33</v>
      </c>
      <c r="J102" s="5">
        <v>16</v>
      </c>
      <c r="K102" s="5">
        <v>13</v>
      </c>
      <c r="L102" s="5">
        <v>3</v>
      </c>
      <c r="M102" s="5">
        <v>1</v>
      </c>
      <c r="N102" s="5">
        <v>0</v>
      </c>
      <c r="O102" s="5">
        <v>0</v>
      </c>
    </row>
    <row r="103" spans="1:15">
      <c r="A103" s="5">
        <v>1397</v>
      </c>
      <c r="B103" s="5" t="s">
        <v>166</v>
      </c>
      <c r="C103" s="5" t="s">
        <v>227</v>
      </c>
      <c r="D103" s="5" t="s">
        <v>202</v>
      </c>
      <c r="E103" s="5" t="s">
        <v>203</v>
      </c>
      <c r="F103" s="5">
        <v>10</v>
      </c>
      <c r="G103" s="5">
        <v>354</v>
      </c>
      <c r="H103" s="5">
        <v>3</v>
      </c>
      <c r="I103" s="5">
        <v>351</v>
      </c>
      <c r="J103" s="5">
        <v>118</v>
      </c>
      <c r="K103" s="5">
        <v>158</v>
      </c>
      <c r="L103" s="5">
        <v>22</v>
      </c>
      <c r="M103" s="5">
        <v>49</v>
      </c>
      <c r="N103" s="5">
        <v>3</v>
      </c>
      <c r="O103" s="5">
        <v>1</v>
      </c>
    </row>
    <row r="104" spans="1:15">
      <c r="A104" s="5">
        <v>1397</v>
      </c>
      <c r="B104" s="5" t="s">
        <v>166</v>
      </c>
      <c r="C104" s="5" t="s">
        <v>227</v>
      </c>
      <c r="D104" s="5" t="s">
        <v>223</v>
      </c>
      <c r="E104" s="5" t="s">
        <v>224</v>
      </c>
      <c r="F104" s="5">
        <v>42</v>
      </c>
      <c r="G104" s="5">
        <v>19423</v>
      </c>
      <c r="H104" s="5">
        <v>19</v>
      </c>
      <c r="I104" s="5">
        <v>19404</v>
      </c>
      <c r="J104" s="5">
        <v>3169</v>
      </c>
      <c r="K104" s="5">
        <v>5710</v>
      </c>
      <c r="L104" s="5">
        <v>3280</v>
      </c>
      <c r="M104" s="5">
        <v>5794</v>
      </c>
      <c r="N104" s="5">
        <v>1436</v>
      </c>
      <c r="O104" s="5">
        <v>15</v>
      </c>
    </row>
    <row r="105" spans="1:15">
      <c r="A105" s="5">
        <v>1397</v>
      </c>
      <c r="B105" s="5" t="s">
        <v>166</v>
      </c>
      <c r="C105" s="5" t="s">
        <v>227</v>
      </c>
      <c r="D105" s="5" t="s">
        <v>213</v>
      </c>
      <c r="E105" s="5" t="s">
        <v>214</v>
      </c>
      <c r="F105" s="5">
        <v>43</v>
      </c>
      <c r="G105" s="5">
        <v>1678</v>
      </c>
      <c r="H105" s="5">
        <v>77</v>
      </c>
      <c r="I105" s="5">
        <v>1600</v>
      </c>
      <c r="J105" s="5">
        <v>524</v>
      </c>
      <c r="K105" s="5">
        <v>445</v>
      </c>
      <c r="L105" s="5">
        <v>246</v>
      </c>
      <c r="M105" s="5">
        <v>343</v>
      </c>
      <c r="N105" s="5">
        <v>38</v>
      </c>
      <c r="O105" s="5">
        <v>4</v>
      </c>
    </row>
    <row r="106" spans="1:15">
      <c r="A106" s="5">
        <v>1397</v>
      </c>
      <c r="B106" s="5" t="s">
        <v>166</v>
      </c>
      <c r="C106" s="5" t="s">
        <v>227</v>
      </c>
      <c r="D106" s="5" t="s">
        <v>228</v>
      </c>
      <c r="E106" s="5" t="s">
        <v>229</v>
      </c>
      <c r="F106" s="5">
        <v>19</v>
      </c>
      <c r="G106" s="5">
        <v>587</v>
      </c>
      <c r="H106" s="5">
        <v>8</v>
      </c>
      <c r="I106" s="5">
        <v>579</v>
      </c>
      <c r="J106" s="5">
        <v>111</v>
      </c>
      <c r="K106" s="5">
        <v>232</v>
      </c>
      <c r="L106" s="5">
        <v>84</v>
      </c>
      <c r="M106" s="5">
        <v>116</v>
      </c>
      <c r="N106" s="5">
        <v>26</v>
      </c>
      <c r="O106" s="5">
        <v>11</v>
      </c>
    </row>
    <row r="107" spans="1:15">
      <c r="A107" s="5">
        <v>1397</v>
      </c>
      <c r="B107" s="5" t="s">
        <v>166</v>
      </c>
      <c r="C107" s="5" t="s">
        <v>227</v>
      </c>
      <c r="D107" s="5" t="s">
        <v>210</v>
      </c>
      <c r="E107" s="5" t="s">
        <v>211</v>
      </c>
      <c r="F107" s="5">
        <v>7</v>
      </c>
      <c r="G107" s="5">
        <v>1035</v>
      </c>
      <c r="H107" s="5">
        <v>2</v>
      </c>
      <c r="I107" s="5">
        <v>1033</v>
      </c>
      <c r="J107" s="5">
        <v>218</v>
      </c>
      <c r="K107" s="5">
        <v>297</v>
      </c>
      <c r="L107" s="5">
        <v>200</v>
      </c>
      <c r="M107" s="5">
        <v>303</v>
      </c>
      <c r="N107" s="5">
        <v>13</v>
      </c>
      <c r="O107" s="5">
        <v>2</v>
      </c>
    </row>
    <row r="108" spans="1:15">
      <c r="A108" s="5">
        <v>1397</v>
      </c>
      <c r="B108" s="5" t="s">
        <v>176</v>
      </c>
      <c r="C108" s="5" t="s">
        <v>230</v>
      </c>
      <c r="D108" s="5" t="s">
        <v>152</v>
      </c>
      <c r="E108" s="5" t="s">
        <v>153</v>
      </c>
      <c r="F108" s="5">
        <v>6294</v>
      </c>
      <c r="G108" s="5">
        <v>383618</v>
      </c>
      <c r="H108" s="5">
        <v>4884</v>
      </c>
      <c r="I108" s="5">
        <v>378734</v>
      </c>
      <c r="J108" s="5">
        <v>97250</v>
      </c>
      <c r="K108" s="5">
        <v>166623</v>
      </c>
      <c r="L108" s="5">
        <v>40272</v>
      </c>
      <c r="M108" s="5">
        <v>60841</v>
      </c>
      <c r="N108" s="5">
        <v>12312</v>
      </c>
      <c r="O108" s="5">
        <v>1437</v>
      </c>
    </row>
    <row r="109" spans="1:15">
      <c r="A109" s="5">
        <v>1397</v>
      </c>
      <c r="B109" s="5" t="s">
        <v>176</v>
      </c>
      <c r="C109" s="5" t="s">
        <v>230</v>
      </c>
      <c r="D109" s="5" t="s">
        <v>154</v>
      </c>
      <c r="E109" s="5" t="s">
        <v>155</v>
      </c>
      <c r="F109" s="5">
        <v>646</v>
      </c>
      <c r="G109" s="5">
        <v>54327</v>
      </c>
      <c r="H109" s="5">
        <v>565</v>
      </c>
      <c r="I109" s="5">
        <v>53762</v>
      </c>
      <c r="J109" s="5">
        <v>15279</v>
      </c>
      <c r="K109" s="5">
        <v>23837</v>
      </c>
      <c r="L109" s="5">
        <v>5313</v>
      </c>
      <c r="M109" s="5">
        <v>7861</v>
      </c>
      <c r="N109" s="5">
        <v>1326</v>
      </c>
      <c r="O109" s="5">
        <v>146</v>
      </c>
    </row>
    <row r="110" spans="1:15">
      <c r="A110" s="5">
        <v>1397</v>
      </c>
      <c r="B110" s="5" t="s">
        <v>176</v>
      </c>
      <c r="C110" s="5" t="s">
        <v>230</v>
      </c>
      <c r="D110" s="5" t="s">
        <v>156</v>
      </c>
      <c r="E110" s="5" t="s">
        <v>157</v>
      </c>
      <c r="F110" s="5">
        <v>245</v>
      </c>
      <c r="G110" s="5">
        <v>6437</v>
      </c>
      <c r="H110" s="5">
        <v>153</v>
      </c>
      <c r="I110" s="5">
        <v>6283</v>
      </c>
      <c r="J110" s="5">
        <v>2541</v>
      </c>
      <c r="K110" s="5">
        <v>2487</v>
      </c>
      <c r="L110" s="5">
        <v>459</v>
      </c>
      <c r="M110" s="5">
        <v>687</v>
      </c>
      <c r="N110" s="5">
        <v>103</v>
      </c>
      <c r="O110" s="5">
        <v>7</v>
      </c>
    </row>
    <row r="111" spans="1:15">
      <c r="A111" s="5">
        <v>1397</v>
      </c>
      <c r="B111" s="5" t="s">
        <v>176</v>
      </c>
      <c r="C111" s="5" t="s">
        <v>230</v>
      </c>
      <c r="D111" s="5" t="s">
        <v>158</v>
      </c>
      <c r="E111" s="5" t="s">
        <v>159</v>
      </c>
      <c r="F111" s="5">
        <v>248</v>
      </c>
      <c r="G111" s="5">
        <v>6702</v>
      </c>
      <c r="H111" s="5">
        <v>100</v>
      </c>
      <c r="I111" s="5">
        <v>6603</v>
      </c>
      <c r="J111" s="5">
        <v>2447</v>
      </c>
      <c r="K111" s="5">
        <v>2843</v>
      </c>
      <c r="L111" s="5">
        <v>446</v>
      </c>
      <c r="M111" s="5">
        <v>804</v>
      </c>
      <c r="N111" s="5">
        <v>61</v>
      </c>
      <c r="O111" s="5">
        <v>2</v>
      </c>
    </row>
    <row r="112" spans="1:15">
      <c r="A112" s="5">
        <v>1397</v>
      </c>
      <c r="B112" s="5" t="s">
        <v>176</v>
      </c>
      <c r="C112" s="5" t="s">
        <v>230</v>
      </c>
      <c r="D112" s="5" t="s">
        <v>160</v>
      </c>
      <c r="E112" s="5" t="s">
        <v>161</v>
      </c>
      <c r="F112" s="5">
        <v>180</v>
      </c>
      <c r="G112" s="5">
        <v>5098</v>
      </c>
      <c r="H112" s="5">
        <v>186</v>
      </c>
      <c r="I112" s="5">
        <v>4913</v>
      </c>
      <c r="J112" s="5">
        <v>2253</v>
      </c>
      <c r="K112" s="5">
        <v>1669</v>
      </c>
      <c r="L112" s="5">
        <v>351</v>
      </c>
      <c r="M112" s="5">
        <v>535</v>
      </c>
      <c r="N112" s="5">
        <v>74</v>
      </c>
      <c r="O112" s="5">
        <v>31</v>
      </c>
    </row>
    <row r="113" spans="1:15">
      <c r="A113" s="5">
        <v>1397</v>
      </c>
      <c r="B113" s="5" t="s">
        <v>176</v>
      </c>
      <c r="C113" s="5" t="s">
        <v>230</v>
      </c>
      <c r="D113" s="5" t="s">
        <v>162</v>
      </c>
      <c r="E113" s="5" t="s">
        <v>163</v>
      </c>
      <c r="F113" s="5">
        <v>83</v>
      </c>
      <c r="G113" s="5">
        <v>2439</v>
      </c>
      <c r="H113" s="5">
        <v>50</v>
      </c>
      <c r="I113" s="5">
        <v>2389</v>
      </c>
      <c r="J113" s="5">
        <v>717</v>
      </c>
      <c r="K113" s="5">
        <v>1095</v>
      </c>
      <c r="L113" s="5">
        <v>229</v>
      </c>
      <c r="M113" s="5">
        <v>283</v>
      </c>
      <c r="N113" s="5">
        <v>62</v>
      </c>
      <c r="O113" s="5">
        <v>3</v>
      </c>
    </row>
    <row r="114" spans="1:15">
      <c r="A114" s="5">
        <v>1397</v>
      </c>
      <c r="B114" s="5" t="s">
        <v>176</v>
      </c>
      <c r="C114" s="5" t="s">
        <v>230</v>
      </c>
      <c r="D114" s="5" t="s">
        <v>164</v>
      </c>
      <c r="E114" s="5" t="s">
        <v>165</v>
      </c>
      <c r="F114" s="5">
        <v>129</v>
      </c>
      <c r="G114" s="5">
        <v>4690</v>
      </c>
      <c r="H114" s="5">
        <v>52</v>
      </c>
      <c r="I114" s="5">
        <v>4638</v>
      </c>
      <c r="J114" s="5">
        <v>1343</v>
      </c>
      <c r="K114" s="5">
        <v>2394</v>
      </c>
      <c r="L114" s="5">
        <v>261</v>
      </c>
      <c r="M114" s="5">
        <v>523</v>
      </c>
      <c r="N114" s="5">
        <v>101</v>
      </c>
      <c r="O114" s="5">
        <v>17</v>
      </c>
    </row>
    <row r="115" spans="1:15">
      <c r="A115" s="5">
        <v>1397</v>
      </c>
      <c r="B115" s="5" t="s">
        <v>176</v>
      </c>
      <c r="C115" s="5" t="s">
        <v>230</v>
      </c>
      <c r="D115" s="5" t="s">
        <v>166</v>
      </c>
      <c r="E115" s="5" t="s">
        <v>167</v>
      </c>
      <c r="F115" s="5">
        <v>417</v>
      </c>
      <c r="G115" s="5">
        <v>12270</v>
      </c>
      <c r="H115" s="5">
        <v>148</v>
      </c>
      <c r="I115" s="5">
        <v>12122</v>
      </c>
      <c r="J115" s="5">
        <v>2425</v>
      </c>
      <c r="K115" s="5">
        <v>5269</v>
      </c>
      <c r="L115" s="5">
        <v>1316</v>
      </c>
      <c r="M115" s="5">
        <v>2647</v>
      </c>
      <c r="N115" s="5">
        <v>438</v>
      </c>
      <c r="O115" s="5">
        <v>28</v>
      </c>
    </row>
    <row r="116" spans="1:15">
      <c r="A116" s="5">
        <v>1397</v>
      </c>
      <c r="B116" s="5" t="s">
        <v>176</v>
      </c>
      <c r="C116" s="5" t="s">
        <v>230</v>
      </c>
      <c r="D116" s="5" t="s">
        <v>168</v>
      </c>
      <c r="E116" s="5" t="s">
        <v>169</v>
      </c>
      <c r="F116" s="5">
        <v>22</v>
      </c>
      <c r="G116" s="5">
        <v>5765</v>
      </c>
      <c r="H116" s="5">
        <v>7</v>
      </c>
      <c r="I116" s="5">
        <v>5758</v>
      </c>
      <c r="J116" s="5">
        <v>1565</v>
      </c>
      <c r="K116" s="5">
        <v>1876</v>
      </c>
      <c r="L116" s="5">
        <v>671</v>
      </c>
      <c r="M116" s="5">
        <v>1235</v>
      </c>
      <c r="N116" s="5">
        <v>402</v>
      </c>
      <c r="O116" s="5">
        <v>8</v>
      </c>
    </row>
    <row r="117" spans="1:15">
      <c r="A117" s="5">
        <v>1397</v>
      </c>
      <c r="B117" s="5" t="s">
        <v>176</v>
      </c>
      <c r="C117" s="5" t="s">
        <v>230</v>
      </c>
      <c r="D117" s="5" t="s">
        <v>170</v>
      </c>
      <c r="E117" s="5" t="s">
        <v>171</v>
      </c>
      <c r="F117" s="5">
        <v>299</v>
      </c>
      <c r="G117" s="5">
        <v>13068</v>
      </c>
      <c r="H117" s="5">
        <v>126</v>
      </c>
      <c r="I117" s="5">
        <v>12942</v>
      </c>
      <c r="J117" s="5">
        <v>3897</v>
      </c>
      <c r="K117" s="5">
        <v>4195</v>
      </c>
      <c r="L117" s="5">
        <v>1150</v>
      </c>
      <c r="M117" s="5">
        <v>3020</v>
      </c>
      <c r="N117" s="5">
        <v>611</v>
      </c>
      <c r="O117" s="5">
        <v>69</v>
      </c>
    </row>
    <row r="118" spans="1:15">
      <c r="A118" s="5">
        <v>1397</v>
      </c>
      <c r="B118" s="5" t="s">
        <v>176</v>
      </c>
      <c r="C118" s="5" t="s">
        <v>230</v>
      </c>
      <c r="D118" s="5" t="s">
        <v>172</v>
      </c>
      <c r="E118" s="5" t="s">
        <v>173</v>
      </c>
      <c r="F118" s="5">
        <v>98</v>
      </c>
      <c r="G118" s="5">
        <v>13918</v>
      </c>
      <c r="H118" s="5">
        <v>20</v>
      </c>
      <c r="I118" s="5">
        <v>13898</v>
      </c>
      <c r="J118" s="5">
        <v>1629</v>
      </c>
      <c r="K118" s="5">
        <v>5554</v>
      </c>
      <c r="L118" s="5">
        <v>1749</v>
      </c>
      <c r="M118" s="5">
        <v>3196</v>
      </c>
      <c r="N118" s="5">
        <v>1230</v>
      </c>
      <c r="O118" s="5">
        <v>543</v>
      </c>
    </row>
    <row r="119" spans="1:15">
      <c r="A119" s="5">
        <v>1397</v>
      </c>
      <c r="B119" s="5" t="s">
        <v>176</v>
      </c>
      <c r="C119" s="5" t="s">
        <v>230</v>
      </c>
      <c r="D119" s="5" t="s">
        <v>174</v>
      </c>
      <c r="E119" s="5" t="s">
        <v>175</v>
      </c>
      <c r="F119" s="5">
        <v>604</v>
      </c>
      <c r="G119" s="5">
        <v>20969</v>
      </c>
      <c r="H119" s="5">
        <v>380</v>
      </c>
      <c r="I119" s="5">
        <v>20589</v>
      </c>
      <c r="J119" s="5">
        <v>5444</v>
      </c>
      <c r="K119" s="5">
        <v>9379</v>
      </c>
      <c r="L119" s="5">
        <v>2079</v>
      </c>
      <c r="M119" s="5">
        <v>2949</v>
      </c>
      <c r="N119" s="5">
        <v>682</v>
      </c>
      <c r="O119" s="5">
        <v>56</v>
      </c>
    </row>
    <row r="120" spans="1:15">
      <c r="A120" s="5">
        <v>1397</v>
      </c>
      <c r="B120" s="5" t="s">
        <v>176</v>
      </c>
      <c r="C120" s="5" t="s">
        <v>230</v>
      </c>
      <c r="D120" s="5" t="s">
        <v>176</v>
      </c>
      <c r="E120" s="5" t="s">
        <v>177</v>
      </c>
      <c r="F120" s="5">
        <v>441</v>
      </c>
      <c r="G120" s="5">
        <v>19670</v>
      </c>
      <c r="H120" s="5">
        <v>1408</v>
      </c>
      <c r="I120" s="5">
        <v>18261</v>
      </c>
      <c r="J120" s="5">
        <v>7110</v>
      </c>
      <c r="K120" s="5">
        <v>6826</v>
      </c>
      <c r="L120" s="5">
        <v>1702</v>
      </c>
      <c r="M120" s="5">
        <v>2279</v>
      </c>
      <c r="N120" s="5">
        <v>331</v>
      </c>
      <c r="O120" s="5">
        <v>12</v>
      </c>
    </row>
    <row r="121" spans="1:15">
      <c r="A121" s="5">
        <v>1397</v>
      </c>
      <c r="B121" s="5" t="s">
        <v>176</v>
      </c>
      <c r="C121" s="5" t="s">
        <v>230</v>
      </c>
      <c r="D121" s="5" t="s">
        <v>178</v>
      </c>
      <c r="E121" s="5" t="s">
        <v>179</v>
      </c>
      <c r="F121" s="5">
        <v>231</v>
      </c>
      <c r="G121" s="5">
        <v>8255</v>
      </c>
      <c r="H121" s="5">
        <v>72</v>
      </c>
      <c r="I121" s="5">
        <v>8184</v>
      </c>
      <c r="J121" s="5">
        <v>3145</v>
      </c>
      <c r="K121" s="5">
        <v>2996</v>
      </c>
      <c r="L121" s="5">
        <v>710</v>
      </c>
      <c r="M121" s="5">
        <v>1136</v>
      </c>
      <c r="N121" s="5">
        <v>195</v>
      </c>
      <c r="O121" s="5">
        <v>2</v>
      </c>
    </row>
    <row r="122" spans="1:15">
      <c r="A122" s="5">
        <v>1397</v>
      </c>
      <c r="B122" s="5" t="s">
        <v>176</v>
      </c>
      <c r="C122" s="5" t="s">
        <v>230</v>
      </c>
      <c r="D122" s="5" t="s">
        <v>180</v>
      </c>
      <c r="E122" s="5" t="s">
        <v>181</v>
      </c>
      <c r="F122" s="5">
        <v>732</v>
      </c>
      <c r="G122" s="5">
        <v>30091</v>
      </c>
      <c r="H122" s="5">
        <v>748</v>
      </c>
      <c r="I122" s="5">
        <v>29343</v>
      </c>
      <c r="J122" s="5">
        <v>9399</v>
      </c>
      <c r="K122" s="5">
        <v>12758</v>
      </c>
      <c r="L122" s="5">
        <v>2173</v>
      </c>
      <c r="M122" s="5">
        <v>4376</v>
      </c>
      <c r="N122" s="5">
        <v>597</v>
      </c>
      <c r="O122" s="5">
        <v>41</v>
      </c>
    </row>
    <row r="123" spans="1:15">
      <c r="A123" s="5">
        <v>1397</v>
      </c>
      <c r="B123" s="5" t="s">
        <v>176</v>
      </c>
      <c r="C123" s="5" t="s">
        <v>230</v>
      </c>
      <c r="D123" s="5" t="s">
        <v>182</v>
      </c>
      <c r="E123" s="5" t="s">
        <v>183</v>
      </c>
      <c r="F123" s="5">
        <v>148</v>
      </c>
      <c r="G123" s="5">
        <v>12357</v>
      </c>
      <c r="H123" s="5">
        <v>26</v>
      </c>
      <c r="I123" s="5">
        <v>12331</v>
      </c>
      <c r="J123" s="5">
        <v>1378</v>
      </c>
      <c r="K123" s="5">
        <v>4374</v>
      </c>
      <c r="L123" s="5">
        <v>2043</v>
      </c>
      <c r="M123" s="5">
        <v>3584</v>
      </c>
      <c r="N123" s="5">
        <v>841</v>
      </c>
      <c r="O123" s="5">
        <v>111</v>
      </c>
    </row>
    <row r="124" spans="1:15">
      <c r="A124" s="5">
        <v>1397</v>
      </c>
      <c r="B124" s="5" t="s">
        <v>176</v>
      </c>
      <c r="C124" s="5" t="s">
        <v>230</v>
      </c>
      <c r="D124" s="5" t="s">
        <v>184</v>
      </c>
      <c r="E124" s="5" t="s">
        <v>185</v>
      </c>
      <c r="F124" s="5">
        <v>345</v>
      </c>
      <c r="G124" s="5">
        <v>17076</v>
      </c>
      <c r="H124" s="5">
        <v>230</v>
      </c>
      <c r="I124" s="5">
        <v>16846</v>
      </c>
      <c r="J124" s="5">
        <v>4737</v>
      </c>
      <c r="K124" s="5">
        <v>6639</v>
      </c>
      <c r="L124" s="5">
        <v>1746</v>
      </c>
      <c r="M124" s="5">
        <v>3258</v>
      </c>
      <c r="N124" s="5">
        <v>450</v>
      </c>
      <c r="O124" s="5">
        <v>17</v>
      </c>
    </row>
    <row r="125" spans="1:15">
      <c r="A125" s="5">
        <v>1397</v>
      </c>
      <c r="B125" s="5" t="s">
        <v>176</v>
      </c>
      <c r="C125" s="5" t="s">
        <v>230</v>
      </c>
      <c r="D125" s="5" t="s">
        <v>186</v>
      </c>
      <c r="E125" s="5" t="s">
        <v>187</v>
      </c>
      <c r="F125" s="5">
        <v>461</v>
      </c>
      <c r="G125" s="5">
        <v>22590</v>
      </c>
      <c r="H125" s="5">
        <v>129</v>
      </c>
      <c r="I125" s="5">
        <v>22461</v>
      </c>
      <c r="J125" s="5">
        <v>5399</v>
      </c>
      <c r="K125" s="5">
        <v>8774</v>
      </c>
      <c r="L125" s="5">
        <v>2452</v>
      </c>
      <c r="M125" s="5">
        <v>4877</v>
      </c>
      <c r="N125" s="5">
        <v>883</v>
      </c>
      <c r="O125" s="5">
        <v>77</v>
      </c>
    </row>
    <row r="126" spans="1:15">
      <c r="A126" s="5">
        <v>1397</v>
      </c>
      <c r="B126" s="5" t="s">
        <v>176</v>
      </c>
      <c r="C126" s="5" t="s">
        <v>230</v>
      </c>
      <c r="D126" s="5" t="s">
        <v>188</v>
      </c>
      <c r="E126" s="5" t="s">
        <v>189</v>
      </c>
      <c r="F126" s="5">
        <v>277</v>
      </c>
      <c r="G126" s="5">
        <v>93881</v>
      </c>
      <c r="H126" s="5">
        <v>270</v>
      </c>
      <c r="I126" s="5">
        <v>93611</v>
      </c>
      <c r="J126" s="5">
        <v>17036</v>
      </c>
      <c r="K126" s="5">
        <v>50542</v>
      </c>
      <c r="L126" s="5">
        <v>10337</v>
      </c>
      <c r="M126" s="5">
        <v>12361</v>
      </c>
      <c r="N126" s="5">
        <v>3180</v>
      </c>
      <c r="O126" s="5">
        <v>155</v>
      </c>
    </row>
    <row r="127" spans="1:15">
      <c r="A127" s="5">
        <v>1397</v>
      </c>
      <c r="B127" s="5" t="s">
        <v>176</v>
      </c>
      <c r="C127" s="5" t="s">
        <v>230</v>
      </c>
      <c r="D127" s="5" t="s">
        <v>190</v>
      </c>
      <c r="E127" s="5" t="s">
        <v>191</v>
      </c>
      <c r="F127" s="5">
        <v>39</v>
      </c>
      <c r="G127" s="5">
        <v>13592</v>
      </c>
      <c r="H127" s="5">
        <v>35</v>
      </c>
      <c r="I127" s="5">
        <v>13557</v>
      </c>
      <c r="J127" s="5">
        <v>3030</v>
      </c>
      <c r="K127" s="5">
        <v>5228</v>
      </c>
      <c r="L127" s="5">
        <v>2977</v>
      </c>
      <c r="M127" s="5">
        <v>2023</v>
      </c>
      <c r="N127" s="5">
        <v>255</v>
      </c>
      <c r="O127" s="5">
        <v>44</v>
      </c>
    </row>
    <row r="128" spans="1:15">
      <c r="A128" s="5">
        <v>1397</v>
      </c>
      <c r="B128" s="5" t="s">
        <v>176</v>
      </c>
      <c r="C128" s="5" t="s">
        <v>230</v>
      </c>
      <c r="D128" s="5" t="s">
        <v>192</v>
      </c>
      <c r="E128" s="5" t="s">
        <v>193</v>
      </c>
      <c r="F128" s="5">
        <v>301</v>
      </c>
      <c r="G128" s="5">
        <v>10914</v>
      </c>
      <c r="H128" s="5">
        <v>157</v>
      </c>
      <c r="I128" s="5">
        <v>10757</v>
      </c>
      <c r="J128" s="5">
        <v>3424</v>
      </c>
      <c r="K128" s="5">
        <v>4747</v>
      </c>
      <c r="L128" s="5">
        <v>990</v>
      </c>
      <c r="M128" s="5">
        <v>1386</v>
      </c>
      <c r="N128" s="5">
        <v>206</v>
      </c>
      <c r="O128" s="5">
        <v>4</v>
      </c>
    </row>
    <row r="129" spans="1:15">
      <c r="A129" s="5">
        <v>1397</v>
      </c>
      <c r="B129" s="5" t="s">
        <v>176</v>
      </c>
      <c r="C129" s="5" t="s">
        <v>230</v>
      </c>
      <c r="D129" s="5" t="s">
        <v>194</v>
      </c>
      <c r="E129" s="5" t="s">
        <v>195</v>
      </c>
      <c r="F129" s="5">
        <v>333</v>
      </c>
      <c r="G129" s="5">
        <v>9234</v>
      </c>
      <c r="H129" s="5">
        <v>22</v>
      </c>
      <c r="I129" s="5">
        <v>9211</v>
      </c>
      <c r="J129" s="5">
        <v>2968</v>
      </c>
      <c r="K129" s="5">
        <v>3035</v>
      </c>
      <c r="L129" s="5">
        <v>1087</v>
      </c>
      <c r="M129" s="5">
        <v>1779</v>
      </c>
      <c r="N129" s="5">
        <v>277</v>
      </c>
      <c r="O129" s="5">
        <v>66</v>
      </c>
    </row>
    <row r="130" spans="1:15">
      <c r="A130" s="5">
        <v>1397</v>
      </c>
      <c r="B130" s="5" t="s">
        <v>176</v>
      </c>
      <c r="C130" s="5" t="s">
        <v>230</v>
      </c>
      <c r="D130" s="5" t="s">
        <v>196</v>
      </c>
      <c r="E130" s="5" t="s">
        <v>197</v>
      </c>
      <c r="F130" s="5">
        <v>13</v>
      </c>
      <c r="G130" s="5">
        <v>274</v>
      </c>
      <c r="H130" s="5">
        <v>0</v>
      </c>
      <c r="I130" s="5">
        <v>274</v>
      </c>
      <c r="J130" s="5">
        <v>83</v>
      </c>
      <c r="K130" s="5">
        <v>105</v>
      </c>
      <c r="L130" s="5">
        <v>32</v>
      </c>
      <c r="M130" s="5">
        <v>44</v>
      </c>
      <c r="N130" s="5">
        <v>12</v>
      </c>
      <c r="O130" s="5">
        <v>0</v>
      </c>
    </row>
    <row r="131" spans="1:15">
      <c r="A131" s="5">
        <v>1397</v>
      </c>
      <c r="B131" s="5" t="s">
        <v>158</v>
      </c>
      <c r="C131" s="5" t="s">
        <v>231</v>
      </c>
      <c r="D131" s="5" t="s">
        <v>152</v>
      </c>
      <c r="E131" s="5" t="s">
        <v>153</v>
      </c>
      <c r="F131" s="5">
        <v>242</v>
      </c>
      <c r="G131" s="5">
        <v>10257</v>
      </c>
      <c r="H131" s="5">
        <v>169</v>
      </c>
      <c r="I131" s="5">
        <v>10088</v>
      </c>
      <c r="J131" s="5">
        <v>2861</v>
      </c>
      <c r="K131" s="5">
        <v>3755</v>
      </c>
      <c r="L131" s="5">
        <v>1224</v>
      </c>
      <c r="M131" s="5">
        <v>1893</v>
      </c>
      <c r="N131" s="5">
        <v>311</v>
      </c>
      <c r="O131" s="5">
        <v>44</v>
      </c>
    </row>
    <row r="132" spans="1:15">
      <c r="A132" s="5">
        <v>1397</v>
      </c>
      <c r="B132" s="5" t="s">
        <v>158</v>
      </c>
      <c r="C132" s="5" t="s">
        <v>231</v>
      </c>
      <c r="D132" s="5" t="s">
        <v>154</v>
      </c>
      <c r="E132" s="5" t="s">
        <v>155</v>
      </c>
      <c r="F132" s="5">
        <v>90</v>
      </c>
      <c r="G132" s="5">
        <v>2795</v>
      </c>
      <c r="H132" s="5">
        <v>100</v>
      </c>
      <c r="I132" s="5">
        <v>2695</v>
      </c>
      <c r="J132" s="5">
        <v>873</v>
      </c>
      <c r="K132" s="5">
        <v>905</v>
      </c>
      <c r="L132" s="5">
        <v>313</v>
      </c>
      <c r="M132" s="5">
        <v>494</v>
      </c>
      <c r="N132" s="5">
        <v>86</v>
      </c>
      <c r="O132" s="5">
        <v>24</v>
      </c>
    </row>
    <row r="133" spans="1:15">
      <c r="A133" s="5">
        <v>1397</v>
      </c>
      <c r="B133" s="5" t="s">
        <v>158</v>
      </c>
      <c r="C133" s="5" t="s">
        <v>231</v>
      </c>
      <c r="D133" s="5" t="s">
        <v>200</v>
      </c>
      <c r="E133" s="5" t="s">
        <v>201</v>
      </c>
      <c r="F133" s="5">
        <v>16</v>
      </c>
      <c r="G133" s="5">
        <v>1825</v>
      </c>
      <c r="H133" s="5">
        <v>1</v>
      </c>
      <c r="I133" s="5">
        <v>1824</v>
      </c>
      <c r="J133" s="5">
        <v>390</v>
      </c>
      <c r="K133" s="5">
        <v>854</v>
      </c>
      <c r="L133" s="5">
        <v>208</v>
      </c>
      <c r="M133" s="5">
        <v>310</v>
      </c>
      <c r="N133" s="5">
        <v>61</v>
      </c>
      <c r="O133" s="5">
        <v>1</v>
      </c>
    </row>
    <row r="134" spans="1:15">
      <c r="A134" s="5">
        <v>1397</v>
      </c>
      <c r="B134" s="5" t="s">
        <v>158</v>
      </c>
      <c r="C134" s="5" t="s">
        <v>231</v>
      </c>
      <c r="D134" s="5" t="s">
        <v>202</v>
      </c>
      <c r="E134" s="5" t="s">
        <v>203</v>
      </c>
      <c r="F134" s="5">
        <v>7</v>
      </c>
      <c r="G134" s="5">
        <v>96</v>
      </c>
      <c r="H134" s="5">
        <v>4</v>
      </c>
      <c r="I134" s="5">
        <v>92</v>
      </c>
      <c r="J134" s="5">
        <v>31</v>
      </c>
      <c r="K134" s="5">
        <v>34</v>
      </c>
      <c r="L134" s="5">
        <v>7</v>
      </c>
      <c r="M134" s="5">
        <v>18</v>
      </c>
      <c r="N134" s="5">
        <v>2</v>
      </c>
      <c r="O134" s="5">
        <v>0</v>
      </c>
    </row>
    <row r="135" spans="1:15">
      <c r="A135" s="5">
        <v>1397</v>
      </c>
      <c r="B135" s="5" t="s">
        <v>158</v>
      </c>
      <c r="C135" s="5" t="s">
        <v>231</v>
      </c>
      <c r="D135" s="5" t="s">
        <v>204</v>
      </c>
      <c r="E135" s="5" t="s">
        <v>205</v>
      </c>
      <c r="F135" s="5">
        <v>14</v>
      </c>
      <c r="G135" s="5">
        <v>305</v>
      </c>
      <c r="H135" s="5">
        <v>20</v>
      </c>
      <c r="I135" s="5">
        <v>285</v>
      </c>
      <c r="J135" s="5">
        <v>58</v>
      </c>
      <c r="K135" s="5">
        <v>106</v>
      </c>
      <c r="L135" s="5">
        <v>34</v>
      </c>
      <c r="M135" s="5">
        <v>70</v>
      </c>
      <c r="N135" s="5">
        <v>12</v>
      </c>
      <c r="O135" s="5">
        <v>7</v>
      </c>
    </row>
    <row r="136" spans="1:15">
      <c r="A136" s="5">
        <v>1397</v>
      </c>
      <c r="B136" s="5" t="s">
        <v>158</v>
      </c>
      <c r="C136" s="5" t="s">
        <v>231</v>
      </c>
      <c r="D136" s="5" t="s">
        <v>174</v>
      </c>
      <c r="E136" s="5" t="s">
        <v>175</v>
      </c>
      <c r="F136" s="5">
        <v>16</v>
      </c>
      <c r="G136" s="5">
        <v>426</v>
      </c>
      <c r="H136" s="5">
        <v>10</v>
      </c>
      <c r="I136" s="5">
        <v>416</v>
      </c>
      <c r="J136" s="5">
        <v>120</v>
      </c>
      <c r="K136" s="5">
        <v>161</v>
      </c>
      <c r="L136" s="5">
        <v>47</v>
      </c>
      <c r="M136" s="5">
        <v>79</v>
      </c>
      <c r="N136" s="5">
        <v>9</v>
      </c>
      <c r="O136" s="5">
        <v>0</v>
      </c>
    </row>
    <row r="137" spans="1:15">
      <c r="A137" s="5">
        <v>1397</v>
      </c>
      <c r="B137" s="5" t="s">
        <v>158</v>
      </c>
      <c r="C137" s="5" t="s">
        <v>231</v>
      </c>
      <c r="D137" s="5" t="s">
        <v>176</v>
      </c>
      <c r="E137" s="5" t="s">
        <v>177</v>
      </c>
      <c r="F137" s="5">
        <v>57</v>
      </c>
      <c r="G137" s="5">
        <v>1925</v>
      </c>
      <c r="H137" s="5">
        <v>30</v>
      </c>
      <c r="I137" s="5">
        <v>1895</v>
      </c>
      <c r="J137" s="5">
        <v>518</v>
      </c>
      <c r="K137" s="5">
        <v>757</v>
      </c>
      <c r="L137" s="5">
        <v>236</v>
      </c>
      <c r="M137" s="5">
        <v>327</v>
      </c>
      <c r="N137" s="5">
        <v>52</v>
      </c>
      <c r="O137" s="5">
        <v>6</v>
      </c>
    </row>
    <row r="138" spans="1:15">
      <c r="A138" s="5">
        <v>1397</v>
      </c>
      <c r="B138" s="5" t="s">
        <v>158</v>
      </c>
      <c r="C138" s="5" t="s">
        <v>231</v>
      </c>
      <c r="D138" s="5" t="s">
        <v>178</v>
      </c>
      <c r="E138" s="5" t="s">
        <v>179</v>
      </c>
      <c r="F138" s="5">
        <v>13</v>
      </c>
      <c r="G138" s="5">
        <v>1184</v>
      </c>
      <c r="H138" s="5">
        <v>3</v>
      </c>
      <c r="I138" s="5">
        <v>1181</v>
      </c>
      <c r="J138" s="5">
        <v>354</v>
      </c>
      <c r="K138" s="5">
        <v>367</v>
      </c>
      <c r="L138" s="5">
        <v>118</v>
      </c>
      <c r="M138" s="5">
        <v>310</v>
      </c>
      <c r="N138" s="5">
        <v>31</v>
      </c>
      <c r="O138" s="5">
        <v>2</v>
      </c>
    </row>
    <row r="139" spans="1:15">
      <c r="A139" s="5">
        <v>1397</v>
      </c>
      <c r="B139" s="5" t="s">
        <v>158</v>
      </c>
      <c r="C139" s="5" t="s">
        <v>231</v>
      </c>
      <c r="D139" s="5" t="s">
        <v>232</v>
      </c>
      <c r="E139" s="5" t="s">
        <v>233</v>
      </c>
      <c r="F139" s="5">
        <v>8</v>
      </c>
      <c r="G139" s="5">
        <v>497</v>
      </c>
      <c r="H139" s="5">
        <v>0</v>
      </c>
      <c r="I139" s="5">
        <v>497</v>
      </c>
      <c r="J139" s="5">
        <v>70</v>
      </c>
      <c r="K139" s="5">
        <v>193</v>
      </c>
      <c r="L139" s="5">
        <v>121</v>
      </c>
      <c r="M139" s="5">
        <v>106</v>
      </c>
      <c r="N139" s="5">
        <v>7</v>
      </c>
      <c r="O139" s="5">
        <v>0</v>
      </c>
    </row>
    <row r="140" spans="1:15">
      <c r="A140" s="5">
        <v>1397</v>
      </c>
      <c r="B140" s="5" t="s">
        <v>158</v>
      </c>
      <c r="C140" s="5" t="s">
        <v>231</v>
      </c>
      <c r="D140" s="5" t="s">
        <v>215</v>
      </c>
      <c r="E140" s="5" t="s">
        <v>216</v>
      </c>
      <c r="F140" s="5">
        <v>6</v>
      </c>
      <c r="G140" s="5">
        <v>183</v>
      </c>
      <c r="H140" s="5">
        <v>0</v>
      </c>
      <c r="I140" s="5">
        <v>183</v>
      </c>
      <c r="J140" s="5">
        <v>53</v>
      </c>
      <c r="K140" s="5">
        <v>75</v>
      </c>
      <c r="L140" s="5">
        <v>11</v>
      </c>
      <c r="M140" s="5">
        <v>39</v>
      </c>
      <c r="N140" s="5">
        <v>5</v>
      </c>
      <c r="O140" s="5">
        <v>0</v>
      </c>
    </row>
    <row r="141" spans="1:15">
      <c r="A141" s="5">
        <v>1397</v>
      </c>
      <c r="B141" s="5" t="s">
        <v>158</v>
      </c>
      <c r="C141" s="5" t="s">
        <v>231</v>
      </c>
      <c r="D141" s="5" t="s">
        <v>234</v>
      </c>
      <c r="E141" s="5" t="s">
        <v>235</v>
      </c>
      <c r="F141" s="5">
        <v>15</v>
      </c>
      <c r="G141" s="5">
        <v>1022</v>
      </c>
      <c r="H141" s="5">
        <v>1</v>
      </c>
      <c r="I141" s="5">
        <v>1021</v>
      </c>
      <c r="J141" s="5">
        <v>395</v>
      </c>
      <c r="K141" s="5">
        <v>303</v>
      </c>
      <c r="L141" s="5">
        <v>130</v>
      </c>
      <c r="M141" s="5">
        <v>141</v>
      </c>
      <c r="N141" s="5">
        <v>47</v>
      </c>
      <c r="O141" s="5">
        <v>5</v>
      </c>
    </row>
    <row r="142" spans="1:15">
      <c r="A142" s="5">
        <v>1397</v>
      </c>
      <c r="B142" s="5" t="s">
        <v>188</v>
      </c>
      <c r="C142" s="5" t="s">
        <v>236</v>
      </c>
      <c r="D142" s="5" t="s">
        <v>152</v>
      </c>
      <c r="E142" s="5" t="s">
        <v>153</v>
      </c>
      <c r="F142" s="5">
        <v>118</v>
      </c>
      <c r="G142" s="5">
        <v>6959</v>
      </c>
      <c r="H142" s="5">
        <v>172</v>
      </c>
      <c r="I142" s="5">
        <v>6788</v>
      </c>
      <c r="J142" s="5">
        <v>2095</v>
      </c>
      <c r="K142" s="5">
        <v>2579</v>
      </c>
      <c r="L142" s="5">
        <v>667</v>
      </c>
      <c r="M142" s="5">
        <v>1225</v>
      </c>
      <c r="N142" s="5">
        <v>188</v>
      </c>
      <c r="O142" s="5">
        <v>35</v>
      </c>
    </row>
    <row r="143" spans="1:15">
      <c r="A143" s="5">
        <v>1397</v>
      </c>
      <c r="B143" s="5" t="s">
        <v>188</v>
      </c>
      <c r="C143" s="5" t="s">
        <v>236</v>
      </c>
      <c r="D143" s="5" t="s">
        <v>154</v>
      </c>
      <c r="E143" s="5" t="s">
        <v>155</v>
      </c>
      <c r="F143" s="5">
        <v>31</v>
      </c>
      <c r="G143" s="5">
        <v>1312</v>
      </c>
      <c r="H143" s="5">
        <v>23</v>
      </c>
      <c r="I143" s="5">
        <v>1289</v>
      </c>
      <c r="J143" s="5">
        <v>477</v>
      </c>
      <c r="K143" s="5">
        <v>453</v>
      </c>
      <c r="L143" s="5">
        <v>101</v>
      </c>
      <c r="M143" s="5">
        <v>216</v>
      </c>
      <c r="N143" s="5">
        <v>28</v>
      </c>
      <c r="O143" s="5">
        <v>15</v>
      </c>
    </row>
    <row r="144" spans="1:15">
      <c r="A144" s="5">
        <v>1397</v>
      </c>
      <c r="B144" s="5" t="s">
        <v>188</v>
      </c>
      <c r="C144" s="5" t="s">
        <v>236</v>
      </c>
      <c r="D144" s="5" t="s">
        <v>221</v>
      </c>
      <c r="E144" s="5" t="s">
        <v>222</v>
      </c>
      <c r="F144" s="5">
        <v>15</v>
      </c>
      <c r="G144" s="5">
        <v>531</v>
      </c>
      <c r="H144" s="5">
        <v>0</v>
      </c>
      <c r="I144" s="5">
        <v>531</v>
      </c>
      <c r="J144" s="5">
        <v>62</v>
      </c>
      <c r="K144" s="5">
        <v>260</v>
      </c>
      <c r="L144" s="5">
        <v>85</v>
      </c>
      <c r="M144" s="5">
        <v>102</v>
      </c>
      <c r="N144" s="5">
        <v>19</v>
      </c>
      <c r="O144" s="5">
        <v>3</v>
      </c>
    </row>
    <row r="145" spans="1:15">
      <c r="A145" s="5">
        <v>1397</v>
      </c>
      <c r="B145" s="5" t="s">
        <v>188</v>
      </c>
      <c r="C145" s="5" t="s">
        <v>236</v>
      </c>
      <c r="D145" s="5" t="s">
        <v>223</v>
      </c>
      <c r="E145" s="5" t="s">
        <v>224</v>
      </c>
      <c r="F145" s="5">
        <v>19</v>
      </c>
      <c r="G145" s="5">
        <v>1946</v>
      </c>
      <c r="H145" s="5">
        <v>0</v>
      </c>
      <c r="I145" s="5">
        <v>1946</v>
      </c>
      <c r="J145" s="5">
        <v>640</v>
      </c>
      <c r="K145" s="5">
        <v>823</v>
      </c>
      <c r="L145" s="5">
        <v>158</v>
      </c>
      <c r="M145" s="5">
        <v>270</v>
      </c>
      <c r="N145" s="5">
        <v>48</v>
      </c>
      <c r="O145" s="5">
        <v>9</v>
      </c>
    </row>
    <row r="146" spans="1:15">
      <c r="A146" s="5">
        <v>1397</v>
      </c>
      <c r="B146" s="5" t="s">
        <v>188</v>
      </c>
      <c r="C146" s="5" t="s">
        <v>236</v>
      </c>
      <c r="D146" s="5" t="s">
        <v>213</v>
      </c>
      <c r="E146" s="5" t="s">
        <v>214</v>
      </c>
      <c r="F146" s="5">
        <v>46</v>
      </c>
      <c r="G146" s="5">
        <v>2939</v>
      </c>
      <c r="H146" s="5">
        <v>148</v>
      </c>
      <c r="I146" s="5">
        <v>2791</v>
      </c>
      <c r="J146" s="5">
        <v>832</v>
      </c>
      <c r="K146" s="5">
        <v>958</v>
      </c>
      <c r="L146" s="5">
        <v>313</v>
      </c>
      <c r="M146" s="5">
        <v>595</v>
      </c>
      <c r="N146" s="5">
        <v>87</v>
      </c>
      <c r="O146" s="5">
        <v>8</v>
      </c>
    </row>
    <row r="147" spans="1:15">
      <c r="A147" s="5">
        <v>1397</v>
      </c>
      <c r="B147" s="5" t="s">
        <v>188</v>
      </c>
      <c r="C147" s="5" t="s">
        <v>236</v>
      </c>
      <c r="D147" s="5" t="s">
        <v>225</v>
      </c>
      <c r="E147" s="5" t="s">
        <v>226</v>
      </c>
      <c r="F147" s="5">
        <v>7</v>
      </c>
      <c r="G147" s="5">
        <v>232</v>
      </c>
      <c r="H147" s="5">
        <v>1</v>
      </c>
      <c r="I147" s="5">
        <v>231</v>
      </c>
      <c r="J147" s="5">
        <v>85</v>
      </c>
      <c r="K147" s="5">
        <v>86</v>
      </c>
      <c r="L147" s="5">
        <v>11</v>
      </c>
      <c r="M147" s="5">
        <v>43</v>
      </c>
      <c r="N147" s="5">
        <v>6</v>
      </c>
      <c r="O147" s="5">
        <v>0</v>
      </c>
    </row>
    <row r="148" spans="1:15">
      <c r="A148" s="5">
        <v>1397</v>
      </c>
      <c r="B148" s="5" t="s">
        <v>237</v>
      </c>
      <c r="C148" s="5" t="s">
        <v>238</v>
      </c>
      <c r="D148" s="5" t="s">
        <v>152</v>
      </c>
      <c r="E148" s="5" t="s">
        <v>153</v>
      </c>
      <c r="F148" s="5">
        <v>2180</v>
      </c>
      <c r="G148" s="5">
        <v>114699</v>
      </c>
      <c r="H148" s="5">
        <v>1827</v>
      </c>
      <c r="I148" s="5">
        <v>112872</v>
      </c>
      <c r="J148" s="5">
        <v>31525</v>
      </c>
      <c r="K148" s="5">
        <v>49883</v>
      </c>
      <c r="L148" s="5">
        <v>10450</v>
      </c>
      <c r="M148" s="5">
        <v>17914</v>
      </c>
      <c r="N148" s="5">
        <v>2743</v>
      </c>
      <c r="O148" s="5">
        <v>357</v>
      </c>
    </row>
    <row r="149" spans="1:15">
      <c r="A149" s="5">
        <v>1397</v>
      </c>
      <c r="B149" s="5" t="s">
        <v>237</v>
      </c>
      <c r="C149" s="5" t="s">
        <v>238</v>
      </c>
      <c r="D149" s="5" t="s">
        <v>154</v>
      </c>
      <c r="E149" s="5" t="s">
        <v>155</v>
      </c>
      <c r="F149" s="5">
        <v>546</v>
      </c>
      <c r="G149" s="5">
        <v>30408</v>
      </c>
      <c r="H149" s="5">
        <v>742</v>
      </c>
      <c r="I149" s="5">
        <v>29666</v>
      </c>
      <c r="J149" s="5">
        <v>9024</v>
      </c>
      <c r="K149" s="5">
        <v>12628</v>
      </c>
      <c r="L149" s="5">
        <v>2513</v>
      </c>
      <c r="M149" s="5">
        <v>4613</v>
      </c>
      <c r="N149" s="5">
        <v>744</v>
      </c>
      <c r="O149" s="5">
        <v>144</v>
      </c>
    </row>
    <row r="150" spans="1:15">
      <c r="A150" s="5">
        <v>1397</v>
      </c>
      <c r="B150" s="5" t="s">
        <v>237</v>
      </c>
      <c r="C150" s="5" t="s">
        <v>238</v>
      </c>
      <c r="D150" s="5" t="s">
        <v>156</v>
      </c>
      <c r="E150" s="5" t="s">
        <v>157</v>
      </c>
      <c r="F150" s="5">
        <v>66</v>
      </c>
      <c r="G150" s="5">
        <v>8525</v>
      </c>
      <c r="H150" s="5">
        <v>41</v>
      </c>
      <c r="I150" s="5">
        <v>8484</v>
      </c>
      <c r="J150" s="5">
        <v>2447</v>
      </c>
      <c r="K150" s="5">
        <v>4587</v>
      </c>
      <c r="L150" s="5">
        <v>673</v>
      </c>
      <c r="M150" s="5">
        <v>690</v>
      </c>
      <c r="N150" s="5">
        <v>81</v>
      </c>
      <c r="O150" s="5">
        <v>6</v>
      </c>
    </row>
    <row r="151" spans="1:15">
      <c r="A151" s="5">
        <v>1397</v>
      </c>
      <c r="B151" s="5" t="s">
        <v>237</v>
      </c>
      <c r="C151" s="5" t="s">
        <v>238</v>
      </c>
      <c r="D151" s="5" t="s">
        <v>158</v>
      </c>
      <c r="E151" s="5" t="s">
        <v>159</v>
      </c>
      <c r="F151" s="5">
        <v>24</v>
      </c>
      <c r="G151" s="5">
        <v>831</v>
      </c>
      <c r="H151" s="5">
        <v>0</v>
      </c>
      <c r="I151" s="5">
        <v>831</v>
      </c>
      <c r="J151" s="5">
        <v>352</v>
      </c>
      <c r="K151" s="5">
        <v>376</v>
      </c>
      <c r="L151" s="5">
        <v>39</v>
      </c>
      <c r="M151" s="5">
        <v>58</v>
      </c>
      <c r="N151" s="5">
        <v>6</v>
      </c>
      <c r="O151" s="5">
        <v>0</v>
      </c>
    </row>
    <row r="152" spans="1:15">
      <c r="A152" s="5">
        <v>1397</v>
      </c>
      <c r="B152" s="5" t="s">
        <v>237</v>
      </c>
      <c r="C152" s="5" t="s">
        <v>238</v>
      </c>
      <c r="D152" s="5" t="s">
        <v>160</v>
      </c>
      <c r="E152" s="5" t="s">
        <v>161</v>
      </c>
      <c r="F152" s="5">
        <v>19</v>
      </c>
      <c r="G152" s="5">
        <v>1224</v>
      </c>
      <c r="H152" s="5">
        <v>14</v>
      </c>
      <c r="I152" s="5">
        <v>1210</v>
      </c>
      <c r="J152" s="5">
        <v>619</v>
      </c>
      <c r="K152" s="5">
        <v>468</v>
      </c>
      <c r="L152" s="5">
        <v>39</v>
      </c>
      <c r="M152" s="5">
        <v>73</v>
      </c>
      <c r="N152" s="5">
        <v>12</v>
      </c>
      <c r="O152" s="5">
        <v>1</v>
      </c>
    </row>
    <row r="153" spans="1:15">
      <c r="A153" s="5">
        <v>1397</v>
      </c>
      <c r="B153" s="5" t="s">
        <v>237</v>
      </c>
      <c r="C153" s="5" t="s">
        <v>238</v>
      </c>
      <c r="D153" s="5" t="s">
        <v>162</v>
      </c>
      <c r="E153" s="5" t="s">
        <v>163</v>
      </c>
      <c r="F153" s="5">
        <v>22</v>
      </c>
      <c r="G153" s="5">
        <v>560</v>
      </c>
      <c r="H153" s="5">
        <v>2</v>
      </c>
      <c r="I153" s="5">
        <v>558</v>
      </c>
      <c r="J153" s="5">
        <v>214</v>
      </c>
      <c r="K153" s="5">
        <v>230</v>
      </c>
      <c r="L153" s="5">
        <v>24</v>
      </c>
      <c r="M153" s="5">
        <v>83</v>
      </c>
      <c r="N153" s="5">
        <v>7</v>
      </c>
      <c r="O153" s="5">
        <v>0</v>
      </c>
    </row>
    <row r="154" spans="1:15">
      <c r="A154" s="5">
        <v>1397</v>
      </c>
      <c r="B154" s="5" t="s">
        <v>237</v>
      </c>
      <c r="C154" s="5" t="s">
        <v>238</v>
      </c>
      <c r="D154" s="5" t="s">
        <v>164</v>
      </c>
      <c r="E154" s="5" t="s">
        <v>165</v>
      </c>
      <c r="F154" s="5">
        <v>32</v>
      </c>
      <c r="G154" s="5">
        <v>1615</v>
      </c>
      <c r="H154" s="5">
        <v>8</v>
      </c>
      <c r="I154" s="5">
        <v>1607</v>
      </c>
      <c r="J154" s="5">
        <v>587</v>
      </c>
      <c r="K154" s="5">
        <v>560</v>
      </c>
      <c r="L154" s="5">
        <v>232</v>
      </c>
      <c r="M154" s="5">
        <v>174</v>
      </c>
      <c r="N154" s="5">
        <v>50</v>
      </c>
      <c r="O154" s="5">
        <v>4</v>
      </c>
    </row>
    <row r="155" spans="1:15">
      <c r="A155" s="5">
        <v>1397</v>
      </c>
      <c r="B155" s="5" t="s">
        <v>237</v>
      </c>
      <c r="C155" s="5" t="s">
        <v>238</v>
      </c>
      <c r="D155" s="5" t="s">
        <v>166</v>
      </c>
      <c r="E155" s="5" t="s">
        <v>167</v>
      </c>
      <c r="F155" s="5">
        <v>40</v>
      </c>
      <c r="G155" s="5">
        <v>1616</v>
      </c>
      <c r="H155" s="5">
        <v>13</v>
      </c>
      <c r="I155" s="5">
        <v>1604</v>
      </c>
      <c r="J155" s="5">
        <v>264</v>
      </c>
      <c r="K155" s="5">
        <v>575</v>
      </c>
      <c r="L155" s="5">
        <v>252</v>
      </c>
      <c r="M155" s="5">
        <v>449</v>
      </c>
      <c r="N155" s="5">
        <v>63</v>
      </c>
      <c r="O155" s="5">
        <v>1</v>
      </c>
    </row>
    <row r="156" spans="1:15">
      <c r="A156" s="5">
        <v>1397</v>
      </c>
      <c r="B156" s="5" t="s">
        <v>237</v>
      </c>
      <c r="C156" s="5" t="s">
        <v>238</v>
      </c>
      <c r="D156" s="5" t="s">
        <v>168</v>
      </c>
      <c r="E156" s="5" t="s">
        <v>169</v>
      </c>
      <c r="F156" s="5">
        <v>13</v>
      </c>
      <c r="G156" s="5">
        <v>392</v>
      </c>
      <c r="H156" s="5">
        <v>7</v>
      </c>
      <c r="I156" s="5">
        <v>385</v>
      </c>
      <c r="J156" s="5">
        <v>121</v>
      </c>
      <c r="K156" s="5">
        <v>114</v>
      </c>
      <c r="L156" s="5">
        <v>44</v>
      </c>
      <c r="M156" s="5">
        <v>87</v>
      </c>
      <c r="N156" s="5">
        <v>15</v>
      </c>
      <c r="O156" s="5">
        <v>4</v>
      </c>
    </row>
    <row r="157" spans="1:15">
      <c r="A157" s="5">
        <v>1397</v>
      </c>
      <c r="B157" s="5" t="s">
        <v>237</v>
      </c>
      <c r="C157" s="5" t="s">
        <v>238</v>
      </c>
      <c r="D157" s="5" t="s">
        <v>170</v>
      </c>
      <c r="E157" s="5" t="s">
        <v>171</v>
      </c>
      <c r="F157" s="5">
        <v>67</v>
      </c>
      <c r="G157" s="5">
        <v>2774</v>
      </c>
      <c r="H157" s="5">
        <v>13</v>
      </c>
      <c r="I157" s="5">
        <v>2761</v>
      </c>
      <c r="J157" s="5">
        <v>721</v>
      </c>
      <c r="K157" s="5">
        <v>1060</v>
      </c>
      <c r="L157" s="5">
        <v>200</v>
      </c>
      <c r="M157" s="5">
        <v>626</v>
      </c>
      <c r="N157" s="5">
        <v>136</v>
      </c>
      <c r="O157" s="5">
        <v>18</v>
      </c>
    </row>
    <row r="158" spans="1:15">
      <c r="A158" s="5">
        <v>1397</v>
      </c>
      <c r="B158" s="5" t="s">
        <v>237</v>
      </c>
      <c r="C158" s="5" t="s">
        <v>238</v>
      </c>
      <c r="D158" s="5" t="s">
        <v>172</v>
      </c>
      <c r="E158" s="5" t="s">
        <v>173</v>
      </c>
      <c r="F158" s="5">
        <v>20</v>
      </c>
      <c r="G158" s="5">
        <v>1777</v>
      </c>
      <c r="H158" s="5">
        <v>9</v>
      </c>
      <c r="I158" s="5">
        <v>1768</v>
      </c>
      <c r="J158" s="5">
        <v>285</v>
      </c>
      <c r="K158" s="5">
        <v>692</v>
      </c>
      <c r="L158" s="5">
        <v>155</v>
      </c>
      <c r="M158" s="5">
        <v>452</v>
      </c>
      <c r="N158" s="5">
        <v>138</v>
      </c>
      <c r="O158" s="5">
        <v>46</v>
      </c>
    </row>
    <row r="159" spans="1:15">
      <c r="A159" s="5">
        <v>1397</v>
      </c>
      <c r="B159" s="5" t="s">
        <v>237</v>
      </c>
      <c r="C159" s="5" t="s">
        <v>238</v>
      </c>
      <c r="D159" s="5" t="s">
        <v>174</v>
      </c>
      <c r="E159" s="5" t="s">
        <v>175</v>
      </c>
      <c r="F159" s="5">
        <v>206</v>
      </c>
      <c r="G159" s="5">
        <v>7177</v>
      </c>
      <c r="H159" s="5">
        <v>67</v>
      </c>
      <c r="I159" s="5">
        <v>7111</v>
      </c>
      <c r="J159" s="5">
        <v>1739</v>
      </c>
      <c r="K159" s="5">
        <v>3093</v>
      </c>
      <c r="L159" s="5">
        <v>627</v>
      </c>
      <c r="M159" s="5">
        <v>1338</v>
      </c>
      <c r="N159" s="5">
        <v>298</v>
      </c>
      <c r="O159" s="5">
        <v>15</v>
      </c>
    </row>
    <row r="160" spans="1:15">
      <c r="A160" s="5">
        <v>1397</v>
      </c>
      <c r="B160" s="5" t="s">
        <v>237</v>
      </c>
      <c r="C160" s="5" t="s">
        <v>238</v>
      </c>
      <c r="D160" s="5" t="s">
        <v>176</v>
      </c>
      <c r="E160" s="5" t="s">
        <v>177</v>
      </c>
      <c r="F160" s="5">
        <v>422</v>
      </c>
      <c r="G160" s="5">
        <v>17780</v>
      </c>
      <c r="H160" s="5">
        <v>693</v>
      </c>
      <c r="I160" s="5">
        <v>17087</v>
      </c>
      <c r="J160" s="5">
        <v>6200</v>
      </c>
      <c r="K160" s="5">
        <v>6744</v>
      </c>
      <c r="L160" s="5">
        <v>1401</v>
      </c>
      <c r="M160" s="5">
        <v>2432</v>
      </c>
      <c r="N160" s="5">
        <v>287</v>
      </c>
      <c r="O160" s="5">
        <v>24</v>
      </c>
    </row>
    <row r="161" spans="1:15">
      <c r="A161" s="5">
        <v>1397</v>
      </c>
      <c r="B161" s="5" t="s">
        <v>237</v>
      </c>
      <c r="C161" s="5" t="s">
        <v>238</v>
      </c>
      <c r="D161" s="5" t="s">
        <v>178</v>
      </c>
      <c r="E161" s="5" t="s">
        <v>179</v>
      </c>
      <c r="F161" s="5">
        <v>49</v>
      </c>
      <c r="G161" s="5">
        <v>4935</v>
      </c>
      <c r="H161" s="5">
        <v>29</v>
      </c>
      <c r="I161" s="5">
        <v>4906</v>
      </c>
      <c r="J161" s="5">
        <v>1142</v>
      </c>
      <c r="K161" s="5">
        <v>2171</v>
      </c>
      <c r="L161" s="5">
        <v>645</v>
      </c>
      <c r="M161" s="5">
        <v>856</v>
      </c>
      <c r="N161" s="5">
        <v>89</v>
      </c>
      <c r="O161" s="5">
        <v>3</v>
      </c>
    </row>
    <row r="162" spans="1:15">
      <c r="A162" s="5">
        <v>1397</v>
      </c>
      <c r="B162" s="5" t="s">
        <v>237</v>
      </c>
      <c r="C162" s="5" t="s">
        <v>238</v>
      </c>
      <c r="D162" s="5" t="s">
        <v>180</v>
      </c>
      <c r="E162" s="5" t="s">
        <v>181</v>
      </c>
      <c r="F162" s="5">
        <v>153</v>
      </c>
      <c r="G162" s="5">
        <v>3962</v>
      </c>
      <c r="H162" s="5">
        <v>16</v>
      </c>
      <c r="I162" s="5">
        <v>3946</v>
      </c>
      <c r="J162" s="5">
        <v>1242</v>
      </c>
      <c r="K162" s="5">
        <v>1534</v>
      </c>
      <c r="L162" s="5">
        <v>491</v>
      </c>
      <c r="M162" s="5">
        <v>602</v>
      </c>
      <c r="N162" s="5">
        <v>74</v>
      </c>
      <c r="O162" s="5">
        <v>4</v>
      </c>
    </row>
    <row r="163" spans="1:15">
      <c r="A163" s="5">
        <v>1397</v>
      </c>
      <c r="B163" s="5" t="s">
        <v>237</v>
      </c>
      <c r="C163" s="5" t="s">
        <v>238</v>
      </c>
      <c r="D163" s="5" t="s">
        <v>182</v>
      </c>
      <c r="E163" s="5" t="s">
        <v>183</v>
      </c>
      <c r="F163" s="5">
        <v>31</v>
      </c>
      <c r="G163" s="5">
        <v>1030</v>
      </c>
      <c r="H163" s="5">
        <v>0</v>
      </c>
      <c r="I163" s="5">
        <v>1030</v>
      </c>
      <c r="J163" s="5">
        <v>79</v>
      </c>
      <c r="K163" s="5">
        <v>351</v>
      </c>
      <c r="L163" s="5">
        <v>175</v>
      </c>
      <c r="M163" s="5">
        <v>330</v>
      </c>
      <c r="N163" s="5">
        <v>63</v>
      </c>
      <c r="O163" s="5">
        <v>33</v>
      </c>
    </row>
    <row r="164" spans="1:15">
      <c r="A164" s="5">
        <v>1397</v>
      </c>
      <c r="B164" s="5" t="s">
        <v>237</v>
      </c>
      <c r="C164" s="5" t="s">
        <v>238</v>
      </c>
      <c r="D164" s="5" t="s">
        <v>184</v>
      </c>
      <c r="E164" s="5" t="s">
        <v>185</v>
      </c>
      <c r="F164" s="5">
        <v>124</v>
      </c>
      <c r="G164" s="5">
        <v>8101</v>
      </c>
      <c r="H164" s="5">
        <v>55</v>
      </c>
      <c r="I164" s="5">
        <v>8046</v>
      </c>
      <c r="J164" s="5">
        <v>1916</v>
      </c>
      <c r="K164" s="5">
        <v>3243</v>
      </c>
      <c r="L164" s="5">
        <v>873</v>
      </c>
      <c r="M164" s="5">
        <v>1791</v>
      </c>
      <c r="N164" s="5">
        <v>207</v>
      </c>
      <c r="O164" s="5">
        <v>16</v>
      </c>
    </row>
    <row r="165" spans="1:15">
      <c r="A165" s="5">
        <v>1397</v>
      </c>
      <c r="B165" s="5" t="s">
        <v>237</v>
      </c>
      <c r="C165" s="5" t="s">
        <v>238</v>
      </c>
      <c r="D165" s="5" t="s">
        <v>208</v>
      </c>
      <c r="E165" s="5" t="s">
        <v>209</v>
      </c>
      <c r="F165" s="5">
        <v>152</v>
      </c>
      <c r="G165" s="5">
        <v>5586</v>
      </c>
      <c r="H165" s="5">
        <v>68</v>
      </c>
      <c r="I165" s="5">
        <v>5519</v>
      </c>
      <c r="J165" s="5">
        <v>1530</v>
      </c>
      <c r="K165" s="5">
        <v>2186</v>
      </c>
      <c r="L165" s="5">
        <v>633</v>
      </c>
      <c r="M165" s="5">
        <v>985</v>
      </c>
      <c r="N165" s="5">
        <v>164</v>
      </c>
      <c r="O165" s="5">
        <v>21</v>
      </c>
    </row>
    <row r="166" spans="1:15">
      <c r="A166" s="5">
        <v>1397</v>
      </c>
      <c r="B166" s="5" t="s">
        <v>237</v>
      </c>
      <c r="C166" s="5" t="s">
        <v>238</v>
      </c>
      <c r="D166" s="5" t="s">
        <v>188</v>
      </c>
      <c r="E166" s="5" t="s">
        <v>189</v>
      </c>
      <c r="F166" s="5">
        <v>115</v>
      </c>
      <c r="G166" s="5">
        <v>14175</v>
      </c>
      <c r="H166" s="5">
        <v>22</v>
      </c>
      <c r="I166" s="5">
        <v>14153</v>
      </c>
      <c r="J166" s="5">
        <v>2259</v>
      </c>
      <c r="K166" s="5">
        <v>8601</v>
      </c>
      <c r="L166" s="5">
        <v>1223</v>
      </c>
      <c r="M166" s="5">
        <v>1813</v>
      </c>
      <c r="N166" s="5">
        <v>247</v>
      </c>
      <c r="O166" s="5">
        <v>10</v>
      </c>
    </row>
    <row r="167" spans="1:15">
      <c r="A167" s="5">
        <v>1397</v>
      </c>
      <c r="B167" s="5" t="s">
        <v>237</v>
      </c>
      <c r="C167" s="5" t="s">
        <v>238</v>
      </c>
      <c r="D167" s="5" t="s">
        <v>190</v>
      </c>
      <c r="E167" s="5" t="s">
        <v>191</v>
      </c>
      <c r="F167" s="5">
        <v>5</v>
      </c>
      <c r="G167" s="5">
        <v>148</v>
      </c>
      <c r="H167" s="5">
        <v>0</v>
      </c>
      <c r="I167" s="5">
        <v>148</v>
      </c>
      <c r="J167" s="5">
        <v>51</v>
      </c>
      <c r="K167" s="5">
        <v>48</v>
      </c>
      <c r="L167" s="5">
        <v>9</v>
      </c>
      <c r="M167" s="5">
        <v>37</v>
      </c>
      <c r="N167" s="5">
        <v>3</v>
      </c>
      <c r="O167" s="5">
        <v>0</v>
      </c>
    </row>
    <row r="168" spans="1:15">
      <c r="A168" s="5">
        <v>1397</v>
      </c>
      <c r="B168" s="5" t="s">
        <v>237</v>
      </c>
      <c r="C168" s="5" t="s">
        <v>238</v>
      </c>
      <c r="D168" s="5" t="s">
        <v>192</v>
      </c>
      <c r="E168" s="5" t="s">
        <v>193</v>
      </c>
      <c r="F168" s="5">
        <v>49</v>
      </c>
      <c r="G168" s="5">
        <v>983</v>
      </c>
      <c r="H168" s="5">
        <v>1</v>
      </c>
      <c r="I168" s="5">
        <v>982</v>
      </c>
      <c r="J168" s="5">
        <v>408</v>
      </c>
      <c r="K168" s="5">
        <v>312</v>
      </c>
      <c r="L168" s="5">
        <v>65</v>
      </c>
      <c r="M168" s="5">
        <v>167</v>
      </c>
      <c r="N168" s="5">
        <v>29</v>
      </c>
      <c r="O168" s="5">
        <v>2</v>
      </c>
    </row>
    <row r="169" spans="1:15">
      <c r="A169" s="5">
        <v>1397</v>
      </c>
      <c r="B169" s="5" t="s">
        <v>237</v>
      </c>
      <c r="C169" s="5" t="s">
        <v>238</v>
      </c>
      <c r="D169" s="5" t="s">
        <v>194</v>
      </c>
      <c r="E169" s="5" t="s">
        <v>195</v>
      </c>
      <c r="F169" s="5">
        <v>27</v>
      </c>
      <c r="G169" s="5">
        <v>1101</v>
      </c>
      <c r="H169" s="5">
        <v>30</v>
      </c>
      <c r="I169" s="5">
        <v>1071</v>
      </c>
      <c r="J169" s="5">
        <v>324</v>
      </c>
      <c r="K169" s="5">
        <v>310</v>
      </c>
      <c r="L169" s="5">
        <v>139</v>
      </c>
      <c r="M169" s="5">
        <v>260</v>
      </c>
      <c r="N169" s="5">
        <v>32</v>
      </c>
      <c r="O169" s="5">
        <v>7</v>
      </c>
    </row>
    <row r="170" spans="1:15">
      <c r="A170" s="5">
        <v>1397</v>
      </c>
      <c r="B170" s="5" t="s">
        <v>186</v>
      </c>
      <c r="C170" s="5" t="s">
        <v>239</v>
      </c>
      <c r="D170" s="5" t="s">
        <v>152</v>
      </c>
      <c r="E170" s="5" t="s">
        <v>153</v>
      </c>
      <c r="F170" s="5">
        <v>120</v>
      </c>
      <c r="G170" s="5">
        <v>7948</v>
      </c>
      <c r="H170" s="5">
        <v>189</v>
      </c>
      <c r="I170" s="5">
        <v>7760</v>
      </c>
      <c r="J170" s="5">
        <v>2743</v>
      </c>
      <c r="K170" s="5">
        <v>2245</v>
      </c>
      <c r="L170" s="5">
        <v>818</v>
      </c>
      <c r="M170" s="5">
        <v>1657</v>
      </c>
      <c r="N170" s="5">
        <v>288</v>
      </c>
      <c r="O170" s="5">
        <v>10</v>
      </c>
    </row>
    <row r="171" spans="1:15">
      <c r="A171" s="5">
        <v>1397</v>
      </c>
      <c r="B171" s="5" t="s">
        <v>186</v>
      </c>
      <c r="C171" s="5" t="s">
        <v>239</v>
      </c>
      <c r="D171" s="5" t="s">
        <v>154</v>
      </c>
      <c r="E171" s="5" t="s">
        <v>155</v>
      </c>
      <c r="F171" s="5">
        <v>27</v>
      </c>
      <c r="G171" s="5">
        <v>1069</v>
      </c>
      <c r="H171" s="5">
        <v>36</v>
      </c>
      <c r="I171" s="5">
        <v>1034</v>
      </c>
      <c r="J171" s="5">
        <v>475</v>
      </c>
      <c r="K171" s="5">
        <v>255</v>
      </c>
      <c r="L171" s="5">
        <v>90</v>
      </c>
      <c r="M171" s="5">
        <v>171</v>
      </c>
      <c r="N171" s="5">
        <v>37</v>
      </c>
      <c r="O171" s="5">
        <v>7</v>
      </c>
    </row>
    <row r="172" spans="1:15">
      <c r="A172" s="5">
        <v>1397</v>
      </c>
      <c r="B172" s="5" t="s">
        <v>186</v>
      </c>
      <c r="C172" s="5" t="s">
        <v>239</v>
      </c>
      <c r="D172" s="5" t="s">
        <v>221</v>
      </c>
      <c r="E172" s="5" t="s">
        <v>222</v>
      </c>
      <c r="F172" s="5">
        <v>14</v>
      </c>
      <c r="G172" s="5">
        <v>418</v>
      </c>
      <c r="H172" s="5">
        <v>69</v>
      </c>
      <c r="I172" s="5">
        <v>348</v>
      </c>
      <c r="J172" s="5">
        <v>133</v>
      </c>
      <c r="K172" s="5">
        <v>114</v>
      </c>
      <c r="L172" s="5">
        <v>30</v>
      </c>
      <c r="M172" s="5">
        <v>66</v>
      </c>
      <c r="N172" s="5">
        <v>5</v>
      </c>
      <c r="O172" s="5">
        <v>0</v>
      </c>
    </row>
    <row r="173" spans="1:15">
      <c r="A173" s="5">
        <v>1397</v>
      </c>
      <c r="B173" s="5" t="s">
        <v>186</v>
      </c>
      <c r="C173" s="5" t="s">
        <v>239</v>
      </c>
      <c r="D173" s="5" t="s">
        <v>223</v>
      </c>
      <c r="E173" s="5" t="s">
        <v>224</v>
      </c>
      <c r="F173" s="5">
        <v>12</v>
      </c>
      <c r="G173" s="5">
        <v>1425</v>
      </c>
      <c r="H173" s="5">
        <v>1</v>
      </c>
      <c r="I173" s="5">
        <v>1424</v>
      </c>
      <c r="J173" s="5">
        <v>358</v>
      </c>
      <c r="K173" s="5">
        <v>421</v>
      </c>
      <c r="L173" s="5">
        <v>157</v>
      </c>
      <c r="M173" s="5">
        <v>403</v>
      </c>
      <c r="N173" s="5">
        <v>85</v>
      </c>
      <c r="O173" s="5">
        <v>0</v>
      </c>
    </row>
    <row r="174" spans="1:15">
      <c r="A174" s="5">
        <v>1397</v>
      </c>
      <c r="B174" s="5" t="s">
        <v>186</v>
      </c>
      <c r="C174" s="5" t="s">
        <v>239</v>
      </c>
      <c r="D174" s="5" t="s">
        <v>213</v>
      </c>
      <c r="E174" s="5" t="s">
        <v>214</v>
      </c>
      <c r="F174" s="5">
        <v>56</v>
      </c>
      <c r="G174" s="5">
        <v>4481</v>
      </c>
      <c r="H174" s="5">
        <v>83</v>
      </c>
      <c r="I174" s="5">
        <v>4398</v>
      </c>
      <c r="J174" s="5">
        <v>1507</v>
      </c>
      <c r="K174" s="5">
        <v>1287</v>
      </c>
      <c r="L174" s="5">
        <v>501</v>
      </c>
      <c r="M174" s="5">
        <v>952</v>
      </c>
      <c r="N174" s="5">
        <v>148</v>
      </c>
      <c r="O174" s="5">
        <v>3</v>
      </c>
    </row>
    <row r="175" spans="1:15">
      <c r="A175" s="5">
        <v>1397</v>
      </c>
      <c r="B175" s="5" t="s">
        <v>186</v>
      </c>
      <c r="C175" s="5" t="s">
        <v>239</v>
      </c>
      <c r="D175" s="5" t="s">
        <v>225</v>
      </c>
      <c r="E175" s="5" t="s">
        <v>226</v>
      </c>
      <c r="F175" s="5">
        <v>12</v>
      </c>
      <c r="G175" s="5">
        <v>556</v>
      </c>
      <c r="H175" s="5">
        <v>0</v>
      </c>
      <c r="I175" s="5">
        <v>556</v>
      </c>
      <c r="J175" s="5">
        <v>269</v>
      </c>
      <c r="K175" s="5">
        <v>169</v>
      </c>
      <c r="L175" s="5">
        <v>40</v>
      </c>
      <c r="M175" s="5">
        <v>65</v>
      </c>
      <c r="N175" s="5">
        <v>13</v>
      </c>
      <c r="O175" s="5">
        <v>0</v>
      </c>
    </row>
    <row r="176" spans="1:15">
      <c r="A176" s="5">
        <v>1397</v>
      </c>
      <c r="B176" s="5" t="s">
        <v>240</v>
      </c>
      <c r="C176" s="5" t="s">
        <v>241</v>
      </c>
      <c r="D176" s="5" t="s">
        <v>152</v>
      </c>
      <c r="E176" s="5" t="s">
        <v>153</v>
      </c>
      <c r="F176" s="5">
        <v>652</v>
      </c>
      <c r="G176" s="5">
        <v>82428</v>
      </c>
      <c r="H176" s="5">
        <v>803</v>
      </c>
      <c r="I176" s="5">
        <v>81625</v>
      </c>
      <c r="J176" s="5">
        <v>20383</v>
      </c>
      <c r="K176" s="5">
        <v>25638</v>
      </c>
      <c r="L176" s="5">
        <v>17032</v>
      </c>
      <c r="M176" s="5">
        <v>15713</v>
      </c>
      <c r="N176" s="5">
        <v>2732</v>
      </c>
      <c r="O176" s="5">
        <v>127</v>
      </c>
    </row>
    <row r="177" spans="1:15">
      <c r="A177" s="5">
        <v>1397</v>
      </c>
      <c r="B177" s="5" t="s">
        <v>240</v>
      </c>
      <c r="C177" s="5" t="s">
        <v>241</v>
      </c>
      <c r="D177" s="5" t="s">
        <v>154</v>
      </c>
      <c r="E177" s="5" t="s">
        <v>155</v>
      </c>
      <c r="F177" s="5">
        <v>187</v>
      </c>
      <c r="G177" s="5">
        <v>18394</v>
      </c>
      <c r="H177" s="5">
        <v>400</v>
      </c>
      <c r="I177" s="5">
        <v>17994</v>
      </c>
      <c r="J177" s="5">
        <v>6866</v>
      </c>
      <c r="K177" s="5">
        <v>6401</v>
      </c>
      <c r="L177" s="5">
        <v>1749</v>
      </c>
      <c r="M177" s="5">
        <v>2649</v>
      </c>
      <c r="N177" s="5">
        <v>298</v>
      </c>
      <c r="O177" s="5">
        <v>32</v>
      </c>
    </row>
    <row r="178" spans="1:15">
      <c r="A178" s="5">
        <v>1397</v>
      </c>
      <c r="B178" s="5" t="s">
        <v>240</v>
      </c>
      <c r="C178" s="5" t="s">
        <v>241</v>
      </c>
      <c r="D178" s="5" t="s">
        <v>200</v>
      </c>
      <c r="E178" s="5" t="s">
        <v>201</v>
      </c>
      <c r="F178" s="5">
        <v>27</v>
      </c>
      <c r="G178" s="5">
        <v>674</v>
      </c>
      <c r="H178" s="5">
        <v>0</v>
      </c>
      <c r="I178" s="5">
        <v>674</v>
      </c>
      <c r="J178" s="5">
        <v>229</v>
      </c>
      <c r="K178" s="5">
        <v>314</v>
      </c>
      <c r="L178" s="5">
        <v>40</v>
      </c>
      <c r="M178" s="5">
        <v>85</v>
      </c>
      <c r="N178" s="5">
        <v>5</v>
      </c>
      <c r="O178" s="5">
        <v>1</v>
      </c>
    </row>
    <row r="179" spans="1:15">
      <c r="A179" s="5">
        <v>1397</v>
      </c>
      <c r="B179" s="5" t="s">
        <v>240</v>
      </c>
      <c r="C179" s="5" t="s">
        <v>241</v>
      </c>
      <c r="D179" s="5" t="s">
        <v>202</v>
      </c>
      <c r="E179" s="5" t="s">
        <v>203</v>
      </c>
      <c r="F179" s="5">
        <v>28</v>
      </c>
      <c r="G179" s="5">
        <v>2155</v>
      </c>
      <c r="H179" s="5">
        <v>22</v>
      </c>
      <c r="I179" s="5">
        <v>2133</v>
      </c>
      <c r="J179" s="5">
        <v>673</v>
      </c>
      <c r="K179" s="5">
        <v>640</v>
      </c>
      <c r="L179" s="5">
        <v>239</v>
      </c>
      <c r="M179" s="5">
        <v>489</v>
      </c>
      <c r="N179" s="5">
        <v>86</v>
      </c>
      <c r="O179" s="5">
        <v>7</v>
      </c>
    </row>
    <row r="180" spans="1:15">
      <c r="A180" s="5">
        <v>1397</v>
      </c>
      <c r="B180" s="5" t="s">
        <v>240</v>
      </c>
      <c r="C180" s="5" t="s">
        <v>241</v>
      </c>
      <c r="D180" s="5" t="s">
        <v>168</v>
      </c>
      <c r="E180" s="5" t="s">
        <v>169</v>
      </c>
      <c r="F180" s="5">
        <v>14</v>
      </c>
      <c r="G180" s="5">
        <v>7930</v>
      </c>
      <c r="H180" s="5">
        <v>0</v>
      </c>
      <c r="I180" s="5">
        <v>7930</v>
      </c>
      <c r="J180" s="5">
        <v>3968</v>
      </c>
      <c r="K180" s="5">
        <v>1079</v>
      </c>
      <c r="L180" s="5">
        <v>2229</v>
      </c>
      <c r="M180" s="5">
        <v>628</v>
      </c>
      <c r="N180" s="5">
        <v>27</v>
      </c>
      <c r="O180" s="5">
        <v>0</v>
      </c>
    </row>
    <row r="181" spans="1:15">
      <c r="A181" s="5">
        <v>1397</v>
      </c>
      <c r="B181" s="5" t="s">
        <v>240</v>
      </c>
      <c r="C181" s="5" t="s">
        <v>241</v>
      </c>
      <c r="D181" s="5" t="s">
        <v>242</v>
      </c>
      <c r="E181" s="5" t="s">
        <v>243</v>
      </c>
      <c r="F181" s="5">
        <v>73</v>
      </c>
      <c r="G181" s="5">
        <v>23819</v>
      </c>
      <c r="H181" s="5">
        <v>20</v>
      </c>
      <c r="I181" s="5">
        <v>23799</v>
      </c>
      <c r="J181" s="5">
        <v>3683</v>
      </c>
      <c r="K181" s="5">
        <v>7430</v>
      </c>
      <c r="L181" s="5">
        <v>4004</v>
      </c>
      <c r="M181" s="5">
        <v>7370</v>
      </c>
      <c r="N181" s="5">
        <v>1287</v>
      </c>
      <c r="O181" s="5">
        <v>27</v>
      </c>
    </row>
    <row r="182" spans="1:15">
      <c r="A182" s="5">
        <v>1397</v>
      </c>
      <c r="B182" s="5" t="s">
        <v>240</v>
      </c>
      <c r="C182" s="5" t="s">
        <v>241</v>
      </c>
      <c r="D182" s="5" t="s">
        <v>174</v>
      </c>
      <c r="E182" s="5" t="s">
        <v>175</v>
      </c>
      <c r="F182" s="5">
        <v>50</v>
      </c>
      <c r="G182" s="5">
        <v>2002</v>
      </c>
      <c r="H182" s="5">
        <v>23</v>
      </c>
      <c r="I182" s="5">
        <v>1979</v>
      </c>
      <c r="J182" s="5">
        <v>256</v>
      </c>
      <c r="K182" s="5">
        <v>997</v>
      </c>
      <c r="L182" s="5">
        <v>195</v>
      </c>
      <c r="M182" s="5">
        <v>489</v>
      </c>
      <c r="N182" s="5">
        <v>34</v>
      </c>
      <c r="O182" s="5">
        <v>9</v>
      </c>
    </row>
    <row r="183" spans="1:15">
      <c r="A183" s="5">
        <v>1397</v>
      </c>
      <c r="B183" s="5" t="s">
        <v>240</v>
      </c>
      <c r="C183" s="5" t="s">
        <v>241</v>
      </c>
      <c r="D183" s="5" t="s">
        <v>176</v>
      </c>
      <c r="E183" s="5" t="s">
        <v>177</v>
      </c>
      <c r="F183" s="5">
        <v>122</v>
      </c>
      <c r="G183" s="5">
        <v>4458</v>
      </c>
      <c r="H183" s="5">
        <v>149</v>
      </c>
      <c r="I183" s="5">
        <v>4309</v>
      </c>
      <c r="J183" s="5">
        <v>1706</v>
      </c>
      <c r="K183" s="5">
        <v>1416</v>
      </c>
      <c r="L183" s="5">
        <v>450</v>
      </c>
      <c r="M183" s="5">
        <v>596</v>
      </c>
      <c r="N183" s="5">
        <v>130</v>
      </c>
      <c r="O183" s="5">
        <v>11</v>
      </c>
    </row>
    <row r="184" spans="1:15">
      <c r="A184" s="5">
        <v>1397</v>
      </c>
      <c r="B184" s="5" t="s">
        <v>240</v>
      </c>
      <c r="C184" s="5" t="s">
        <v>241</v>
      </c>
      <c r="D184" s="5" t="s">
        <v>178</v>
      </c>
      <c r="E184" s="5" t="s">
        <v>179</v>
      </c>
      <c r="F184" s="5">
        <v>27</v>
      </c>
      <c r="G184" s="5">
        <v>17029</v>
      </c>
      <c r="H184" s="5">
        <v>86</v>
      </c>
      <c r="I184" s="5">
        <v>16943</v>
      </c>
      <c r="J184" s="5">
        <v>1418</v>
      </c>
      <c r="K184" s="5">
        <v>5390</v>
      </c>
      <c r="L184" s="5">
        <v>7309</v>
      </c>
      <c r="M184" s="5">
        <v>2117</v>
      </c>
      <c r="N184" s="5">
        <v>679</v>
      </c>
      <c r="O184" s="5">
        <v>30</v>
      </c>
    </row>
    <row r="185" spans="1:15">
      <c r="A185" s="5">
        <v>1397</v>
      </c>
      <c r="B185" s="5" t="s">
        <v>240</v>
      </c>
      <c r="C185" s="5" t="s">
        <v>241</v>
      </c>
      <c r="D185" s="5" t="s">
        <v>232</v>
      </c>
      <c r="E185" s="5" t="s">
        <v>233</v>
      </c>
      <c r="F185" s="5">
        <v>94</v>
      </c>
      <c r="G185" s="5">
        <v>3847</v>
      </c>
      <c r="H185" s="5">
        <v>99</v>
      </c>
      <c r="I185" s="5">
        <v>3748</v>
      </c>
      <c r="J185" s="5">
        <v>975</v>
      </c>
      <c r="K185" s="5">
        <v>1235</v>
      </c>
      <c r="L185" s="5">
        <v>542</v>
      </c>
      <c r="M185" s="5">
        <v>842</v>
      </c>
      <c r="N185" s="5">
        <v>149</v>
      </c>
      <c r="O185" s="5">
        <v>6</v>
      </c>
    </row>
    <row r="186" spans="1:15">
      <c r="A186" s="5">
        <v>1397</v>
      </c>
      <c r="B186" s="5" t="s">
        <v>240</v>
      </c>
      <c r="C186" s="5" t="s">
        <v>241</v>
      </c>
      <c r="D186" s="5" t="s">
        <v>215</v>
      </c>
      <c r="E186" s="5" t="s">
        <v>216</v>
      </c>
      <c r="F186" s="5">
        <v>19</v>
      </c>
      <c r="G186" s="5">
        <v>1103</v>
      </c>
      <c r="H186" s="5">
        <v>1</v>
      </c>
      <c r="I186" s="5">
        <v>1102</v>
      </c>
      <c r="J186" s="5">
        <v>292</v>
      </c>
      <c r="K186" s="5">
        <v>306</v>
      </c>
      <c r="L186" s="5">
        <v>219</v>
      </c>
      <c r="M186" s="5">
        <v>262</v>
      </c>
      <c r="N186" s="5">
        <v>21</v>
      </c>
      <c r="O186" s="5">
        <v>3</v>
      </c>
    </row>
    <row r="187" spans="1:15">
      <c r="A187" s="5">
        <v>1397</v>
      </c>
      <c r="B187" s="5" t="s">
        <v>240</v>
      </c>
      <c r="C187" s="5" t="s">
        <v>241</v>
      </c>
      <c r="D187" s="5" t="s">
        <v>210</v>
      </c>
      <c r="E187" s="5" t="s">
        <v>211</v>
      </c>
      <c r="F187" s="5">
        <v>12</v>
      </c>
      <c r="G187" s="5">
        <v>1020</v>
      </c>
      <c r="H187" s="5">
        <v>5</v>
      </c>
      <c r="I187" s="5">
        <v>1015</v>
      </c>
      <c r="J187" s="5">
        <v>317</v>
      </c>
      <c r="K187" s="5">
        <v>433</v>
      </c>
      <c r="L187" s="5">
        <v>58</v>
      </c>
      <c r="M187" s="5">
        <v>186</v>
      </c>
      <c r="N187" s="5">
        <v>19</v>
      </c>
      <c r="O187" s="5">
        <v>2</v>
      </c>
    </row>
    <row r="188" spans="1:15">
      <c r="A188" s="5">
        <v>1397</v>
      </c>
      <c r="B188" s="5" t="s">
        <v>168</v>
      </c>
      <c r="C188" s="5" t="s">
        <v>244</v>
      </c>
      <c r="D188" s="5" t="s">
        <v>152</v>
      </c>
      <c r="E188" s="5" t="s">
        <v>153</v>
      </c>
      <c r="F188" s="5">
        <v>425</v>
      </c>
      <c r="G188" s="5">
        <v>35001</v>
      </c>
      <c r="H188" s="5">
        <v>540</v>
      </c>
      <c r="I188" s="5">
        <v>34461</v>
      </c>
      <c r="J188" s="5">
        <v>9637</v>
      </c>
      <c r="K188" s="5">
        <v>13990</v>
      </c>
      <c r="L188" s="5">
        <v>3664</v>
      </c>
      <c r="M188" s="5">
        <v>5982</v>
      </c>
      <c r="N188" s="5">
        <v>1108</v>
      </c>
      <c r="O188" s="5">
        <v>80</v>
      </c>
    </row>
    <row r="189" spans="1:15">
      <c r="A189" s="5">
        <v>1397</v>
      </c>
      <c r="B189" s="5" t="s">
        <v>168</v>
      </c>
      <c r="C189" s="5" t="s">
        <v>244</v>
      </c>
      <c r="D189" s="5" t="s">
        <v>154</v>
      </c>
      <c r="E189" s="5" t="s">
        <v>155</v>
      </c>
      <c r="F189" s="5">
        <v>75</v>
      </c>
      <c r="G189" s="5">
        <v>5863</v>
      </c>
      <c r="H189" s="5">
        <v>162</v>
      </c>
      <c r="I189" s="5">
        <v>5701</v>
      </c>
      <c r="J189" s="5">
        <v>1299</v>
      </c>
      <c r="K189" s="5">
        <v>2844</v>
      </c>
      <c r="L189" s="5">
        <v>577</v>
      </c>
      <c r="M189" s="5">
        <v>826</v>
      </c>
      <c r="N189" s="5">
        <v>135</v>
      </c>
      <c r="O189" s="5">
        <v>21</v>
      </c>
    </row>
    <row r="190" spans="1:15">
      <c r="A190" s="5">
        <v>1397</v>
      </c>
      <c r="B190" s="5" t="s">
        <v>168</v>
      </c>
      <c r="C190" s="5" t="s">
        <v>244</v>
      </c>
      <c r="D190" s="5" t="s">
        <v>200</v>
      </c>
      <c r="E190" s="5" t="s">
        <v>201</v>
      </c>
      <c r="F190" s="5">
        <v>32</v>
      </c>
      <c r="G190" s="5">
        <v>4118</v>
      </c>
      <c r="H190" s="5">
        <v>49</v>
      </c>
      <c r="I190" s="5">
        <v>4069</v>
      </c>
      <c r="J190" s="5">
        <v>1107</v>
      </c>
      <c r="K190" s="5">
        <v>2137</v>
      </c>
      <c r="L190" s="5">
        <v>341</v>
      </c>
      <c r="M190" s="5">
        <v>418</v>
      </c>
      <c r="N190" s="5">
        <v>54</v>
      </c>
      <c r="O190" s="5">
        <v>12</v>
      </c>
    </row>
    <row r="191" spans="1:15">
      <c r="A191" s="5">
        <v>1397</v>
      </c>
      <c r="B191" s="5" t="s">
        <v>168</v>
      </c>
      <c r="C191" s="5" t="s">
        <v>244</v>
      </c>
      <c r="D191" s="5" t="s">
        <v>202</v>
      </c>
      <c r="E191" s="5" t="s">
        <v>203</v>
      </c>
      <c r="F191" s="5">
        <v>23</v>
      </c>
      <c r="G191" s="5">
        <v>2095</v>
      </c>
      <c r="H191" s="5">
        <v>16</v>
      </c>
      <c r="I191" s="5">
        <v>2079</v>
      </c>
      <c r="J191" s="5">
        <v>268</v>
      </c>
      <c r="K191" s="5">
        <v>916</v>
      </c>
      <c r="L191" s="5">
        <v>329</v>
      </c>
      <c r="M191" s="5">
        <v>424</v>
      </c>
      <c r="N191" s="5">
        <v>141</v>
      </c>
      <c r="O191" s="5">
        <v>2</v>
      </c>
    </row>
    <row r="192" spans="1:15">
      <c r="A192" s="5">
        <v>1397</v>
      </c>
      <c r="B192" s="5" t="s">
        <v>168</v>
      </c>
      <c r="C192" s="5" t="s">
        <v>244</v>
      </c>
      <c r="D192" s="5" t="s">
        <v>204</v>
      </c>
      <c r="E192" s="5" t="s">
        <v>205</v>
      </c>
      <c r="F192" s="5">
        <v>33</v>
      </c>
      <c r="G192" s="5">
        <v>2039</v>
      </c>
      <c r="H192" s="5">
        <v>34</v>
      </c>
      <c r="I192" s="5">
        <v>2005</v>
      </c>
      <c r="J192" s="5">
        <v>439</v>
      </c>
      <c r="K192" s="5">
        <v>780</v>
      </c>
      <c r="L192" s="5">
        <v>198</v>
      </c>
      <c r="M192" s="5">
        <v>480</v>
      </c>
      <c r="N192" s="5">
        <v>101</v>
      </c>
      <c r="O192" s="5">
        <v>8</v>
      </c>
    </row>
    <row r="193" spans="1:15">
      <c r="A193" s="5">
        <v>1397</v>
      </c>
      <c r="B193" s="5" t="s">
        <v>168</v>
      </c>
      <c r="C193" s="5" t="s">
        <v>244</v>
      </c>
      <c r="D193" s="5" t="s">
        <v>174</v>
      </c>
      <c r="E193" s="5" t="s">
        <v>175</v>
      </c>
      <c r="F193" s="5">
        <v>32</v>
      </c>
      <c r="G193" s="5">
        <v>1279</v>
      </c>
      <c r="H193" s="5">
        <v>3</v>
      </c>
      <c r="I193" s="5">
        <v>1276</v>
      </c>
      <c r="J193" s="5">
        <v>310</v>
      </c>
      <c r="K193" s="5">
        <v>550</v>
      </c>
      <c r="L193" s="5">
        <v>163</v>
      </c>
      <c r="M193" s="5">
        <v>221</v>
      </c>
      <c r="N193" s="5">
        <v>30</v>
      </c>
      <c r="O193" s="5">
        <v>2</v>
      </c>
    </row>
    <row r="194" spans="1:15">
      <c r="A194" s="5">
        <v>1397</v>
      </c>
      <c r="B194" s="5" t="s">
        <v>168</v>
      </c>
      <c r="C194" s="5" t="s">
        <v>244</v>
      </c>
      <c r="D194" s="5" t="s">
        <v>176</v>
      </c>
      <c r="E194" s="5" t="s">
        <v>177</v>
      </c>
      <c r="F194" s="5">
        <v>61</v>
      </c>
      <c r="G194" s="5">
        <v>2602</v>
      </c>
      <c r="H194" s="5">
        <v>48</v>
      </c>
      <c r="I194" s="5">
        <v>2554</v>
      </c>
      <c r="J194" s="5">
        <v>1038</v>
      </c>
      <c r="K194" s="5">
        <v>753</v>
      </c>
      <c r="L194" s="5">
        <v>225</v>
      </c>
      <c r="M194" s="5">
        <v>476</v>
      </c>
      <c r="N194" s="5">
        <v>59</v>
      </c>
      <c r="O194" s="5">
        <v>3</v>
      </c>
    </row>
    <row r="195" spans="1:15">
      <c r="A195" s="5">
        <v>1397</v>
      </c>
      <c r="B195" s="5" t="s">
        <v>168</v>
      </c>
      <c r="C195" s="5" t="s">
        <v>244</v>
      </c>
      <c r="D195" s="5" t="s">
        <v>178</v>
      </c>
      <c r="E195" s="5" t="s">
        <v>179</v>
      </c>
      <c r="F195" s="5">
        <v>91</v>
      </c>
      <c r="G195" s="5">
        <v>8933</v>
      </c>
      <c r="H195" s="5">
        <v>195</v>
      </c>
      <c r="I195" s="5">
        <v>8738</v>
      </c>
      <c r="J195" s="5">
        <v>3674</v>
      </c>
      <c r="K195" s="5">
        <v>2730</v>
      </c>
      <c r="L195" s="5">
        <v>753</v>
      </c>
      <c r="M195" s="5">
        <v>1343</v>
      </c>
      <c r="N195" s="5">
        <v>223</v>
      </c>
      <c r="O195" s="5">
        <v>16</v>
      </c>
    </row>
    <row r="196" spans="1:15">
      <c r="A196" s="5">
        <v>1397</v>
      </c>
      <c r="B196" s="5" t="s">
        <v>168</v>
      </c>
      <c r="C196" s="5" t="s">
        <v>244</v>
      </c>
      <c r="D196" s="5" t="s">
        <v>180</v>
      </c>
      <c r="E196" s="5" t="s">
        <v>181</v>
      </c>
      <c r="F196" s="5">
        <v>19</v>
      </c>
      <c r="G196" s="5">
        <v>758</v>
      </c>
      <c r="H196" s="5">
        <v>10</v>
      </c>
      <c r="I196" s="5">
        <v>748</v>
      </c>
      <c r="J196" s="5">
        <v>273</v>
      </c>
      <c r="K196" s="5">
        <v>283</v>
      </c>
      <c r="L196" s="5">
        <v>72</v>
      </c>
      <c r="M196" s="5">
        <v>96</v>
      </c>
      <c r="N196" s="5">
        <v>22</v>
      </c>
      <c r="O196" s="5">
        <v>2</v>
      </c>
    </row>
    <row r="197" spans="1:15">
      <c r="A197" s="5">
        <v>1397</v>
      </c>
      <c r="B197" s="5" t="s">
        <v>168</v>
      </c>
      <c r="C197" s="5" t="s">
        <v>244</v>
      </c>
      <c r="D197" s="5" t="s">
        <v>206</v>
      </c>
      <c r="E197" s="5" t="s">
        <v>207</v>
      </c>
      <c r="F197" s="5">
        <v>30</v>
      </c>
      <c r="G197" s="5">
        <v>4717</v>
      </c>
      <c r="H197" s="5">
        <v>5</v>
      </c>
      <c r="I197" s="5">
        <v>4712</v>
      </c>
      <c r="J197" s="5">
        <v>606</v>
      </c>
      <c r="K197" s="5">
        <v>1759</v>
      </c>
      <c r="L197" s="5">
        <v>767</v>
      </c>
      <c r="M197" s="5">
        <v>1307</v>
      </c>
      <c r="N197" s="5">
        <v>265</v>
      </c>
      <c r="O197" s="5">
        <v>8</v>
      </c>
    </row>
    <row r="198" spans="1:15">
      <c r="A198" s="5">
        <v>1397</v>
      </c>
      <c r="B198" s="5" t="s">
        <v>168</v>
      </c>
      <c r="C198" s="5" t="s">
        <v>244</v>
      </c>
      <c r="D198" s="5" t="s">
        <v>208</v>
      </c>
      <c r="E198" s="5" t="s">
        <v>209</v>
      </c>
      <c r="F198" s="5">
        <v>9</v>
      </c>
      <c r="G198" s="5">
        <v>274</v>
      </c>
      <c r="H198" s="5">
        <v>1</v>
      </c>
      <c r="I198" s="5">
        <v>273</v>
      </c>
      <c r="J198" s="5">
        <v>94</v>
      </c>
      <c r="K198" s="5">
        <v>86</v>
      </c>
      <c r="L198" s="5">
        <v>22</v>
      </c>
      <c r="M198" s="5">
        <v>63</v>
      </c>
      <c r="N198" s="5">
        <v>6</v>
      </c>
      <c r="O198" s="5">
        <v>2</v>
      </c>
    </row>
    <row r="199" spans="1:15">
      <c r="A199" s="5">
        <v>1397</v>
      </c>
      <c r="B199" s="5" t="s">
        <v>168</v>
      </c>
      <c r="C199" s="5" t="s">
        <v>244</v>
      </c>
      <c r="D199" s="5" t="s">
        <v>210</v>
      </c>
      <c r="E199" s="5" t="s">
        <v>211</v>
      </c>
      <c r="F199" s="5">
        <v>16</v>
      </c>
      <c r="G199" s="5">
        <v>1524</v>
      </c>
      <c r="H199" s="5">
        <v>6</v>
      </c>
      <c r="I199" s="5">
        <v>1518</v>
      </c>
      <c r="J199" s="5">
        <v>414</v>
      </c>
      <c r="K199" s="5">
        <v>596</v>
      </c>
      <c r="L199" s="5">
        <v>184</v>
      </c>
      <c r="M199" s="5">
        <v>259</v>
      </c>
      <c r="N199" s="5">
        <v>64</v>
      </c>
      <c r="O199" s="5">
        <v>2</v>
      </c>
    </row>
    <row r="200" spans="1:15">
      <c r="A200" s="5">
        <v>1397</v>
      </c>
      <c r="B200" s="5" t="s">
        <v>168</v>
      </c>
      <c r="C200" s="5" t="s">
        <v>244</v>
      </c>
      <c r="D200" s="5" t="s">
        <v>194</v>
      </c>
      <c r="E200" s="5" t="s">
        <v>195</v>
      </c>
      <c r="F200" s="5">
        <v>5</v>
      </c>
      <c r="G200" s="5">
        <v>801</v>
      </c>
      <c r="H200" s="5">
        <v>11</v>
      </c>
      <c r="I200" s="5">
        <v>790</v>
      </c>
      <c r="J200" s="5">
        <v>116</v>
      </c>
      <c r="K200" s="5">
        <v>558</v>
      </c>
      <c r="L200" s="5">
        <v>34</v>
      </c>
      <c r="M200" s="5">
        <v>71</v>
      </c>
      <c r="N200" s="5">
        <v>9</v>
      </c>
      <c r="O200" s="5">
        <v>2</v>
      </c>
    </row>
    <row r="201" spans="1:15">
      <c r="A201" s="5">
        <v>1397</v>
      </c>
      <c r="B201" s="5" t="s">
        <v>170</v>
      </c>
      <c r="C201" s="5" t="s">
        <v>245</v>
      </c>
      <c r="D201" s="5" t="s">
        <v>152</v>
      </c>
      <c r="E201" s="5" t="s">
        <v>153</v>
      </c>
      <c r="F201" s="5">
        <v>964</v>
      </c>
      <c r="G201" s="5">
        <v>39797</v>
      </c>
      <c r="H201" s="5">
        <v>989</v>
      </c>
      <c r="I201" s="5">
        <v>38809</v>
      </c>
      <c r="J201" s="5">
        <v>10993</v>
      </c>
      <c r="K201" s="5">
        <v>14836</v>
      </c>
      <c r="L201" s="5">
        <v>4470</v>
      </c>
      <c r="M201" s="5">
        <v>6988</v>
      </c>
      <c r="N201" s="5">
        <v>1382</v>
      </c>
      <c r="O201" s="5">
        <v>140</v>
      </c>
    </row>
    <row r="202" spans="1:15">
      <c r="A202" s="5">
        <v>1397</v>
      </c>
      <c r="B202" s="5" t="s">
        <v>170</v>
      </c>
      <c r="C202" s="5" t="s">
        <v>245</v>
      </c>
      <c r="D202" s="5" t="s">
        <v>154</v>
      </c>
      <c r="E202" s="5" t="s">
        <v>155</v>
      </c>
      <c r="F202" s="5">
        <v>156</v>
      </c>
      <c r="G202" s="5">
        <v>4768</v>
      </c>
      <c r="H202" s="5">
        <v>87</v>
      </c>
      <c r="I202" s="5">
        <v>4681</v>
      </c>
      <c r="J202" s="5">
        <v>1435</v>
      </c>
      <c r="K202" s="5">
        <v>1916</v>
      </c>
      <c r="L202" s="5">
        <v>330</v>
      </c>
      <c r="M202" s="5">
        <v>838</v>
      </c>
      <c r="N202" s="5">
        <v>142</v>
      </c>
      <c r="O202" s="5">
        <v>22</v>
      </c>
    </row>
    <row r="203" spans="1:15">
      <c r="A203" s="5">
        <v>1397</v>
      </c>
      <c r="B203" s="5" t="s">
        <v>170</v>
      </c>
      <c r="C203" s="5" t="s">
        <v>245</v>
      </c>
      <c r="D203" s="5" t="s">
        <v>200</v>
      </c>
      <c r="E203" s="5" t="s">
        <v>201</v>
      </c>
      <c r="F203" s="5">
        <v>49</v>
      </c>
      <c r="G203" s="5">
        <v>2523</v>
      </c>
      <c r="H203" s="5">
        <v>35</v>
      </c>
      <c r="I203" s="5">
        <v>2488</v>
      </c>
      <c r="J203" s="5">
        <v>660</v>
      </c>
      <c r="K203" s="5">
        <v>1238</v>
      </c>
      <c r="L203" s="5">
        <v>223</v>
      </c>
      <c r="M203" s="5">
        <v>336</v>
      </c>
      <c r="N203" s="5">
        <v>31</v>
      </c>
      <c r="O203" s="5">
        <v>1</v>
      </c>
    </row>
    <row r="204" spans="1:15">
      <c r="A204" s="5">
        <v>1397</v>
      </c>
      <c r="B204" s="5" t="s">
        <v>170</v>
      </c>
      <c r="C204" s="5" t="s">
        <v>245</v>
      </c>
      <c r="D204" s="5" t="s">
        <v>202</v>
      </c>
      <c r="E204" s="5" t="s">
        <v>203</v>
      </c>
      <c r="F204" s="5">
        <v>70</v>
      </c>
      <c r="G204" s="5">
        <v>2687</v>
      </c>
      <c r="H204" s="5">
        <v>80</v>
      </c>
      <c r="I204" s="5">
        <v>2608</v>
      </c>
      <c r="J204" s="5">
        <v>945</v>
      </c>
      <c r="K204" s="5">
        <v>1002</v>
      </c>
      <c r="L204" s="5">
        <v>207</v>
      </c>
      <c r="M204" s="5">
        <v>320</v>
      </c>
      <c r="N204" s="5">
        <v>115</v>
      </c>
      <c r="O204" s="5">
        <v>19</v>
      </c>
    </row>
    <row r="205" spans="1:15">
      <c r="A205" s="5">
        <v>1397</v>
      </c>
      <c r="B205" s="5" t="s">
        <v>170</v>
      </c>
      <c r="C205" s="5" t="s">
        <v>245</v>
      </c>
      <c r="D205" s="5" t="s">
        <v>204</v>
      </c>
      <c r="E205" s="5" t="s">
        <v>205</v>
      </c>
      <c r="F205" s="5">
        <v>159</v>
      </c>
      <c r="G205" s="5">
        <v>6316</v>
      </c>
      <c r="H205" s="5">
        <v>150</v>
      </c>
      <c r="I205" s="5">
        <v>6166</v>
      </c>
      <c r="J205" s="5">
        <v>1904</v>
      </c>
      <c r="K205" s="5">
        <v>1891</v>
      </c>
      <c r="L205" s="5">
        <v>738</v>
      </c>
      <c r="M205" s="5">
        <v>1278</v>
      </c>
      <c r="N205" s="5">
        <v>307</v>
      </c>
      <c r="O205" s="5">
        <v>49</v>
      </c>
    </row>
    <row r="206" spans="1:15">
      <c r="A206" s="5">
        <v>1397</v>
      </c>
      <c r="B206" s="5" t="s">
        <v>170</v>
      </c>
      <c r="C206" s="5" t="s">
        <v>245</v>
      </c>
      <c r="D206" s="5" t="s">
        <v>174</v>
      </c>
      <c r="E206" s="5" t="s">
        <v>175</v>
      </c>
      <c r="F206" s="5">
        <v>81</v>
      </c>
      <c r="G206" s="5">
        <v>2494</v>
      </c>
      <c r="H206" s="5">
        <v>34</v>
      </c>
      <c r="I206" s="5">
        <v>2460</v>
      </c>
      <c r="J206" s="5">
        <v>819</v>
      </c>
      <c r="K206" s="5">
        <v>867</v>
      </c>
      <c r="L206" s="5">
        <v>287</v>
      </c>
      <c r="M206" s="5">
        <v>403</v>
      </c>
      <c r="N206" s="5">
        <v>80</v>
      </c>
      <c r="O206" s="5">
        <v>5</v>
      </c>
    </row>
    <row r="207" spans="1:15">
      <c r="A207" s="5">
        <v>1397</v>
      </c>
      <c r="B207" s="5" t="s">
        <v>170</v>
      </c>
      <c r="C207" s="5" t="s">
        <v>245</v>
      </c>
      <c r="D207" s="5" t="s">
        <v>176</v>
      </c>
      <c r="E207" s="5" t="s">
        <v>177</v>
      </c>
      <c r="F207" s="5">
        <v>142</v>
      </c>
      <c r="G207" s="5">
        <v>5279</v>
      </c>
      <c r="H207" s="5">
        <v>175</v>
      </c>
      <c r="I207" s="5">
        <v>5105</v>
      </c>
      <c r="J207" s="5">
        <v>1703</v>
      </c>
      <c r="K207" s="5">
        <v>1686</v>
      </c>
      <c r="L207" s="5">
        <v>485</v>
      </c>
      <c r="M207" s="5">
        <v>1035</v>
      </c>
      <c r="N207" s="5">
        <v>190</v>
      </c>
      <c r="O207" s="5">
        <v>6</v>
      </c>
    </row>
    <row r="208" spans="1:15">
      <c r="A208" s="5">
        <v>1397</v>
      </c>
      <c r="B208" s="5" t="s">
        <v>170</v>
      </c>
      <c r="C208" s="5" t="s">
        <v>245</v>
      </c>
      <c r="D208" s="5" t="s">
        <v>178</v>
      </c>
      <c r="E208" s="5" t="s">
        <v>179</v>
      </c>
      <c r="F208" s="5">
        <v>58</v>
      </c>
      <c r="G208" s="5">
        <v>3321</v>
      </c>
      <c r="H208" s="5">
        <v>202</v>
      </c>
      <c r="I208" s="5">
        <v>3119</v>
      </c>
      <c r="J208" s="5">
        <v>951</v>
      </c>
      <c r="K208" s="5">
        <v>1018</v>
      </c>
      <c r="L208" s="5">
        <v>516</v>
      </c>
      <c r="M208" s="5">
        <v>495</v>
      </c>
      <c r="N208" s="5">
        <v>130</v>
      </c>
      <c r="O208" s="5">
        <v>10</v>
      </c>
    </row>
    <row r="209" spans="1:15">
      <c r="A209" s="5">
        <v>1397</v>
      </c>
      <c r="B209" s="5" t="s">
        <v>170</v>
      </c>
      <c r="C209" s="5" t="s">
        <v>245</v>
      </c>
      <c r="D209" s="5" t="s">
        <v>180</v>
      </c>
      <c r="E209" s="5" t="s">
        <v>181</v>
      </c>
      <c r="F209" s="5">
        <v>91</v>
      </c>
      <c r="G209" s="5">
        <v>2373</v>
      </c>
      <c r="H209" s="5">
        <v>97</v>
      </c>
      <c r="I209" s="5">
        <v>2276</v>
      </c>
      <c r="J209" s="5">
        <v>689</v>
      </c>
      <c r="K209" s="5">
        <v>908</v>
      </c>
      <c r="L209" s="5">
        <v>250</v>
      </c>
      <c r="M209" s="5">
        <v>331</v>
      </c>
      <c r="N209" s="5">
        <v>94</v>
      </c>
      <c r="O209" s="5">
        <v>6</v>
      </c>
    </row>
    <row r="210" spans="1:15">
      <c r="A210" s="5">
        <v>1397</v>
      </c>
      <c r="B210" s="5" t="s">
        <v>170</v>
      </c>
      <c r="C210" s="5" t="s">
        <v>245</v>
      </c>
      <c r="D210" s="5" t="s">
        <v>182</v>
      </c>
      <c r="E210" s="5" t="s">
        <v>183</v>
      </c>
      <c r="F210" s="5">
        <v>9</v>
      </c>
      <c r="G210" s="5">
        <v>529</v>
      </c>
      <c r="H210" s="5">
        <v>3</v>
      </c>
      <c r="I210" s="5">
        <v>526</v>
      </c>
      <c r="J210" s="5">
        <v>95</v>
      </c>
      <c r="K210" s="5">
        <v>197</v>
      </c>
      <c r="L210" s="5">
        <v>94</v>
      </c>
      <c r="M210" s="5">
        <v>114</v>
      </c>
      <c r="N210" s="5">
        <v>21</v>
      </c>
      <c r="O210" s="5">
        <v>5</v>
      </c>
    </row>
    <row r="211" spans="1:15">
      <c r="A211" s="5">
        <v>1397</v>
      </c>
      <c r="B211" s="5" t="s">
        <v>170</v>
      </c>
      <c r="C211" s="5" t="s">
        <v>245</v>
      </c>
      <c r="D211" s="5" t="s">
        <v>184</v>
      </c>
      <c r="E211" s="5" t="s">
        <v>185</v>
      </c>
      <c r="F211" s="5">
        <v>55</v>
      </c>
      <c r="G211" s="5">
        <v>4115</v>
      </c>
      <c r="H211" s="5">
        <v>65</v>
      </c>
      <c r="I211" s="5">
        <v>4051</v>
      </c>
      <c r="J211" s="5">
        <v>656</v>
      </c>
      <c r="K211" s="5">
        <v>1914</v>
      </c>
      <c r="L211" s="5">
        <v>577</v>
      </c>
      <c r="M211" s="5">
        <v>771</v>
      </c>
      <c r="N211" s="5">
        <v>127</v>
      </c>
      <c r="O211" s="5">
        <v>6</v>
      </c>
    </row>
    <row r="212" spans="1:15">
      <c r="A212" s="5">
        <v>1397</v>
      </c>
      <c r="B212" s="5" t="s">
        <v>170</v>
      </c>
      <c r="C212" s="5" t="s">
        <v>245</v>
      </c>
      <c r="D212" s="5" t="s">
        <v>208</v>
      </c>
      <c r="E212" s="5" t="s">
        <v>209</v>
      </c>
      <c r="F212" s="5">
        <v>38</v>
      </c>
      <c r="G212" s="5">
        <v>1366</v>
      </c>
      <c r="H212" s="5">
        <v>19</v>
      </c>
      <c r="I212" s="5">
        <v>1347</v>
      </c>
      <c r="J212" s="5">
        <v>246</v>
      </c>
      <c r="K212" s="5">
        <v>542</v>
      </c>
      <c r="L212" s="5">
        <v>256</v>
      </c>
      <c r="M212" s="5">
        <v>268</v>
      </c>
      <c r="N212" s="5">
        <v>34</v>
      </c>
      <c r="O212" s="5">
        <v>2</v>
      </c>
    </row>
    <row r="213" spans="1:15">
      <c r="A213" s="5">
        <v>1397</v>
      </c>
      <c r="B213" s="5" t="s">
        <v>170</v>
      </c>
      <c r="C213" s="5" t="s">
        <v>245</v>
      </c>
      <c r="D213" s="5" t="s">
        <v>210</v>
      </c>
      <c r="E213" s="5" t="s">
        <v>211</v>
      </c>
      <c r="F213" s="5">
        <v>47</v>
      </c>
      <c r="G213" s="5">
        <v>3767</v>
      </c>
      <c r="H213" s="5">
        <v>34</v>
      </c>
      <c r="I213" s="5">
        <v>3733</v>
      </c>
      <c r="J213" s="5">
        <v>809</v>
      </c>
      <c r="K213" s="5">
        <v>1553</v>
      </c>
      <c r="L213" s="5">
        <v>490</v>
      </c>
      <c r="M213" s="5">
        <v>769</v>
      </c>
      <c r="N213" s="5">
        <v>103</v>
      </c>
      <c r="O213" s="5">
        <v>10</v>
      </c>
    </row>
    <row r="214" spans="1:15">
      <c r="A214" s="5">
        <v>1397</v>
      </c>
      <c r="B214" s="5" t="s">
        <v>170</v>
      </c>
      <c r="C214" s="5" t="s">
        <v>245</v>
      </c>
      <c r="D214" s="5" t="s">
        <v>194</v>
      </c>
      <c r="E214" s="5" t="s">
        <v>195</v>
      </c>
      <c r="F214" s="5">
        <v>9</v>
      </c>
      <c r="G214" s="5">
        <v>259</v>
      </c>
      <c r="H214" s="5">
        <v>9</v>
      </c>
      <c r="I214" s="5">
        <v>250</v>
      </c>
      <c r="J214" s="5">
        <v>83</v>
      </c>
      <c r="K214" s="5">
        <v>106</v>
      </c>
      <c r="L214" s="5">
        <v>19</v>
      </c>
      <c r="M214" s="5">
        <v>33</v>
      </c>
      <c r="N214" s="5">
        <v>9</v>
      </c>
      <c r="O214" s="5">
        <v>0</v>
      </c>
    </row>
    <row r="215" spans="1:15">
      <c r="A215" s="5">
        <v>1397</v>
      </c>
      <c r="B215" s="5" t="s">
        <v>246</v>
      </c>
      <c r="C215" s="5" t="s">
        <v>247</v>
      </c>
      <c r="D215" s="5" t="s">
        <v>152</v>
      </c>
      <c r="E215" s="5" t="s">
        <v>153</v>
      </c>
      <c r="F215" s="5">
        <v>330</v>
      </c>
      <c r="G215" s="5">
        <v>9888</v>
      </c>
      <c r="H215" s="5">
        <v>1535</v>
      </c>
      <c r="I215" s="5">
        <v>8353</v>
      </c>
      <c r="J215" s="5">
        <v>3918</v>
      </c>
      <c r="K215" s="5">
        <v>2423</v>
      </c>
      <c r="L215" s="5">
        <v>861</v>
      </c>
      <c r="M215" s="5">
        <v>970</v>
      </c>
      <c r="N215" s="5">
        <v>169</v>
      </c>
      <c r="O215" s="5">
        <v>11</v>
      </c>
    </row>
    <row r="216" spans="1:15">
      <c r="A216" s="5">
        <v>1397</v>
      </c>
      <c r="B216" s="5" t="s">
        <v>246</v>
      </c>
      <c r="C216" s="5" t="s">
        <v>247</v>
      </c>
      <c r="D216" s="5" t="s">
        <v>154</v>
      </c>
      <c r="E216" s="5" t="s">
        <v>155</v>
      </c>
      <c r="F216" s="5">
        <v>91</v>
      </c>
      <c r="G216" s="5">
        <v>3395</v>
      </c>
      <c r="H216" s="5">
        <v>110</v>
      </c>
      <c r="I216" s="5">
        <v>3285</v>
      </c>
      <c r="J216" s="5">
        <v>1522</v>
      </c>
      <c r="K216" s="5">
        <v>1020</v>
      </c>
      <c r="L216" s="5">
        <v>245</v>
      </c>
      <c r="M216" s="5">
        <v>425</v>
      </c>
      <c r="N216" s="5">
        <v>68</v>
      </c>
      <c r="O216" s="5">
        <v>5</v>
      </c>
    </row>
    <row r="217" spans="1:15">
      <c r="A217" s="5">
        <v>1397</v>
      </c>
      <c r="B217" s="5" t="s">
        <v>246</v>
      </c>
      <c r="C217" s="5" t="s">
        <v>247</v>
      </c>
      <c r="D217" s="5" t="s">
        <v>221</v>
      </c>
      <c r="E217" s="5" t="s">
        <v>222</v>
      </c>
      <c r="F217" s="5">
        <v>11</v>
      </c>
      <c r="G217" s="5">
        <v>563</v>
      </c>
      <c r="H217" s="5">
        <v>0</v>
      </c>
      <c r="I217" s="5">
        <v>563</v>
      </c>
      <c r="J217" s="5">
        <v>261</v>
      </c>
      <c r="K217" s="5">
        <v>165</v>
      </c>
      <c r="L217" s="5">
        <v>39</v>
      </c>
      <c r="M217" s="5">
        <v>84</v>
      </c>
      <c r="N217" s="5">
        <v>13</v>
      </c>
      <c r="O217" s="5">
        <v>1</v>
      </c>
    </row>
    <row r="218" spans="1:15">
      <c r="A218" s="5">
        <v>1397</v>
      </c>
      <c r="B218" s="5" t="s">
        <v>246</v>
      </c>
      <c r="C218" s="5" t="s">
        <v>247</v>
      </c>
      <c r="D218" s="5" t="s">
        <v>223</v>
      </c>
      <c r="E218" s="5" t="s">
        <v>224</v>
      </c>
      <c r="F218" s="5">
        <v>13</v>
      </c>
      <c r="G218" s="5">
        <v>575</v>
      </c>
      <c r="H218" s="5">
        <v>4</v>
      </c>
      <c r="I218" s="5">
        <v>572</v>
      </c>
      <c r="J218" s="5">
        <v>177</v>
      </c>
      <c r="K218" s="5">
        <v>225</v>
      </c>
      <c r="L218" s="5">
        <v>50</v>
      </c>
      <c r="M218" s="5">
        <v>99</v>
      </c>
      <c r="N218" s="5">
        <v>19</v>
      </c>
      <c r="O218" s="5">
        <v>3</v>
      </c>
    </row>
    <row r="219" spans="1:15">
      <c r="A219" s="5">
        <v>1397</v>
      </c>
      <c r="B219" s="5" t="s">
        <v>246</v>
      </c>
      <c r="C219" s="5" t="s">
        <v>247</v>
      </c>
      <c r="D219" s="5" t="s">
        <v>213</v>
      </c>
      <c r="E219" s="5" t="s">
        <v>214</v>
      </c>
      <c r="F219" s="5">
        <v>203</v>
      </c>
      <c r="G219" s="5">
        <v>4943</v>
      </c>
      <c r="H219" s="5">
        <v>1403</v>
      </c>
      <c r="I219" s="5">
        <v>3540</v>
      </c>
      <c r="J219" s="5">
        <v>1872</v>
      </c>
      <c r="K219" s="5">
        <v>862</v>
      </c>
      <c r="L219" s="5">
        <v>464</v>
      </c>
      <c r="M219" s="5">
        <v>293</v>
      </c>
      <c r="N219" s="5">
        <v>48</v>
      </c>
      <c r="O219" s="5">
        <v>2</v>
      </c>
    </row>
    <row r="220" spans="1:15">
      <c r="A220" s="5">
        <v>1397</v>
      </c>
      <c r="B220" s="5" t="s">
        <v>246</v>
      </c>
      <c r="C220" s="5" t="s">
        <v>247</v>
      </c>
      <c r="D220" s="5" t="s">
        <v>225</v>
      </c>
      <c r="E220" s="5" t="s">
        <v>226</v>
      </c>
      <c r="F220" s="5">
        <v>13</v>
      </c>
      <c r="G220" s="5">
        <v>411</v>
      </c>
      <c r="H220" s="5">
        <v>18</v>
      </c>
      <c r="I220" s="5">
        <v>393</v>
      </c>
      <c r="J220" s="5">
        <v>87</v>
      </c>
      <c r="K220" s="5">
        <v>152</v>
      </c>
      <c r="L220" s="5">
        <v>63</v>
      </c>
      <c r="M220" s="5">
        <v>70</v>
      </c>
      <c r="N220" s="5">
        <v>21</v>
      </c>
      <c r="O220" s="5">
        <v>0</v>
      </c>
    </row>
    <row r="221" spans="1:15">
      <c r="A221" s="5">
        <v>1397</v>
      </c>
      <c r="B221" s="5" t="s">
        <v>248</v>
      </c>
      <c r="C221" s="5" t="s">
        <v>249</v>
      </c>
      <c r="D221" s="5" t="s">
        <v>152</v>
      </c>
      <c r="E221" s="5" t="s">
        <v>153</v>
      </c>
      <c r="F221" s="5">
        <v>1294</v>
      </c>
      <c r="G221" s="5">
        <v>58790</v>
      </c>
      <c r="H221" s="5">
        <v>1320</v>
      </c>
      <c r="I221" s="5">
        <v>57469</v>
      </c>
      <c r="J221" s="5">
        <v>15985</v>
      </c>
      <c r="K221" s="5">
        <v>21664</v>
      </c>
      <c r="L221" s="5">
        <v>5772</v>
      </c>
      <c r="M221" s="5">
        <v>11866</v>
      </c>
      <c r="N221" s="5">
        <v>1968</v>
      </c>
      <c r="O221" s="5">
        <v>214</v>
      </c>
    </row>
    <row r="222" spans="1:15">
      <c r="A222" s="5">
        <v>1397</v>
      </c>
      <c r="B222" s="5" t="s">
        <v>248</v>
      </c>
      <c r="C222" s="5" t="s">
        <v>249</v>
      </c>
      <c r="D222" s="5" t="s">
        <v>154</v>
      </c>
      <c r="E222" s="5" t="s">
        <v>155</v>
      </c>
      <c r="F222" s="5">
        <v>346</v>
      </c>
      <c r="G222" s="5">
        <v>19234</v>
      </c>
      <c r="H222" s="5">
        <v>257</v>
      </c>
      <c r="I222" s="5">
        <v>18977</v>
      </c>
      <c r="J222" s="5">
        <v>5679</v>
      </c>
      <c r="K222" s="5">
        <v>7554</v>
      </c>
      <c r="L222" s="5">
        <v>1570</v>
      </c>
      <c r="M222" s="5">
        <v>3588</v>
      </c>
      <c r="N222" s="5">
        <v>470</v>
      </c>
      <c r="O222" s="5">
        <v>117</v>
      </c>
    </row>
    <row r="223" spans="1:15">
      <c r="A223" s="5">
        <v>1397</v>
      </c>
      <c r="B223" s="5" t="s">
        <v>248</v>
      </c>
      <c r="C223" s="5" t="s">
        <v>249</v>
      </c>
      <c r="D223" s="5" t="s">
        <v>200</v>
      </c>
      <c r="E223" s="5" t="s">
        <v>201</v>
      </c>
      <c r="F223" s="5">
        <v>34</v>
      </c>
      <c r="G223" s="5">
        <v>2411</v>
      </c>
      <c r="H223" s="5">
        <v>178</v>
      </c>
      <c r="I223" s="5">
        <v>2233</v>
      </c>
      <c r="J223" s="5">
        <v>521</v>
      </c>
      <c r="K223" s="5">
        <v>1181</v>
      </c>
      <c r="L223" s="5">
        <v>206</v>
      </c>
      <c r="M223" s="5">
        <v>280</v>
      </c>
      <c r="N223" s="5">
        <v>44</v>
      </c>
      <c r="O223" s="5">
        <v>0</v>
      </c>
    </row>
    <row r="224" spans="1:15">
      <c r="A224" s="5">
        <v>1397</v>
      </c>
      <c r="B224" s="5" t="s">
        <v>248</v>
      </c>
      <c r="C224" s="5" t="s">
        <v>249</v>
      </c>
      <c r="D224" s="5" t="s">
        <v>202</v>
      </c>
      <c r="E224" s="5" t="s">
        <v>203</v>
      </c>
      <c r="F224" s="5">
        <v>78</v>
      </c>
      <c r="G224" s="5">
        <v>2262</v>
      </c>
      <c r="H224" s="5">
        <v>17</v>
      </c>
      <c r="I224" s="5">
        <v>2245</v>
      </c>
      <c r="J224" s="5">
        <v>658</v>
      </c>
      <c r="K224" s="5">
        <v>869</v>
      </c>
      <c r="L224" s="5">
        <v>186</v>
      </c>
      <c r="M224" s="5">
        <v>440</v>
      </c>
      <c r="N224" s="5">
        <v>78</v>
      </c>
      <c r="O224" s="5">
        <v>14</v>
      </c>
    </row>
    <row r="225" spans="1:15">
      <c r="A225" s="5">
        <v>1397</v>
      </c>
      <c r="B225" s="5" t="s">
        <v>248</v>
      </c>
      <c r="C225" s="5" t="s">
        <v>249</v>
      </c>
      <c r="D225" s="5" t="s">
        <v>204</v>
      </c>
      <c r="E225" s="5" t="s">
        <v>205</v>
      </c>
      <c r="F225" s="5">
        <v>81</v>
      </c>
      <c r="G225" s="5">
        <v>5066</v>
      </c>
      <c r="H225" s="5">
        <v>71</v>
      </c>
      <c r="I225" s="5">
        <v>4995</v>
      </c>
      <c r="J225" s="5">
        <v>1090</v>
      </c>
      <c r="K225" s="5">
        <v>1776</v>
      </c>
      <c r="L225" s="5">
        <v>516</v>
      </c>
      <c r="M225" s="5">
        <v>1341</v>
      </c>
      <c r="N225" s="5">
        <v>245</v>
      </c>
      <c r="O225" s="5">
        <v>27</v>
      </c>
    </row>
    <row r="226" spans="1:15">
      <c r="A226" s="5">
        <v>1397</v>
      </c>
      <c r="B226" s="5" t="s">
        <v>248</v>
      </c>
      <c r="C226" s="5" t="s">
        <v>249</v>
      </c>
      <c r="D226" s="5" t="s">
        <v>174</v>
      </c>
      <c r="E226" s="5" t="s">
        <v>175</v>
      </c>
      <c r="F226" s="5">
        <v>126</v>
      </c>
      <c r="G226" s="5">
        <v>6020</v>
      </c>
      <c r="H226" s="5">
        <v>11</v>
      </c>
      <c r="I226" s="5">
        <v>6009</v>
      </c>
      <c r="J226" s="5">
        <v>1244</v>
      </c>
      <c r="K226" s="5">
        <v>2053</v>
      </c>
      <c r="L226" s="5">
        <v>1094</v>
      </c>
      <c r="M226" s="5">
        <v>1296</v>
      </c>
      <c r="N226" s="5">
        <v>309</v>
      </c>
      <c r="O226" s="5">
        <v>13</v>
      </c>
    </row>
    <row r="227" spans="1:15">
      <c r="A227" s="5">
        <v>1397</v>
      </c>
      <c r="B227" s="5" t="s">
        <v>248</v>
      </c>
      <c r="C227" s="5" t="s">
        <v>249</v>
      </c>
      <c r="D227" s="5" t="s">
        <v>176</v>
      </c>
      <c r="E227" s="5" t="s">
        <v>177</v>
      </c>
      <c r="F227" s="5">
        <v>395</v>
      </c>
      <c r="G227" s="5">
        <v>11925</v>
      </c>
      <c r="H227" s="5">
        <v>708</v>
      </c>
      <c r="I227" s="5">
        <v>11217</v>
      </c>
      <c r="J227" s="5">
        <v>4264</v>
      </c>
      <c r="K227" s="5">
        <v>3902</v>
      </c>
      <c r="L227" s="5">
        <v>967</v>
      </c>
      <c r="M227" s="5">
        <v>1820</v>
      </c>
      <c r="N227" s="5">
        <v>237</v>
      </c>
      <c r="O227" s="5">
        <v>28</v>
      </c>
    </row>
    <row r="228" spans="1:15">
      <c r="A228" s="5">
        <v>1397</v>
      </c>
      <c r="B228" s="5" t="s">
        <v>248</v>
      </c>
      <c r="C228" s="5" t="s">
        <v>249</v>
      </c>
      <c r="D228" s="5" t="s">
        <v>178</v>
      </c>
      <c r="E228" s="5" t="s">
        <v>179</v>
      </c>
      <c r="F228" s="5">
        <v>8</v>
      </c>
      <c r="G228" s="5">
        <v>519</v>
      </c>
      <c r="H228" s="5">
        <v>25</v>
      </c>
      <c r="I228" s="5">
        <v>494</v>
      </c>
      <c r="J228" s="5">
        <v>119</v>
      </c>
      <c r="K228" s="5">
        <v>194</v>
      </c>
      <c r="L228" s="5">
        <v>65</v>
      </c>
      <c r="M228" s="5">
        <v>103</v>
      </c>
      <c r="N228" s="5">
        <v>13</v>
      </c>
      <c r="O228" s="5">
        <v>0</v>
      </c>
    </row>
    <row r="229" spans="1:15">
      <c r="A229" s="5">
        <v>1397</v>
      </c>
      <c r="B229" s="5" t="s">
        <v>248</v>
      </c>
      <c r="C229" s="5" t="s">
        <v>249</v>
      </c>
      <c r="D229" s="5" t="s">
        <v>180</v>
      </c>
      <c r="E229" s="5" t="s">
        <v>181</v>
      </c>
      <c r="F229" s="5">
        <v>107</v>
      </c>
      <c r="G229" s="5">
        <v>3465</v>
      </c>
      <c r="H229" s="5">
        <v>28</v>
      </c>
      <c r="I229" s="5">
        <v>3437</v>
      </c>
      <c r="J229" s="5">
        <v>1150</v>
      </c>
      <c r="K229" s="5">
        <v>1212</v>
      </c>
      <c r="L229" s="5">
        <v>248</v>
      </c>
      <c r="M229" s="5">
        <v>707</v>
      </c>
      <c r="N229" s="5">
        <v>120</v>
      </c>
      <c r="O229" s="5">
        <v>1</v>
      </c>
    </row>
    <row r="230" spans="1:15">
      <c r="A230" s="5">
        <v>1397</v>
      </c>
      <c r="B230" s="5" t="s">
        <v>248</v>
      </c>
      <c r="C230" s="5" t="s">
        <v>249</v>
      </c>
      <c r="D230" s="5" t="s">
        <v>182</v>
      </c>
      <c r="E230" s="5" t="s">
        <v>183</v>
      </c>
      <c r="F230" s="5">
        <v>17</v>
      </c>
      <c r="G230" s="5">
        <v>2880</v>
      </c>
      <c r="H230" s="5">
        <v>0</v>
      </c>
      <c r="I230" s="5">
        <v>2880</v>
      </c>
      <c r="J230" s="5">
        <v>342</v>
      </c>
      <c r="K230" s="5">
        <v>1182</v>
      </c>
      <c r="L230" s="5">
        <v>315</v>
      </c>
      <c r="M230" s="5">
        <v>920</v>
      </c>
      <c r="N230" s="5">
        <v>117</v>
      </c>
      <c r="O230" s="5">
        <v>4</v>
      </c>
    </row>
    <row r="231" spans="1:15">
      <c r="A231" s="5">
        <v>1397</v>
      </c>
      <c r="B231" s="5" t="s">
        <v>248</v>
      </c>
      <c r="C231" s="5" t="s">
        <v>249</v>
      </c>
      <c r="D231" s="5" t="s">
        <v>184</v>
      </c>
      <c r="E231" s="5" t="s">
        <v>185</v>
      </c>
      <c r="F231" s="5">
        <v>21</v>
      </c>
      <c r="G231" s="5">
        <v>844</v>
      </c>
      <c r="H231" s="5">
        <v>6</v>
      </c>
      <c r="I231" s="5">
        <v>838</v>
      </c>
      <c r="J231" s="5">
        <v>116</v>
      </c>
      <c r="K231" s="5">
        <v>315</v>
      </c>
      <c r="L231" s="5">
        <v>113</v>
      </c>
      <c r="M231" s="5">
        <v>242</v>
      </c>
      <c r="N231" s="5">
        <v>51</v>
      </c>
      <c r="O231" s="5">
        <v>1</v>
      </c>
    </row>
    <row r="232" spans="1:15">
      <c r="A232" s="5">
        <v>1397</v>
      </c>
      <c r="B232" s="5" t="s">
        <v>248</v>
      </c>
      <c r="C232" s="5" t="s">
        <v>249</v>
      </c>
      <c r="D232" s="5" t="s">
        <v>208</v>
      </c>
      <c r="E232" s="5" t="s">
        <v>209</v>
      </c>
      <c r="F232" s="5">
        <v>49</v>
      </c>
      <c r="G232" s="5">
        <v>2907</v>
      </c>
      <c r="H232" s="5">
        <v>19</v>
      </c>
      <c r="I232" s="5">
        <v>2888</v>
      </c>
      <c r="J232" s="5">
        <v>622</v>
      </c>
      <c r="K232" s="5">
        <v>912</v>
      </c>
      <c r="L232" s="5">
        <v>292</v>
      </c>
      <c r="M232" s="5">
        <v>812</v>
      </c>
      <c r="N232" s="5">
        <v>242</v>
      </c>
      <c r="O232" s="5">
        <v>8</v>
      </c>
    </row>
    <row r="233" spans="1:15">
      <c r="A233" s="5">
        <v>1397</v>
      </c>
      <c r="B233" s="5" t="s">
        <v>248</v>
      </c>
      <c r="C233" s="5" t="s">
        <v>249</v>
      </c>
      <c r="D233" s="5" t="s">
        <v>210</v>
      </c>
      <c r="E233" s="5" t="s">
        <v>211</v>
      </c>
      <c r="F233" s="5">
        <v>22</v>
      </c>
      <c r="G233" s="5">
        <v>865</v>
      </c>
      <c r="H233" s="5">
        <v>0</v>
      </c>
      <c r="I233" s="5">
        <v>865</v>
      </c>
      <c r="J233" s="5">
        <v>148</v>
      </c>
      <c r="K233" s="5">
        <v>346</v>
      </c>
      <c r="L233" s="5">
        <v>167</v>
      </c>
      <c r="M233" s="5">
        <v>178</v>
      </c>
      <c r="N233" s="5">
        <v>27</v>
      </c>
      <c r="O233" s="5">
        <v>0</v>
      </c>
    </row>
    <row r="234" spans="1:15">
      <c r="A234" s="5">
        <v>1397</v>
      </c>
      <c r="B234" s="5" t="s">
        <v>248</v>
      </c>
      <c r="C234" s="5" t="s">
        <v>249</v>
      </c>
      <c r="D234" s="5" t="s">
        <v>194</v>
      </c>
      <c r="E234" s="5" t="s">
        <v>195</v>
      </c>
      <c r="F234" s="5">
        <v>10</v>
      </c>
      <c r="G234" s="5">
        <v>392</v>
      </c>
      <c r="H234" s="5">
        <v>0</v>
      </c>
      <c r="I234" s="5">
        <v>392</v>
      </c>
      <c r="J234" s="5">
        <v>32</v>
      </c>
      <c r="K234" s="5">
        <v>170</v>
      </c>
      <c r="L234" s="5">
        <v>34</v>
      </c>
      <c r="M234" s="5">
        <v>139</v>
      </c>
      <c r="N234" s="5">
        <v>15</v>
      </c>
      <c r="O234" s="5">
        <v>2</v>
      </c>
    </row>
    <row r="235" spans="1:15">
      <c r="A235" s="5">
        <v>1397</v>
      </c>
      <c r="B235" s="5" t="s">
        <v>182</v>
      </c>
      <c r="C235" s="5" t="s">
        <v>250</v>
      </c>
      <c r="D235" s="5" t="s">
        <v>152</v>
      </c>
      <c r="E235" s="5" t="s">
        <v>153</v>
      </c>
      <c r="F235" s="5">
        <v>1037</v>
      </c>
      <c r="G235" s="5">
        <v>75621</v>
      </c>
      <c r="H235" s="5">
        <v>1161</v>
      </c>
      <c r="I235" s="5">
        <v>74461</v>
      </c>
      <c r="J235" s="5">
        <v>16469</v>
      </c>
      <c r="K235" s="5">
        <v>32245</v>
      </c>
      <c r="L235" s="5">
        <v>9546</v>
      </c>
      <c r="M235" s="5">
        <v>13541</v>
      </c>
      <c r="N235" s="5">
        <v>2445</v>
      </c>
      <c r="O235" s="5">
        <v>215</v>
      </c>
    </row>
    <row r="236" spans="1:15">
      <c r="A236" s="5">
        <v>1397</v>
      </c>
      <c r="B236" s="5" t="s">
        <v>182</v>
      </c>
      <c r="C236" s="5" t="s">
        <v>250</v>
      </c>
      <c r="D236" s="5" t="s">
        <v>154</v>
      </c>
      <c r="E236" s="5" t="s">
        <v>155</v>
      </c>
      <c r="F236" s="5">
        <v>111</v>
      </c>
      <c r="G236" s="5">
        <v>7171</v>
      </c>
      <c r="H236" s="5">
        <v>54</v>
      </c>
      <c r="I236" s="5">
        <v>7117</v>
      </c>
      <c r="J236" s="5">
        <v>2273</v>
      </c>
      <c r="K236" s="5">
        <v>2832</v>
      </c>
      <c r="L236" s="5">
        <v>618</v>
      </c>
      <c r="M236" s="5">
        <v>1116</v>
      </c>
      <c r="N236" s="5">
        <v>241</v>
      </c>
      <c r="O236" s="5">
        <v>37</v>
      </c>
    </row>
    <row r="237" spans="1:15">
      <c r="A237" s="5">
        <v>1397</v>
      </c>
      <c r="B237" s="5" t="s">
        <v>182</v>
      </c>
      <c r="C237" s="5" t="s">
        <v>250</v>
      </c>
      <c r="D237" s="5" t="s">
        <v>200</v>
      </c>
      <c r="E237" s="5" t="s">
        <v>201</v>
      </c>
      <c r="F237" s="5">
        <v>69</v>
      </c>
      <c r="G237" s="5">
        <v>5973</v>
      </c>
      <c r="H237" s="5">
        <v>36</v>
      </c>
      <c r="I237" s="5">
        <v>5937</v>
      </c>
      <c r="J237" s="5">
        <v>1518</v>
      </c>
      <c r="K237" s="5">
        <v>2984</v>
      </c>
      <c r="L237" s="5">
        <v>624</v>
      </c>
      <c r="M237" s="5">
        <v>681</v>
      </c>
      <c r="N237" s="5">
        <v>120</v>
      </c>
      <c r="O237" s="5">
        <v>10</v>
      </c>
    </row>
    <row r="238" spans="1:15">
      <c r="A238" s="5">
        <v>1397</v>
      </c>
      <c r="B238" s="5" t="s">
        <v>182</v>
      </c>
      <c r="C238" s="5" t="s">
        <v>250</v>
      </c>
      <c r="D238" s="5" t="s">
        <v>162</v>
      </c>
      <c r="E238" s="5" t="s">
        <v>163</v>
      </c>
      <c r="F238" s="5">
        <v>6</v>
      </c>
      <c r="G238" s="5">
        <v>178</v>
      </c>
      <c r="H238" s="5">
        <v>4</v>
      </c>
      <c r="I238" s="5">
        <v>174</v>
      </c>
      <c r="J238" s="5">
        <v>80</v>
      </c>
      <c r="K238" s="5">
        <v>59</v>
      </c>
      <c r="L238" s="5">
        <v>13</v>
      </c>
      <c r="M238" s="5">
        <v>19</v>
      </c>
      <c r="N238" s="5">
        <v>3</v>
      </c>
      <c r="O238" s="5">
        <v>0</v>
      </c>
    </row>
    <row r="239" spans="1:15">
      <c r="A239" s="5">
        <v>1397</v>
      </c>
      <c r="B239" s="5" t="s">
        <v>182</v>
      </c>
      <c r="C239" s="5" t="s">
        <v>250</v>
      </c>
      <c r="D239" s="5" t="s">
        <v>164</v>
      </c>
      <c r="E239" s="5" t="s">
        <v>165</v>
      </c>
      <c r="F239" s="5">
        <v>35</v>
      </c>
      <c r="G239" s="5">
        <v>1559</v>
      </c>
      <c r="H239" s="5">
        <v>38</v>
      </c>
      <c r="I239" s="5">
        <v>1521</v>
      </c>
      <c r="J239" s="5">
        <v>358</v>
      </c>
      <c r="K239" s="5">
        <v>693</v>
      </c>
      <c r="L239" s="5">
        <v>170</v>
      </c>
      <c r="M239" s="5">
        <v>255</v>
      </c>
      <c r="N239" s="5">
        <v>44</v>
      </c>
      <c r="O239" s="5">
        <v>2</v>
      </c>
    </row>
    <row r="240" spans="1:15">
      <c r="A240" s="5">
        <v>1397</v>
      </c>
      <c r="B240" s="5" t="s">
        <v>182</v>
      </c>
      <c r="C240" s="5" t="s">
        <v>250</v>
      </c>
      <c r="D240" s="5" t="s">
        <v>166</v>
      </c>
      <c r="E240" s="5" t="s">
        <v>167</v>
      </c>
      <c r="F240" s="5">
        <v>4</v>
      </c>
      <c r="G240" s="5">
        <v>113</v>
      </c>
      <c r="H240" s="5">
        <v>1</v>
      </c>
      <c r="I240" s="5">
        <v>112</v>
      </c>
      <c r="J240" s="5">
        <v>29</v>
      </c>
      <c r="K240" s="5">
        <v>44</v>
      </c>
      <c r="L240" s="5">
        <v>13</v>
      </c>
      <c r="M240" s="5">
        <v>15</v>
      </c>
      <c r="N240" s="5">
        <v>8</v>
      </c>
      <c r="O240" s="5">
        <v>3</v>
      </c>
    </row>
    <row r="241" spans="1:15">
      <c r="A241" s="5">
        <v>1397</v>
      </c>
      <c r="B241" s="5" t="s">
        <v>182</v>
      </c>
      <c r="C241" s="5" t="s">
        <v>250</v>
      </c>
      <c r="D241" s="5" t="s">
        <v>168</v>
      </c>
      <c r="E241" s="5" t="s">
        <v>169</v>
      </c>
      <c r="F241" s="5">
        <v>18</v>
      </c>
      <c r="G241" s="5">
        <v>566</v>
      </c>
      <c r="H241" s="5">
        <v>4</v>
      </c>
      <c r="I241" s="5">
        <v>562</v>
      </c>
      <c r="J241" s="5">
        <v>97</v>
      </c>
      <c r="K241" s="5">
        <v>221</v>
      </c>
      <c r="L241" s="5">
        <v>81</v>
      </c>
      <c r="M241" s="5">
        <v>88</v>
      </c>
      <c r="N241" s="5">
        <v>68</v>
      </c>
      <c r="O241" s="5">
        <v>7</v>
      </c>
    </row>
    <row r="242" spans="1:15">
      <c r="A242" s="5">
        <v>1397</v>
      </c>
      <c r="B242" s="5" t="s">
        <v>182</v>
      </c>
      <c r="C242" s="5" t="s">
        <v>250</v>
      </c>
      <c r="D242" s="5" t="s">
        <v>170</v>
      </c>
      <c r="E242" s="5" t="s">
        <v>171</v>
      </c>
      <c r="F242" s="5">
        <v>146</v>
      </c>
      <c r="G242" s="5">
        <v>12536</v>
      </c>
      <c r="H242" s="5">
        <v>135</v>
      </c>
      <c r="I242" s="5">
        <v>12401</v>
      </c>
      <c r="J242" s="5">
        <v>2021</v>
      </c>
      <c r="K242" s="5">
        <v>4914</v>
      </c>
      <c r="L242" s="5">
        <v>1560</v>
      </c>
      <c r="M242" s="5">
        <v>3281</v>
      </c>
      <c r="N242" s="5">
        <v>567</v>
      </c>
      <c r="O242" s="5">
        <v>58</v>
      </c>
    </row>
    <row r="243" spans="1:15">
      <c r="A243" s="5">
        <v>1397</v>
      </c>
      <c r="B243" s="5" t="s">
        <v>182</v>
      </c>
      <c r="C243" s="5" t="s">
        <v>250</v>
      </c>
      <c r="D243" s="5" t="s">
        <v>172</v>
      </c>
      <c r="E243" s="5" t="s">
        <v>173</v>
      </c>
      <c r="F243" s="5">
        <v>7</v>
      </c>
      <c r="G243" s="5">
        <v>1103</v>
      </c>
      <c r="H243" s="5">
        <v>21</v>
      </c>
      <c r="I243" s="5">
        <v>1082</v>
      </c>
      <c r="J243" s="5">
        <v>99</v>
      </c>
      <c r="K243" s="5">
        <v>449</v>
      </c>
      <c r="L243" s="5">
        <v>144</v>
      </c>
      <c r="M243" s="5">
        <v>269</v>
      </c>
      <c r="N243" s="5">
        <v>80</v>
      </c>
      <c r="O243" s="5">
        <v>41</v>
      </c>
    </row>
    <row r="244" spans="1:15">
      <c r="A244" s="5">
        <v>1397</v>
      </c>
      <c r="B244" s="5" t="s">
        <v>182</v>
      </c>
      <c r="C244" s="5" t="s">
        <v>250</v>
      </c>
      <c r="D244" s="5" t="s">
        <v>174</v>
      </c>
      <c r="E244" s="5" t="s">
        <v>175</v>
      </c>
      <c r="F244" s="5">
        <v>101</v>
      </c>
      <c r="G244" s="5">
        <v>5682</v>
      </c>
      <c r="H244" s="5">
        <v>50</v>
      </c>
      <c r="I244" s="5">
        <v>5632</v>
      </c>
      <c r="J244" s="5">
        <v>1379</v>
      </c>
      <c r="K244" s="5">
        <v>2259</v>
      </c>
      <c r="L244" s="5">
        <v>705</v>
      </c>
      <c r="M244" s="5">
        <v>1112</v>
      </c>
      <c r="N244" s="5">
        <v>169</v>
      </c>
      <c r="O244" s="5">
        <v>7</v>
      </c>
    </row>
    <row r="245" spans="1:15">
      <c r="A245" s="5">
        <v>1397</v>
      </c>
      <c r="B245" s="5" t="s">
        <v>182</v>
      </c>
      <c r="C245" s="5" t="s">
        <v>250</v>
      </c>
      <c r="D245" s="5" t="s">
        <v>176</v>
      </c>
      <c r="E245" s="5" t="s">
        <v>177</v>
      </c>
      <c r="F245" s="5">
        <v>200</v>
      </c>
      <c r="G245" s="5">
        <v>10936</v>
      </c>
      <c r="H245" s="5">
        <v>574</v>
      </c>
      <c r="I245" s="5">
        <v>10362</v>
      </c>
      <c r="J245" s="5">
        <v>2820</v>
      </c>
      <c r="K245" s="5">
        <v>4274</v>
      </c>
      <c r="L245" s="5">
        <v>1397</v>
      </c>
      <c r="M245" s="5">
        <v>1610</v>
      </c>
      <c r="N245" s="5">
        <v>252</v>
      </c>
      <c r="O245" s="5">
        <v>10</v>
      </c>
    </row>
    <row r="246" spans="1:15">
      <c r="A246" s="5">
        <v>1397</v>
      </c>
      <c r="B246" s="5" t="s">
        <v>182</v>
      </c>
      <c r="C246" s="5" t="s">
        <v>250</v>
      </c>
      <c r="D246" s="5" t="s">
        <v>178</v>
      </c>
      <c r="E246" s="5" t="s">
        <v>179</v>
      </c>
      <c r="F246" s="5">
        <v>38</v>
      </c>
      <c r="G246" s="5">
        <v>4370</v>
      </c>
      <c r="H246" s="5">
        <v>51</v>
      </c>
      <c r="I246" s="5">
        <v>4319</v>
      </c>
      <c r="J246" s="5">
        <v>1088</v>
      </c>
      <c r="K246" s="5">
        <v>1701</v>
      </c>
      <c r="L246" s="5">
        <v>759</v>
      </c>
      <c r="M246" s="5">
        <v>647</v>
      </c>
      <c r="N246" s="5">
        <v>124</v>
      </c>
      <c r="O246" s="5">
        <v>1</v>
      </c>
    </row>
    <row r="247" spans="1:15">
      <c r="A247" s="5">
        <v>1397</v>
      </c>
      <c r="B247" s="5" t="s">
        <v>182</v>
      </c>
      <c r="C247" s="5" t="s">
        <v>250</v>
      </c>
      <c r="D247" s="5" t="s">
        <v>180</v>
      </c>
      <c r="E247" s="5" t="s">
        <v>181</v>
      </c>
      <c r="F247" s="5">
        <v>122</v>
      </c>
      <c r="G247" s="5">
        <v>5486</v>
      </c>
      <c r="H247" s="5">
        <v>103</v>
      </c>
      <c r="I247" s="5">
        <v>5384</v>
      </c>
      <c r="J247" s="5">
        <v>1720</v>
      </c>
      <c r="K247" s="5">
        <v>2056</v>
      </c>
      <c r="L247" s="5">
        <v>558</v>
      </c>
      <c r="M247" s="5">
        <v>880</v>
      </c>
      <c r="N247" s="5">
        <v>158</v>
      </c>
      <c r="O247" s="5">
        <v>11</v>
      </c>
    </row>
    <row r="248" spans="1:15">
      <c r="A248" s="5">
        <v>1397</v>
      </c>
      <c r="B248" s="5" t="s">
        <v>182</v>
      </c>
      <c r="C248" s="5" t="s">
        <v>250</v>
      </c>
      <c r="D248" s="5" t="s">
        <v>182</v>
      </c>
      <c r="E248" s="5" t="s">
        <v>183</v>
      </c>
      <c r="F248" s="5">
        <v>11</v>
      </c>
      <c r="G248" s="5">
        <v>962</v>
      </c>
      <c r="H248" s="5">
        <v>0</v>
      </c>
      <c r="I248" s="5">
        <v>962</v>
      </c>
      <c r="J248" s="5">
        <v>95</v>
      </c>
      <c r="K248" s="5">
        <v>315</v>
      </c>
      <c r="L248" s="5">
        <v>169</v>
      </c>
      <c r="M248" s="5">
        <v>328</v>
      </c>
      <c r="N248" s="5">
        <v>53</v>
      </c>
      <c r="O248" s="5">
        <v>2</v>
      </c>
    </row>
    <row r="249" spans="1:15">
      <c r="A249" s="5">
        <v>1397</v>
      </c>
      <c r="B249" s="5" t="s">
        <v>182</v>
      </c>
      <c r="C249" s="5" t="s">
        <v>250</v>
      </c>
      <c r="D249" s="5" t="s">
        <v>184</v>
      </c>
      <c r="E249" s="5" t="s">
        <v>185</v>
      </c>
      <c r="F249" s="5">
        <v>42</v>
      </c>
      <c r="G249" s="5">
        <v>5146</v>
      </c>
      <c r="H249" s="5">
        <v>27</v>
      </c>
      <c r="I249" s="5">
        <v>5119</v>
      </c>
      <c r="J249" s="5">
        <v>643</v>
      </c>
      <c r="K249" s="5">
        <v>2495</v>
      </c>
      <c r="L249" s="5">
        <v>890</v>
      </c>
      <c r="M249" s="5">
        <v>884</v>
      </c>
      <c r="N249" s="5">
        <v>201</v>
      </c>
      <c r="O249" s="5">
        <v>6</v>
      </c>
    </row>
    <row r="250" spans="1:15">
      <c r="A250" s="5">
        <v>1397</v>
      </c>
      <c r="B250" s="5" t="s">
        <v>182</v>
      </c>
      <c r="C250" s="5" t="s">
        <v>250</v>
      </c>
      <c r="D250" s="5" t="s">
        <v>208</v>
      </c>
      <c r="E250" s="5" t="s">
        <v>209</v>
      </c>
      <c r="F250" s="5">
        <v>49</v>
      </c>
      <c r="G250" s="5">
        <v>4893</v>
      </c>
      <c r="H250" s="5">
        <v>30</v>
      </c>
      <c r="I250" s="5">
        <v>4863</v>
      </c>
      <c r="J250" s="5">
        <v>923</v>
      </c>
      <c r="K250" s="5">
        <v>2498</v>
      </c>
      <c r="L250" s="5">
        <v>617</v>
      </c>
      <c r="M250" s="5">
        <v>679</v>
      </c>
      <c r="N250" s="5">
        <v>141</v>
      </c>
      <c r="O250" s="5">
        <v>6</v>
      </c>
    </row>
    <row r="251" spans="1:15">
      <c r="A251" s="5">
        <v>1397</v>
      </c>
      <c r="B251" s="5" t="s">
        <v>182</v>
      </c>
      <c r="C251" s="5" t="s">
        <v>250</v>
      </c>
      <c r="D251" s="5" t="s">
        <v>188</v>
      </c>
      <c r="E251" s="5" t="s">
        <v>189</v>
      </c>
      <c r="F251" s="5">
        <v>55</v>
      </c>
      <c r="G251" s="5">
        <v>7275</v>
      </c>
      <c r="H251" s="5">
        <v>29</v>
      </c>
      <c r="I251" s="5">
        <v>7247</v>
      </c>
      <c r="J251" s="5">
        <v>972</v>
      </c>
      <c r="K251" s="5">
        <v>3767</v>
      </c>
      <c r="L251" s="5">
        <v>985</v>
      </c>
      <c r="M251" s="5">
        <v>1323</v>
      </c>
      <c r="N251" s="5">
        <v>187</v>
      </c>
      <c r="O251" s="5">
        <v>14</v>
      </c>
    </row>
    <row r="252" spans="1:15">
      <c r="A252" s="5">
        <v>1397</v>
      </c>
      <c r="B252" s="5" t="s">
        <v>182</v>
      </c>
      <c r="C252" s="5" t="s">
        <v>250</v>
      </c>
      <c r="D252" s="5" t="s">
        <v>190</v>
      </c>
      <c r="E252" s="5" t="s">
        <v>191</v>
      </c>
      <c r="F252" s="5">
        <v>6</v>
      </c>
      <c r="G252" s="5">
        <v>331</v>
      </c>
      <c r="H252" s="5">
        <v>2</v>
      </c>
      <c r="I252" s="5">
        <v>329</v>
      </c>
      <c r="J252" s="5">
        <v>36</v>
      </c>
      <c r="K252" s="5">
        <v>185</v>
      </c>
      <c r="L252" s="5">
        <v>33</v>
      </c>
      <c r="M252" s="5">
        <v>65</v>
      </c>
      <c r="N252" s="5">
        <v>10</v>
      </c>
      <c r="O252" s="5">
        <v>0</v>
      </c>
    </row>
    <row r="253" spans="1:15">
      <c r="A253" s="5">
        <v>1397</v>
      </c>
      <c r="B253" s="5" t="s">
        <v>182</v>
      </c>
      <c r="C253" s="5" t="s">
        <v>250</v>
      </c>
      <c r="D253" s="5" t="s">
        <v>192</v>
      </c>
      <c r="E253" s="5" t="s">
        <v>193</v>
      </c>
      <c r="F253" s="5">
        <v>13</v>
      </c>
      <c r="G253" s="5">
        <v>987</v>
      </c>
      <c r="H253" s="5">
        <v>3</v>
      </c>
      <c r="I253" s="5">
        <v>984</v>
      </c>
      <c r="J253" s="5">
        <v>261</v>
      </c>
      <c r="K253" s="5">
        <v>338</v>
      </c>
      <c r="L253" s="5">
        <v>181</v>
      </c>
      <c r="M253" s="5">
        <v>193</v>
      </c>
      <c r="N253" s="5">
        <v>10</v>
      </c>
      <c r="O253" s="5">
        <v>1</v>
      </c>
    </row>
    <row r="254" spans="1:15">
      <c r="A254" s="5">
        <v>1397</v>
      </c>
      <c r="B254" s="5" t="s">
        <v>182</v>
      </c>
      <c r="C254" s="5" t="s">
        <v>250</v>
      </c>
      <c r="D254" s="5" t="s">
        <v>194</v>
      </c>
      <c r="E254" s="5" t="s">
        <v>195</v>
      </c>
      <c r="F254" s="5">
        <v>6</v>
      </c>
      <c r="G254" s="5">
        <v>357</v>
      </c>
      <c r="H254" s="5">
        <v>0</v>
      </c>
      <c r="I254" s="5">
        <v>357</v>
      </c>
      <c r="J254" s="5">
        <v>57</v>
      </c>
      <c r="K254" s="5">
        <v>162</v>
      </c>
      <c r="L254" s="5">
        <v>31</v>
      </c>
      <c r="M254" s="5">
        <v>97</v>
      </c>
      <c r="N254" s="5">
        <v>10</v>
      </c>
      <c r="O254" s="5">
        <v>0</v>
      </c>
    </row>
    <row r="255" spans="1:15">
      <c r="A255" s="5">
        <v>1397</v>
      </c>
      <c r="B255" s="5" t="s">
        <v>180</v>
      </c>
      <c r="C255" s="5" t="s">
        <v>251</v>
      </c>
      <c r="D255" s="5" t="s">
        <v>152</v>
      </c>
      <c r="E255" s="5" t="s">
        <v>153</v>
      </c>
      <c r="F255" s="5">
        <v>804</v>
      </c>
      <c r="G255" s="5">
        <v>34613</v>
      </c>
      <c r="H255" s="5">
        <v>700</v>
      </c>
      <c r="I255" s="5">
        <v>33913</v>
      </c>
      <c r="J255" s="5">
        <v>10770</v>
      </c>
      <c r="K255" s="5">
        <v>13780</v>
      </c>
      <c r="L255" s="5">
        <v>2608</v>
      </c>
      <c r="M255" s="5">
        <v>5797</v>
      </c>
      <c r="N255" s="5">
        <v>869</v>
      </c>
      <c r="O255" s="5">
        <v>88</v>
      </c>
    </row>
    <row r="256" spans="1:15">
      <c r="A256" s="5">
        <v>1397</v>
      </c>
      <c r="B256" s="5" t="s">
        <v>180</v>
      </c>
      <c r="C256" s="5" t="s">
        <v>251</v>
      </c>
      <c r="D256" s="5" t="s">
        <v>154</v>
      </c>
      <c r="E256" s="5" t="s">
        <v>155</v>
      </c>
      <c r="F256" s="5">
        <v>105</v>
      </c>
      <c r="G256" s="5">
        <v>5042</v>
      </c>
      <c r="H256" s="5">
        <v>172</v>
      </c>
      <c r="I256" s="5">
        <v>4870</v>
      </c>
      <c r="J256" s="5">
        <v>1619</v>
      </c>
      <c r="K256" s="5">
        <v>2161</v>
      </c>
      <c r="L256" s="5">
        <v>292</v>
      </c>
      <c r="M256" s="5">
        <v>684</v>
      </c>
      <c r="N256" s="5">
        <v>90</v>
      </c>
      <c r="O256" s="5">
        <v>25</v>
      </c>
    </row>
    <row r="257" spans="1:15">
      <c r="A257" s="5">
        <v>1397</v>
      </c>
      <c r="B257" s="5" t="s">
        <v>180</v>
      </c>
      <c r="C257" s="5" t="s">
        <v>251</v>
      </c>
      <c r="D257" s="5" t="s">
        <v>200</v>
      </c>
      <c r="E257" s="5" t="s">
        <v>201</v>
      </c>
      <c r="F257" s="5">
        <v>71</v>
      </c>
      <c r="G257" s="5">
        <v>2876</v>
      </c>
      <c r="H257" s="5">
        <v>18</v>
      </c>
      <c r="I257" s="5">
        <v>2858</v>
      </c>
      <c r="J257" s="5">
        <v>1132</v>
      </c>
      <c r="K257" s="5">
        <v>1172</v>
      </c>
      <c r="L257" s="5">
        <v>135</v>
      </c>
      <c r="M257" s="5">
        <v>372</v>
      </c>
      <c r="N257" s="5">
        <v>41</v>
      </c>
      <c r="O257" s="5">
        <v>6</v>
      </c>
    </row>
    <row r="258" spans="1:15">
      <c r="A258" s="5">
        <v>1397</v>
      </c>
      <c r="B258" s="5" t="s">
        <v>180</v>
      </c>
      <c r="C258" s="5" t="s">
        <v>251</v>
      </c>
      <c r="D258" s="5" t="s">
        <v>202</v>
      </c>
      <c r="E258" s="5" t="s">
        <v>203</v>
      </c>
      <c r="F258" s="5">
        <v>66</v>
      </c>
      <c r="G258" s="5">
        <v>2948</v>
      </c>
      <c r="H258" s="5">
        <v>104</v>
      </c>
      <c r="I258" s="5">
        <v>2844</v>
      </c>
      <c r="J258" s="5">
        <v>1167</v>
      </c>
      <c r="K258" s="5">
        <v>1106</v>
      </c>
      <c r="L258" s="5">
        <v>149</v>
      </c>
      <c r="M258" s="5">
        <v>364</v>
      </c>
      <c r="N258" s="5">
        <v>55</v>
      </c>
      <c r="O258" s="5">
        <v>4</v>
      </c>
    </row>
    <row r="259" spans="1:15">
      <c r="A259" s="5">
        <v>1397</v>
      </c>
      <c r="B259" s="5" t="s">
        <v>180</v>
      </c>
      <c r="C259" s="5" t="s">
        <v>251</v>
      </c>
      <c r="D259" s="5" t="s">
        <v>204</v>
      </c>
      <c r="E259" s="5" t="s">
        <v>205</v>
      </c>
      <c r="F259" s="5">
        <v>130</v>
      </c>
      <c r="G259" s="5">
        <v>5208</v>
      </c>
      <c r="H259" s="5">
        <v>55</v>
      </c>
      <c r="I259" s="5">
        <v>5153</v>
      </c>
      <c r="J259" s="5">
        <v>1207</v>
      </c>
      <c r="K259" s="5">
        <v>2067</v>
      </c>
      <c r="L259" s="5">
        <v>414</v>
      </c>
      <c r="M259" s="5">
        <v>1209</v>
      </c>
      <c r="N259" s="5">
        <v>228</v>
      </c>
      <c r="O259" s="5">
        <v>29</v>
      </c>
    </row>
    <row r="260" spans="1:15">
      <c r="A260" s="5">
        <v>1397</v>
      </c>
      <c r="B260" s="5" t="s">
        <v>180</v>
      </c>
      <c r="C260" s="5" t="s">
        <v>251</v>
      </c>
      <c r="D260" s="5" t="s">
        <v>174</v>
      </c>
      <c r="E260" s="5" t="s">
        <v>175</v>
      </c>
      <c r="F260" s="5">
        <v>130</v>
      </c>
      <c r="G260" s="5">
        <v>3969</v>
      </c>
      <c r="H260" s="5">
        <v>36</v>
      </c>
      <c r="I260" s="5">
        <v>3933</v>
      </c>
      <c r="J260" s="5">
        <v>1130</v>
      </c>
      <c r="K260" s="5">
        <v>1694</v>
      </c>
      <c r="L260" s="5">
        <v>310</v>
      </c>
      <c r="M260" s="5">
        <v>694</v>
      </c>
      <c r="N260" s="5">
        <v>104</v>
      </c>
      <c r="O260" s="5">
        <v>1</v>
      </c>
    </row>
    <row r="261" spans="1:15">
      <c r="A261" s="5">
        <v>1397</v>
      </c>
      <c r="B261" s="5" t="s">
        <v>180</v>
      </c>
      <c r="C261" s="5" t="s">
        <v>251</v>
      </c>
      <c r="D261" s="5" t="s">
        <v>176</v>
      </c>
      <c r="E261" s="5" t="s">
        <v>177</v>
      </c>
      <c r="F261" s="5">
        <v>112</v>
      </c>
      <c r="G261" s="5">
        <v>3734</v>
      </c>
      <c r="H261" s="5">
        <v>183</v>
      </c>
      <c r="I261" s="5">
        <v>3551</v>
      </c>
      <c r="J261" s="5">
        <v>1839</v>
      </c>
      <c r="K261" s="5">
        <v>1037</v>
      </c>
      <c r="L261" s="5">
        <v>216</v>
      </c>
      <c r="M261" s="5">
        <v>410</v>
      </c>
      <c r="N261" s="5">
        <v>46</v>
      </c>
      <c r="O261" s="5">
        <v>3</v>
      </c>
    </row>
    <row r="262" spans="1:15">
      <c r="A262" s="5">
        <v>1397</v>
      </c>
      <c r="B262" s="5" t="s">
        <v>180</v>
      </c>
      <c r="C262" s="5" t="s">
        <v>251</v>
      </c>
      <c r="D262" s="5" t="s">
        <v>178</v>
      </c>
      <c r="E262" s="5" t="s">
        <v>179</v>
      </c>
      <c r="F262" s="5">
        <v>29</v>
      </c>
      <c r="G262" s="5">
        <v>2119</v>
      </c>
      <c r="H262" s="5">
        <v>40</v>
      </c>
      <c r="I262" s="5">
        <v>2079</v>
      </c>
      <c r="J262" s="5">
        <v>406</v>
      </c>
      <c r="K262" s="5">
        <v>846</v>
      </c>
      <c r="L262" s="5">
        <v>328</v>
      </c>
      <c r="M262" s="5">
        <v>457</v>
      </c>
      <c r="N262" s="5">
        <v>41</v>
      </c>
      <c r="O262" s="5">
        <v>3</v>
      </c>
    </row>
    <row r="263" spans="1:15">
      <c r="A263" s="5">
        <v>1397</v>
      </c>
      <c r="B263" s="5" t="s">
        <v>180</v>
      </c>
      <c r="C263" s="5" t="s">
        <v>251</v>
      </c>
      <c r="D263" s="5" t="s">
        <v>180</v>
      </c>
      <c r="E263" s="5" t="s">
        <v>181</v>
      </c>
      <c r="F263" s="5">
        <v>62</v>
      </c>
      <c r="G263" s="5">
        <v>2938</v>
      </c>
      <c r="H263" s="5">
        <v>47</v>
      </c>
      <c r="I263" s="5">
        <v>2891</v>
      </c>
      <c r="J263" s="5">
        <v>1060</v>
      </c>
      <c r="K263" s="5">
        <v>1045</v>
      </c>
      <c r="L263" s="5">
        <v>247</v>
      </c>
      <c r="M263" s="5">
        <v>466</v>
      </c>
      <c r="N263" s="5">
        <v>70</v>
      </c>
      <c r="O263" s="5">
        <v>2</v>
      </c>
    </row>
    <row r="264" spans="1:15">
      <c r="A264" s="5">
        <v>1397</v>
      </c>
      <c r="B264" s="5" t="s">
        <v>180</v>
      </c>
      <c r="C264" s="5" t="s">
        <v>251</v>
      </c>
      <c r="D264" s="5" t="s">
        <v>206</v>
      </c>
      <c r="E264" s="5" t="s">
        <v>207</v>
      </c>
      <c r="F264" s="5">
        <v>28</v>
      </c>
      <c r="G264" s="5">
        <v>1927</v>
      </c>
      <c r="H264" s="5">
        <v>4</v>
      </c>
      <c r="I264" s="5">
        <v>1923</v>
      </c>
      <c r="J264" s="5">
        <v>408</v>
      </c>
      <c r="K264" s="5">
        <v>988</v>
      </c>
      <c r="L264" s="5">
        <v>131</v>
      </c>
      <c r="M264" s="5">
        <v>344</v>
      </c>
      <c r="N264" s="5">
        <v>51</v>
      </c>
      <c r="O264" s="5">
        <v>1</v>
      </c>
    </row>
    <row r="265" spans="1:15">
      <c r="A265" s="5">
        <v>1397</v>
      </c>
      <c r="B265" s="5" t="s">
        <v>180</v>
      </c>
      <c r="C265" s="5" t="s">
        <v>251</v>
      </c>
      <c r="D265" s="5" t="s">
        <v>208</v>
      </c>
      <c r="E265" s="5" t="s">
        <v>209</v>
      </c>
      <c r="F265" s="5">
        <v>27</v>
      </c>
      <c r="G265" s="5">
        <v>988</v>
      </c>
      <c r="H265" s="5">
        <v>3</v>
      </c>
      <c r="I265" s="5">
        <v>985</v>
      </c>
      <c r="J265" s="5">
        <v>189</v>
      </c>
      <c r="K265" s="5">
        <v>397</v>
      </c>
      <c r="L265" s="5">
        <v>116</v>
      </c>
      <c r="M265" s="5">
        <v>222</v>
      </c>
      <c r="N265" s="5">
        <v>57</v>
      </c>
      <c r="O265" s="5">
        <v>4</v>
      </c>
    </row>
    <row r="266" spans="1:15">
      <c r="A266" s="5">
        <v>1397</v>
      </c>
      <c r="B266" s="5" t="s">
        <v>180</v>
      </c>
      <c r="C266" s="5" t="s">
        <v>251</v>
      </c>
      <c r="D266" s="5" t="s">
        <v>210</v>
      </c>
      <c r="E266" s="5" t="s">
        <v>211</v>
      </c>
      <c r="F266" s="5">
        <v>32</v>
      </c>
      <c r="G266" s="5">
        <v>2454</v>
      </c>
      <c r="H266" s="5">
        <v>38</v>
      </c>
      <c r="I266" s="5">
        <v>2416</v>
      </c>
      <c r="J266" s="5">
        <v>556</v>
      </c>
      <c r="K266" s="5">
        <v>1150</v>
      </c>
      <c r="L266" s="5">
        <v>206</v>
      </c>
      <c r="M266" s="5">
        <v>431</v>
      </c>
      <c r="N266" s="5">
        <v>69</v>
      </c>
      <c r="O266" s="5">
        <v>5</v>
      </c>
    </row>
    <row r="267" spans="1:15">
      <c r="A267" s="5">
        <v>1397</v>
      </c>
      <c r="B267" s="5" t="s">
        <v>180</v>
      </c>
      <c r="C267" s="5" t="s">
        <v>251</v>
      </c>
      <c r="D267" s="5" t="s">
        <v>194</v>
      </c>
      <c r="E267" s="5" t="s">
        <v>195</v>
      </c>
      <c r="F267" s="5">
        <v>13</v>
      </c>
      <c r="G267" s="5">
        <v>411</v>
      </c>
      <c r="H267" s="5">
        <v>0</v>
      </c>
      <c r="I267" s="5">
        <v>411</v>
      </c>
      <c r="J267" s="5">
        <v>59</v>
      </c>
      <c r="K267" s="5">
        <v>120</v>
      </c>
      <c r="L267" s="5">
        <v>65</v>
      </c>
      <c r="M267" s="5">
        <v>146</v>
      </c>
      <c r="N267" s="5">
        <v>18</v>
      </c>
      <c r="O267" s="5">
        <v>5</v>
      </c>
    </row>
    <row r="268" spans="1:15">
      <c r="A268" s="5">
        <v>1397</v>
      </c>
      <c r="B268" s="5" t="s">
        <v>252</v>
      </c>
      <c r="C268" s="5" t="s">
        <v>253</v>
      </c>
      <c r="D268" s="5" t="s">
        <v>152</v>
      </c>
      <c r="E268" s="5" t="s">
        <v>153</v>
      </c>
      <c r="F268" s="5">
        <v>215</v>
      </c>
      <c r="G268" s="5">
        <v>7626</v>
      </c>
      <c r="H268" s="5">
        <v>153</v>
      </c>
      <c r="I268" s="5">
        <v>7473</v>
      </c>
      <c r="J268" s="5">
        <v>2392</v>
      </c>
      <c r="K268" s="5">
        <v>2632</v>
      </c>
      <c r="L268" s="5">
        <v>687</v>
      </c>
      <c r="M268" s="5">
        <v>1480</v>
      </c>
      <c r="N268" s="5">
        <v>258</v>
      </c>
      <c r="O268" s="5">
        <v>24</v>
      </c>
    </row>
    <row r="269" spans="1:15">
      <c r="A269" s="5">
        <v>1397</v>
      </c>
      <c r="B269" s="5" t="s">
        <v>252</v>
      </c>
      <c r="C269" s="5" t="s">
        <v>253</v>
      </c>
      <c r="D269" s="5" t="s">
        <v>154</v>
      </c>
      <c r="E269" s="5" t="s">
        <v>155</v>
      </c>
      <c r="F269" s="5">
        <v>63</v>
      </c>
      <c r="G269" s="5">
        <v>2101</v>
      </c>
      <c r="H269" s="5">
        <v>79</v>
      </c>
      <c r="I269" s="5">
        <v>2023</v>
      </c>
      <c r="J269" s="5">
        <v>732</v>
      </c>
      <c r="K269" s="5">
        <v>660</v>
      </c>
      <c r="L269" s="5">
        <v>139</v>
      </c>
      <c r="M269" s="5">
        <v>426</v>
      </c>
      <c r="N269" s="5">
        <v>57</v>
      </c>
      <c r="O269" s="5">
        <v>11</v>
      </c>
    </row>
    <row r="270" spans="1:15">
      <c r="A270" s="5">
        <v>1397</v>
      </c>
      <c r="B270" s="5" t="s">
        <v>252</v>
      </c>
      <c r="C270" s="5" t="s">
        <v>253</v>
      </c>
      <c r="D270" s="5" t="s">
        <v>200</v>
      </c>
      <c r="E270" s="5" t="s">
        <v>201</v>
      </c>
      <c r="F270" s="5">
        <v>9</v>
      </c>
      <c r="G270" s="5">
        <v>250</v>
      </c>
      <c r="H270" s="5">
        <v>1</v>
      </c>
      <c r="I270" s="5">
        <v>249</v>
      </c>
      <c r="J270" s="5">
        <v>67</v>
      </c>
      <c r="K270" s="5">
        <v>107</v>
      </c>
      <c r="L270" s="5">
        <v>13</v>
      </c>
      <c r="M270" s="5">
        <v>52</v>
      </c>
      <c r="N270" s="5">
        <v>10</v>
      </c>
      <c r="O270" s="5">
        <v>0</v>
      </c>
    </row>
    <row r="271" spans="1:15">
      <c r="A271" s="5">
        <v>1397</v>
      </c>
      <c r="B271" s="5" t="s">
        <v>252</v>
      </c>
      <c r="C271" s="5" t="s">
        <v>253</v>
      </c>
      <c r="D271" s="5" t="s">
        <v>202</v>
      </c>
      <c r="E271" s="5" t="s">
        <v>203</v>
      </c>
      <c r="F271" s="5">
        <v>11</v>
      </c>
      <c r="G271" s="5">
        <v>168</v>
      </c>
      <c r="H271" s="5">
        <v>0</v>
      </c>
      <c r="I271" s="5">
        <v>168</v>
      </c>
      <c r="J271" s="5">
        <v>31</v>
      </c>
      <c r="K271" s="5">
        <v>78</v>
      </c>
      <c r="L271" s="5">
        <v>20</v>
      </c>
      <c r="M271" s="5">
        <v>34</v>
      </c>
      <c r="N271" s="5">
        <v>5</v>
      </c>
      <c r="O271" s="5">
        <v>0</v>
      </c>
    </row>
    <row r="272" spans="1:15">
      <c r="A272" s="5">
        <v>1397</v>
      </c>
      <c r="B272" s="5" t="s">
        <v>252</v>
      </c>
      <c r="C272" s="5" t="s">
        <v>253</v>
      </c>
      <c r="D272" s="5" t="s">
        <v>204</v>
      </c>
      <c r="E272" s="5" t="s">
        <v>205</v>
      </c>
      <c r="F272" s="5">
        <v>3</v>
      </c>
      <c r="G272" s="5">
        <v>94</v>
      </c>
      <c r="H272" s="5">
        <v>0</v>
      </c>
      <c r="I272" s="5">
        <v>94</v>
      </c>
      <c r="J272" s="5">
        <v>31</v>
      </c>
      <c r="K272" s="5">
        <v>32</v>
      </c>
      <c r="L272" s="5">
        <v>6</v>
      </c>
      <c r="M272" s="5">
        <v>19</v>
      </c>
      <c r="N272" s="5">
        <v>5</v>
      </c>
      <c r="O272" s="5">
        <v>1</v>
      </c>
    </row>
    <row r="273" spans="1:15">
      <c r="A273" s="5">
        <v>1397</v>
      </c>
      <c r="B273" s="5" t="s">
        <v>252</v>
      </c>
      <c r="C273" s="5" t="s">
        <v>253</v>
      </c>
      <c r="D273" s="5" t="s">
        <v>174</v>
      </c>
      <c r="E273" s="5" t="s">
        <v>175</v>
      </c>
      <c r="F273" s="5">
        <v>35</v>
      </c>
      <c r="G273" s="5">
        <v>1103</v>
      </c>
      <c r="H273" s="5">
        <v>12</v>
      </c>
      <c r="I273" s="5">
        <v>1091</v>
      </c>
      <c r="J273" s="5">
        <v>205</v>
      </c>
      <c r="K273" s="5">
        <v>477</v>
      </c>
      <c r="L273" s="5">
        <v>114</v>
      </c>
      <c r="M273" s="5">
        <v>258</v>
      </c>
      <c r="N273" s="5">
        <v>34</v>
      </c>
      <c r="O273" s="5">
        <v>3</v>
      </c>
    </row>
    <row r="274" spans="1:15">
      <c r="A274" s="5">
        <v>1397</v>
      </c>
      <c r="B274" s="5" t="s">
        <v>252</v>
      </c>
      <c r="C274" s="5" t="s">
        <v>253</v>
      </c>
      <c r="D274" s="5" t="s">
        <v>176</v>
      </c>
      <c r="E274" s="5" t="s">
        <v>177</v>
      </c>
      <c r="F274" s="5">
        <v>64</v>
      </c>
      <c r="G274" s="5">
        <v>1742</v>
      </c>
      <c r="H274" s="5">
        <v>43</v>
      </c>
      <c r="I274" s="5">
        <v>1699</v>
      </c>
      <c r="J274" s="5">
        <v>789</v>
      </c>
      <c r="K274" s="5">
        <v>459</v>
      </c>
      <c r="L274" s="5">
        <v>138</v>
      </c>
      <c r="M274" s="5">
        <v>262</v>
      </c>
      <c r="N274" s="5">
        <v>50</v>
      </c>
      <c r="O274" s="5">
        <v>0</v>
      </c>
    </row>
    <row r="275" spans="1:15">
      <c r="A275" s="5">
        <v>1397</v>
      </c>
      <c r="B275" s="5" t="s">
        <v>252</v>
      </c>
      <c r="C275" s="5" t="s">
        <v>253</v>
      </c>
      <c r="D275" s="5" t="s">
        <v>178</v>
      </c>
      <c r="E275" s="5" t="s">
        <v>179</v>
      </c>
      <c r="F275" s="5">
        <v>5</v>
      </c>
      <c r="G275" s="5">
        <v>1138</v>
      </c>
      <c r="H275" s="5">
        <v>12</v>
      </c>
      <c r="I275" s="5">
        <v>1126</v>
      </c>
      <c r="J275" s="5">
        <v>289</v>
      </c>
      <c r="K275" s="5">
        <v>499</v>
      </c>
      <c r="L275" s="5">
        <v>71</v>
      </c>
      <c r="M275" s="5">
        <v>204</v>
      </c>
      <c r="N275" s="5">
        <v>61</v>
      </c>
      <c r="O275" s="5">
        <v>2</v>
      </c>
    </row>
    <row r="276" spans="1:15">
      <c r="A276" s="5">
        <v>1397</v>
      </c>
      <c r="B276" s="5" t="s">
        <v>252</v>
      </c>
      <c r="C276" s="5" t="s">
        <v>253</v>
      </c>
      <c r="D276" s="5" t="s">
        <v>232</v>
      </c>
      <c r="E276" s="5" t="s">
        <v>233</v>
      </c>
      <c r="F276" s="5">
        <v>3</v>
      </c>
      <c r="G276" s="5">
        <v>63</v>
      </c>
      <c r="H276" s="5">
        <v>0</v>
      </c>
      <c r="I276" s="5">
        <v>63</v>
      </c>
      <c r="J276" s="5">
        <v>4</v>
      </c>
      <c r="K276" s="5">
        <v>19</v>
      </c>
      <c r="L276" s="5">
        <v>24</v>
      </c>
      <c r="M276" s="5">
        <v>13</v>
      </c>
      <c r="N276" s="5">
        <v>3</v>
      </c>
      <c r="O276" s="5">
        <v>0</v>
      </c>
    </row>
    <row r="277" spans="1:15">
      <c r="A277" s="5">
        <v>1397</v>
      </c>
      <c r="B277" s="5" t="s">
        <v>252</v>
      </c>
      <c r="C277" s="5" t="s">
        <v>253</v>
      </c>
      <c r="D277" s="5" t="s">
        <v>215</v>
      </c>
      <c r="E277" s="5" t="s">
        <v>216</v>
      </c>
      <c r="F277" s="5">
        <v>11</v>
      </c>
      <c r="G277" s="5">
        <v>499</v>
      </c>
      <c r="H277" s="5">
        <v>7</v>
      </c>
      <c r="I277" s="5">
        <v>492</v>
      </c>
      <c r="J277" s="5">
        <v>109</v>
      </c>
      <c r="K277" s="5">
        <v>160</v>
      </c>
      <c r="L277" s="5">
        <v>89</v>
      </c>
      <c r="M277" s="5">
        <v>106</v>
      </c>
      <c r="N277" s="5">
        <v>21</v>
      </c>
      <c r="O277" s="5">
        <v>7</v>
      </c>
    </row>
    <row r="278" spans="1:15">
      <c r="A278" s="5">
        <v>1397</v>
      </c>
      <c r="B278" s="5" t="s">
        <v>252</v>
      </c>
      <c r="C278" s="5" t="s">
        <v>253</v>
      </c>
      <c r="D278" s="5" t="s">
        <v>234</v>
      </c>
      <c r="E278" s="5" t="s">
        <v>235</v>
      </c>
      <c r="F278" s="5">
        <v>12</v>
      </c>
      <c r="G278" s="5">
        <v>469</v>
      </c>
      <c r="H278" s="5">
        <v>0</v>
      </c>
      <c r="I278" s="5">
        <v>469</v>
      </c>
      <c r="J278" s="5">
        <v>135</v>
      </c>
      <c r="K278" s="5">
        <v>141</v>
      </c>
      <c r="L278" s="5">
        <v>74</v>
      </c>
      <c r="M278" s="5">
        <v>107</v>
      </c>
      <c r="N278" s="5">
        <v>12</v>
      </c>
      <c r="O278" s="5">
        <v>0</v>
      </c>
    </row>
    <row r="279" spans="1:15">
      <c r="A279" s="5">
        <v>1397</v>
      </c>
      <c r="B279" s="5" t="s">
        <v>254</v>
      </c>
      <c r="C279" s="5" t="s">
        <v>255</v>
      </c>
      <c r="D279" s="5" t="s">
        <v>152</v>
      </c>
      <c r="E279" s="5" t="s">
        <v>153</v>
      </c>
      <c r="F279" s="5">
        <v>590</v>
      </c>
      <c r="G279" s="5">
        <v>41502</v>
      </c>
      <c r="H279" s="5">
        <v>533</v>
      </c>
      <c r="I279" s="5">
        <v>40969</v>
      </c>
      <c r="J279" s="5">
        <v>8968</v>
      </c>
      <c r="K279" s="5">
        <v>18543</v>
      </c>
      <c r="L279" s="5">
        <v>5383</v>
      </c>
      <c r="M279" s="5">
        <v>6928</v>
      </c>
      <c r="N279" s="5">
        <v>1064</v>
      </c>
      <c r="O279" s="5">
        <v>82</v>
      </c>
    </row>
    <row r="280" spans="1:15">
      <c r="A280" s="5">
        <v>1397</v>
      </c>
      <c r="B280" s="5" t="s">
        <v>254</v>
      </c>
      <c r="C280" s="5" t="s">
        <v>255</v>
      </c>
      <c r="D280" s="5" t="s">
        <v>154</v>
      </c>
      <c r="E280" s="5" t="s">
        <v>155</v>
      </c>
      <c r="F280" s="5">
        <v>155</v>
      </c>
      <c r="G280" s="5">
        <v>5216</v>
      </c>
      <c r="H280" s="5">
        <v>173</v>
      </c>
      <c r="I280" s="5">
        <v>5043</v>
      </c>
      <c r="J280" s="5">
        <v>1654</v>
      </c>
      <c r="K280" s="5">
        <v>2196</v>
      </c>
      <c r="L280" s="5">
        <v>445</v>
      </c>
      <c r="M280" s="5">
        <v>637</v>
      </c>
      <c r="N280" s="5">
        <v>90</v>
      </c>
      <c r="O280" s="5">
        <v>21</v>
      </c>
    </row>
    <row r="281" spans="1:15">
      <c r="A281" s="5">
        <v>1397</v>
      </c>
      <c r="B281" s="5" t="s">
        <v>254</v>
      </c>
      <c r="C281" s="5" t="s">
        <v>255</v>
      </c>
      <c r="D281" s="5" t="s">
        <v>200</v>
      </c>
      <c r="E281" s="5" t="s">
        <v>201</v>
      </c>
      <c r="F281" s="5">
        <v>14</v>
      </c>
      <c r="G281" s="5">
        <v>972</v>
      </c>
      <c r="H281" s="5">
        <v>6</v>
      </c>
      <c r="I281" s="5">
        <v>966</v>
      </c>
      <c r="J281" s="5">
        <v>207</v>
      </c>
      <c r="K281" s="5">
        <v>521</v>
      </c>
      <c r="L281" s="5">
        <v>106</v>
      </c>
      <c r="M281" s="5">
        <v>112</v>
      </c>
      <c r="N281" s="5">
        <v>20</v>
      </c>
      <c r="O281" s="5">
        <v>0</v>
      </c>
    </row>
    <row r="282" spans="1:15">
      <c r="A282" s="5">
        <v>1397</v>
      </c>
      <c r="B282" s="5" t="s">
        <v>254</v>
      </c>
      <c r="C282" s="5" t="s">
        <v>255</v>
      </c>
      <c r="D282" s="5" t="s">
        <v>202</v>
      </c>
      <c r="E282" s="5" t="s">
        <v>203</v>
      </c>
      <c r="F282" s="5">
        <v>50</v>
      </c>
      <c r="G282" s="5">
        <v>1127</v>
      </c>
      <c r="H282" s="5">
        <v>30</v>
      </c>
      <c r="I282" s="5">
        <v>1097</v>
      </c>
      <c r="J282" s="5">
        <v>325</v>
      </c>
      <c r="K282" s="5">
        <v>414</v>
      </c>
      <c r="L282" s="5">
        <v>133</v>
      </c>
      <c r="M282" s="5">
        <v>191</v>
      </c>
      <c r="N282" s="5">
        <v>31</v>
      </c>
      <c r="O282" s="5">
        <v>3</v>
      </c>
    </row>
    <row r="283" spans="1:15">
      <c r="A283" s="5">
        <v>1397</v>
      </c>
      <c r="B283" s="5" t="s">
        <v>254</v>
      </c>
      <c r="C283" s="5" t="s">
        <v>255</v>
      </c>
      <c r="D283" s="5" t="s">
        <v>204</v>
      </c>
      <c r="E283" s="5" t="s">
        <v>205</v>
      </c>
      <c r="F283" s="5">
        <v>50</v>
      </c>
      <c r="G283" s="5">
        <v>3612</v>
      </c>
      <c r="H283" s="5">
        <v>18</v>
      </c>
      <c r="I283" s="5">
        <v>3594</v>
      </c>
      <c r="J283" s="5">
        <v>586</v>
      </c>
      <c r="K283" s="5">
        <v>1856</v>
      </c>
      <c r="L283" s="5">
        <v>485</v>
      </c>
      <c r="M283" s="5">
        <v>570</v>
      </c>
      <c r="N283" s="5">
        <v>78</v>
      </c>
      <c r="O283" s="5">
        <v>19</v>
      </c>
    </row>
    <row r="284" spans="1:15">
      <c r="A284" s="5">
        <v>1397</v>
      </c>
      <c r="B284" s="5" t="s">
        <v>254</v>
      </c>
      <c r="C284" s="5" t="s">
        <v>255</v>
      </c>
      <c r="D284" s="5" t="s">
        <v>174</v>
      </c>
      <c r="E284" s="5" t="s">
        <v>175</v>
      </c>
      <c r="F284" s="5">
        <v>48</v>
      </c>
      <c r="G284" s="5">
        <v>4182</v>
      </c>
      <c r="H284" s="5">
        <v>20</v>
      </c>
      <c r="I284" s="5">
        <v>4161</v>
      </c>
      <c r="J284" s="5">
        <v>562</v>
      </c>
      <c r="K284" s="5">
        <v>2491</v>
      </c>
      <c r="L284" s="5">
        <v>464</v>
      </c>
      <c r="M284" s="5">
        <v>499</v>
      </c>
      <c r="N284" s="5">
        <v>140</v>
      </c>
      <c r="O284" s="5">
        <v>7</v>
      </c>
    </row>
    <row r="285" spans="1:15">
      <c r="A285" s="5">
        <v>1397</v>
      </c>
      <c r="B285" s="5" t="s">
        <v>254</v>
      </c>
      <c r="C285" s="5" t="s">
        <v>255</v>
      </c>
      <c r="D285" s="5" t="s">
        <v>176</v>
      </c>
      <c r="E285" s="5" t="s">
        <v>177</v>
      </c>
      <c r="F285" s="5">
        <v>134</v>
      </c>
      <c r="G285" s="5">
        <v>5248</v>
      </c>
      <c r="H285" s="5">
        <v>197</v>
      </c>
      <c r="I285" s="5">
        <v>5051</v>
      </c>
      <c r="J285" s="5">
        <v>1474</v>
      </c>
      <c r="K285" s="5">
        <v>1969</v>
      </c>
      <c r="L285" s="5">
        <v>627</v>
      </c>
      <c r="M285" s="5">
        <v>854</v>
      </c>
      <c r="N285" s="5">
        <v>118</v>
      </c>
      <c r="O285" s="5">
        <v>10</v>
      </c>
    </row>
    <row r="286" spans="1:15">
      <c r="A286" s="5">
        <v>1397</v>
      </c>
      <c r="B286" s="5" t="s">
        <v>254</v>
      </c>
      <c r="C286" s="5" t="s">
        <v>255</v>
      </c>
      <c r="D286" s="5" t="s">
        <v>178</v>
      </c>
      <c r="E286" s="5" t="s">
        <v>179</v>
      </c>
      <c r="F286" s="5">
        <v>38</v>
      </c>
      <c r="G286" s="5">
        <v>11954</v>
      </c>
      <c r="H286" s="5">
        <v>43</v>
      </c>
      <c r="I286" s="5">
        <v>11911</v>
      </c>
      <c r="J286" s="5">
        <v>2398</v>
      </c>
      <c r="K286" s="5">
        <v>4643</v>
      </c>
      <c r="L286" s="5">
        <v>2010</v>
      </c>
      <c r="M286" s="5">
        <v>2491</v>
      </c>
      <c r="N286" s="5">
        <v>355</v>
      </c>
      <c r="O286" s="5">
        <v>14</v>
      </c>
    </row>
    <row r="287" spans="1:15">
      <c r="A287" s="5">
        <v>1397</v>
      </c>
      <c r="B287" s="5" t="s">
        <v>254</v>
      </c>
      <c r="C287" s="5" t="s">
        <v>255</v>
      </c>
      <c r="D287" s="5" t="s">
        <v>180</v>
      </c>
      <c r="E287" s="5" t="s">
        <v>181</v>
      </c>
      <c r="F287" s="5">
        <v>31</v>
      </c>
      <c r="G287" s="5">
        <v>1021</v>
      </c>
      <c r="H287" s="5">
        <v>11</v>
      </c>
      <c r="I287" s="5">
        <v>1010</v>
      </c>
      <c r="J287" s="5">
        <v>362</v>
      </c>
      <c r="K287" s="5">
        <v>387</v>
      </c>
      <c r="L287" s="5">
        <v>135</v>
      </c>
      <c r="M287" s="5">
        <v>111</v>
      </c>
      <c r="N287" s="5">
        <v>14</v>
      </c>
      <c r="O287" s="5">
        <v>1</v>
      </c>
    </row>
    <row r="288" spans="1:15">
      <c r="A288" s="5">
        <v>1397</v>
      </c>
      <c r="B288" s="5" t="s">
        <v>254</v>
      </c>
      <c r="C288" s="5" t="s">
        <v>255</v>
      </c>
      <c r="D288" s="5" t="s">
        <v>256</v>
      </c>
      <c r="E288" s="5" t="s">
        <v>257</v>
      </c>
      <c r="F288" s="5">
        <v>4</v>
      </c>
      <c r="G288" s="5">
        <v>289</v>
      </c>
      <c r="H288" s="5">
        <v>3</v>
      </c>
      <c r="I288" s="5">
        <v>286</v>
      </c>
      <c r="J288" s="5">
        <v>16</v>
      </c>
      <c r="K288" s="5">
        <v>148</v>
      </c>
      <c r="L288" s="5">
        <v>42</v>
      </c>
      <c r="M288" s="5">
        <v>71</v>
      </c>
      <c r="N288" s="5">
        <v>8</v>
      </c>
      <c r="O288" s="5">
        <v>1</v>
      </c>
    </row>
    <row r="289" spans="1:15">
      <c r="A289" s="5">
        <v>1397</v>
      </c>
      <c r="B289" s="5" t="s">
        <v>254</v>
      </c>
      <c r="C289" s="5" t="s">
        <v>255</v>
      </c>
      <c r="D289" s="5" t="s">
        <v>184</v>
      </c>
      <c r="E289" s="5" t="s">
        <v>185</v>
      </c>
      <c r="F289" s="5">
        <v>22</v>
      </c>
      <c r="G289" s="5">
        <v>2009</v>
      </c>
      <c r="H289" s="5">
        <v>2</v>
      </c>
      <c r="I289" s="5">
        <v>2007</v>
      </c>
      <c r="J289" s="5">
        <v>552</v>
      </c>
      <c r="K289" s="5">
        <v>555</v>
      </c>
      <c r="L289" s="5">
        <v>352</v>
      </c>
      <c r="M289" s="5">
        <v>471</v>
      </c>
      <c r="N289" s="5">
        <v>74</v>
      </c>
      <c r="O289" s="5">
        <v>3</v>
      </c>
    </row>
    <row r="290" spans="1:15">
      <c r="A290" s="5">
        <v>1397</v>
      </c>
      <c r="B290" s="5" t="s">
        <v>254</v>
      </c>
      <c r="C290" s="5" t="s">
        <v>255</v>
      </c>
      <c r="D290" s="5" t="s">
        <v>208</v>
      </c>
      <c r="E290" s="5" t="s">
        <v>209</v>
      </c>
      <c r="F290" s="5">
        <v>27</v>
      </c>
      <c r="G290" s="5">
        <v>879</v>
      </c>
      <c r="H290" s="5">
        <v>21</v>
      </c>
      <c r="I290" s="5">
        <v>858</v>
      </c>
      <c r="J290" s="5">
        <v>192</v>
      </c>
      <c r="K290" s="5">
        <v>296</v>
      </c>
      <c r="L290" s="5">
        <v>97</v>
      </c>
      <c r="M290" s="5">
        <v>232</v>
      </c>
      <c r="N290" s="5">
        <v>40</v>
      </c>
      <c r="O290" s="5">
        <v>2</v>
      </c>
    </row>
    <row r="291" spans="1:15">
      <c r="A291" s="5">
        <v>1397</v>
      </c>
      <c r="B291" s="5" t="s">
        <v>254</v>
      </c>
      <c r="C291" s="5" t="s">
        <v>255</v>
      </c>
      <c r="D291" s="5" t="s">
        <v>210</v>
      </c>
      <c r="E291" s="5" t="s">
        <v>211</v>
      </c>
      <c r="F291" s="5">
        <v>18</v>
      </c>
      <c r="G291" s="5">
        <v>4994</v>
      </c>
      <c r="H291" s="5">
        <v>8</v>
      </c>
      <c r="I291" s="5">
        <v>4986</v>
      </c>
      <c r="J291" s="5">
        <v>640</v>
      </c>
      <c r="K291" s="5">
        <v>3068</v>
      </c>
      <c r="L291" s="5">
        <v>487</v>
      </c>
      <c r="M291" s="5">
        <v>691</v>
      </c>
      <c r="N291" s="5">
        <v>98</v>
      </c>
      <c r="O291" s="5">
        <v>2</v>
      </c>
    </row>
    <row r="292" spans="1:15">
      <c r="A292" s="5">
        <v>1397</v>
      </c>
      <c r="B292" s="5" t="s">
        <v>258</v>
      </c>
      <c r="C292" s="5" t="s">
        <v>259</v>
      </c>
      <c r="D292" s="5" t="s">
        <v>152</v>
      </c>
      <c r="E292" s="5" t="s">
        <v>153</v>
      </c>
      <c r="F292" s="5">
        <v>262</v>
      </c>
      <c r="G292" s="5">
        <v>18870</v>
      </c>
      <c r="H292" s="5">
        <v>662</v>
      </c>
      <c r="I292" s="5">
        <v>18208</v>
      </c>
      <c r="J292" s="5">
        <v>3914</v>
      </c>
      <c r="K292" s="5">
        <v>6562</v>
      </c>
      <c r="L292" s="5">
        <v>2786</v>
      </c>
      <c r="M292" s="5">
        <v>4118</v>
      </c>
      <c r="N292" s="5">
        <v>773</v>
      </c>
      <c r="O292" s="5">
        <v>55</v>
      </c>
    </row>
    <row r="293" spans="1:15">
      <c r="A293" s="5">
        <v>1397</v>
      </c>
      <c r="B293" s="5" t="s">
        <v>258</v>
      </c>
      <c r="C293" s="5" t="s">
        <v>259</v>
      </c>
      <c r="D293" s="5" t="s">
        <v>154</v>
      </c>
      <c r="E293" s="5" t="s">
        <v>155</v>
      </c>
      <c r="F293" s="5">
        <v>73</v>
      </c>
      <c r="G293" s="5">
        <v>7609</v>
      </c>
      <c r="H293" s="5">
        <v>520</v>
      </c>
      <c r="I293" s="5">
        <v>7089</v>
      </c>
      <c r="J293" s="5">
        <v>1272</v>
      </c>
      <c r="K293" s="5">
        <v>2699</v>
      </c>
      <c r="L293" s="5">
        <v>1416</v>
      </c>
      <c r="M293" s="5">
        <v>1514</v>
      </c>
      <c r="N293" s="5">
        <v>165</v>
      </c>
      <c r="O293" s="5">
        <v>24</v>
      </c>
    </row>
    <row r="294" spans="1:15">
      <c r="A294" s="5">
        <v>1397</v>
      </c>
      <c r="B294" s="5" t="s">
        <v>258</v>
      </c>
      <c r="C294" s="5" t="s">
        <v>259</v>
      </c>
      <c r="D294" s="5" t="s">
        <v>200</v>
      </c>
      <c r="E294" s="5" t="s">
        <v>201</v>
      </c>
      <c r="F294" s="5">
        <v>8</v>
      </c>
      <c r="G294" s="5">
        <v>329</v>
      </c>
      <c r="H294" s="5">
        <v>5</v>
      </c>
      <c r="I294" s="5">
        <v>324</v>
      </c>
      <c r="J294" s="5">
        <v>81</v>
      </c>
      <c r="K294" s="5">
        <v>115</v>
      </c>
      <c r="L294" s="5">
        <v>38</v>
      </c>
      <c r="M294" s="5">
        <v>76</v>
      </c>
      <c r="N294" s="5">
        <v>14</v>
      </c>
      <c r="O294" s="5">
        <v>0</v>
      </c>
    </row>
    <row r="295" spans="1:15">
      <c r="A295" s="5">
        <v>1397</v>
      </c>
      <c r="B295" s="5" t="s">
        <v>258</v>
      </c>
      <c r="C295" s="5" t="s">
        <v>259</v>
      </c>
      <c r="D295" s="5" t="s">
        <v>202</v>
      </c>
      <c r="E295" s="5" t="s">
        <v>203</v>
      </c>
      <c r="F295" s="5">
        <v>10</v>
      </c>
      <c r="G295" s="5">
        <v>525</v>
      </c>
      <c r="H295" s="5">
        <v>2</v>
      </c>
      <c r="I295" s="5">
        <v>523</v>
      </c>
      <c r="J295" s="5">
        <v>111</v>
      </c>
      <c r="K295" s="5">
        <v>234</v>
      </c>
      <c r="L295" s="5">
        <v>48</v>
      </c>
      <c r="M295" s="5">
        <v>114</v>
      </c>
      <c r="N295" s="5">
        <v>15</v>
      </c>
      <c r="O295" s="5">
        <v>1</v>
      </c>
    </row>
    <row r="296" spans="1:15">
      <c r="A296" s="5">
        <v>1397</v>
      </c>
      <c r="B296" s="5" t="s">
        <v>258</v>
      </c>
      <c r="C296" s="5" t="s">
        <v>259</v>
      </c>
      <c r="D296" s="5" t="s">
        <v>204</v>
      </c>
      <c r="E296" s="5" t="s">
        <v>205</v>
      </c>
      <c r="F296" s="5">
        <v>29</v>
      </c>
      <c r="G296" s="5">
        <v>4167</v>
      </c>
      <c r="H296" s="5">
        <v>24</v>
      </c>
      <c r="I296" s="5">
        <v>4143</v>
      </c>
      <c r="J296" s="5">
        <v>615</v>
      </c>
      <c r="K296" s="5">
        <v>1220</v>
      </c>
      <c r="L296" s="5">
        <v>537</v>
      </c>
      <c r="M296" s="5">
        <v>1393</v>
      </c>
      <c r="N296" s="5">
        <v>364</v>
      </c>
      <c r="O296" s="5">
        <v>14</v>
      </c>
    </row>
    <row r="297" spans="1:15">
      <c r="A297" s="5">
        <v>1397</v>
      </c>
      <c r="B297" s="5" t="s">
        <v>258</v>
      </c>
      <c r="C297" s="5" t="s">
        <v>259</v>
      </c>
      <c r="D297" s="5" t="s">
        <v>174</v>
      </c>
      <c r="E297" s="5" t="s">
        <v>175</v>
      </c>
      <c r="F297" s="5">
        <v>22</v>
      </c>
      <c r="G297" s="5">
        <v>643</v>
      </c>
      <c r="H297" s="5">
        <v>5</v>
      </c>
      <c r="I297" s="5">
        <v>639</v>
      </c>
      <c r="J297" s="5">
        <v>185</v>
      </c>
      <c r="K297" s="5">
        <v>183</v>
      </c>
      <c r="L297" s="5">
        <v>134</v>
      </c>
      <c r="M297" s="5">
        <v>115</v>
      </c>
      <c r="N297" s="5">
        <v>22</v>
      </c>
      <c r="O297" s="5">
        <v>0</v>
      </c>
    </row>
    <row r="298" spans="1:15">
      <c r="A298" s="5">
        <v>1397</v>
      </c>
      <c r="B298" s="5" t="s">
        <v>258</v>
      </c>
      <c r="C298" s="5" t="s">
        <v>259</v>
      </c>
      <c r="D298" s="5" t="s">
        <v>176</v>
      </c>
      <c r="E298" s="5" t="s">
        <v>177</v>
      </c>
      <c r="F298" s="5">
        <v>77</v>
      </c>
      <c r="G298" s="5">
        <v>3260</v>
      </c>
      <c r="H298" s="5">
        <v>91</v>
      </c>
      <c r="I298" s="5">
        <v>3168</v>
      </c>
      <c r="J298" s="5">
        <v>1196</v>
      </c>
      <c r="K298" s="5">
        <v>1126</v>
      </c>
      <c r="L298" s="5">
        <v>302</v>
      </c>
      <c r="M298" s="5">
        <v>472</v>
      </c>
      <c r="N298" s="5">
        <v>64</v>
      </c>
      <c r="O298" s="5">
        <v>8</v>
      </c>
    </row>
    <row r="299" spans="1:15">
      <c r="A299" s="5">
        <v>1397</v>
      </c>
      <c r="B299" s="5" t="s">
        <v>258</v>
      </c>
      <c r="C299" s="5" t="s">
        <v>259</v>
      </c>
      <c r="D299" s="5" t="s">
        <v>178</v>
      </c>
      <c r="E299" s="5" t="s">
        <v>179</v>
      </c>
      <c r="F299" s="5">
        <v>10</v>
      </c>
      <c r="G299" s="5">
        <v>547</v>
      </c>
      <c r="H299" s="5">
        <v>6</v>
      </c>
      <c r="I299" s="5">
        <v>541</v>
      </c>
      <c r="J299" s="5">
        <v>153</v>
      </c>
      <c r="K299" s="5">
        <v>192</v>
      </c>
      <c r="L299" s="5">
        <v>89</v>
      </c>
      <c r="M299" s="5">
        <v>91</v>
      </c>
      <c r="N299" s="5">
        <v>13</v>
      </c>
      <c r="O299" s="5">
        <v>3</v>
      </c>
    </row>
    <row r="300" spans="1:15">
      <c r="A300" s="5">
        <v>1397</v>
      </c>
      <c r="B300" s="5" t="s">
        <v>258</v>
      </c>
      <c r="C300" s="5" t="s">
        <v>259</v>
      </c>
      <c r="D300" s="5" t="s">
        <v>180</v>
      </c>
      <c r="E300" s="5" t="s">
        <v>181</v>
      </c>
      <c r="F300" s="5">
        <v>9</v>
      </c>
      <c r="G300" s="5">
        <v>309</v>
      </c>
      <c r="H300" s="5">
        <v>4</v>
      </c>
      <c r="I300" s="5">
        <v>305</v>
      </c>
      <c r="J300" s="5">
        <v>95</v>
      </c>
      <c r="K300" s="5">
        <v>131</v>
      </c>
      <c r="L300" s="5">
        <v>24</v>
      </c>
      <c r="M300" s="5">
        <v>33</v>
      </c>
      <c r="N300" s="5">
        <v>23</v>
      </c>
      <c r="O300" s="5">
        <v>0</v>
      </c>
    </row>
    <row r="301" spans="1:15">
      <c r="A301" s="5">
        <v>1397</v>
      </c>
      <c r="B301" s="5" t="s">
        <v>258</v>
      </c>
      <c r="C301" s="5" t="s">
        <v>259</v>
      </c>
      <c r="D301" s="5" t="s">
        <v>206</v>
      </c>
      <c r="E301" s="5" t="s">
        <v>207</v>
      </c>
      <c r="F301" s="5">
        <v>8</v>
      </c>
      <c r="G301" s="5">
        <v>867</v>
      </c>
      <c r="H301" s="5">
        <v>5</v>
      </c>
      <c r="I301" s="5">
        <v>862</v>
      </c>
      <c r="J301" s="5">
        <v>109</v>
      </c>
      <c r="K301" s="5">
        <v>432</v>
      </c>
      <c r="L301" s="5">
        <v>98</v>
      </c>
      <c r="M301" s="5">
        <v>178</v>
      </c>
      <c r="N301" s="5">
        <v>43</v>
      </c>
      <c r="O301" s="5">
        <v>2</v>
      </c>
    </row>
    <row r="302" spans="1:15">
      <c r="A302" s="5">
        <v>1397</v>
      </c>
      <c r="B302" s="5" t="s">
        <v>258</v>
      </c>
      <c r="C302" s="5" t="s">
        <v>259</v>
      </c>
      <c r="D302" s="5" t="s">
        <v>208</v>
      </c>
      <c r="E302" s="5" t="s">
        <v>209</v>
      </c>
      <c r="F302" s="5">
        <v>7</v>
      </c>
      <c r="G302" s="5">
        <v>146</v>
      </c>
      <c r="H302" s="5">
        <v>0</v>
      </c>
      <c r="I302" s="5">
        <v>146</v>
      </c>
      <c r="J302" s="5">
        <v>22</v>
      </c>
      <c r="K302" s="5">
        <v>48</v>
      </c>
      <c r="L302" s="5">
        <v>26</v>
      </c>
      <c r="M302" s="5">
        <v>41</v>
      </c>
      <c r="N302" s="5">
        <v>7</v>
      </c>
      <c r="O302" s="5">
        <v>2</v>
      </c>
    </row>
    <row r="303" spans="1:15">
      <c r="A303" s="5">
        <v>1397</v>
      </c>
      <c r="B303" s="5" t="s">
        <v>258</v>
      </c>
      <c r="C303" s="5" t="s">
        <v>259</v>
      </c>
      <c r="D303" s="5" t="s">
        <v>210</v>
      </c>
      <c r="E303" s="5" t="s">
        <v>211</v>
      </c>
      <c r="F303" s="5">
        <v>8</v>
      </c>
      <c r="G303" s="5">
        <v>404</v>
      </c>
      <c r="H303" s="5">
        <v>0</v>
      </c>
      <c r="I303" s="5">
        <v>404</v>
      </c>
      <c r="J303" s="5">
        <v>64</v>
      </c>
      <c r="K303" s="5">
        <v>154</v>
      </c>
      <c r="L303" s="5">
        <v>63</v>
      </c>
      <c r="M303" s="5">
        <v>81</v>
      </c>
      <c r="N303" s="5">
        <v>42</v>
      </c>
      <c r="O303" s="5">
        <v>0</v>
      </c>
    </row>
    <row r="304" spans="1:15">
      <c r="A304" s="5">
        <v>1397</v>
      </c>
      <c r="B304" s="5" t="s">
        <v>258</v>
      </c>
      <c r="C304" s="5" t="s">
        <v>259</v>
      </c>
      <c r="D304" s="5" t="s">
        <v>194</v>
      </c>
      <c r="E304" s="5" t="s">
        <v>195</v>
      </c>
      <c r="F304" s="5">
        <v>2</v>
      </c>
      <c r="G304" s="5">
        <v>64</v>
      </c>
      <c r="H304" s="5">
        <v>0</v>
      </c>
      <c r="I304" s="5">
        <v>64</v>
      </c>
      <c r="J304" s="5">
        <v>12</v>
      </c>
      <c r="K304" s="5">
        <v>28</v>
      </c>
      <c r="L304" s="5">
        <v>11</v>
      </c>
      <c r="M304" s="5">
        <v>10</v>
      </c>
      <c r="N304" s="5">
        <v>2</v>
      </c>
      <c r="O304" s="5">
        <v>1</v>
      </c>
    </row>
    <row r="305" spans="1:15">
      <c r="A305" s="5">
        <v>1397</v>
      </c>
      <c r="B305" s="5" t="s">
        <v>164</v>
      </c>
      <c r="C305" s="5" t="s">
        <v>260</v>
      </c>
      <c r="D305" s="5" t="s">
        <v>152</v>
      </c>
      <c r="E305" s="5" t="s">
        <v>153</v>
      </c>
      <c r="F305" s="5">
        <v>58</v>
      </c>
      <c r="G305" s="5">
        <v>2823</v>
      </c>
      <c r="H305" s="5">
        <v>90</v>
      </c>
      <c r="I305" s="5">
        <v>2733</v>
      </c>
      <c r="J305" s="5">
        <v>626</v>
      </c>
      <c r="K305" s="5">
        <v>1020</v>
      </c>
      <c r="L305" s="5">
        <v>289</v>
      </c>
      <c r="M305" s="5">
        <v>652</v>
      </c>
      <c r="N305" s="5">
        <v>118</v>
      </c>
      <c r="O305" s="5">
        <v>30</v>
      </c>
    </row>
    <row r="306" spans="1:15">
      <c r="A306" s="5">
        <v>1397</v>
      </c>
      <c r="B306" s="5" t="s">
        <v>164</v>
      </c>
      <c r="C306" s="5" t="s">
        <v>260</v>
      </c>
      <c r="D306" s="5" t="s">
        <v>154</v>
      </c>
      <c r="E306" s="5" t="s">
        <v>155</v>
      </c>
      <c r="F306" s="5">
        <v>24</v>
      </c>
      <c r="G306" s="5">
        <v>754</v>
      </c>
      <c r="H306" s="5">
        <v>62</v>
      </c>
      <c r="I306" s="5">
        <v>692</v>
      </c>
      <c r="J306" s="5">
        <v>193</v>
      </c>
      <c r="K306" s="5">
        <v>265</v>
      </c>
      <c r="L306" s="5">
        <v>81</v>
      </c>
      <c r="M306" s="5">
        <v>129</v>
      </c>
      <c r="N306" s="5">
        <v>20</v>
      </c>
      <c r="O306" s="5">
        <v>5</v>
      </c>
    </row>
    <row r="307" spans="1:15">
      <c r="A307" s="5">
        <v>1397</v>
      </c>
      <c r="B307" s="5" t="s">
        <v>164</v>
      </c>
      <c r="C307" s="5" t="s">
        <v>260</v>
      </c>
      <c r="D307" s="5" t="s">
        <v>261</v>
      </c>
      <c r="E307" s="5" t="s">
        <v>262</v>
      </c>
      <c r="F307" s="5">
        <v>7</v>
      </c>
      <c r="G307" s="5">
        <v>235</v>
      </c>
      <c r="H307" s="5">
        <v>1</v>
      </c>
      <c r="I307" s="5">
        <v>234</v>
      </c>
      <c r="J307" s="5">
        <v>49</v>
      </c>
      <c r="K307" s="5">
        <v>107</v>
      </c>
      <c r="L307" s="5">
        <v>26</v>
      </c>
      <c r="M307" s="5">
        <v>44</v>
      </c>
      <c r="N307" s="5">
        <v>7</v>
      </c>
      <c r="O307" s="5">
        <v>1</v>
      </c>
    </row>
    <row r="308" spans="1:15">
      <c r="A308" s="5">
        <v>1397</v>
      </c>
      <c r="B308" s="5" t="s">
        <v>164</v>
      </c>
      <c r="C308" s="5" t="s">
        <v>260</v>
      </c>
      <c r="D308" s="5" t="s">
        <v>223</v>
      </c>
      <c r="E308" s="5" t="s">
        <v>224</v>
      </c>
      <c r="F308" s="5">
        <v>7</v>
      </c>
      <c r="G308" s="5">
        <v>1286</v>
      </c>
      <c r="H308" s="5">
        <v>14</v>
      </c>
      <c r="I308" s="5">
        <v>1272</v>
      </c>
      <c r="J308" s="5">
        <v>234</v>
      </c>
      <c r="K308" s="5">
        <v>428</v>
      </c>
      <c r="L308" s="5">
        <v>130</v>
      </c>
      <c r="M308" s="5">
        <v>388</v>
      </c>
      <c r="N308" s="5">
        <v>72</v>
      </c>
      <c r="O308" s="5">
        <v>20</v>
      </c>
    </row>
    <row r="309" spans="1:15">
      <c r="A309" s="5">
        <v>1397</v>
      </c>
      <c r="B309" s="5" t="s">
        <v>164</v>
      </c>
      <c r="C309" s="5" t="s">
        <v>260</v>
      </c>
      <c r="D309" s="5" t="s">
        <v>213</v>
      </c>
      <c r="E309" s="5" t="s">
        <v>214</v>
      </c>
      <c r="F309" s="5">
        <v>20</v>
      </c>
      <c r="G309" s="5">
        <v>548</v>
      </c>
      <c r="H309" s="5">
        <v>13</v>
      </c>
      <c r="I309" s="5">
        <v>535</v>
      </c>
      <c r="J309" s="5">
        <v>150</v>
      </c>
      <c r="K309" s="5">
        <v>220</v>
      </c>
      <c r="L309" s="5">
        <v>52</v>
      </c>
      <c r="M309" s="5">
        <v>91</v>
      </c>
      <c r="N309" s="5">
        <v>19</v>
      </c>
      <c r="O309" s="5">
        <v>4</v>
      </c>
    </row>
    <row r="310" spans="1:15">
      <c r="A310" s="5">
        <v>1397</v>
      </c>
      <c r="B310" s="5" t="s">
        <v>184</v>
      </c>
      <c r="C310" s="5" t="s">
        <v>263</v>
      </c>
      <c r="D310" s="5" t="s">
        <v>152</v>
      </c>
      <c r="E310" s="5" t="s">
        <v>153</v>
      </c>
      <c r="F310" s="5">
        <v>428</v>
      </c>
      <c r="G310" s="5">
        <v>16029</v>
      </c>
      <c r="H310" s="5">
        <v>315</v>
      </c>
      <c r="I310" s="5">
        <v>15714</v>
      </c>
      <c r="J310" s="5">
        <v>5483</v>
      </c>
      <c r="K310" s="5">
        <v>5569</v>
      </c>
      <c r="L310" s="5">
        <v>1022</v>
      </c>
      <c r="M310" s="5">
        <v>2948</v>
      </c>
      <c r="N310" s="5">
        <v>576</v>
      </c>
      <c r="O310" s="5">
        <v>116</v>
      </c>
    </row>
    <row r="311" spans="1:15">
      <c r="A311" s="5">
        <v>1397</v>
      </c>
      <c r="B311" s="5" t="s">
        <v>184</v>
      </c>
      <c r="C311" s="5" t="s">
        <v>263</v>
      </c>
      <c r="D311" s="5" t="s">
        <v>154</v>
      </c>
      <c r="E311" s="5" t="s">
        <v>155</v>
      </c>
      <c r="F311" s="5">
        <v>196</v>
      </c>
      <c r="G311" s="5">
        <v>7749</v>
      </c>
      <c r="H311" s="5">
        <v>171</v>
      </c>
      <c r="I311" s="5">
        <v>7579</v>
      </c>
      <c r="J311" s="5">
        <v>2619</v>
      </c>
      <c r="K311" s="5">
        <v>2738</v>
      </c>
      <c r="L311" s="5">
        <v>456</v>
      </c>
      <c r="M311" s="5">
        <v>1442</v>
      </c>
      <c r="N311" s="5">
        <v>262</v>
      </c>
      <c r="O311" s="5">
        <v>62</v>
      </c>
    </row>
    <row r="312" spans="1:15">
      <c r="A312" s="5">
        <v>1397</v>
      </c>
      <c r="B312" s="5" t="s">
        <v>184</v>
      </c>
      <c r="C312" s="5" t="s">
        <v>263</v>
      </c>
      <c r="D312" s="5" t="s">
        <v>200</v>
      </c>
      <c r="E312" s="5" t="s">
        <v>201</v>
      </c>
      <c r="F312" s="5">
        <v>18</v>
      </c>
      <c r="G312" s="5">
        <v>353</v>
      </c>
      <c r="H312" s="5">
        <v>3</v>
      </c>
      <c r="I312" s="5">
        <v>350</v>
      </c>
      <c r="J312" s="5">
        <v>190</v>
      </c>
      <c r="K312" s="5">
        <v>98</v>
      </c>
      <c r="L312" s="5">
        <v>19</v>
      </c>
      <c r="M312" s="5">
        <v>41</v>
      </c>
      <c r="N312" s="5">
        <v>3</v>
      </c>
      <c r="O312" s="5">
        <v>1</v>
      </c>
    </row>
    <row r="313" spans="1:15">
      <c r="A313" s="5">
        <v>1397</v>
      </c>
      <c r="B313" s="5" t="s">
        <v>184</v>
      </c>
      <c r="C313" s="5" t="s">
        <v>263</v>
      </c>
      <c r="D313" s="5" t="s">
        <v>202</v>
      </c>
      <c r="E313" s="5" t="s">
        <v>203</v>
      </c>
      <c r="F313" s="5">
        <v>38</v>
      </c>
      <c r="G313" s="5">
        <v>1393</v>
      </c>
      <c r="H313" s="5">
        <v>15</v>
      </c>
      <c r="I313" s="5">
        <v>1378</v>
      </c>
      <c r="J313" s="5">
        <v>407</v>
      </c>
      <c r="K313" s="5">
        <v>481</v>
      </c>
      <c r="L313" s="5">
        <v>144</v>
      </c>
      <c r="M313" s="5">
        <v>277</v>
      </c>
      <c r="N313" s="5">
        <v>61</v>
      </c>
      <c r="O313" s="5">
        <v>8</v>
      </c>
    </row>
    <row r="314" spans="1:15">
      <c r="A314" s="5">
        <v>1397</v>
      </c>
      <c r="B314" s="5" t="s">
        <v>184</v>
      </c>
      <c r="C314" s="5" t="s">
        <v>263</v>
      </c>
      <c r="D314" s="5" t="s">
        <v>204</v>
      </c>
      <c r="E314" s="5" t="s">
        <v>205</v>
      </c>
      <c r="F314" s="5">
        <v>30</v>
      </c>
      <c r="G314" s="5">
        <v>1230</v>
      </c>
      <c r="H314" s="5">
        <v>9</v>
      </c>
      <c r="I314" s="5">
        <v>1221</v>
      </c>
      <c r="J314" s="5">
        <v>330</v>
      </c>
      <c r="K314" s="5">
        <v>446</v>
      </c>
      <c r="L314" s="5">
        <v>56</v>
      </c>
      <c r="M314" s="5">
        <v>262</v>
      </c>
      <c r="N314" s="5">
        <v>92</v>
      </c>
      <c r="O314" s="5">
        <v>35</v>
      </c>
    </row>
    <row r="315" spans="1:15">
      <c r="A315" s="5">
        <v>1397</v>
      </c>
      <c r="B315" s="5" t="s">
        <v>184</v>
      </c>
      <c r="C315" s="5" t="s">
        <v>263</v>
      </c>
      <c r="D315" s="5" t="s">
        <v>174</v>
      </c>
      <c r="E315" s="5" t="s">
        <v>175</v>
      </c>
      <c r="F315" s="5">
        <v>32</v>
      </c>
      <c r="G315" s="5">
        <v>860</v>
      </c>
      <c r="H315" s="5">
        <v>1</v>
      </c>
      <c r="I315" s="5">
        <v>859</v>
      </c>
      <c r="J315" s="5">
        <v>327</v>
      </c>
      <c r="K315" s="5">
        <v>331</v>
      </c>
      <c r="L315" s="5">
        <v>26</v>
      </c>
      <c r="M315" s="5">
        <v>150</v>
      </c>
      <c r="N315" s="5">
        <v>25</v>
      </c>
      <c r="O315" s="5">
        <v>1</v>
      </c>
    </row>
    <row r="316" spans="1:15">
      <c r="A316" s="5">
        <v>1397</v>
      </c>
      <c r="B316" s="5" t="s">
        <v>184</v>
      </c>
      <c r="C316" s="5" t="s">
        <v>263</v>
      </c>
      <c r="D316" s="5" t="s">
        <v>176</v>
      </c>
      <c r="E316" s="5" t="s">
        <v>177</v>
      </c>
      <c r="F316" s="5">
        <v>55</v>
      </c>
      <c r="G316" s="5">
        <v>2162</v>
      </c>
      <c r="H316" s="5">
        <v>100</v>
      </c>
      <c r="I316" s="5">
        <v>2063</v>
      </c>
      <c r="J316" s="5">
        <v>878</v>
      </c>
      <c r="K316" s="5">
        <v>672</v>
      </c>
      <c r="L316" s="5">
        <v>166</v>
      </c>
      <c r="M316" s="5">
        <v>298</v>
      </c>
      <c r="N316" s="5">
        <v>48</v>
      </c>
      <c r="O316" s="5">
        <v>2</v>
      </c>
    </row>
    <row r="317" spans="1:15">
      <c r="A317" s="5">
        <v>1397</v>
      </c>
      <c r="B317" s="5" t="s">
        <v>184</v>
      </c>
      <c r="C317" s="5" t="s">
        <v>263</v>
      </c>
      <c r="D317" s="5" t="s">
        <v>178</v>
      </c>
      <c r="E317" s="5" t="s">
        <v>179</v>
      </c>
      <c r="F317" s="5">
        <v>16</v>
      </c>
      <c r="G317" s="5">
        <v>482</v>
      </c>
      <c r="H317" s="5">
        <v>2</v>
      </c>
      <c r="I317" s="5">
        <v>480</v>
      </c>
      <c r="J317" s="5">
        <v>139</v>
      </c>
      <c r="K317" s="5">
        <v>184</v>
      </c>
      <c r="L317" s="5">
        <v>40</v>
      </c>
      <c r="M317" s="5">
        <v>108</v>
      </c>
      <c r="N317" s="5">
        <v>10</v>
      </c>
      <c r="O317" s="5">
        <v>0</v>
      </c>
    </row>
    <row r="318" spans="1:15">
      <c r="A318" s="5">
        <v>1397</v>
      </c>
      <c r="B318" s="5" t="s">
        <v>184</v>
      </c>
      <c r="C318" s="5" t="s">
        <v>263</v>
      </c>
      <c r="D318" s="5" t="s">
        <v>232</v>
      </c>
      <c r="E318" s="5" t="s">
        <v>233</v>
      </c>
      <c r="F318" s="5">
        <v>23</v>
      </c>
      <c r="G318" s="5">
        <v>682</v>
      </c>
      <c r="H318" s="5">
        <v>0</v>
      </c>
      <c r="I318" s="5">
        <v>682</v>
      </c>
      <c r="J318" s="5">
        <v>221</v>
      </c>
      <c r="K318" s="5">
        <v>200</v>
      </c>
      <c r="L318" s="5">
        <v>43</v>
      </c>
      <c r="M318" s="5">
        <v>174</v>
      </c>
      <c r="N318" s="5">
        <v>42</v>
      </c>
      <c r="O318" s="5">
        <v>3</v>
      </c>
    </row>
    <row r="319" spans="1:15">
      <c r="A319" s="5">
        <v>1397</v>
      </c>
      <c r="B319" s="5" t="s">
        <v>184</v>
      </c>
      <c r="C319" s="5" t="s">
        <v>263</v>
      </c>
      <c r="D319" s="5" t="s">
        <v>215</v>
      </c>
      <c r="E319" s="5" t="s">
        <v>216</v>
      </c>
      <c r="F319" s="5">
        <v>11</v>
      </c>
      <c r="G319" s="5">
        <v>792</v>
      </c>
      <c r="H319" s="5">
        <v>11</v>
      </c>
      <c r="I319" s="5">
        <v>781</v>
      </c>
      <c r="J319" s="5">
        <v>248</v>
      </c>
      <c r="K319" s="5">
        <v>312</v>
      </c>
      <c r="L319" s="5">
        <v>47</v>
      </c>
      <c r="M319" s="5">
        <v>149</v>
      </c>
      <c r="N319" s="5">
        <v>22</v>
      </c>
      <c r="O319" s="5">
        <v>3</v>
      </c>
    </row>
    <row r="320" spans="1:15">
      <c r="A320" s="5">
        <v>1397</v>
      </c>
      <c r="B320" s="5" t="s">
        <v>184</v>
      </c>
      <c r="C320" s="5" t="s">
        <v>263</v>
      </c>
      <c r="D320" s="5" t="s">
        <v>234</v>
      </c>
      <c r="E320" s="5" t="s">
        <v>235</v>
      </c>
      <c r="F320" s="5">
        <v>10</v>
      </c>
      <c r="G320" s="5">
        <v>325</v>
      </c>
      <c r="H320" s="5">
        <v>4</v>
      </c>
      <c r="I320" s="5">
        <v>321</v>
      </c>
      <c r="J320" s="5">
        <v>124</v>
      </c>
      <c r="K320" s="5">
        <v>109</v>
      </c>
      <c r="L320" s="5">
        <v>26</v>
      </c>
      <c r="M320" s="5">
        <v>48</v>
      </c>
      <c r="N320" s="5">
        <v>12</v>
      </c>
      <c r="O320" s="5">
        <v>2</v>
      </c>
    </row>
    <row r="321" spans="1:15">
      <c r="A321" s="5">
        <v>1397</v>
      </c>
      <c r="B321" s="5" t="s">
        <v>264</v>
      </c>
      <c r="C321" s="5" t="s">
        <v>265</v>
      </c>
      <c r="D321" s="5" t="s">
        <v>152</v>
      </c>
      <c r="E321" s="5" t="s">
        <v>153</v>
      </c>
      <c r="F321" s="5">
        <v>754</v>
      </c>
      <c r="G321" s="5">
        <v>40912</v>
      </c>
      <c r="H321" s="5">
        <v>185</v>
      </c>
      <c r="I321" s="5">
        <v>40726</v>
      </c>
      <c r="J321" s="5">
        <v>10261</v>
      </c>
      <c r="K321" s="5">
        <v>17138</v>
      </c>
      <c r="L321" s="5">
        <v>4060</v>
      </c>
      <c r="M321" s="5">
        <v>7586</v>
      </c>
      <c r="N321" s="5">
        <v>1507</v>
      </c>
      <c r="O321" s="5">
        <v>173</v>
      </c>
    </row>
    <row r="322" spans="1:15">
      <c r="A322" s="5">
        <v>1397</v>
      </c>
      <c r="B322" s="5" t="s">
        <v>264</v>
      </c>
      <c r="C322" s="5" t="s">
        <v>265</v>
      </c>
      <c r="D322" s="5" t="s">
        <v>154</v>
      </c>
      <c r="E322" s="5" t="s">
        <v>155</v>
      </c>
      <c r="F322" s="5">
        <v>277</v>
      </c>
      <c r="G322" s="5">
        <v>11889</v>
      </c>
      <c r="H322" s="5">
        <v>86</v>
      </c>
      <c r="I322" s="5">
        <v>11804</v>
      </c>
      <c r="J322" s="5">
        <v>4067</v>
      </c>
      <c r="K322" s="5">
        <v>4521</v>
      </c>
      <c r="L322" s="5">
        <v>869</v>
      </c>
      <c r="M322" s="5">
        <v>2001</v>
      </c>
      <c r="N322" s="5">
        <v>303</v>
      </c>
      <c r="O322" s="5">
        <v>41</v>
      </c>
    </row>
    <row r="323" spans="1:15">
      <c r="A323" s="5">
        <v>1397</v>
      </c>
      <c r="B323" s="5" t="s">
        <v>264</v>
      </c>
      <c r="C323" s="5" t="s">
        <v>265</v>
      </c>
      <c r="D323" s="5" t="s">
        <v>200</v>
      </c>
      <c r="E323" s="5" t="s">
        <v>201</v>
      </c>
      <c r="F323" s="5">
        <v>49</v>
      </c>
      <c r="G323" s="5">
        <v>3608</v>
      </c>
      <c r="H323" s="5">
        <v>8</v>
      </c>
      <c r="I323" s="5">
        <v>3601</v>
      </c>
      <c r="J323" s="5">
        <v>844</v>
      </c>
      <c r="K323" s="5">
        <v>1808</v>
      </c>
      <c r="L323" s="5">
        <v>313</v>
      </c>
      <c r="M323" s="5">
        <v>546</v>
      </c>
      <c r="N323" s="5">
        <v>81</v>
      </c>
      <c r="O323" s="5">
        <v>10</v>
      </c>
    </row>
    <row r="324" spans="1:15">
      <c r="A324" s="5">
        <v>1397</v>
      </c>
      <c r="B324" s="5" t="s">
        <v>264</v>
      </c>
      <c r="C324" s="5" t="s">
        <v>265</v>
      </c>
      <c r="D324" s="5" t="s">
        <v>202</v>
      </c>
      <c r="E324" s="5" t="s">
        <v>203</v>
      </c>
      <c r="F324" s="5">
        <v>107</v>
      </c>
      <c r="G324" s="5">
        <v>4602</v>
      </c>
      <c r="H324" s="5">
        <v>33</v>
      </c>
      <c r="I324" s="5">
        <v>4570</v>
      </c>
      <c r="J324" s="5">
        <v>1232</v>
      </c>
      <c r="K324" s="5">
        <v>1581</v>
      </c>
      <c r="L324" s="5">
        <v>468</v>
      </c>
      <c r="M324" s="5">
        <v>1021</v>
      </c>
      <c r="N324" s="5">
        <v>253</v>
      </c>
      <c r="O324" s="5">
        <v>14</v>
      </c>
    </row>
    <row r="325" spans="1:15">
      <c r="A325" s="5">
        <v>1397</v>
      </c>
      <c r="B325" s="5" t="s">
        <v>264</v>
      </c>
      <c r="C325" s="5" t="s">
        <v>265</v>
      </c>
      <c r="D325" s="5" t="s">
        <v>204</v>
      </c>
      <c r="E325" s="5" t="s">
        <v>205</v>
      </c>
      <c r="F325" s="5">
        <v>36</v>
      </c>
      <c r="G325" s="5">
        <v>2612</v>
      </c>
      <c r="H325" s="5">
        <v>0</v>
      </c>
      <c r="I325" s="5">
        <v>2612</v>
      </c>
      <c r="J325" s="5">
        <v>316</v>
      </c>
      <c r="K325" s="5">
        <v>988</v>
      </c>
      <c r="L325" s="5">
        <v>286</v>
      </c>
      <c r="M325" s="5">
        <v>683</v>
      </c>
      <c r="N325" s="5">
        <v>272</v>
      </c>
      <c r="O325" s="5">
        <v>68</v>
      </c>
    </row>
    <row r="326" spans="1:15">
      <c r="A326" s="5">
        <v>1397</v>
      </c>
      <c r="B326" s="5" t="s">
        <v>264</v>
      </c>
      <c r="C326" s="5" t="s">
        <v>265</v>
      </c>
      <c r="D326" s="5" t="s">
        <v>174</v>
      </c>
      <c r="E326" s="5" t="s">
        <v>175</v>
      </c>
      <c r="F326" s="5">
        <v>60</v>
      </c>
      <c r="G326" s="5">
        <v>3230</v>
      </c>
      <c r="H326" s="5">
        <v>13</v>
      </c>
      <c r="I326" s="5">
        <v>3218</v>
      </c>
      <c r="J326" s="5">
        <v>744</v>
      </c>
      <c r="K326" s="5">
        <v>1652</v>
      </c>
      <c r="L326" s="5">
        <v>207</v>
      </c>
      <c r="M326" s="5">
        <v>504</v>
      </c>
      <c r="N326" s="5">
        <v>99</v>
      </c>
      <c r="O326" s="5">
        <v>11</v>
      </c>
    </row>
    <row r="327" spans="1:15">
      <c r="A327" s="5">
        <v>1397</v>
      </c>
      <c r="B327" s="5" t="s">
        <v>264</v>
      </c>
      <c r="C327" s="5" t="s">
        <v>265</v>
      </c>
      <c r="D327" s="5" t="s">
        <v>176</v>
      </c>
      <c r="E327" s="5" t="s">
        <v>177</v>
      </c>
      <c r="F327" s="5">
        <v>85</v>
      </c>
      <c r="G327" s="5">
        <v>3447</v>
      </c>
      <c r="H327" s="5">
        <v>17</v>
      </c>
      <c r="I327" s="5">
        <v>3430</v>
      </c>
      <c r="J327" s="5">
        <v>1089</v>
      </c>
      <c r="K327" s="5">
        <v>1335</v>
      </c>
      <c r="L327" s="5">
        <v>288</v>
      </c>
      <c r="M327" s="5">
        <v>631</v>
      </c>
      <c r="N327" s="5">
        <v>82</v>
      </c>
      <c r="O327" s="5">
        <v>5</v>
      </c>
    </row>
    <row r="328" spans="1:15">
      <c r="A328" s="5">
        <v>1397</v>
      </c>
      <c r="B328" s="5" t="s">
        <v>264</v>
      </c>
      <c r="C328" s="5" t="s">
        <v>265</v>
      </c>
      <c r="D328" s="5" t="s">
        <v>178</v>
      </c>
      <c r="E328" s="5" t="s">
        <v>179</v>
      </c>
      <c r="F328" s="5">
        <v>17</v>
      </c>
      <c r="G328" s="5">
        <v>3233</v>
      </c>
      <c r="H328" s="5">
        <v>5</v>
      </c>
      <c r="I328" s="5">
        <v>3228</v>
      </c>
      <c r="J328" s="5">
        <v>695</v>
      </c>
      <c r="K328" s="5">
        <v>1360</v>
      </c>
      <c r="L328" s="5">
        <v>426</v>
      </c>
      <c r="M328" s="5">
        <v>647</v>
      </c>
      <c r="N328" s="5">
        <v>97</v>
      </c>
      <c r="O328" s="5">
        <v>3</v>
      </c>
    </row>
    <row r="329" spans="1:15">
      <c r="A329" s="5">
        <v>1397</v>
      </c>
      <c r="B329" s="5" t="s">
        <v>264</v>
      </c>
      <c r="C329" s="5" t="s">
        <v>265</v>
      </c>
      <c r="D329" s="5" t="s">
        <v>180</v>
      </c>
      <c r="E329" s="5" t="s">
        <v>181</v>
      </c>
      <c r="F329" s="5">
        <v>45</v>
      </c>
      <c r="G329" s="5">
        <v>3027</v>
      </c>
      <c r="H329" s="5">
        <v>12</v>
      </c>
      <c r="I329" s="5">
        <v>3015</v>
      </c>
      <c r="J329" s="5">
        <v>636</v>
      </c>
      <c r="K329" s="5">
        <v>1510</v>
      </c>
      <c r="L329" s="5">
        <v>302</v>
      </c>
      <c r="M329" s="5">
        <v>483</v>
      </c>
      <c r="N329" s="5">
        <v>76</v>
      </c>
      <c r="O329" s="5">
        <v>8</v>
      </c>
    </row>
    <row r="330" spans="1:15">
      <c r="A330" s="5">
        <v>1397</v>
      </c>
      <c r="B330" s="5" t="s">
        <v>264</v>
      </c>
      <c r="C330" s="5" t="s">
        <v>265</v>
      </c>
      <c r="D330" s="5" t="s">
        <v>182</v>
      </c>
      <c r="E330" s="5" t="s">
        <v>183</v>
      </c>
      <c r="F330" s="5">
        <v>7</v>
      </c>
      <c r="G330" s="5">
        <v>212</v>
      </c>
      <c r="H330" s="5">
        <v>0</v>
      </c>
      <c r="I330" s="5">
        <v>212</v>
      </c>
      <c r="J330" s="5">
        <v>16</v>
      </c>
      <c r="K330" s="5">
        <v>82</v>
      </c>
      <c r="L330" s="5">
        <v>50</v>
      </c>
      <c r="M330" s="5">
        <v>41</v>
      </c>
      <c r="N330" s="5">
        <v>23</v>
      </c>
      <c r="O330" s="5">
        <v>0</v>
      </c>
    </row>
    <row r="331" spans="1:15">
      <c r="A331" s="5">
        <v>1397</v>
      </c>
      <c r="B331" s="5" t="s">
        <v>264</v>
      </c>
      <c r="C331" s="5" t="s">
        <v>265</v>
      </c>
      <c r="D331" s="5" t="s">
        <v>184</v>
      </c>
      <c r="E331" s="5" t="s">
        <v>185</v>
      </c>
      <c r="F331" s="5">
        <v>22</v>
      </c>
      <c r="G331" s="5">
        <v>1875</v>
      </c>
      <c r="H331" s="5">
        <v>1</v>
      </c>
      <c r="I331" s="5">
        <v>1874</v>
      </c>
      <c r="J331" s="5">
        <v>135</v>
      </c>
      <c r="K331" s="5">
        <v>857</v>
      </c>
      <c r="L331" s="5">
        <v>370</v>
      </c>
      <c r="M331" s="5">
        <v>410</v>
      </c>
      <c r="N331" s="5">
        <v>100</v>
      </c>
      <c r="O331" s="5">
        <v>4</v>
      </c>
    </row>
    <row r="332" spans="1:15">
      <c r="A332" s="5">
        <v>1397</v>
      </c>
      <c r="B332" s="5" t="s">
        <v>264</v>
      </c>
      <c r="C332" s="5" t="s">
        <v>265</v>
      </c>
      <c r="D332" s="5" t="s">
        <v>208</v>
      </c>
      <c r="E332" s="5" t="s">
        <v>209</v>
      </c>
      <c r="F332" s="5">
        <v>28</v>
      </c>
      <c r="G332" s="5">
        <v>1092</v>
      </c>
      <c r="H332" s="5">
        <v>7</v>
      </c>
      <c r="I332" s="5">
        <v>1085</v>
      </c>
      <c r="J332" s="5">
        <v>245</v>
      </c>
      <c r="K332" s="5">
        <v>440</v>
      </c>
      <c r="L332" s="5">
        <v>152</v>
      </c>
      <c r="M332" s="5">
        <v>213</v>
      </c>
      <c r="N332" s="5">
        <v>31</v>
      </c>
      <c r="O332" s="5">
        <v>5</v>
      </c>
    </row>
    <row r="333" spans="1:15">
      <c r="A333" s="5">
        <v>1397</v>
      </c>
      <c r="B333" s="5" t="s">
        <v>264</v>
      </c>
      <c r="C333" s="5" t="s">
        <v>265</v>
      </c>
      <c r="D333" s="5" t="s">
        <v>210</v>
      </c>
      <c r="E333" s="5" t="s">
        <v>211</v>
      </c>
      <c r="F333" s="5">
        <v>16</v>
      </c>
      <c r="G333" s="5">
        <v>1670</v>
      </c>
      <c r="H333" s="5">
        <v>2</v>
      </c>
      <c r="I333" s="5">
        <v>1668</v>
      </c>
      <c r="J333" s="5">
        <v>193</v>
      </c>
      <c r="K333" s="5">
        <v>845</v>
      </c>
      <c r="L333" s="5">
        <v>291</v>
      </c>
      <c r="M333" s="5">
        <v>263</v>
      </c>
      <c r="N333" s="5">
        <v>72</v>
      </c>
      <c r="O333" s="5">
        <v>4</v>
      </c>
    </row>
    <row r="334" spans="1:15">
      <c r="A334" s="5">
        <v>1397</v>
      </c>
      <c r="B334" s="5" t="s">
        <v>264</v>
      </c>
      <c r="C334" s="5" t="s">
        <v>265</v>
      </c>
      <c r="D334" s="5" t="s">
        <v>194</v>
      </c>
      <c r="E334" s="5" t="s">
        <v>195</v>
      </c>
      <c r="F334" s="5">
        <v>7</v>
      </c>
      <c r="G334" s="5">
        <v>414</v>
      </c>
      <c r="H334" s="5">
        <v>4</v>
      </c>
      <c r="I334" s="5">
        <v>410</v>
      </c>
      <c r="J334" s="5">
        <v>50</v>
      </c>
      <c r="K334" s="5">
        <v>159</v>
      </c>
      <c r="L334" s="5">
        <v>39</v>
      </c>
      <c r="M334" s="5">
        <v>143</v>
      </c>
      <c r="N334" s="5">
        <v>19</v>
      </c>
      <c r="O334" s="5">
        <v>0</v>
      </c>
    </row>
    <row r="335" spans="1:15">
      <c r="A335" s="5">
        <v>1397</v>
      </c>
      <c r="B335" s="5" t="s">
        <v>160</v>
      </c>
      <c r="C335" s="5" t="s">
        <v>266</v>
      </c>
      <c r="D335" s="5" t="s">
        <v>152</v>
      </c>
      <c r="E335" s="5" t="s">
        <v>153</v>
      </c>
      <c r="F335" s="5">
        <v>319</v>
      </c>
      <c r="G335" s="5">
        <v>11763</v>
      </c>
      <c r="H335" s="5">
        <v>196</v>
      </c>
      <c r="I335" s="5">
        <v>11568</v>
      </c>
      <c r="J335" s="5">
        <v>3221</v>
      </c>
      <c r="K335" s="5">
        <v>4827</v>
      </c>
      <c r="L335" s="5">
        <v>1043</v>
      </c>
      <c r="M335" s="5">
        <v>1992</v>
      </c>
      <c r="N335" s="5">
        <v>410</v>
      </c>
      <c r="O335" s="5">
        <v>75</v>
      </c>
    </row>
    <row r="336" spans="1:15">
      <c r="A336" s="5">
        <v>1397</v>
      </c>
      <c r="B336" s="5" t="s">
        <v>160</v>
      </c>
      <c r="C336" s="5" t="s">
        <v>266</v>
      </c>
      <c r="D336" s="5" t="s">
        <v>154</v>
      </c>
      <c r="E336" s="5" t="s">
        <v>155</v>
      </c>
      <c r="F336" s="5">
        <v>66</v>
      </c>
      <c r="G336" s="5">
        <v>1904</v>
      </c>
      <c r="H336" s="5">
        <v>37</v>
      </c>
      <c r="I336" s="5">
        <v>1867</v>
      </c>
      <c r="J336" s="5">
        <v>565</v>
      </c>
      <c r="K336" s="5">
        <v>826</v>
      </c>
      <c r="L336" s="5">
        <v>133</v>
      </c>
      <c r="M336" s="5">
        <v>289</v>
      </c>
      <c r="N336" s="5">
        <v>41</v>
      </c>
      <c r="O336" s="5">
        <v>14</v>
      </c>
    </row>
    <row r="337" spans="1:15">
      <c r="A337" s="5">
        <v>1397</v>
      </c>
      <c r="B337" s="5" t="s">
        <v>160</v>
      </c>
      <c r="C337" s="5" t="s">
        <v>266</v>
      </c>
      <c r="D337" s="5" t="s">
        <v>200</v>
      </c>
      <c r="E337" s="5" t="s">
        <v>201</v>
      </c>
      <c r="F337" s="5">
        <v>23</v>
      </c>
      <c r="G337" s="5">
        <v>1562</v>
      </c>
      <c r="H337" s="5">
        <v>1</v>
      </c>
      <c r="I337" s="5">
        <v>1561</v>
      </c>
      <c r="J337" s="5">
        <v>334</v>
      </c>
      <c r="K337" s="5">
        <v>851</v>
      </c>
      <c r="L337" s="5">
        <v>144</v>
      </c>
      <c r="M337" s="5">
        <v>211</v>
      </c>
      <c r="N337" s="5">
        <v>22</v>
      </c>
      <c r="O337" s="5">
        <v>1</v>
      </c>
    </row>
    <row r="338" spans="1:15">
      <c r="A338" s="5">
        <v>1397</v>
      </c>
      <c r="B338" s="5" t="s">
        <v>160</v>
      </c>
      <c r="C338" s="5" t="s">
        <v>266</v>
      </c>
      <c r="D338" s="5" t="s">
        <v>202</v>
      </c>
      <c r="E338" s="5" t="s">
        <v>203</v>
      </c>
      <c r="F338" s="5">
        <v>14</v>
      </c>
      <c r="G338" s="5">
        <v>274</v>
      </c>
      <c r="H338" s="5">
        <v>2</v>
      </c>
      <c r="I338" s="5">
        <v>272</v>
      </c>
      <c r="J338" s="5">
        <v>97</v>
      </c>
      <c r="K338" s="5">
        <v>96</v>
      </c>
      <c r="L338" s="5">
        <v>39</v>
      </c>
      <c r="M338" s="5">
        <v>39</v>
      </c>
      <c r="N338" s="5">
        <v>2</v>
      </c>
      <c r="O338" s="5">
        <v>0</v>
      </c>
    </row>
    <row r="339" spans="1:15">
      <c r="A339" s="5">
        <v>1397</v>
      </c>
      <c r="B339" s="5" t="s">
        <v>160</v>
      </c>
      <c r="C339" s="5" t="s">
        <v>266</v>
      </c>
      <c r="D339" s="5" t="s">
        <v>204</v>
      </c>
      <c r="E339" s="5" t="s">
        <v>205</v>
      </c>
      <c r="F339" s="5">
        <v>22</v>
      </c>
      <c r="G339" s="5">
        <v>2455</v>
      </c>
      <c r="H339" s="5">
        <v>5</v>
      </c>
      <c r="I339" s="5">
        <v>2450</v>
      </c>
      <c r="J339" s="5">
        <v>259</v>
      </c>
      <c r="K339" s="5">
        <v>809</v>
      </c>
      <c r="L339" s="5">
        <v>349</v>
      </c>
      <c r="M339" s="5">
        <v>753</v>
      </c>
      <c r="N339" s="5">
        <v>230</v>
      </c>
      <c r="O339" s="5">
        <v>50</v>
      </c>
    </row>
    <row r="340" spans="1:15">
      <c r="A340" s="5">
        <v>1397</v>
      </c>
      <c r="B340" s="5" t="s">
        <v>160</v>
      </c>
      <c r="C340" s="5" t="s">
        <v>266</v>
      </c>
      <c r="D340" s="5" t="s">
        <v>174</v>
      </c>
      <c r="E340" s="5" t="s">
        <v>175</v>
      </c>
      <c r="F340" s="5">
        <v>18</v>
      </c>
      <c r="G340" s="5">
        <v>329</v>
      </c>
      <c r="H340" s="5">
        <v>6</v>
      </c>
      <c r="I340" s="5">
        <v>323</v>
      </c>
      <c r="J340" s="5">
        <v>68</v>
      </c>
      <c r="K340" s="5">
        <v>138</v>
      </c>
      <c r="L340" s="5">
        <v>32</v>
      </c>
      <c r="M340" s="5">
        <v>69</v>
      </c>
      <c r="N340" s="5">
        <v>13</v>
      </c>
      <c r="O340" s="5">
        <v>2</v>
      </c>
    </row>
    <row r="341" spans="1:15">
      <c r="A341" s="5">
        <v>1397</v>
      </c>
      <c r="B341" s="5" t="s">
        <v>160</v>
      </c>
      <c r="C341" s="5" t="s">
        <v>266</v>
      </c>
      <c r="D341" s="5" t="s">
        <v>176</v>
      </c>
      <c r="E341" s="5" t="s">
        <v>177</v>
      </c>
      <c r="F341" s="5">
        <v>144</v>
      </c>
      <c r="G341" s="5">
        <v>3298</v>
      </c>
      <c r="H341" s="5">
        <v>126</v>
      </c>
      <c r="I341" s="5">
        <v>3171</v>
      </c>
      <c r="J341" s="5">
        <v>1354</v>
      </c>
      <c r="K341" s="5">
        <v>1330</v>
      </c>
      <c r="L341" s="5">
        <v>173</v>
      </c>
      <c r="M341" s="5">
        <v>272</v>
      </c>
      <c r="N341" s="5">
        <v>37</v>
      </c>
      <c r="O341" s="5">
        <v>6</v>
      </c>
    </row>
    <row r="342" spans="1:15">
      <c r="A342" s="5">
        <v>1397</v>
      </c>
      <c r="B342" s="5" t="s">
        <v>160</v>
      </c>
      <c r="C342" s="5" t="s">
        <v>266</v>
      </c>
      <c r="D342" s="5" t="s">
        <v>178</v>
      </c>
      <c r="E342" s="5" t="s">
        <v>179</v>
      </c>
      <c r="F342" s="5">
        <v>4</v>
      </c>
      <c r="G342" s="5">
        <v>825</v>
      </c>
      <c r="H342" s="5">
        <v>0</v>
      </c>
      <c r="I342" s="5">
        <v>825</v>
      </c>
      <c r="J342" s="5">
        <v>278</v>
      </c>
      <c r="K342" s="5">
        <v>325</v>
      </c>
      <c r="L342" s="5">
        <v>78</v>
      </c>
      <c r="M342" s="5">
        <v>121</v>
      </c>
      <c r="N342" s="5">
        <v>21</v>
      </c>
      <c r="O342" s="5">
        <v>2</v>
      </c>
    </row>
    <row r="343" spans="1:15">
      <c r="A343" s="5">
        <v>1397</v>
      </c>
      <c r="B343" s="5" t="s">
        <v>160</v>
      </c>
      <c r="C343" s="5" t="s">
        <v>266</v>
      </c>
      <c r="D343" s="5" t="s">
        <v>180</v>
      </c>
      <c r="E343" s="5" t="s">
        <v>181</v>
      </c>
      <c r="F343" s="5">
        <v>14</v>
      </c>
      <c r="G343" s="5">
        <v>364</v>
      </c>
      <c r="H343" s="5">
        <v>10</v>
      </c>
      <c r="I343" s="5">
        <v>354</v>
      </c>
      <c r="J343" s="5">
        <v>119</v>
      </c>
      <c r="K343" s="5">
        <v>131</v>
      </c>
      <c r="L343" s="5">
        <v>28</v>
      </c>
      <c r="M343" s="5">
        <v>68</v>
      </c>
      <c r="N343" s="5">
        <v>10</v>
      </c>
      <c r="O343" s="5">
        <v>0</v>
      </c>
    </row>
    <row r="344" spans="1:15">
      <c r="A344" s="5">
        <v>1397</v>
      </c>
      <c r="B344" s="5" t="s">
        <v>160</v>
      </c>
      <c r="C344" s="5" t="s">
        <v>266</v>
      </c>
      <c r="D344" s="5" t="s">
        <v>215</v>
      </c>
      <c r="E344" s="5" t="s">
        <v>216</v>
      </c>
      <c r="F344" s="5">
        <v>9</v>
      </c>
      <c r="G344" s="5">
        <v>232</v>
      </c>
      <c r="H344" s="5">
        <v>0</v>
      </c>
      <c r="I344" s="5">
        <v>232</v>
      </c>
      <c r="J344" s="5">
        <v>39</v>
      </c>
      <c r="K344" s="5">
        <v>78</v>
      </c>
      <c r="L344" s="5">
        <v>25</v>
      </c>
      <c r="M344" s="5">
        <v>72</v>
      </c>
      <c r="N344" s="5">
        <v>17</v>
      </c>
      <c r="O344" s="5">
        <v>1</v>
      </c>
    </row>
    <row r="345" spans="1:15">
      <c r="A345" s="5">
        <v>1397</v>
      </c>
      <c r="B345" s="5" t="s">
        <v>160</v>
      </c>
      <c r="C345" s="5" t="s">
        <v>266</v>
      </c>
      <c r="D345" s="5" t="s">
        <v>208</v>
      </c>
      <c r="E345" s="5" t="s">
        <v>209</v>
      </c>
      <c r="F345" s="5">
        <v>2</v>
      </c>
      <c r="G345" s="5">
        <v>97</v>
      </c>
      <c r="H345" s="5">
        <v>0</v>
      </c>
      <c r="I345" s="5">
        <v>97</v>
      </c>
      <c r="J345" s="5">
        <v>8</v>
      </c>
      <c r="K345" s="5">
        <v>54</v>
      </c>
      <c r="L345" s="5">
        <v>9</v>
      </c>
      <c r="M345" s="5">
        <v>20</v>
      </c>
      <c r="N345" s="5">
        <v>6</v>
      </c>
      <c r="O345" s="5">
        <v>0</v>
      </c>
    </row>
    <row r="346" spans="1:15">
      <c r="A346" s="5">
        <v>1397</v>
      </c>
      <c r="B346" s="5" t="s">
        <v>160</v>
      </c>
      <c r="C346" s="5" t="s">
        <v>266</v>
      </c>
      <c r="D346" s="5" t="s">
        <v>210</v>
      </c>
      <c r="E346" s="5" t="s">
        <v>211</v>
      </c>
      <c r="F346" s="5">
        <v>5</v>
      </c>
      <c r="G346" s="5">
        <v>425</v>
      </c>
      <c r="H346" s="5">
        <v>9</v>
      </c>
      <c r="I346" s="5">
        <v>416</v>
      </c>
      <c r="J346" s="5">
        <v>100</v>
      </c>
      <c r="K346" s="5">
        <v>190</v>
      </c>
      <c r="L346" s="5">
        <v>35</v>
      </c>
      <c r="M346" s="5">
        <v>79</v>
      </c>
      <c r="N346" s="5">
        <v>12</v>
      </c>
      <c r="O346" s="5">
        <v>0</v>
      </c>
    </row>
    <row r="347" spans="1:15">
      <c r="A347" s="5">
        <v>1397</v>
      </c>
      <c r="B347" s="5" t="s">
        <v>267</v>
      </c>
      <c r="C347" s="5" t="s">
        <v>268</v>
      </c>
      <c r="D347" s="5" t="s">
        <v>152</v>
      </c>
      <c r="E347" s="5" t="s">
        <v>153</v>
      </c>
      <c r="F347" s="5">
        <v>1073</v>
      </c>
      <c r="G347" s="5">
        <v>60198</v>
      </c>
      <c r="H347" s="5">
        <v>421</v>
      </c>
      <c r="I347" s="5">
        <v>59777</v>
      </c>
      <c r="J347" s="5">
        <v>14500</v>
      </c>
      <c r="K347" s="5">
        <v>24209</v>
      </c>
      <c r="L347" s="5">
        <v>5902</v>
      </c>
      <c r="M347" s="5">
        <v>12558</v>
      </c>
      <c r="N347" s="5">
        <v>2371</v>
      </c>
      <c r="O347" s="5">
        <v>237</v>
      </c>
    </row>
    <row r="348" spans="1:15">
      <c r="A348" s="5">
        <v>1397</v>
      </c>
      <c r="B348" s="5" t="s">
        <v>267</v>
      </c>
      <c r="C348" s="5" t="s">
        <v>268</v>
      </c>
      <c r="D348" s="5" t="s">
        <v>154</v>
      </c>
      <c r="E348" s="5" t="s">
        <v>155</v>
      </c>
      <c r="F348" s="5">
        <v>285</v>
      </c>
      <c r="G348" s="5">
        <v>22477</v>
      </c>
      <c r="H348" s="5">
        <v>183</v>
      </c>
      <c r="I348" s="5">
        <v>22294</v>
      </c>
      <c r="J348" s="5">
        <v>4925</v>
      </c>
      <c r="K348" s="5">
        <v>10173</v>
      </c>
      <c r="L348" s="5">
        <v>1689</v>
      </c>
      <c r="M348" s="5">
        <v>4639</v>
      </c>
      <c r="N348" s="5">
        <v>758</v>
      </c>
      <c r="O348" s="5">
        <v>111</v>
      </c>
    </row>
    <row r="349" spans="1:15">
      <c r="A349" s="5">
        <v>1397</v>
      </c>
      <c r="B349" s="5" t="s">
        <v>267</v>
      </c>
      <c r="C349" s="5" t="s">
        <v>268</v>
      </c>
      <c r="D349" s="5" t="s">
        <v>200</v>
      </c>
      <c r="E349" s="5" t="s">
        <v>201</v>
      </c>
      <c r="F349" s="5">
        <v>67</v>
      </c>
      <c r="G349" s="5">
        <v>4426</v>
      </c>
      <c r="H349" s="5">
        <v>6</v>
      </c>
      <c r="I349" s="5">
        <v>4420</v>
      </c>
      <c r="J349" s="5">
        <v>1102</v>
      </c>
      <c r="K349" s="5">
        <v>1904</v>
      </c>
      <c r="L349" s="5">
        <v>479</v>
      </c>
      <c r="M349" s="5">
        <v>771</v>
      </c>
      <c r="N349" s="5">
        <v>153</v>
      </c>
      <c r="O349" s="5">
        <v>10</v>
      </c>
    </row>
    <row r="350" spans="1:15">
      <c r="A350" s="5">
        <v>1397</v>
      </c>
      <c r="B350" s="5" t="s">
        <v>267</v>
      </c>
      <c r="C350" s="5" t="s">
        <v>268</v>
      </c>
      <c r="D350" s="5" t="s">
        <v>162</v>
      </c>
      <c r="E350" s="5" t="s">
        <v>163</v>
      </c>
      <c r="F350" s="5">
        <v>30</v>
      </c>
      <c r="G350" s="5">
        <v>3051</v>
      </c>
      <c r="H350" s="5">
        <v>2</v>
      </c>
      <c r="I350" s="5">
        <v>3049</v>
      </c>
      <c r="J350" s="5">
        <v>709</v>
      </c>
      <c r="K350" s="5">
        <v>997</v>
      </c>
      <c r="L350" s="5">
        <v>452</v>
      </c>
      <c r="M350" s="5">
        <v>704</v>
      </c>
      <c r="N350" s="5">
        <v>180</v>
      </c>
      <c r="O350" s="5">
        <v>9</v>
      </c>
    </row>
    <row r="351" spans="1:15">
      <c r="A351" s="5">
        <v>1397</v>
      </c>
      <c r="B351" s="5" t="s">
        <v>267</v>
      </c>
      <c r="C351" s="5" t="s">
        <v>268</v>
      </c>
      <c r="D351" s="5" t="s">
        <v>164</v>
      </c>
      <c r="E351" s="5" t="s">
        <v>165</v>
      </c>
      <c r="F351" s="5">
        <v>41</v>
      </c>
      <c r="G351" s="5">
        <v>2702</v>
      </c>
      <c r="H351" s="5">
        <v>9</v>
      </c>
      <c r="I351" s="5">
        <v>2693</v>
      </c>
      <c r="J351" s="5">
        <v>592</v>
      </c>
      <c r="K351" s="5">
        <v>1039</v>
      </c>
      <c r="L351" s="5">
        <v>312</v>
      </c>
      <c r="M351" s="5">
        <v>608</v>
      </c>
      <c r="N351" s="5">
        <v>133</v>
      </c>
      <c r="O351" s="5">
        <v>10</v>
      </c>
    </row>
    <row r="352" spans="1:15">
      <c r="A352" s="5">
        <v>1397</v>
      </c>
      <c r="B352" s="5" t="s">
        <v>267</v>
      </c>
      <c r="C352" s="5" t="s">
        <v>268</v>
      </c>
      <c r="D352" s="5" t="s">
        <v>166</v>
      </c>
      <c r="E352" s="5" t="s">
        <v>167</v>
      </c>
      <c r="F352" s="5">
        <v>19</v>
      </c>
      <c r="G352" s="5">
        <v>469</v>
      </c>
      <c r="H352" s="5">
        <v>0</v>
      </c>
      <c r="I352" s="5">
        <v>469</v>
      </c>
      <c r="J352" s="5">
        <v>243</v>
      </c>
      <c r="K352" s="5">
        <v>139</v>
      </c>
      <c r="L352" s="5">
        <v>21</v>
      </c>
      <c r="M352" s="5">
        <v>65</v>
      </c>
      <c r="N352" s="5">
        <v>1</v>
      </c>
      <c r="O352" s="5">
        <v>0</v>
      </c>
    </row>
    <row r="353" spans="1:15">
      <c r="A353" s="5">
        <v>1397</v>
      </c>
      <c r="B353" s="5" t="s">
        <v>267</v>
      </c>
      <c r="C353" s="5" t="s">
        <v>268</v>
      </c>
      <c r="D353" s="5" t="s">
        <v>204</v>
      </c>
      <c r="E353" s="5" t="s">
        <v>205</v>
      </c>
      <c r="F353" s="5">
        <v>71</v>
      </c>
      <c r="G353" s="5">
        <v>2584</v>
      </c>
      <c r="H353" s="5">
        <v>12</v>
      </c>
      <c r="I353" s="5">
        <v>2572</v>
      </c>
      <c r="J353" s="5">
        <v>454</v>
      </c>
      <c r="K353" s="5">
        <v>901</v>
      </c>
      <c r="L353" s="5">
        <v>318</v>
      </c>
      <c r="M353" s="5">
        <v>650</v>
      </c>
      <c r="N353" s="5">
        <v>206</v>
      </c>
      <c r="O353" s="5">
        <v>45</v>
      </c>
    </row>
    <row r="354" spans="1:15">
      <c r="A354" s="5">
        <v>1397</v>
      </c>
      <c r="B354" s="5" t="s">
        <v>267</v>
      </c>
      <c r="C354" s="5" t="s">
        <v>268</v>
      </c>
      <c r="D354" s="5" t="s">
        <v>174</v>
      </c>
      <c r="E354" s="5" t="s">
        <v>175</v>
      </c>
      <c r="F354" s="5">
        <v>96</v>
      </c>
      <c r="G354" s="5">
        <v>4499</v>
      </c>
      <c r="H354" s="5">
        <v>2</v>
      </c>
      <c r="I354" s="5">
        <v>4497</v>
      </c>
      <c r="J354" s="5">
        <v>1177</v>
      </c>
      <c r="K354" s="5">
        <v>1931</v>
      </c>
      <c r="L354" s="5">
        <v>451</v>
      </c>
      <c r="M354" s="5">
        <v>783</v>
      </c>
      <c r="N354" s="5">
        <v>139</v>
      </c>
      <c r="O354" s="5">
        <v>15</v>
      </c>
    </row>
    <row r="355" spans="1:15">
      <c r="A355" s="5">
        <v>1397</v>
      </c>
      <c r="B355" s="5" t="s">
        <v>267</v>
      </c>
      <c r="C355" s="5" t="s">
        <v>268</v>
      </c>
      <c r="D355" s="5" t="s">
        <v>176</v>
      </c>
      <c r="E355" s="5" t="s">
        <v>177</v>
      </c>
      <c r="F355" s="5">
        <v>149</v>
      </c>
      <c r="G355" s="5">
        <v>5291</v>
      </c>
      <c r="H355" s="5">
        <v>122</v>
      </c>
      <c r="I355" s="5">
        <v>5170</v>
      </c>
      <c r="J355" s="5">
        <v>1788</v>
      </c>
      <c r="K355" s="5">
        <v>1853</v>
      </c>
      <c r="L355" s="5">
        <v>409</v>
      </c>
      <c r="M355" s="5">
        <v>923</v>
      </c>
      <c r="N355" s="5">
        <v>189</v>
      </c>
      <c r="O355" s="5">
        <v>9</v>
      </c>
    </row>
    <row r="356" spans="1:15">
      <c r="A356" s="5">
        <v>1397</v>
      </c>
      <c r="B356" s="5" t="s">
        <v>267</v>
      </c>
      <c r="C356" s="5" t="s">
        <v>268</v>
      </c>
      <c r="D356" s="5" t="s">
        <v>178</v>
      </c>
      <c r="E356" s="5" t="s">
        <v>179</v>
      </c>
      <c r="F356" s="5">
        <v>26</v>
      </c>
      <c r="G356" s="5">
        <v>1499</v>
      </c>
      <c r="H356" s="5">
        <v>21</v>
      </c>
      <c r="I356" s="5">
        <v>1478</v>
      </c>
      <c r="J356" s="5">
        <v>440</v>
      </c>
      <c r="K356" s="5">
        <v>564</v>
      </c>
      <c r="L356" s="5">
        <v>159</v>
      </c>
      <c r="M356" s="5">
        <v>267</v>
      </c>
      <c r="N356" s="5">
        <v>45</v>
      </c>
      <c r="O356" s="5">
        <v>4</v>
      </c>
    </row>
    <row r="357" spans="1:15">
      <c r="A357" s="5">
        <v>1397</v>
      </c>
      <c r="B357" s="5" t="s">
        <v>267</v>
      </c>
      <c r="C357" s="5" t="s">
        <v>268</v>
      </c>
      <c r="D357" s="5" t="s">
        <v>180</v>
      </c>
      <c r="E357" s="5" t="s">
        <v>181</v>
      </c>
      <c r="F357" s="5">
        <v>91</v>
      </c>
      <c r="G357" s="5">
        <v>4355</v>
      </c>
      <c r="H357" s="5">
        <v>24</v>
      </c>
      <c r="I357" s="5">
        <v>4331</v>
      </c>
      <c r="J357" s="5">
        <v>1268</v>
      </c>
      <c r="K357" s="5">
        <v>1495</v>
      </c>
      <c r="L357" s="5">
        <v>478</v>
      </c>
      <c r="M357" s="5">
        <v>900</v>
      </c>
      <c r="N357" s="5">
        <v>190</v>
      </c>
      <c r="O357" s="5">
        <v>1</v>
      </c>
    </row>
    <row r="358" spans="1:15">
      <c r="A358" s="5">
        <v>1397</v>
      </c>
      <c r="B358" s="5" t="s">
        <v>267</v>
      </c>
      <c r="C358" s="5" t="s">
        <v>268</v>
      </c>
      <c r="D358" s="5" t="s">
        <v>206</v>
      </c>
      <c r="E358" s="5" t="s">
        <v>207</v>
      </c>
      <c r="F358" s="5">
        <v>53</v>
      </c>
      <c r="G358" s="5">
        <v>2362</v>
      </c>
      <c r="H358" s="5">
        <v>8</v>
      </c>
      <c r="I358" s="5">
        <v>2354</v>
      </c>
      <c r="J358" s="5">
        <v>435</v>
      </c>
      <c r="K358" s="5">
        <v>868</v>
      </c>
      <c r="L358" s="5">
        <v>210</v>
      </c>
      <c r="M358" s="5">
        <v>703</v>
      </c>
      <c r="N358" s="5">
        <v>133</v>
      </c>
      <c r="O358" s="5">
        <v>6</v>
      </c>
    </row>
    <row r="359" spans="1:15">
      <c r="A359" s="5">
        <v>1397</v>
      </c>
      <c r="B359" s="5" t="s">
        <v>267</v>
      </c>
      <c r="C359" s="5" t="s">
        <v>268</v>
      </c>
      <c r="D359" s="5" t="s">
        <v>208</v>
      </c>
      <c r="E359" s="5" t="s">
        <v>209</v>
      </c>
      <c r="F359" s="5">
        <v>51</v>
      </c>
      <c r="G359" s="5">
        <v>1443</v>
      </c>
      <c r="H359" s="5">
        <v>1</v>
      </c>
      <c r="I359" s="5">
        <v>1442</v>
      </c>
      <c r="J359" s="5">
        <v>280</v>
      </c>
      <c r="K359" s="5">
        <v>604</v>
      </c>
      <c r="L359" s="5">
        <v>185</v>
      </c>
      <c r="M359" s="5">
        <v>308</v>
      </c>
      <c r="N359" s="5">
        <v>60</v>
      </c>
      <c r="O359" s="5">
        <v>6</v>
      </c>
    </row>
    <row r="360" spans="1:15">
      <c r="A360" s="5">
        <v>1397</v>
      </c>
      <c r="B360" s="5" t="s">
        <v>267</v>
      </c>
      <c r="C360" s="5" t="s">
        <v>268</v>
      </c>
      <c r="D360" s="5" t="s">
        <v>188</v>
      </c>
      <c r="E360" s="5" t="s">
        <v>189</v>
      </c>
      <c r="F360" s="5">
        <v>34</v>
      </c>
      <c r="G360" s="5">
        <v>2928</v>
      </c>
      <c r="H360" s="5">
        <v>29</v>
      </c>
      <c r="I360" s="5">
        <v>2899</v>
      </c>
      <c r="J360" s="5">
        <v>500</v>
      </c>
      <c r="K360" s="5">
        <v>1005</v>
      </c>
      <c r="L360" s="5">
        <v>489</v>
      </c>
      <c r="M360" s="5">
        <v>790</v>
      </c>
      <c r="N360" s="5">
        <v>110</v>
      </c>
      <c r="O360" s="5">
        <v>6</v>
      </c>
    </row>
    <row r="361" spans="1:15">
      <c r="A361" s="5">
        <v>1397</v>
      </c>
      <c r="B361" s="5" t="s">
        <v>267</v>
      </c>
      <c r="C361" s="5" t="s">
        <v>268</v>
      </c>
      <c r="D361" s="5" t="s">
        <v>190</v>
      </c>
      <c r="E361" s="5" t="s">
        <v>191</v>
      </c>
      <c r="F361" s="5">
        <v>6</v>
      </c>
      <c r="G361" s="5">
        <v>553</v>
      </c>
      <c r="H361" s="5">
        <v>0</v>
      </c>
      <c r="I361" s="5">
        <v>553</v>
      </c>
      <c r="J361" s="5">
        <v>66</v>
      </c>
      <c r="K361" s="5">
        <v>163</v>
      </c>
      <c r="L361" s="5">
        <v>86</v>
      </c>
      <c r="M361" s="5">
        <v>190</v>
      </c>
      <c r="N361" s="5">
        <v>43</v>
      </c>
      <c r="O361" s="5">
        <v>5</v>
      </c>
    </row>
    <row r="362" spans="1:15">
      <c r="A362" s="5">
        <v>1397</v>
      </c>
      <c r="B362" s="5" t="s">
        <v>267</v>
      </c>
      <c r="C362" s="5" t="s">
        <v>268</v>
      </c>
      <c r="D362" s="5" t="s">
        <v>192</v>
      </c>
      <c r="E362" s="5" t="s">
        <v>193</v>
      </c>
      <c r="F362" s="5">
        <v>50</v>
      </c>
      <c r="G362" s="5">
        <v>1506</v>
      </c>
      <c r="H362" s="5">
        <v>3</v>
      </c>
      <c r="I362" s="5">
        <v>1503</v>
      </c>
      <c r="J362" s="5">
        <v>509</v>
      </c>
      <c r="K362" s="5">
        <v>550</v>
      </c>
      <c r="L362" s="5">
        <v>165</v>
      </c>
      <c r="M362" s="5">
        <v>249</v>
      </c>
      <c r="N362" s="5">
        <v>32</v>
      </c>
      <c r="O362" s="5">
        <v>0</v>
      </c>
    </row>
    <row r="363" spans="1:15">
      <c r="A363" s="5">
        <v>1397</v>
      </c>
      <c r="B363" s="5" t="s">
        <v>267</v>
      </c>
      <c r="C363" s="5" t="s">
        <v>268</v>
      </c>
      <c r="D363" s="5" t="s">
        <v>194</v>
      </c>
      <c r="E363" s="5" t="s">
        <v>195</v>
      </c>
      <c r="F363" s="5">
        <v>4</v>
      </c>
      <c r="G363" s="5">
        <v>54</v>
      </c>
      <c r="H363" s="5">
        <v>0</v>
      </c>
      <c r="I363" s="5">
        <v>54</v>
      </c>
      <c r="J363" s="5">
        <v>15</v>
      </c>
      <c r="K363" s="5">
        <v>26</v>
      </c>
      <c r="L363" s="5">
        <v>2</v>
      </c>
      <c r="M363" s="5">
        <v>10</v>
      </c>
      <c r="N363" s="5">
        <v>2</v>
      </c>
      <c r="O363" s="5">
        <v>0</v>
      </c>
    </row>
    <row r="364" spans="1:15">
      <c r="A364" s="5">
        <v>1397</v>
      </c>
      <c r="B364" s="5" t="s">
        <v>269</v>
      </c>
      <c r="C364" s="5" t="s">
        <v>270</v>
      </c>
      <c r="D364" s="5" t="s">
        <v>152</v>
      </c>
      <c r="E364" s="5" t="s">
        <v>153</v>
      </c>
      <c r="F364" s="5">
        <v>1072</v>
      </c>
      <c r="G364" s="5">
        <v>80705</v>
      </c>
      <c r="H364" s="5">
        <v>1077</v>
      </c>
      <c r="I364" s="5">
        <v>79628</v>
      </c>
      <c r="J364" s="5">
        <v>20445</v>
      </c>
      <c r="K364" s="5">
        <v>32751</v>
      </c>
      <c r="L364" s="5">
        <v>8169</v>
      </c>
      <c r="M364" s="5">
        <v>15129</v>
      </c>
      <c r="N364" s="5">
        <v>2872</v>
      </c>
      <c r="O364" s="5">
        <v>262</v>
      </c>
    </row>
    <row r="365" spans="1:15">
      <c r="A365" s="5">
        <v>1397</v>
      </c>
      <c r="B365" s="5" t="s">
        <v>269</v>
      </c>
      <c r="C365" s="5" t="s">
        <v>270</v>
      </c>
      <c r="D365" s="5" t="s">
        <v>154</v>
      </c>
      <c r="E365" s="5" t="s">
        <v>155</v>
      </c>
      <c r="F365" s="5">
        <v>92</v>
      </c>
      <c r="G365" s="5">
        <v>8079</v>
      </c>
      <c r="H365" s="5">
        <v>60</v>
      </c>
      <c r="I365" s="5">
        <v>8018</v>
      </c>
      <c r="J365" s="5">
        <v>2253</v>
      </c>
      <c r="K365" s="5">
        <v>2856</v>
      </c>
      <c r="L365" s="5">
        <v>715</v>
      </c>
      <c r="M365" s="5">
        <v>1762</v>
      </c>
      <c r="N365" s="5">
        <v>396</v>
      </c>
      <c r="O365" s="5">
        <v>37</v>
      </c>
    </row>
    <row r="366" spans="1:15">
      <c r="A366" s="5">
        <v>1397</v>
      </c>
      <c r="B366" s="5" t="s">
        <v>269</v>
      </c>
      <c r="C366" s="5" t="s">
        <v>270</v>
      </c>
      <c r="D366" s="5" t="s">
        <v>200</v>
      </c>
      <c r="E366" s="5" t="s">
        <v>201</v>
      </c>
      <c r="F366" s="5">
        <v>41</v>
      </c>
      <c r="G366" s="5">
        <v>3329</v>
      </c>
      <c r="H366" s="5">
        <v>55</v>
      </c>
      <c r="I366" s="5">
        <v>3274</v>
      </c>
      <c r="J366" s="5">
        <v>982</v>
      </c>
      <c r="K366" s="5">
        <v>1667</v>
      </c>
      <c r="L366" s="5">
        <v>284</v>
      </c>
      <c r="M366" s="5">
        <v>286</v>
      </c>
      <c r="N366" s="5">
        <v>52</v>
      </c>
      <c r="O366" s="5">
        <v>4</v>
      </c>
    </row>
    <row r="367" spans="1:15">
      <c r="A367" s="5">
        <v>1397</v>
      </c>
      <c r="B367" s="5" t="s">
        <v>269</v>
      </c>
      <c r="C367" s="5" t="s">
        <v>270</v>
      </c>
      <c r="D367" s="5" t="s">
        <v>202</v>
      </c>
      <c r="E367" s="5" t="s">
        <v>203</v>
      </c>
      <c r="F367" s="5">
        <v>33</v>
      </c>
      <c r="G367" s="5">
        <v>2967</v>
      </c>
      <c r="H367" s="5">
        <v>19</v>
      </c>
      <c r="I367" s="5">
        <v>2949</v>
      </c>
      <c r="J367" s="5">
        <v>865</v>
      </c>
      <c r="K367" s="5">
        <v>1056</v>
      </c>
      <c r="L367" s="5">
        <v>288</v>
      </c>
      <c r="M367" s="5">
        <v>605</v>
      </c>
      <c r="N367" s="5">
        <v>130</v>
      </c>
      <c r="O367" s="5">
        <v>5</v>
      </c>
    </row>
    <row r="368" spans="1:15">
      <c r="A368" s="5">
        <v>1397</v>
      </c>
      <c r="B368" s="5" t="s">
        <v>269</v>
      </c>
      <c r="C368" s="5" t="s">
        <v>270</v>
      </c>
      <c r="D368" s="5" t="s">
        <v>204</v>
      </c>
      <c r="E368" s="5" t="s">
        <v>205</v>
      </c>
      <c r="F368" s="5">
        <v>146</v>
      </c>
      <c r="G368" s="5">
        <v>12714</v>
      </c>
      <c r="H368" s="5">
        <v>68</v>
      </c>
      <c r="I368" s="5">
        <v>12646</v>
      </c>
      <c r="J368" s="5">
        <v>2727</v>
      </c>
      <c r="K368" s="5">
        <v>4774</v>
      </c>
      <c r="L368" s="5">
        <v>1578</v>
      </c>
      <c r="M368" s="5">
        <v>2772</v>
      </c>
      <c r="N368" s="5">
        <v>686</v>
      </c>
      <c r="O368" s="5">
        <v>109</v>
      </c>
    </row>
    <row r="369" spans="1:15">
      <c r="A369" s="5">
        <v>1397</v>
      </c>
      <c r="B369" s="5" t="s">
        <v>269</v>
      </c>
      <c r="C369" s="5" t="s">
        <v>270</v>
      </c>
      <c r="D369" s="5" t="s">
        <v>174</v>
      </c>
      <c r="E369" s="5" t="s">
        <v>175</v>
      </c>
      <c r="F369" s="5">
        <v>77</v>
      </c>
      <c r="G369" s="5">
        <v>2923</v>
      </c>
      <c r="H369" s="5">
        <v>77</v>
      </c>
      <c r="I369" s="5">
        <v>2847</v>
      </c>
      <c r="J369" s="5">
        <v>596</v>
      </c>
      <c r="K369" s="5">
        <v>1270</v>
      </c>
      <c r="L369" s="5">
        <v>260</v>
      </c>
      <c r="M369" s="5">
        <v>615</v>
      </c>
      <c r="N369" s="5">
        <v>100</v>
      </c>
      <c r="O369" s="5">
        <v>7</v>
      </c>
    </row>
    <row r="370" spans="1:15">
      <c r="A370" s="5">
        <v>1397</v>
      </c>
      <c r="B370" s="5" t="s">
        <v>269</v>
      </c>
      <c r="C370" s="5" t="s">
        <v>270</v>
      </c>
      <c r="D370" s="5" t="s">
        <v>176</v>
      </c>
      <c r="E370" s="5" t="s">
        <v>177</v>
      </c>
      <c r="F370" s="5">
        <v>232</v>
      </c>
      <c r="G370" s="5">
        <v>10017</v>
      </c>
      <c r="H370" s="5">
        <v>446</v>
      </c>
      <c r="I370" s="5">
        <v>9571</v>
      </c>
      <c r="J370" s="5">
        <v>3346</v>
      </c>
      <c r="K370" s="5">
        <v>3595</v>
      </c>
      <c r="L370" s="5">
        <v>855</v>
      </c>
      <c r="M370" s="5">
        <v>1584</v>
      </c>
      <c r="N370" s="5">
        <v>178</v>
      </c>
      <c r="O370" s="5">
        <v>12</v>
      </c>
    </row>
    <row r="371" spans="1:15">
      <c r="A371" s="5">
        <v>1397</v>
      </c>
      <c r="B371" s="5" t="s">
        <v>269</v>
      </c>
      <c r="C371" s="5" t="s">
        <v>270</v>
      </c>
      <c r="D371" s="5" t="s">
        <v>178</v>
      </c>
      <c r="E371" s="5" t="s">
        <v>179</v>
      </c>
      <c r="F371" s="5">
        <v>118</v>
      </c>
      <c r="G371" s="5">
        <v>11600</v>
      </c>
      <c r="H371" s="5">
        <v>96</v>
      </c>
      <c r="I371" s="5">
        <v>11504</v>
      </c>
      <c r="J371" s="5">
        <v>3238</v>
      </c>
      <c r="K371" s="5">
        <v>5210</v>
      </c>
      <c r="L371" s="5">
        <v>1040</v>
      </c>
      <c r="M371" s="5">
        <v>1702</v>
      </c>
      <c r="N371" s="5">
        <v>293</v>
      </c>
      <c r="O371" s="5">
        <v>21</v>
      </c>
    </row>
    <row r="372" spans="1:15">
      <c r="A372" s="5">
        <v>1397</v>
      </c>
      <c r="B372" s="5" t="s">
        <v>269</v>
      </c>
      <c r="C372" s="5" t="s">
        <v>270</v>
      </c>
      <c r="D372" s="5" t="s">
        <v>180</v>
      </c>
      <c r="E372" s="5" t="s">
        <v>181</v>
      </c>
      <c r="F372" s="5">
        <v>126</v>
      </c>
      <c r="G372" s="5">
        <v>10174</v>
      </c>
      <c r="H372" s="5">
        <v>155</v>
      </c>
      <c r="I372" s="5">
        <v>10019</v>
      </c>
      <c r="J372" s="5">
        <v>2299</v>
      </c>
      <c r="K372" s="5">
        <v>4276</v>
      </c>
      <c r="L372" s="5">
        <v>1031</v>
      </c>
      <c r="M372" s="5">
        <v>1945</v>
      </c>
      <c r="N372" s="5">
        <v>440</v>
      </c>
      <c r="O372" s="5">
        <v>29</v>
      </c>
    </row>
    <row r="373" spans="1:15">
      <c r="A373" s="5">
        <v>1397</v>
      </c>
      <c r="B373" s="5" t="s">
        <v>269</v>
      </c>
      <c r="C373" s="5" t="s">
        <v>270</v>
      </c>
      <c r="D373" s="5" t="s">
        <v>182</v>
      </c>
      <c r="E373" s="5" t="s">
        <v>183</v>
      </c>
      <c r="F373" s="5">
        <v>7</v>
      </c>
      <c r="G373" s="5">
        <v>354</v>
      </c>
      <c r="H373" s="5">
        <v>0</v>
      </c>
      <c r="I373" s="5">
        <v>354</v>
      </c>
      <c r="J373" s="5">
        <v>52</v>
      </c>
      <c r="K373" s="5">
        <v>127</v>
      </c>
      <c r="L373" s="5">
        <v>32</v>
      </c>
      <c r="M373" s="5">
        <v>120</v>
      </c>
      <c r="N373" s="5">
        <v>23</v>
      </c>
      <c r="O373" s="5">
        <v>0</v>
      </c>
    </row>
    <row r="374" spans="1:15">
      <c r="A374" s="5">
        <v>1397</v>
      </c>
      <c r="B374" s="5" t="s">
        <v>269</v>
      </c>
      <c r="C374" s="5" t="s">
        <v>270</v>
      </c>
      <c r="D374" s="5" t="s">
        <v>184</v>
      </c>
      <c r="E374" s="5" t="s">
        <v>185</v>
      </c>
      <c r="F374" s="5">
        <v>63</v>
      </c>
      <c r="G374" s="5">
        <v>4485</v>
      </c>
      <c r="H374" s="5">
        <v>5</v>
      </c>
      <c r="I374" s="5">
        <v>4481</v>
      </c>
      <c r="J374" s="5">
        <v>1016</v>
      </c>
      <c r="K374" s="5">
        <v>1666</v>
      </c>
      <c r="L374" s="5">
        <v>550</v>
      </c>
      <c r="M374" s="5">
        <v>1068</v>
      </c>
      <c r="N374" s="5">
        <v>172</v>
      </c>
      <c r="O374" s="5">
        <v>10</v>
      </c>
    </row>
    <row r="375" spans="1:15">
      <c r="A375" s="5">
        <v>1397</v>
      </c>
      <c r="B375" s="5" t="s">
        <v>269</v>
      </c>
      <c r="C375" s="5" t="s">
        <v>270</v>
      </c>
      <c r="D375" s="5" t="s">
        <v>208</v>
      </c>
      <c r="E375" s="5" t="s">
        <v>209</v>
      </c>
      <c r="F375" s="5">
        <v>81</v>
      </c>
      <c r="G375" s="5">
        <v>6669</v>
      </c>
      <c r="H375" s="5">
        <v>46</v>
      </c>
      <c r="I375" s="5">
        <v>6623</v>
      </c>
      <c r="J375" s="5">
        <v>1734</v>
      </c>
      <c r="K375" s="5">
        <v>2727</v>
      </c>
      <c r="L375" s="5">
        <v>755</v>
      </c>
      <c r="M375" s="5">
        <v>1186</v>
      </c>
      <c r="N375" s="5">
        <v>210</v>
      </c>
      <c r="O375" s="5">
        <v>11</v>
      </c>
    </row>
    <row r="376" spans="1:15">
      <c r="A376" s="5">
        <v>1397</v>
      </c>
      <c r="B376" s="5" t="s">
        <v>269</v>
      </c>
      <c r="C376" s="5" t="s">
        <v>270</v>
      </c>
      <c r="D376" s="5" t="s">
        <v>210</v>
      </c>
      <c r="E376" s="5" t="s">
        <v>211</v>
      </c>
      <c r="F376" s="5">
        <v>45</v>
      </c>
      <c r="G376" s="5">
        <v>6472</v>
      </c>
      <c r="H376" s="5">
        <v>30</v>
      </c>
      <c r="I376" s="5">
        <v>6442</v>
      </c>
      <c r="J376" s="5">
        <v>1179</v>
      </c>
      <c r="K376" s="5">
        <v>3043</v>
      </c>
      <c r="L376" s="5">
        <v>723</v>
      </c>
      <c r="M376" s="5">
        <v>1340</v>
      </c>
      <c r="N376" s="5">
        <v>147</v>
      </c>
      <c r="O376" s="5">
        <v>11</v>
      </c>
    </row>
    <row r="377" spans="1:15">
      <c r="A377" s="5">
        <v>1397</v>
      </c>
      <c r="B377" s="5" t="s">
        <v>269</v>
      </c>
      <c r="C377" s="5" t="s">
        <v>270</v>
      </c>
      <c r="D377" s="5" t="s">
        <v>194</v>
      </c>
      <c r="E377" s="5" t="s">
        <v>195</v>
      </c>
      <c r="F377" s="5">
        <v>12</v>
      </c>
      <c r="G377" s="5">
        <v>924</v>
      </c>
      <c r="H377" s="5">
        <v>22</v>
      </c>
      <c r="I377" s="5">
        <v>902</v>
      </c>
      <c r="J377" s="5">
        <v>159</v>
      </c>
      <c r="K377" s="5">
        <v>486</v>
      </c>
      <c r="L377" s="5">
        <v>60</v>
      </c>
      <c r="M377" s="5">
        <v>144</v>
      </c>
      <c r="N377" s="5">
        <v>47</v>
      </c>
      <c r="O377" s="5">
        <v>7</v>
      </c>
    </row>
    <row r="378" spans="1:15">
      <c r="A378" s="5">
        <v>1397</v>
      </c>
      <c r="B378" s="5" t="s">
        <v>174</v>
      </c>
      <c r="C378" s="5" t="s">
        <v>271</v>
      </c>
      <c r="D378" s="5" t="s">
        <v>152</v>
      </c>
      <c r="E378" s="5" t="s">
        <v>153</v>
      </c>
      <c r="F378" s="5">
        <v>244</v>
      </c>
      <c r="G378" s="5">
        <v>23092</v>
      </c>
      <c r="H378" s="5">
        <v>258</v>
      </c>
      <c r="I378" s="5">
        <v>22834</v>
      </c>
      <c r="J378" s="5">
        <v>5294</v>
      </c>
      <c r="K378" s="5">
        <v>8329</v>
      </c>
      <c r="L378" s="5">
        <v>3917</v>
      </c>
      <c r="M378" s="5">
        <v>4543</v>
      </c>
      <c r="N378" s="5">
        <v>697</v>
      </c>
      <c r="O378" s="5">
        <v>54</v>
      </c>
    </row>
    <row r="379" spans="1:15">
      <c r="A379" s="5">
        <v>1397</v>
      </c>
      <c r="B379" s="5" t="s">
        <v>174</v>
      </c>
      <c r="C379" s="5" t="s">
        <v>271</v>
      </c>
      <c r="D379" s="5" t="s">
        <v>154</v>
      </c>
      <c r="E379" s="5" t="s">
        <v>155</v>
      </c>
      <c r="F379" s="5">
        <v>76</v>
      </c>
      <c r="G379" s="5">
        <v>2699</v>
      </c>
      <c r="H379" s="5">
        <v>87</v>
      </c>
      <c r="I379" s="5">
        <v>2612</v>
      </c>
      <c r="J379" s="5">
        <v>949</v>
      </c>
      <c r="K379" s="5">
        <v>994</v>
      </c>
      <c r="L379" s="5">
        <v>241</v>
      </c>
      <c r="M379" s="5">
        <v>364</v>
      </c>
      <c r="N379" s="5">
        <v>43</v>
      </c>
      <c r="O379" s="5">
        <v>21</v>
      </c>
    </row>
    <row r="380" spans="1:15">
      <c r="A380" s="5">
        <v>1397</v>
      </c>
      <c r="B380" s="5" t="s">
        <v>174</v>
      </c>
      <c r="C380" s="5" t="s">
        <v>271</v>
      </c>
      <c r="D380" s="5" t="s">
        <v>221</v>
      </c>
      <c r="E380" s="5" t="s">
        <v>222</v>
      </c>
      <c r="F380" s="5">
        <v>12</v>
      </c>
      <c r="G380" s="5">
        <v>176</v>
      </c>
      <c r="H380" s="5">
        <v>1</v>
      </c>
      <c r="I380" s="5">
        <v>175</v>
      </c>
      <c r="J380" s="5">
        <v>77</v>
      </c>
      <c r="K380" s="5">
        <v>61</v>
      </c>
      <c r="L380" s="5">
        <v>16</v>
      </c>
      <c r="M380" s="5">
        <v>20</v>
      </c>
      <c r="N380" s="5">
        <v>1</v>
      </c>
      <c r="O380" s="5">
        <v>0</v>
      </c>
    </row>
    <row r="381" spans="1:15">
      <c r="A381" s="5">
        <v>1397</v>
      </c>
      <c r="B381" s="5" t="s">
        <v>174</v>
      </c>
      <c r="C381" s="5" t="s">
        <v>271</v>
      </c>
      <c r="D381" s="5" t="s">
        <v>204</v>
      </c>
      <c r="E381" s="5" t="s">
        <v>205</v>
      </c>
      <c r="F381" s="5">
        <v>20</v>
      </c>
      <c r="G381" s="5">
        <v>6338</v>
      </c>
      <c r="H381" s="5">
        <v>6</v>
      </c>
      <c r="I381" s="5">
        <v>6332</v>
      </c>
      <c r="J381" s="5">
        <v>1424</v>
      </c>
      <c r="K381" s="5">
        <v>1557</v>
      </c>
      <c r="L381" s="5">
        <v>1234</v>
      </c>
      <c r="M381" s="5">
        <v>1702</v>
      </c>
      <c r="N381" s="5">
        <v>397</v>
      </c>
      <c r="O381" s="5">
        <v>19</v>
      </c>
    </row>
    <row r="382" spans="1:15">
      <c r="A382" s="5">
        <v>1397</v>
      </c>
      <c r="B382" s="5" t="s">
        <v>174</v>
      </c>
      <c r="C382" s="5" t="s">
        <v>271</v>
      </c>
      <c r="D382" s="5" t="s">
        <v>174</v>
      </c>
      <c r="E382" s="5" t="s">
        <v>175</v>
      </c>
      <c r="F382" s="5">
        <v>6</v>
      </c>
      <c r="G382" s="5">
        <v>107</v>
      </c>
      <c r="H382" s="5">
        <v>10</v>
      </c>
      <c r="I382" s="5">
        <v>97</v>
      </c>
      <c r="J382" s="5">
        <v>55</v>
      </c>
      <c r="K382" s="5">
        <v>18</v>
      </c>
      <c r="L382" s="5">
        <v>6</v>
      </c>
      <c r="M382" s="5">
        <v>16</v>
      </c>
      <c r="N382" s="5">
        <v>3</v>
      </c>
      <c r="O382" s="5">
        <v>0</v>
      </c>
    </row>
    <row r="383" spans="1:15">
      <c r="A383" s="5">
        <v>1397</v>
      </c>
      <c r="B383" s="5" t="s">
        <v>174</v>
      </c>
      <c r="C383" s="5" t="s">
        <v>271</v>
      </c>
      <c r="D383" s="5" t="s">
        <v>176</v>
      </c>
      <c r="E383" s="5" t="s">
        <v>177</v>
      </c>
      <c r="F383" s="5">
        <v>88</v>
      </c>
      <c r="G383" s="5">
        <v>3219</v>
      </c>
      <c r="H383" s="5">
        <v>90</v>
      </c>
      <c r="I383" s="5">
        <v>3130</v>
      </c>
      <c r="J383" s="5">
        <v>1042</v>
      </c>
      <c r="K383" s="5">
        <v>1147</v>
      </c>
      <c r="L383" s="5">
        <v>321</v>
      </c>
      <c r="M383" s="5">
        <v>543</v>
      </c>
      <c r="N383" s="5">
        <v>74</v>
      </c>
      <c r="O383" s="5">
        <v>2</v>
      </c>
    </row>
    <row r="384" spans="1:15">
      <c r="A384" s="5">
        <v>1397</v>
      </c>
      <c r="B384" s="5" t="s">
        <v>174</v>
      </c>
      <c r="C384" s="5" t="s">
        <v>271</v>
      </c>
      <c r="D384" s="5" t="s">
        <v>178</v>
      </c>
      <c r="E384" s="5" t="s">
        <v>179</v>
      </c>
      <c r="F384" s="5">
        <v>10</v>
      </c>
      <c r="G384" s="5">
        <v>8154</v>
      </c>
      <c r="H384" s="5">
        <v>50</v>
      </c>
      <c r="I384" s="5">
        <v>8104</v>
      </c>
      <c r="J384" s="5">
        <v>846</v>
      </c>
      <c r="K384" s="5">
        <v>3935</v>
      </c>
      <c r="L384" s="5">
        <v>1829</v>
      </c>
      <c r="M384" s="5">
        <v>1393</v>
      </c>
      <c r="N384" s="5">
        <v>97</v>
      </c>
      <c r="O384" s="5">
        <v>4</v>
      </c>
    </row>
    <row r="385" spans="1:15">
      <c r="A385" s="5">
        <v>1397</v>
      </c>
      <c r="B385" s="5" t="s">
        <v>174</v>
      </c>
      <c r="C385" s="5" t="s">
        <v>271</v>
      </c>
      <c r="D385" s="5" t="s">
        <v>232</v>
      </c>
      <c r="E385" s="5" t="s">
        <v>233</v>
      </c>
      <c r="F385" s="5">
        <v>9</v>
      </c>
      <c r="G385" s="5">
        <v>1300</v>
      </c>
      <c r="H385" s="5">
        <v>2</v>
      </c>
      <c r="I385" s="5">
        <v>1298</v>
      </c>
      <c r="J385" s="5">
        <v>489</v>
      </c>
      <c r="K385" s="5">
        <v>286</v>
      </c>
      <c r="L385" s="5">
        <v>177</v>
      </c>
      <c r="M385" s="5">
        <v>291</v>
      </c>
      <c r="N385" s="5">
        <v>53</v>
      </c>
      <c r="O385" s="5">
        <v>2</v>
      </c>
    </row>
    <row r="386" spans="1:15">
      <c r="A386" s="5">
        <v>1397</v>
      </c>
      <c r="B386" s="5" t="s">
        <v>174</v>
      </c>
      <c r="C386" s="5" t="s">
        <v>271</v>
      </c>
      <c r="D386" s="5" t="s">
        <v>215</v>
      </c>
      <c r="E386" s="5" t="s">
        <v>216</v>
      </c>
      <c r="F386" s="5">
        <v>4</v>
      </c>
      <c r="G386" s="5">
        <v>154</v>
      </c>
      <c r="H386" s="5">
        <v>0</v>
      </c>
      <c r="I386" s="5">
        <v>154</v>
      </c>
      <c r="J386" s="5">
        <v>5</v>
      </c>
      <c r="K386" s="5">
        <v>78</v>
      </c>
      <c r="L386" s="5">
        <v>13</v>
      </c>
      <c r="M386" s="5">
        <v>47</v>
      </c>
      <c r="N386" s="5">
        <v>5</v>
      </c>
      <c r="O386" s="5">
        <v>6</v>
      </c>
    </row>
    <row r="387" spans="1:15">
      <c r="A387" s="5">
        <v>1397</v>
      </c>
      <c r="B387" s="5" t="s">
        <v>174</v>
      </c>
      <c r="C387" s="5" t="s">
        <v>271</v>
      </c>
      <c r="D387" s="5" t="s">
        <v>210</v>
      </c>
      <c r="E387" s="5" t="s">
        <v>211</v>
      </c>
      <c r="F387" s="5">
        <v>19</v>
      </c>
      <c r="G387" s="5">
        <v>945</v>
      </c>
      <c r="H387" s="5">
        <v>12</v>
      </c>
      <c r="I387" s="5">
        <v>933</v>
      </c>
      <c r="J387" s="5">
        <v>407</v>
      </c>
      <c r="K387" s="5">
        <v>253</v>
      </c>
      <c r="L387" s="5">
        <v>80</v>
      </c>
      <c r="M387" s="5">
        <v>168</v>
      </c>
      <c r="N387" s="5">
        <v>24</v>
      </c>
      <c r="O387" s="5">
        <v>1</v>
      </c>
    </row>
    <row r="388" spans="1:15">
      <c r="A388" s="5">
        <v>1397</v>
      </c>
      <c r="B388" s="5" t="s">
        <v>156</v>
      </c>
      <c r="C388" s="5" t="s">
        <v>272</v>
      </c>
      <c r="D388" s="5" t="s">
        <v>152</v>
      </c>
      <c r="E388" s="5" t="s">
        <v>153</v>
      </c>
      <c r="F388" s="5">
        <v>418</v>
      </c>
      <c r="G388" s="5">
        <v>16993</v>
      </c>
      <c r="H388" s="5">
        <v>472</v>
      </c>
      <c r="I388" s="5">
        <v>16521</v>
      </c>
      <c r="J388" s="5">
        <v>5949</v>
      </c>
      <c r="K388" s="5">
        <v>5717</v>
      </c>
      <c r="L388" s="5">
        <v>1588</v>
      </c>
      <c r="M388" s="5">
        <v>2769</v>
      </c>
      <c r="N388" s="5">
        <v>432</v>
      </c>
      <c r="O388" s="5">
        <v>65</v>
      </c>
    </row>
    <row r="389" spans="1:15">
      <c r="A389" s="5">
        <v>1397</v>
      </c>
      <c r="B389" s="5" t="s">
        <v>156</v>
      </c>
      <c r="C389" s="5" t="s">
        <v>272</v>
      </c>
      <c r="D389" s="5" t="s">
        <v>154</v>
      </c>
      <c r="E389" s="5" t="s">
        <v>155</v>
      </c>
      <c r="F389" s="5">
        <v>98</v>
      </c>
      <c r="G389" s="5">
        <v>4208</v>
      </c>
      <c r="H389" s="5">
        <v>133</v>
      </c>
      <c r="I389" s="5">
        <v>4075</v>
      </c>
      <c r="J389" s="5">
        <v>1674</v>
      </c>
      <c r="K389" s="5">
        <v>1333</v>
      </c>
      <c r="L389" s="5">
        <v>348</v>
      </c>
      <c r="M389" s="5">
        <v>622</v>
      </c>
      <c r="N389" s="5">
        <v>86</v>
      </c>
      <c r="O389" s="5">
        <v>14</v>
      </c>
    </row>
    <row r="390" spans="1:15">
      <c r="A390" s="5">
        <v>1397</v>
      </c>
      <c r="B390" s="5" t="s">
        <v>156</v>
      </c>
      <c r="C390" s="5" t="s">
        <v>272</v>
      </c>
      <c r="D390" s="5" t="s">
        <v>200</v>
      </c>
      <c r="E390" s="5" t="s">
        <v>201</v>
      </c>
      <c r="F390" s="5">
        <v>19</v>
      </c>
      <c r="G390" s="5">
        <v>1191</v>
      </c>
      <c r="H390" s="5">
        <v>4</v>
      </c>
      <c r="I390" s="5">
        <v>1187</v>
      </c>
      <c r="J390" s="5">
        <v>369</v>
      </c>
      <c r="K390" s="5">
        <v>563</v>
      </c>
      <c r="L390" s="5">
        <v>104</v>
      </c>
      <c r="M390" s="5">
        <v>134</v>
      </c>
      <c r="N390" s="5">
        <v>16</v>
      </c>
      <c r="O390" s="5">
        <v>1</v>
      </c>
    </row>
    <row r="391" spans="1:15">
      <c r="A391" s="5">
        <v>1397</v>
      </c>
      <c r="B391" s="5" t="s">
        <v>156</v>
      </c>
      <c r="C391" s="5" t="s">
        <v>272</v>
      </c>
      <c r="D391" s="5" t="s">
        <v>202</v>
      </c>
      <c r="E391" s="5" t="s">
        <v>203</v>
      </c>
      <c r="F391" s="5">
        <v>35</v>
      </c>
      <c r="G391" s="5">
        <v>812</v>
      </c>
      <c r="H391" s="5">
        <v>18</v>
      </c>
      <c r="I391" s="5">
        <v>794</v>
      </c>
      <c r="J391" s="5">
        <v>364</v>
      </c>
      <c r="K391" s="5">
        <v>218</v>
      </c>
      <c r="L391" s="5">
        <v>64</v>
      </c>
      <c r="M391" s="5">
        <v>133</v>
      </c>
      <c r="N391" s="5">
        <v>15</v>
      </c>
      <c r="O391" s="5">
        <v>1</v>
      </c>
    </row>
    <row r="392" spans="1:15">
      <c r="A392" s="5">
        <v>1397</v>
      </c>
      <c r="B392" s="5" t="s">
        <v>156</v>
      </c>
      <c r="C392" s="5" t="s">
        <v>272</v>
      </c>
      <c r="D392" s="5" t="s">
        <v>204</v>
      </c>
      <c r="E392" s="5" t="s">
        <v>205</v>
      </c>
      <c r="F392" s="5">
        <v>27</v>
      </c>
      <c r="G392" s="5">
        <v>856</v>
      </c>
      <c r="H392" s="5">
        <v>15</v>
      </c>
      <c r="I392" s="5">
        <v>841</v>
      </c>
      <c r="J392" s="5">
        <v>185</v>
      </c>
      <c r="K392" s="5">
        <v>243</v>
      </c>
      <c r="L392" s="5">
        <v>61</v>
      </c>
      <c r="M392" s="5">
        <v>280</v>
      </c>
      <c r="N392" s="5">
        <v>52</v>
      </c>
      <c r="O392" s="5">
        <v>22</v>
      </c>
    </row>
    <row r="393" spans="1:15">
      <c r="A393" s="5">
        <v>1397</v>
      </c>
      <c r="B393" s="5" t="s">
        <v>156</v>
      </c>
      <c r="C393" s="5" t="s">
        <v>272</v>
      </c>
      <c r="D393" s="5" t="s">
        <v>174</v>
      </c>
      <c r="E393" s="5" t="s">
        <v>175</v>
      </c>
      <c r="F393" s="5">
        <v>25</v>
      </c>
      <c r="G393" s="5">
        <v>628</v>
      </c>
      <c r="H393" s="5">
        <v>0</v>
      </c>
      <c r="I393" s="5">
        <v>628</v>
      </c>
      <c r="J393" s="5">
        <v>186</v>
      </c>
      <c r="K393" s="5">
        <v>225</v>
      </c>
      <c r="L393" s="5">
        <v>73</v>
      </c>
      <c r="M393" s="5">
        <v>118</v>
      </c>
      <c r="N393" s="5">
        <v>26</v>
      </c>
      <c r="O393" s="5">
        <v>1</v>
      </c>
    </row>
    <row r="394" spans="1:15">
      <c r="A394" s="5">
        <v>1397</v>
      </c>
      <c r="B394" s="5" t="s">
        <v>156</v>
      </c>
      <c r="C394" s="5" t="s">
        <v>272</v>
      </c>
      <c r="D394" s="5" t="s">
        <v>176</v>
      </c>
      <c r="E394" s="5" t="s">
        <v>177</v>
      </c>
      <c r="F394" s="5">
        <v>124</v>
      </c>
      <c r="G394" s="5">
        <v>4557</v>
      </c>
      <c r="H394" s="5">
        <v>230</v>
      </c>
      <c r="I394" s="5">
        <v>4326</v>
      </c>
      <c r="J394" s="5">
        <v>1936</v>
      </c>
      <c r="K394" s="5">
        <v>1236</v>
      </c>
      <c r="L394" s="5">
        <v>375</v>
      </c>
      <c r="M394" s="5">
        <v>662</v>
      </c>
      <c r="N394" s="5">
        <v>106</v>
      </c>
      <c r="O394" s="5">
        <v>11</v>
      </c>
    </row>
    <row r="395" spans="1:15">
      <c r="A395" s="5">
        <v>1397</v>
      </c>
      <c r="B395" s="5" t="s">
        <v>156</v>
      </c>
      <c r="C395" s="5" t="s">
        <v>272</v>
      </c>
      <c r="D395" s="5" t="s">
        <v>178</v>
      </c>
      <c r="E395" s="5" t="s">
        <v>179</v>
      </c>
      <c r="F395" s="5">
        <v>15</v>
      </c>
      <c r="G395" s="5">
        <v>1482</v>
      </c>
      <c r="H395" s="5">
        <v>20</v>
      </c>
      <c r="I395" s="5">
        <v>1462</v>
      </c>
      <c r="J395" s="5">
        <v>435</v>
      </c>
      <c r="K395" s="5">
        <v>574</v>
      </c>
      <c r="L395" s="5">
        <v>192</v>
      </c>
      <c r="M395" s="5">
        <v>239</v>
      </c>
      <c r="N395" s="5">
        <v>22</v>
      </c>
      <c r="O395" s="5">
        <v>1</v>
      </c>
    </row>
    <row r="396" spans="1:15">
      <c r="A396" s="5">
        <v>1397</v>
      </c>
      <c r="B396" s="5" t="s">
        <v>156</v>
      </c>
      <c r="C396" s="5" t="s">
        <v>272</v>
      </c>
      <c r="D396" s="5" t="s">
        <v>232</v>
      </c>
      <c r="E396" s="5" t="s">
        <v>233</v>
      </c>
      <c r="F396" s="5">
        <v>52</v>
      </c>
      <c r="G396" s="5">
        <v>2021</v>
      </c>
      <c r="H396" s="5">
        <v>51</v>
      </c>
      <c r="I396" s="5">
        <v>1970</v>
      </c>
      <c r="J396" s="5">
        <v>564</v>
      </c>
      <c r="K396" s="5">
        <v>814</v>
      </c>
      <c r="L396" s="5">
        <v>199</v>
      </c>
      <c r="M396" s="5">
        <v>316</v>
      </c>
      <c r="N396" s="5">
        <v>66</v>
      </c>
      <c r="O396" s="5">
        <v>12</v>
      </c>
    </row>
    <row r="397" spans="1:15">
      <c r="A397" s="5">
        <v>1397</v>
      </c>
      <c r="B397" s="5" t="s">
        <v>156</v>
      </c>
      <c r="C397" s="5" t="s">
        <v>272</v>
      </c>
      <c r="D397" s="5" t="s">
        <v>215</v>
      </c>
      <c r="E397" s="5" t="s">
        <v>216</v>
      </c>
      <c r="F397" s="5">
        <v>17</v>
      </c>
      <c r="G397" s="5">
        <v>891</v>
      </c>
      <c r="H397" s="5">
        <v>1</v>
      </c>
      <c r="I397" s="5">
        <v>890</v>
      </c>
      <c r="J397" s="5">
        <v>163</v>
      </c>
      <c r="K397" s="5">
        <v>360</v>
      </c>
      <c r="L397" s="5">
        <v>137</v>
      </c>
      <c r="M397" s="5">
        <v>192</v>
      </c>
      <c r="N397" s="5">
        <v>36</v>
      </c>
      <c r="O397" s="5">
        <v>2</v>
      </c>
    </row>
    <row r="398" spans="1:15">
      <c r="A398" s="5">
        <v>1397</v>
      </c>
      <c r="B398" s="5" t="s">
        <v>156</v>
      </c>
      <c r="C398" s="5" t="s">
        <v>272</v>
      </c>
      <c r="D398" s="5" t="s">
        <v>210</v>
      </c>
      <c r="E398" s="5" t="s">
        <v>211</v>
      </c>
      <c r="F398" s="5">
        <v>7</v>
      </c>
      <c r="G398" s="5">
        <v>350</v>
      </c>
      <c r="H398" s="5">
        <v>0</v>
      </c>
      <c r="I398" s="5">
        <v>350</v>
      </c>
      <c r="J398" s="5">
        <v>75</v>
      </c>
      <c r="K398" s="5">
        <v>154</v>
      </c>
      <c r="L398" s="5">
        <v>36</v>
      </c>
      <c r="M398" s="5">
        <v>75</v>
      </c>
      <c r="N398" s="5">
        <v>8</v>
      </c>
      <c r="O398" s="5">
        <v>2</v>
      </c>
    </row>
    <row r="399" spans="1:15">
      <c r="A399" s="5">
        <v>1397</v>
      </c>
      <c r="B399" s="5" t="s">
        <v>172</v>
      </c>
      <c r="C399" s="5" t="s">
        <v>273</v>
      </c>
      <c r="D399" s="5" t="s">
        <v>152</v>
      </c>
      <c r="E399" s="5" t="s">
        <v>153</v>
      </c>
      <c r="F399" s="5">
        <v>948</v>
      </c>
      <c r="G399" s="5">
        <v>66871</v>
      </c>
      <c r="H399" s="5">
        <v>663</v>
      </c>
      <c r="I399" s="5">
        <v>66208</v>
      </c>
      <c r="J399" s="5">
        <v>23972</v>
      </c>
      <c r="K399" s="5">
        <v>26899</v>
      </c>
      <c r="L399" s="5">
        <v>4677</v>
      </c>
      <c r="M399" s="5">
        <v>9193</v>
      </c>
      <c r="N399" s="5">
        <v>1375</v>
      </c>
      <c r="O399" s="5">
        <v>91</v>
      </c>
    </row>
    <row r="400" spans="1:15">
      <c r="A400" s="5">
        <v>1397</v>
      </c>
      <c r="B400" s="5" t="s">
        <v>172</v>
      </c>
      <c r="C400" s="5" t="s">
        <v>273</v>
      </c>
      <c r="D400" s="5" t="s">
        <v>154</v>
      </c>
      <c r="E400" s="5" t="s">
        <v>155</v>
      </c>
      <c r="F400" s="5">
        <v>130</v>
      </c>
      <c r="G400" s="5">
        <v>4082</v>
      </c>
      <c r="H400" s="5">
        <v>19</v>
      </c>
      <c r="I400" s="5">
        <v>4063</v>
      </c>
      <c r="J400" s="5">
        <v>1472</v>
      </c>
      <c r="K400" s="5">
        <v>1624</v>
      </c>
      <c r="L400" s="5">
        <v>238</v>
      </c>
      <c r="M400" s="5">
        <v>634</v>
      </c>
      <c r="N400" s="5">
        <v>77</v>
      </c>
      <c r="O400" s="5">
        <v>19</v>
      </c>
    </row>
    <row r="401" spans="1:15">
      <c r="A401" s="5">
        <v>1397</v>
      </c>
      <c r="B401" s="5" t="s">
        <v>172</v>
      </c>
      <c r="C401" s="5" t="s">
        <v>273</v>
      </c>
      <c r="D401" s="5" t="s">
        <v>200</v>
      </c>
      <c r="E401" s="5" t="s">
        <v>201</v>
      </c>
      <c r="F401" s="5">
        <v>139</v>
      </c>
      <c r="G401" s="5">
        <v>9895</v>
      </c>
      <c r="H401" s="5">
        <v>22</v>
      </c>
      <c r="I401" s="5">
        <v>9873</v>
      </c>
      <c r="J401" s="5">
        <v>3433</v>
      </c>
      <c r="K401" s="5">
        <v>4673</v>
      </c>
      <c r="L401" s="5">
        <v>530</v>
      </c>
      <c r="M401" s="5">
        <v>1092</v>
      </c>
      <c r="N401" s="5">
        <v>140</v>
      </c>
      <c r="O401" s="5">
        <v>7</v>
      </c>
    </row>
    <row r="402" spans="1:15">
      <c r="A402" s="5">
        <v>1397</v>
      </c>
      <c r="B402" s="5" t="s">
        <v>172</v>
      </c>
      <c r="C402" s="5" t="s">
        <v>273</v>
      </c>
      <c r="D402" s="5" t="s">
        <v>202</v>
      </c>
      <c r="E402" s="5" t="s">
        <v>203</v>
      </c>
      <c r="F402" s="5">
        <v>56</v>
      </c>
      <c r="G402" s="5">
        <v>2560</v>
      </c>
      <c r="H402" s="5">
        <v>7</v>
      </c>
      <c r="I402" s="5">
        <v>2554</v>
      </c>
      <c r="J402" s="5">
        <v>885</v>
      </c>
      <c r="K402" s="5">
        <v>1113</v>
      </c>
      <c r="L402" s="5">
        <v>169</v>
      </c>
      <c r="M402" s="5">
        <v>337</v>
      </c>
      <c r="N402" s="5">
        <v>44</v>
      </c>
      <c r="O402" s="5">
        <v>5</v>
      </c>
    </row>
    <row r="403" spans="1:15">
      <c r="A403" s="5">
        <v>1397</v>
      </c>
      <c r="B403" s="5" t="s">
        <v>172</v>
      </c>
      <c r="C403" s="5" t="s">
        <v>273</v>
      </c>
      <c r="D403" s="5" t="s">
        <v>204</v>
      </c>
      <c r="E403" s="5" t="s">
        <v>205</v>
      </c>
      <c r="F403" s="5">
        <v>84</v>
      </c>
      <c r="G403" s="5">
        <v>2987</v>
      </c>
      <c r="H403" s="5">
        <v>0</v>
      </c>
      <c r="I403" s="5">
        <v>2987</v>
      </c>
      <c r="J403" s="5">
        <v>953</v>
      </c>
      <c r="K403" s="5">
        <v>1173</v>
      </c>
      <c r="L403" s="5">
        <v>215</v>
      </c>
      <c r="M403" s="5">
        <v>522</v>
      </c>
      <c r="N403" s="5">
        <v>108</v>
      </c>
      <c r="O403" s="5">
        <v>17</v>
      </c>
    </row>
    <row r="404" spans="1:15">
      <c r="A404" s="5">
        <v>1397</v>
      </c>
      <c r="B404" s="5" t="s">
        <v>172</v>
      </c>
      <c r="C404" s="5" t="s">
        <v>273</v>
      </c>
      <c r="D404" s="5" t="s">
        <v>174</v>
      </c>
      <c r="E404" s="5" t="s">
        <v>175</v>
      </c>
      <c r="F404" s="5">
        <v>95</v>
      </c>
      <c r="G404" s="5">
        <v>4244</v>
      </c>
      <c r="H404" s="5">
        <v>16</v>
      </c>
      <c r="I404" s="5">
        <v>4228</v>
      </c>
      <c r="J404" s="5">
        <v>1116</v>
      </c>
      <c r="K404" s="5">
        <v>1543</v>
      </c>
      <c r="L404" s="5">
        <v>704</v>
      </c>
      <c r="M404" s="5">
        <v>761</v>
      </c>
      <c r="N404" s="5">
        <v>98</v>
      </c>
      <c r="O404" s="5">
        <v>6</v>
      </c>
    </row>
    <row r="405" spans="1:15">
      <c r="A405" s="5">
        <v>1397</v>
      </c>
      <c r="B405" s="5" t="s">
        <v>172</v>
      </c>
      <c r="C405" s="5" t="s">
        <v>273</v>
      </c>
      <c r="D405" s="5" t="s">
        <v>176</v>
      </c>
      <c r="E405" s="5" t="s">
        <v>177</v>
      </c>
      <c r="F405" s="5">
        <v>268</v>
      </c>
      <c r="G405" s="5">
        <v>27538</v>
      </c>
      <c r="H405" s="5">
        <v>576</v>
      </c>
      <c r="I405" s="5">
        <v>26962</v>
      </c>
      <c r="J405" s="5">
        <v>10959</v>
      </c>
      <c r="K405" s="5">
        <v>10734</v>
      </c>
      <c r="L405" s="5">
        <v>1716</v>
      </c>
      <c r="M405" s="5">
        <v>3160</v>
      </c>
      <c r="N405" s="5">
        <v>386</v>
      </c>
      <c r="O405" s="5">
        <v>6</v>
      </c>
    </row>
    <row r="406" spans="1:15">
      <c r="A406" s="5">
        <v>1397</v>
      </c>
      <c r="B406" s="5" t="s">
        <v>172</v>
      </c>
      <c r="C406" s="5" t="s">
        <v>273</v>
      </c>
      <c r="D406" s="5" t="s">
        <v>178</v>
      </c>
      <c r="E406" s="5" t="s">
        <v>179</v>
      </c>
      <c r="F406" s="5">
        <v>38</v>
      </c>
      <c r="G406" s="5">
        <v>8546</v>
      </c>
      <c r="H406" s="5">
        <v>0</v>
      </c>
      <c r="I406" s="5">
        <v>8546</v>
      </c>
      <c r="J406" s="5">
        <v>3501</v>
      </c>
      <c r="K406" s="5">
        <v>3334</v>
      </c>
      <c r="L406" s="5">
        <v>447</v>
      </c>
      <c r="M406" s="5">
        <v>1071</v>
      </c>
      <c r="N406" s="5">
        <v>184</v>
      </c>
      <c r="O406" s="5">
        <v>10</v>
      </c>
    </row>
    <row r="407" spans="1:15">
      <c r="A407" s="5">
        <v>1397</v>
      </c>
      <c r="B407" s="5" t="s">
        <v>172</v>
      </c>
      <c r="C407" s="5" t="s">
        <v>273</v>
      </c>
      <c r="D407" s="5" t="s">
        <v>180</v>
      </c>
      <c r="E407" s="5" t="s">
        <v>181</v>
      </c>
      <c r="F407" s="5">
        <v>52</v>
      </c>
      <c r="G407" s="5">
        <v>2519</v>
      </c>
      <c r="H407" s="5">
        <v>22</v>
      </c>
      <c r="I407" s="5">
        <v>2497</v>
      </c>
      <c r="J407" s="5">
        <v>693</v>
      </c>
      <c r="K407" s="5">
        <v>1034</v>
      </c>
      <c r="L407" s="5">
        <v>207</v>
      </c>
      <c r="M407" s="5">
        <v>450</v>
      </c>
      <c r="N407" s="5">
        <v>109</v>
      </c>
      <c r="O407" s="5">
        <v>6</v>
      </c>
    </row>
    <row r="408" spans="1:15">
      <c r="A408" s="5">
        <v>1397</v>
      </c>
      <c r="B408" s="5" t="s">
        <v>172</v>
      </c>
      <c r="C408" s="5" t="s">
        <v>273</v>
      </c>
      <c r="D408" s="5" t="s">
        <v>182</v>
      </c>
      <c r="E408" s="5" t="s">
        <v>183</v>
      </c>
      <c r="F408" s="5">
        <v>5</v>
      </c>
      <c r="G408" s="5">
        <v>165</v>
      </c>
      <c r="H408" s="5">
        <v>0</v>
      </c>
      <c r="I408" s="5">
        <v>165</v>
      </c>
      <c r="J408" s="5">
        <v>6</v>
      </c>
      <c r="K408" s="5">
        <v>21</v>
      </c>
      <c r="L408" s="5">
        <v>21</v>
      </c>
      <c r="M408" s="5">
        <v>100</v>
      </c>
      <c r="N408" s="5">
        <v>16</v>
      </c>
      <c r="O408" s="5">
        <v>1</v>
      </c>
    </row>
    <row r="409" spans="1:15">
      <c r="A409" s="5">
        <v>1397</v>
      </c>
      <c r="B409" s="5" t="s">
        <v>172</v>
      </c>
      <c r="C409" s="5" t="s">
        <v>273</v>
      </c>
      <c r="D409" s="5" t="s">
        <v>184</v>
      </c>
      <c r="E409" s="5" t="s">
        <v>185</v>
      </c>
      <c r="F409" s="5">
        <v>33</v>
      </c>
      <c r="G409" s="5">
        <v>2454</v>
      </c>
      <c r="H409" s="5">
        <v>1</v>
      </c>
      <c r="I409" s="5">
        <v>2453</v>
      </c>
      <c r="J409" s="5">
        <v>454</v>
      </c>
      <c r="K409" s="5">
        <v>944</v>
      </c>
      <c r="L409" s="5">
        <v>255</v>
      </c>
      <c r="M409" s="5">
        <v>659</v>
      </c>
      <c r="N409" s="5">
        <v>135</v>
      </c>
      <c r="O409" s="5">
        <v>7</v>
      </c>
    </row>
    <row r="410" spans="1:15">
      <c r="A410" s="5">
        <v>1397</v>
      </c>
      <c r="B410" s="5" t="s">
        <v>172</v>
      </c>
      <c r="C410" s="5" t="s">
        <v>273</v>
      </c>
      <c r="D410" s="5" t="s">
        <v>208</v>
      </c>
      <c r="E410" s="5" t="s">
        <v>209</v>
      </c>
      <c r="F410" s="5">
        <v>34</v>
      </c>
      <c r="G410" s="5">
        <v>1195</v>
      </c>
      <c r="H410" s="5">
        <v>0</v>
      </c>
      <c r="I410" s="5">
        <v>1195</v>
      </c>
      <c r="J410" s="5">
        <v>346</v>
      </c>
      <c r="K410" s="5">
        <v>433</v>
      </c>
      <c r="L410" s="5">
        <v>93</v>
      </c>
      <c r="M410" s="5">
        <v>268</v>
      </c>
      <c r="N410" s="5">
        <v>51</v>
      </c>
      <c r="O410" s="5">
        <v>5</v>
      </c>
    </row>
    <row r="411" spans="1:15">
      <c r="A411" s="5">
        <v>1397</v>
      </c>
      <c r="B411" s="5" t="s">
        <v>172</v>
      </c>
      <c r="C411" s="5" t="s">
        <v>273</v>
      </c>
      <c r="D411" s="5" t="s">
        <v>210</v>
      </c>
      <c r="E411" s="5" t="s">
        <v>211</v>
      </c>
      <c r="F411" s="5">
        <v>7</v>
      </c>
      <c r="G411" s="5">
        <v>149</v>
      </c>
      <c r="H411" s="5">
        <v>0</v>
      </c>
      <c r="I411" s="5">
        <v>149</v>
      </c>
      <c r="J411" s="5">
        <v>45</v>
      </c>
      <c r="K411" s="5">
        <v>71</v>
      </c>
      <c r="L411" s="5">
        <v>10</v>
      </c>
      <c r="M411" s="5">
        <v>20</v>
      </c>
      <c r="N411" s="5">
        <v>3</v>
      </c>
      <c r="O411" s="5">
        <v>0</v>
      </c>
    </row>
    <row r="412" spans="1:15">
      <c r="A412" s="5">
        <v>1397</v>
      </c>
      <c r="B412" s="5" t="s">
        <v>172</v>
      </c>
      <c r="C412" s="5" t="s">
        <v>273</v>
      </c>
      <c r="D412" s="5" t="s">
        <v>194</v>
      </c>
      <c r="E412" s="5" t="s">
        <v>195</v>
      </c>
      <c r="F412" s="5">
        <v>8</v>
      </c>
      <c r="G412" s="5">
        <v>539</v>
      </c>
      <c r="H412" s="5">
        <v>0</v>
      </c>
      <c r="I412" s="5">
        <v>539</v>
      </c>
      <c r="J412" s="5">
        <v>111</v>
      </c>
      <c r="K412" s="5">
        <v>204</v>
      </c>
      <c r="L412" s="5">
        <v>74</v>
      </c>
      <c r="M412" s="5">
        <v>120</v>
      </c>
      <c r="N412" s="5">
        <v>26</v>
      </c>
      <c r="O412" s="5">
        <v>4</v>
      </c>
    </row>
    <row r="413" spans="1:15">
      <c r="A413" s="5">
        <v>0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</row>
    <row r="414" spans="1:15">
      <c r="A414" s="5">
        <v>0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</row>
    <row r="415" spans="1:15">
      <c r="A415" s="5">
        <v>0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</row>
    <row r="416" spans="1:15">
      <c r="A416" s="5">
        <v>0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</row>
    <row r="417" spans="1:15">
      <c r="A417" s="5">
        <v>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</row>
    <row r="418" spans="1:15">
      <c r="A418" s="5">
        <v>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</row>
    <row r="419" spans="1:15">
      <c r="A419" s="5">
        <v>0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</row>
    <row r="420" spans="1:15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</row>
    <row r="421" spans="1:15">
      <c r="A421" s="5">
        <v>0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</row>
    <row r="422" spans="1:15">
      <c r="A422" s="5">
        <v>0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</row>
    <row r="423" spans="1:15">
      <c r="A423" s="5">
        <v>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</row>
    <row r="424" spans="1:15">
      <c r="A424" s="5">
        <v>0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</row>
    <row r="425" spans="1:15">
      <c r="A425" s="5">
        <v>0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</row>
    <row r="426" spans="1:15">
      <c r="A426" s="5">
        <v>0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</row>
    <row r="427" spans="1:15">
      <c r="A427" s="5">
        <v>0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</row>
    <row r="428" spans="1:15">
      <c r="A428" s="5">
        <v>0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</row>
    <row r="429" spans="1:15">
      <c r="A429" s="5">
        <v>0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</row>
    <row r="430" spans="1:15">
      <c r="A430" s="5">
        <v>0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</row>
    <row r="431" spans="1:15">
      <c r="A431" s="5">
        <v>0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</row>
    <row r="432" spans="1:15">
      <c r="A432" s="5">
        <v>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</row>
    <row r="433" spans="1:15">
      <c r="A433" s="5">
        <v>0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</row>
    <row r="434" spans="1:15">
      <c r="A434" s="5">
        <v>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</row>
    <row r="435" spans="1:15">
      <c r="A435" s="5">
        <v>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</row>
    <row r="436" spans="1:15">
      <c r="A436" s="5">
        <v>0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</row>
    <row r="437" spans="1:15">
      <c r="A437" s="5">
        <v>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</row>
    <row r="438" spans="1:15">
      <c r="A438" s="5">
        <v>0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</row>
    <row r="439" spans="1:15">
      <c r="A439" s="5">
        <v>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</row>
    <row r="440" spans="1:15">
      <c r="A440" s="5">
        <v>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</row>
    <row r="441" spans="1:15">
      <c r="A441" s="5">
        <v>0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</row>
    <row r="442" spans="1:15">
      <c r="A442" s="5">
        <v>0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</row>
    <row r="443" spans="1:15">
      <c r="A443" s="5">
        <v>0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</row>
    <row r="444" spans="1:15">
      <c r="A444" s="5">
        <v>0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</row>
    <row r="445" spans="1:15">
      <c r="A445" s="5">
        <v>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</row>
    <row r="446" spans="1:15">
      <c r="A446" s="5">
        <v>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</row>
    <row r="447" spans="1:15">
      <c r="A447" s="5">
        <v>0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</row>
    <row r="448" spans="1:15">
      <c r="A448" s="5">
        <v>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</row>
    <row r="449" spans="1:15">
      <c r="A449" s="5">
        <v>0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</row>
    <row r="450" spans="1:15">
      <c r="A450" s="5">
        <v>0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</row>
  </sheetData>
  <mergeCells count="11">
    <mergeCell ref="A2:A3"/>
    <mergeCell ref="D1:O1"/>
    <mergeCell ref="H2:H3"/>
    <mergeCell ref="I2:O2"/>
    <mergeCell ref="C2:C3"/>
    <mergeCell ref="D2:D3"/>
    <mergeCell ref="E2:E3"/>
    <mergeCell ref="F2:F3"/>
    <mergeCell ref="G2:G3"/>
    <mergeCell ref="A1:C1"/>
    <mergeCell ref="B2:B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50"/>
  <sheetViews>
    <sheetView rightToLeft="1" workbookViewId="0">
      <selection sqref="A1:C1"/>
    </sheetView>
  </sheetViews>
  <sheetFormatPr defaultRowHeight="15"/>
  <cols>
    <col min="3" max="3" width="16.28515625" style="1" bestFit="1" customWidth="1"/>
    <col min="4" max="4" width="10.7109375" style="2" bestFit="1" customWidth="1"/>
    <col min="5" max="5" width="58.7109375" style="1" customWidth="1"/>
    <col min="6" max="6" width="14.7109375" style="1" customWidth="1"/>
    <col min="7" max="7" width="16" style="1" customWidth="1"/>
    <col min="8" max="8" width="15.85546875" style="1" customWidth="1"/>
    <col min="9" max="10" width="13" style="1" customWidth="1"/>
    <col min="11" max="11" width="12.7109375" style="1" customWidth="1"/>
    <col min="12" max="12" width="18.7109375" style="1" customWidth="1"/>
    <col min="13" max="13" width="12.5703125" style="1" customWidth="1"/>
    <col min="14" max="14" width="14.7109375" style="1" customWidth="1"/>
    <col min="15" max="15" width="14" style="1" customWidth="1"/>
    <col min="16" max="16" width="16.140625" style="1" customWidth="1"/>
  </cols>
  <sheetData>
    <row r="1" spans="1:16" ht="15.75" thickBot="1">
      <c r="A1" s="7" t="s">
        <v>134</v>
      </c>
      <c r="B1" s="7"/>
      <c r="C1" s="7"/>
      <c r="D1" s="8" t="str">
        <f>CONCATENATE("4-",'فهرست جداول'!B5,"-",MID('فهرست جداول'!A1, 58,10), "                  (میلیون ریال)")</f>
        <v>4-ارزش نهاده‌های فعالیت صنعتی کارگاه‏ها بر حسب، استان و فعالیت-97 کل کشور                  (میلیون ریال)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5.75" customHeight="1" thickBot="1">
      <c r="A2" s="37" t="s">
        <v>121</v>
      </c>
      <c r="B2" s="37" t="s">
        <v>145</v>
      </c>
      <c r="C2" s="37" t="s">
        <v>146</v>
      </c>
      <c r="D2" s="37" t="s">
        <v>0</v>
      </c>
      <c r="E2" s="38" t="s">
        <v>1</v>
      </c>
      <c r="F2" s="26" t="s">
        <v>2</v>
      </c>
      <c r="G2" s="22" t="s">
        <v>22</v>
      </c>
      <c r="H2" s="22"/>
      <c r="I2" s="22"/>
      <c r="J2" s="22"/>
      <c r="K2" s="26" t="s">
        <v>23</v>
      </c>
      <c r="L2" s="26" t="s">
        <v>119</v>
      </c>
      <c r="M2" s="26" t="s">
        <v>24</v>
      </c>
      <c r="N2" s="26" t="s">
        <v>25</v>
      </c>
      <c r="O2" s="26" t="s">
        <v>26</v>
      </c>
      <c r="P2" s="26" t="s">
        <v>27</v>
      </c>
    </row>
    <row r="3" spans="1:16" ht="49.5" customHeight="1" thickBot="1">
      <c r="A3" s="39" t="s">
        <v>121</v>
      </c>
      <c r="B3" s="39"/>
      <c r="C3" s="39"/>
      <c r="D3" s="39"/>
      <c r="E3" s="40"/>
      <c r="F3" s="33"/>
      <c r="G3" s="35" t="s">
        <v>2</v>
      </c>
      <c r="H3" s="35" t="s">
        <v>28</v>
      </c>
      <c r="I3" s="35" t="s">
        <v>29</v>
      </c>
      <c r="J3" s="35" t="s">
        <v>30</v>
      </c>
      <c r="K3" s="33"/>
      <c r="L3" s="33"/>
      <c r="M3" s="33"/>
      <c r="N3" s="33"/>
      <c r="O3" s="33"/>
      <c r="P3" s="33"/>
    </row>
    <row r="4" spans="1:16">
      <c r="A4" s="5">
        <v>1397</v>
      </c>
      <c r="B4" s="5" t="s">
        <v>150</v>
      </c>
      <c r="C4" s="5" t="s">
        <v>151</v>
      </c>
      <c r="D4" s="5" t="s">
        <v>152</v>
      </c>
      <c r="E4" s="5" t="s">
        <v>153</v>
      </c>
      <c r="F4" s="5">
        <v>486780561</v>
      </c>
      <c r="G4" s="5">
        <v>476245063</v>
      </c>
      <c r="H4" s="5">
        <v>464598619</v>
      </c>
      <c r="I4" s="5">
        <v>9546769</v>
      </c>
      <c r="J4" s="5">
        <v>2099675</v>
      </c>
      <c r="K4" s="5">
        <v>574346</v>
      </c>
      <c r="L4" s="5">
        <v>1105337</v>
      </c>
      <c r="M4" s="5">
        <v>2937013</v>
      </c>
      <c r="N4" s="5">
        <v>2617900</v>
      </c>
      <c r="O4" s="5">
        <v>253949</v>
      </c>
      <c r="P4" s="5">
        <v>3046954</v>
      </c>
    </row>
    <row r="5" spans="1:16">
      <c r="A5" s="5">
        <v>1397</v>
      </c>
      <c r="B5" s="5" t="s">
        <v>150</v>
      </c>
      <c r="C5" s="5" t="s">
        <v>151</v>
      </c>
      <c r="D5" s="5" t="s">
        <v>154</v>
      </c>
      <c r="E5" s="5" t="s">
        <v>155</v>
      </c>
      <c r="F5" s="5">
        <v>73586334</v>
      </c>
      <c r="G5" s="5">
        <v>71084249</v>
      </c>
      <c r="H5" s="5">
        <v>64191701</v>
      </c>
      <c r="I5" s="5">
        <v>6705760</v>
      </c>
      <c r="J5" s="5">
        <v>186788</v>
      </c>
      <c r="K5" s="5">
        <v>269330</v>
      </c>
      <c r="L5" s="5">
        <v>719325</v>
      </c>
      <c r="M5" s="5">
        <v>208046</v>
      </c>
      <c r="N5" s="5">
        <v>342611</v>
      </c>
      <c r="O5" s="5">
        <v>56656</v>
      </c>
      <c r="P5" s="5">
        <v>906119</v>
      </c>
    </row>
    <row r="6" spans="1:16">
      <c r="A6" s="5">
        <v>1397</v>
      </c>
      <c r="B6" s="5" t="s">
        <v>150</v>
      </c>
      <c r="C6" s="5" t="s">
        <v>151</v>
      </c>
      <c r="D6" s="5" t="s">
        <v>156</v>
      </c>
      <c r="E6" s="5" t="s">
        <v>157</v>
      </c>
      <c r="F6" s="5">
        <v>6205798</v>
      </c>
      <c r="G6" s="5">
        <v>5924522</v>
      </c>
      <c r="H6" s="5">
        <v>5737747</v>
      </c>
      <c r="I6" s="5">
        <v>99514</v>
      </c>
      <c r="J6" s="5">
        <v>87261</v>
      </c>
      <c r="K6" s="5">
        <v>12633</v>
      </c>
      <c r="L6" s="5">
        <v>23523</v>
      </c>
      <c r="M6" s="5">
        <v>69136</v>
      </c>
      <c r="N6" s="5">
        <v>107135</v>
      </c>
      <c r="O6" s="5">
        <v>5212</v>
      </c>
      <c r="P6" s="5">
        <v>63637</v>
      </c>
    </row>
    <row r="7" spans="1:16">
      <c r="A7" s="5">
        <v>1397</v>
      </c>
      <c r="B7" s="5" t="s">
        <v>150</v>
      </c>
      <c r="C7" s="5" t="s">
        <v>151</v>
      </c>
      <c r="D7" s="5" t="s">
        <v>158</v>
      </c>
      <c r="E7" s="5" t="s">
        <v>159</v>
      </c>
      <c r="F7" s="5">
        <v>339085</v>
      </c>
      <c r="G7" s="5">
        <v>329048</v>
      </c>
      <c r="H7" s="5">
        <v>314216</v>
      </c>
      <c r="I7" s="5">
        <v>13276</v>
      </c>
      <c r="J7" s="5">
        <v>1556</v>
      </c>
      <c r="K7" s="5">
        <v>1068</v>
      </c>
      <c r="L7" s="5">
        <v>344</v>
      </c>
      <c r="M7" s="5">
        <v>1907</v>
      </c>
      <c r="N7" s="5">
        <v>2020</v>
      </c>
      <c r="O7" s="5">
        <v>230</v>
      </c>
      <c r="P7" s="5">
        <v>4468</v>
      </c>
    </row>
    <row r="8" spans="1:16">
      <c r="A8" s="5">
        <v>1397</v>
      </c>
      <c r="B8" s="5" t="s">
        <v>150</v>
      </c>
      <c r="C8" s="5" t="s">
        <v>151</v>
      </c>
      <c r="D8" s="5" t="s">
        <v>160</v>
      </c>
      <c r="E8" s="5" t="s">
        <v>161</v>
      </c>
      <c r="F8" s="5">
        <v>1275466</v>
      </c>
      <c r="G8" s="5">
        <v>1230218</v>
      </c>
      <c r="H8" s="5">
        <v>1185334</v>
      </c>
      <c r="I8" s="5">
        <v>37478</v>
      </c>
      <c r="J8" s="5">
        <v>7406</v>
      </c>
      <c r="K8" s="5">
        <v>1740</v>
      </c>
      <c r="L8" s="5">
        <v>608</v>
      </c>
      <c r="M8" s="5">
        <v>7583</v>
      </c>
      <c r="N8" s="5">
        <v>10909</v>
      </c>
      <c r="O8" s="5">
        <v>842</v>
      </c>
      <c r="P8" s="5">
        <v>23567</v>
      </c>
    </row>
    <row r="9" spans="1:16">
      <c r="A9" s="5">
        <v>1397</v>
      </c>
      <c r="B9" s="5" t="s">
        <v>150</v>
      </c>
      <c r="C9" s="5" t="s">
        <v>151</v>
      </c>
      <c r="D9" s="5" t="s">
        <v>162</v>
      </c>
      <c r="E9" s="5" t="s">
        <v>163</v>
      </c>
      <c r="F9" s="5">
        <v>2280255</v>
      </c>
      <c r="G9" s="5">
        <v>2190683</v>
      </c>
      <c r="H9" s="5">
        <v>2175344</v>
      </c>
      <c r="I9" s="5">
        <v>8704</v>
      </c>
      <c r="J9" s="5">
        <v>6636</v>
      </c>
      <c r="K9" s="5">
        <v>1650</v>
      </c>
      <c r="L9" s="5">
        <v>8683</v>
      </c>
      <c r="M9" s="5">
        <v>24401</v>
      </c>
      <c r="N9" s="5">
        <v>36909</v>
      </c>
      <c r="O9" s="5">
        <v>729</v>
      </c>
      <c r="P9" s="5">
        <v>17199</v>
      </c>
    </row>
    <row r="10" spans="1:16">
      <c r="A10" s="5">
        <v>1397</v>
      </c>
      <c r="B10" s="5" t="s">
        <v>150</v>
      </c>
      <c r="C10" s="5" t="s">
        <v>151</v>
      </c>
      <c r="D10" s="5" t="s">
        <v>164</v>
      </c>
      <c r="E10" s="5" t="s">
        <v>165</v>
      </c>
      <c r="F10" s="5">
        <v>3575534</v>
      </c>
      <c r="G10" s="5">
        <v>3420526</v>
      </c>
      <c r="H10" s="5">
        <v>3394212</v>
      </c>
      <c r="I10" s="5">
        <v>18683</v>
      </c>
      <c r="J10" s="5">
        <v>7631</v>
      </c>
      <c r="K10" s="5">
        <v>5749</v>
      </c>
      <c r="L10" s="5">
        <v>34985</v>
      </c>
      <c r="M10" s="5">
        <v>26103</v>
      </c>
      <c r="N10" s="5">
        <v>44989</v>
      </c>
      <c r="O10" s="5">
        <v>2976</v>
      </c>
      <c r="P10" s="5">
        <v>40207</v>
      </c>
    </row>
    <row r="11" spans="1:16">
      <c r="A11" s="5">
        <v>1397</v>
      </c>
      <c r="B11" s="5" t="s">
        <v>150</v>
      </c>
      <c r="C11" s="5" t="s">
        <v>151</v>
      </c>
      <c r="D11" s="5" t="s">
        <v>166</v>
      </c>
      <c r="E11" s="5" t="s">
        <v>167</v>
      </c>
      <c r="F11" s="5">
        <v>190055</v>
      </c>
      <c r="G11" s="5">
        <v>177122</v>
      </c>
      <c r="H11" s="5">
        <v>170365</v>
      </c>
      <c r="I11" s="5">
        <v>6023</v>
      </c>
      <c r="J11" s="5">
        <v>734</v>
      </c>
      <c r="K11" s="5">
        <v>400</v>
      </c>
      <c r="L11" s="5">
        <v>3342</v>
      </c>
      <c r="M11" s="5">
        <v>2448</v>
      </c>
      <c r="N11" s="5">
        <v>3346</v>
      </c>
      <c r="O11" s="5">
        <v>122</v>
      </c>
      <c r="P11" s="5">
        <v>3274</v>
      </c>
    </row>
    <row r="12" spans="1:16">
      <c r="A12" s="5">
        <v>1397</v>
      </c>
      <c r="B12" s="5" t="s">
        <v>150</v>
      </c>
      <c r="C12" s="5" t="s">
        <v>151</v>
      </c>
      <c r="D12" s="5" t="s">
        <v>168</v>
      </c>
      <c r="E12" s="5" t="s">
        <v>169</v>
      </c>
      <c r="F12" s="5">
        <v>168616895</v>
      </c>
      <c r="G12" s="5">
        <v>167739952</v>
      </c>
      <c r="H12" s="5">
        <v>167672356</v>
      </c>
      <c r="I12" s="5">
        <v>60906</v>
      </c>
      <c r="J12" s="5">
        <v>6690</v>
      </c>
      <c r="K12" s="5">
        <v>1918</v>
      </c>
      <c r="L12" s="5">
        <v>2141</v>
      </c>
      <c r="M12" s="5">
        <v>506634</v>
      </c>
      <c r="N12" s="5">
        <v>29430</v>
      </c>
      <c r="O12" s="5">
        <v>20749</v>
      </c>
      <c r="P12" s="5">
        <v>316071</v>
      </c>
    </row>
    <row r="13" spans="1:16">
      <c r="A13" s="5">
        <v>1397</v>
      </c>
      <c r="B13" s="5" t="s">
        <v>150</v>
      </c>
      <c r="C13" s="5" t="s">
        <v>151</v>
      </c>
      <c r="D13" s="5" t="s">
        <v>170</v>
      </c>
      <c r="E13" s="5" t="s">
        <v>171</v>
      </c>
      <c r="F13" s="5">
        <v>33337512</v>
      </c>
      <c r="G13" s="5">
        <v>31590581</v>
      </c>
      <c r="H13" s="5">
        <v>30322670</v>
      </c>
      <c r="I13" s="5">
        <v>455430</v>
      </c>
      <c r="J13" s="5">
        <v>812481</v>
      </c>
      <c r="K13" s="5">
        <v>24426</v>
      </c>
      <c r="L13" s="5">
        <v>10188</v>
      </c>
      <c r="M13" s="5">
        <v>656728</v>
      </c>
      <c r="N13" s="5">
        <v>556378</v>
      </c>
      <c r="O13" s="5">
        <v>84415</v>
      </c>
      <c r="P13" s="5">
        <v>414795</v>
      </c>
    </row>
    <row r="14" spans="1:16">
      <c r="A14" s="5">
        <v>1397</v>
      </c>
      <c r="B14" s="5" t="s">
        <v>150</v>
      </c>
      <c r="C14" s="5" t="s">
        <v>151</v>
      </c>
      <c r="D14" s="5" t="s">
        <v>172</v>
      </c>
      <c r="E14" s="5" t="s">
        <v>173</v>
      </c>
      <c r="F14" s="5">
        <v>4333566</v>
      </c>
      <c r="G14" s="5">
        <v>4165491</v>
      </c>
      <c r="H14" s="5">
        <v>3401512</v>
      </c>
      <c r="I14" s="5">
        <v>723969</v>
      </c>
      <c r="J14" s="5">
        <v>40009</v>
      </c>
      <c r="K14" s="5">
        <v>29711</v>
      </c>
      <c r="L14" s="5">
        <v>1188</v>
      </c>
      <c r="M14" s="5">
        <v>17947</v>
      </c>
      <c r="N14" s="5">
        <v>34473</v>
      </c>
      <c r="O14" s="5">
        <v>762</v>
      </c>
      <c r="P14" s="5">
        <v>83993</v>
      </c>
    </row>
    <row r="15" spans="1:16">
      <c r="A15" s="5">
        <v>1397</v>
      </c>
      <c r="B15" s="5" t="s">
        <v>150</v>
      </c>
      <c r="C15" s="5" t="s">
        <v>151</v>
      </c>
      <c r="D15" s="5" t="s">
        <v>174</v>
      </c>
      <c r="E15" s="5" t="s">
        <v>175</v>
      </c>
      <c r="F15" s="5">
        <v>34108913</v>
      </c>
      <c r="G15" s="5">
        <v>33559965</v>
      </c>
      <c r="H15" s="5">
        <v>33132467</v>
      </c>
      <c r="I15" s="5">
        <v>264425</v>
      </c>
      <c r="J15" s="5">
        <v>163073</v>
      </c>
      <c r="K15" s="5">
        <v>56611</v>
      </c>
      <c r="L15" s="5">
        <v>38873</v>
      </c>
      <c r="M15" s="5">
        <v>38252</v>
      </c>
      <c r="N15" s="5">
        <v>228539</v>
      </c>
      <c r="O15" s="5">
        <v>8901</v>
      </c>
      <c r="P15" s="5">
        <v>177772</v>
      </c>
    </row>
    <row r="16" spans="1:16">
      <c r="A16" s="5">
        <v>1397</v>
      </c>
      <c r="B16" s="5" t="s">
        <v>150</v>
      </c>
      <c r="C16" s="5" t="s">
        <v>151</v>
      </c>
      <c r="D16" s="5" t="s">
        <v>176</v>
      </c>
      <c r="E16" s="5" t="s">
        <v>177</v>
      </c>
      <c r="F16" s="5">
        <v>7947319</v>
      </c>
      <c r="G16" s="5">
        <v>6237149</v>
      </c>
      <c r="H16" s="5">
        <v>5488214</v>
      </c>
      <c r="I16" s="5">
        <v>453058</v>
      </c>
      <c r="J16" s="5">
        <v>295877</v>
      </c>
      <c r="K16" s="5">
        <v>47537</v>
      </c>
      <c r="L16" s="5">
        <v>148997</v>
      </c>
      <c r="M16" s="5">
        <v>735602</v>
      </c>
      <c r="N16" s="5">
        <v>365851</v>
      </c>
      <c r="O16" s="5">
        <v>29895</v>
      </c>
      <c r="P16" s="5">
        <v>382288</v>
      </c>
    </row>
    <row r="17" spans="1:16">
      <c r="A17" s="5">
        <v>1397</v>
      </c>
      <c r="B17" s="5" t="s">
        <v>150</v>
      </c>
      <c r="C17" s="5" t="s">
        <v>151</v>
      </c>
      <c r="D17" s="5" t="s">
        <v>178</v>
      </c>
      <c r="E17" s="5" t="s">
        <v>179</v>
      </c>
      <c r="F17" s="5">
        <v>73126039</v>
      </c>
      <c r="G17" s="5">
        <v>71673536</v>
      </c>
      <c r="H17" s="5">
        <v>71354386</v>
      </c>
      <c r="I17" s="5">
        <v>68338</v>
      </c>
      <c r="J17" s="5">
        <v>250812</v>
      </c>
      <c r="K17" s="5">
        <v>48522</v>
      </c>
      <c r="L17" s="5">
        <v>61209</v>
      </c>
      <c r="M17" s="5">
        <v>489049</v>
      </c>
      <c r="N17" s="5">
        <v>604959</v>
      </c>
      <c r="O17" s="5">
        <v>15401</v>
      </c>
      <c r="P17" s="5">
        <v>233363</v>
      </c>
    </row>
    <row r="18" spans="1:16">
      <c r="A18" s="5">
        <v>1397</v>
      </c>
      <c r="B18" s="5" t="s">
        <v>150</v>
      </c>
      <c r="C18" s="5" t="s">
        <v>151</v>
      </c>
      <c r="D18" s="5" t="s">
        <v>180</v>
      </c>
      <c r="E18" s="5" t="s">
        <v>181</v>
      </c>
      <c r="F18" s="5">
        <v>19942627</v>
      </c>
      <c r="G18" s="5">
        <v>19713199</v>
      </c>
      <c r="H18" s="5">
        <v>19372397</v>
      </c>
      <c r="I18" s="5">
        <v>302326</v>
      </c>
      <c r="J18" s="5">
        <v>38476</v>
      </c>
      <c r="K18" s="5">
        <v>7374</v>
      </c>
      <c r="L18" s="5">
        <v>14225</v>
      </c>
      <c r="M18" s="5">
        <v>31049</v>
      </c>
      <c r="N18" s="5">
        <v>69602</v>
      </c>
      <c r="O18" s="5">
        <v>8730</v>
      </c>
      <c r="P18" s="5">
        <v>98448</v>
      </c>
    </row>
    <row r="19" spans="1:16">
      <c r="A19" s="5">
        <v>1397</v>
      </c>
      <c r="B19" s="5" t="s">
        <v>150</v>
      </c>
      <c r="C19" s="5" t="s">
        <v>151</v>
      </c>
      <c r="D19" s="5" t="s">
        <v>182</v>
      </c>
      <c r="E19" s="5" t="s">
        <v>183</v>
      </c>
      <c r="F19" s="5">
        <v>132771</v>
      </c>
      <c r="G19" s="5">
        <v>117924</v>
      </c>
      <c r="H19" s="5">
        <v>112804</v>
      </c>
      <c r="I19" s="5">
        <v>4290</v>
      </c>
      <c r="J19" s="5">
        <v>830</v>
      </c>
      <c r="K19" s="5">
        <v>6087</v>
      </c>
      <c r="L19" s="5">
        <v>2691</v>
      </c>
      <c r="M19" s="5">
        <v>1165</v>
      </c>
      <c r="N19" s="5">
        <v>1693</v>
      </c>
      <c r="O19" s="5">
        <v>1526</v>
      </c>
      <c r="P19" s="5">
        <v>1684</v>
      </c>
    </row>
    <row r="20" spans="1:16">
      <c r="A20" s="5">
        <v>1397</v>
      </c>
      <c r="B20" s="5" t="s">
        <v>150</v>
      </c>
      <c r="C20" s="5" t="s">
        <v>151</v>
      </c>
      <c r="D20" s="5" t="s">
        <v>184</v>
      </c>
      <c r="E20" s="5" t="s">
        <v>185</v>
      </c>
      <c r="F20" s="5">
        <v>10176612</v>
      </c>
      <c r="G20" s="5">
        <v>9999092</v>
      </c>
      <c r="H20" s="5">
        <v>9820468</v>
      </c>
      <c r="I20" s="5">
        <v>140310</v>
      </c>
      <c r="J20" s="5">
        <v>38314</v>
      </c>
      <c r="K20" s="5">
        <v>8046</v>
      </c>
      <c r="L20" s="5">
        <v>13649</v>
      </c>
      <c r="M20" s="5">
        <v>31110</v>
      </c>
      <c r="N20" s="5">
        <v>44588</v>
      </c>
      <c r="O20" s="5">
        <v>3322</v>
      </c>
      <c r="P20" s="5">
        <v>76805</v>
      </c>
    </row>
    <row r="21" spans="1:16">
      <c r="A21" s="5">
        <v>1397</v>
      </c>
      <c r="B21" s="5" t="s">
        <v>150</v>
      </c>
      <c r="C21" s="5" t="s">
        <v>151</v>
      </c>
      <c r="D21" s="5" t="s">
        <v>186</v>
      </c>
      <c r="E21" s="5" t="s">
        <v>187</v>
      </c>
      <c r="F21" s="5">
        <v>16928971</v>
      </c>
      <c r="G21" s="5">
        <v>16634608</v>
      </c>
      <c r="H21" s="5">
        <v>16462877</v>
      </c>
      <c r="I21" s="5">
        <v>101644</v>
      </c>
      <c r="J21" s="5">
        <v>70087</v>
      </c>
      <c r="K21" s="5">
        <v>30707</v>
      </c>
      <c r="L21" s="5">
        <v>13665</v>
      </c>
      <c r="M21" s="5">
        <v>59091</v>
      </c>
      <c r="N21" s="5">
        <v>76862</v>
      </c>
      <c r="O21" s="5">
        <v>8027</v>
      </c>
      <c r="P21" s="5">
        <v>106011</v>
      </c>
    </row>
    <row r="22" spans="1:16">
      <c r="A22" s="5">
        <v>1397</v>
      </c>
      <c r="B22" s="5" t="s">
        <v>150</v>
      </c>
      <c r="C22" s="5" t="s">
        <v>151</v>
      </c>
      <c r="D22" s="5" t="s">
        <v>188</v>
      </c>
      <c r="E22" s="5" t="s">
        <v>189</v>
      </c>
      <c r="F22" s="5">
        <v>25665979</v>
      </c>
      <c r="G22" s="5">
        <v>25493697</v>
      </c>
      <c r="H22" s="5">
        <v>25386653</v>
      </c>
      <c r="I22" s="5">
        <v>36379</v>
      </c>
      <c r="J22" s="5">
        <v>70665</v>
      </c>
      <c r="K22" s="5">
        <v>10481</v>
      </c>
      <c r="L22" s="5">
        <v>3249</v>
      </c>
      <c r="M22" s="5">
        <v>24612</v>
      </c>
      <c r="N22" s="5">
        <v>48536</v>
      </c>
      <c r="O22" s="5">
        <v>4424</v>
      </c>
      <c r="P22" s="5">
        <v>80982</v>
      </c>
    </row>
    <row r="23" spans="1:16">
      <c r="A23" s="5">
        <v>1397</v>
      </c>
      <c r="B23" s="5" t="s">
        <v>150</v>
      </c>
      <c r="C23" s="5" t="s">
        <v>151</v>
      </c>
      <c r="D23" s="5" t="s">
        <v>190</v>
      </c>
      <c r="E23" s="5" t="s">
        <v>191</v>
      </c>
      <c r="F23" s="5">
        <v>1305846</v>
      </c>
      <c r="G23" s="5">
        <v>1286869</v>
      </c>
      <c r="H23" s="5">
        <v>1282265</v>
      </c>
      <c r="I23" s="5">
        <v>376</v>
      </c>
      <c r="J23" s="5">
        <v>4228</v>
      </c>
      <c r="K23" s="5">
        <v>3818</v>
      </c>
      <c r="L23" s="5">
        <v>3802</v>
      </c>
      <c r="M23" s="5">
        <v>2155</v>
      </c>
      <c r="N23" s="5">
        <v>2316</v>
      </c>
      <c r="O23" s="5">
        <v>217</v>
      </c>
      <c r="P23" s="5">
        <v>6670</v>
      </c>
    </row>
    <row r="24" spans="1:16">
      <c r="A24" s="5">
        <v>1397</v>
      </c>
      <c r="B24" s="5" t="s">
        <v>150</v>
      </c>
      <c r="C24" s="5" t="s">
        <v>151</v>
      </c>
      <c r="D24" s="5" t="s">
        <v>192</v>
      </c>
      <c r="E24" s="5" t="s">
        <v>193</v>
      </c>
      <c r="F24" s="5">
        <v>718554</v>
      </c>
      <c r="G24" s="5">
        <v>706086</v>
      </c>
      <c r="H24" s="5">
        <v>696906</v>
      </c>
      <c r="I24" s="5">
        <v>3722</v>
      </c>
      <c r="J24" s="5">
        <v>5458</v>
      </c>
      <c r="K24" s="5">
        <v>1050</v>
      </c>
      <c r="L24" s="5">
        <v>650</v>
      </c>
      <c r="M24" s="5">
        <v>2116</v>
      </c>
      <c r="N24" s="5">
        <v>3472</v>
      </c>
      <c r="O24" s="5">
        <v>212</v>
      </c>
      <c r="P24" s="5">
        <v>4968</v>
      </c>
    </row>
    <row r="25" spans="1:16">
      <c r="A25" s="5">
        <v>1397</v>
      </c>
      <c r="B25" s="5" t="s">
        <v>150</v>
      </c>
      <c r="C25" s="5" t="s">
        <v>151</v>
      </c>
      <c r="D25" s="5" t="s">
        <v>194</v>
      </c>
      <c r="E25" s="5" t="s">
        <v>195</v>
      </c>
      <c r="F25" s="5">
        <v>2971064</v>
      </c>
      <c r="G25" s="5">
        <v>2956006</v>
      </c>
      <c r="H25" s="5">
        <v>2909775</v>
      </c>
      <c r="I25" s="5">
        <v>42158</v>
      </c>
      <c r="J25" s="5">
        <v>4074</v>
      </c>
      <c r="K25" s="5">
        <v>5489</v>
      </c>
      <c r="L25" s="5">
        <v>0</v>
      </c>
      <c r="M25" s="5">
        <v>1612</v>
      </c>
      <c r="N25" s="5">
        <v>3176</v>
      </c>
      <c r="O25" s="5">
        <v>596</v>
      </c>
      <c r="P25" s="5">
        <v>4185</v>
      </c>
    </row>
    <row r="26" spans="1:16">
      <c r="A26" s="5">
        <v>1397</v>
      </c>
      <c r="B26" s="5" t="s">
        <v>150</v>
      </c>
      <c r="C26" s="5" t="s">
        <v>151</v>
      </c>
      <c r="D26" s="5" t="s">
        <v>196</v>
      </c>
      <c r="E26" s="5" t="s">
        <v>197</v>
      </c>
      <c r="F26" s="5">
        <v>15364</v>
      </c>
      <c r="G26" s="5">
        <v>14540</v>
      </c>
      <c r="H26" s="5">
        <v>13950</v>
      </c>
      <c r="I26" s="5">
        <v>0</v>
      </c>
      <c r="J26" s="5">
        <v>590</v>
      </c>
      <c r="K26" s="5">
        <v>0</v>
      </c>
      <c r="L26" s="5">
        <v>0</v>
      </c>
      <c r="M26" s="5">
        <v>266</v>
      </c>
      <c r="N26" s="5">
        <v>105</v>
      </c>
      <c r="O26" s="5">
        <v>5</v>
      </c>
      <c r="P26" s="5">
        <v>448</v>
      </c>
    </row>
    <row r="27" spans="1:16">
      <c r="A27" s="5">
        <v>1397</v>
      </c>
      <c r="B27" s="5" t="s">
        <v>198</v>
      </c>
      <c r="C27" s="5" t="s">
        <v>199</v>
      </c>
      <c r="D27" s="5" t="s">
        <v>152</v>
      </c>
      <c r="E27" s="5" t="s">
        <v>153</v>
      </c>
      <c r="F27" s="5">
        <v>55837118</v>
      </c>
      <c r="G27" s="5">
        <v>52654023</v>
      </c>
      <c r="H27" s="5">
        <v>48947065</v>
      </c>
      <c r="I27" s="5">
        <v>3120986</v>
      </c>
      <c r="J27" s="5">
        <v>585973</v>
      </c>
      <c r="K27" s="5">
        <v>136921</v>
      </c>
      <c r="L27" s="5">
        <v>317010</v>
      </c>
      <c r="M27" s="5">
        <v>1068014</v>
      </c>
      <c r="N27" s="5">
        <v>879993</v>
      </c>
      <c r="O27" s="5">
        <v>43051</v>
      </c>
      <c r="P27" s="5">
        <v>738106</v>
      </c>
    </row>
    <row r="28" spans="1:16">
      <c r="A28" s="5">
        <v>1397</v>
      </c>
      <c r="B28" s="5" t="s">
        <v>198</v>
      </c>
      <c r="C28" s="5" t="s">
        <v>199</v>
      </c>
      <c r="D28" s="5" t="s">
        <v>154</v>
      </c>
      <c r="E28" s="5" t="s">
        <v>155</v>
      </c>
      <c r="F28" s="5">
        <v>32506422</v>
      </c>
      <c r="G28" s="5">
        <v>31429147</v>
      </c>
      <c r="H28" s="5">
        <v>28905908</v>
      </c>
      <c r="I28" s="5">
        <v>2342187</v>
      </c>
      <c r="J28" s="5">
        <v>181052</v>
      </c>
      <c r="K28" s="5">
        <v>79391</v>
      </c>
      <c r="L28" s="5">
        <v>124497</v>
      </c>
      <c r="M28" s="5">
        <v>296954</v>
      </c>
      <c r="N28" s="5">
        <v>171554</v>
      </c>
      <c r="O28" s="5">
        <v>29620</v>
      </c>
      <c r="P28" s="5">
        <v>375258</v>
      </c>
    </row>
    <row r="29" spans="1:16">
      <c r="A29" s="5">
        <v>1397</v>
      </c>
      <c r="B29" s="5" t="s">
        <v>198</v>
      </c>
      <c r="C29" s="5" t="s">
        <v>199</v>
      </c>
      <c r="D29" s="5" t="s">
        <v>200</v>
      </c>
      <c r="E29" s="5" t="s">
        <v>201</v>
      </c>
      <c r="F29" s="5">
        <v>1179900</v>
      </c>
      <c r="G29" s="5">
        <v>1077354</v>
      </c>
      <c r="H29" s="5">
        <v>1021388</v>
      </c>
      <c r="I29" s="5">
        <v>24803</v>
      </c>
      <c r="J29" s="5">
        <v>31162</v>
      </c>
      <c r="K29" s="5">
        <v>8613</v>
      </c>
      <c r="L29" s="5">
        <v>42827</v>
      </c>
      <c r="M29" s="5">
        <v>7554</v>
      </c>
      <c r="N29" s="5">
        <v>36182</v>
      </c>
      <c r="O29" s="5">
        <v>249</v>
      </c>
      <c r="P29" s="5">
        <v>7122</v>
      </c>
    </row>
    <row r="30" spans="1:16">
      <c r="A30" s="5">
        <v>1397</v>
      </c>
      <c r="B30" s="5" t="s">
        <v>198</v>
      </c>
      <c r="C30" s="5" t="s">
        <v>199</v>
      </c>
      <c r="D30" s="5" t="s">
        <v>202</v>
      </c>
      <c r="E30" s="5" t="s">
        <v>203</v>
      </c>
      <c r="F30" s="5">
        <v>1481033</v>
      </c>
      <c r="G30" s="5">
        <v>1420620</v>
      </c>
      <c r="H30" s="5">
        <v>1390120</v>
      </c>
      <c r="I30" s="5">
        <v>11389</v>
      </c>
      <c r="J30" s="5">
        <v>19111</v>
      </c>
      <c r="K30" s="5">
        <v>5641</v>
      </c>
      <c r="L30" s="5">
        <v>7548</v>
      </c>
      <c r="M30" s="5">
        <v>21911</v>
      </c>
      <c r="N30" s="5">
        <v>15939</v>
      </c>
      <c r="O30" s="5">
        <v>1335</v>
      </c>
      <c r="P30" s="5">
        <v>8040</v>
      </c>
    </row>
    <row r="31" spans="1:16">
      <c r="A31" s="5">
        <v>1397</v>
      </c>
      <c r="B31" s="5" t="s">
        <v>198</v>
      </c>
      <c r="C31" s="5" t="s">
        <v>199</v>
      </c>
      <c r="D31" s="5" t="s">
        <v>204</v>
      </c>
      <c r="E31" s="5" t="s">
        <v>205</v>
      </c>
      <c r="F31" s="5">
        <v>5293603</v>
      </c>
      <c r="G31" s="5">
        <v>5098475</v>
      </c>
      <c r="H31" s="5">
        <v>4985850</v>
      </c>
      <c r="I31" s="5">
        <v>56920</v>
      </c>
      <c r="J31" s="5">
        <v>55704</v>
      </c>
      <c r="K31" s="5">
        <v>3172</v>
      </c>
      <c r="L31" s="5">
        <v>8000</v>
      </c>
      <c r="M31" s="5">
        <v>43608</v>
      </c>
      <c r="N31" s="5">
        <v>97641</v>
      </c>
      <c r="O31" s="5">
        <v>649</v>
      </c>
      <c r="P31" s="5">
        <v>42058</v>
      </c>
    </row>
    <row r="32" spans="1:16">
      <c r="A32" s="5">
        <v>1397</v>
      </c>
      <c r="B32" s="5" t="s">
        <v>198</v>
      </c>
      <c r="C32" s="5" t="s">
        <v>199</v>
      </c>
      <c r="D32" s="5" t="s">
        <v>174</v>
      </c>
      <c r="E32" s="5" t="s">
        <v>175</v>
      </c>
      <c r="F32" s="5">
        <v>2189743</v>
      </c>
      <c r="G32" s="5">
        <v>2091682</v>
      </c>
      <c r="H32" s="5">
        <v>1961487</v>
      </c>
      <c r="I32" s="5">
        <v>116422</v>
      </c>
      <c r="J32" s="5">
        <v>13772</v>
      </c>
      <c r="K32" s="5">
        <v>7461</v>
      </c>
      <c r="L32" s="5">
        <v>8382</v>
      </c>
      <c r="M32" s="5">
        <v>10923</v>
      </c>
      <c r="N32" s="5">
        <v>23936</v>
      </c>
      <c r="O32" s="5">
        <v>762</v>
      </c>
      <c r="P32" s="5">
        <v>46598</v>
      </c>
    </row>
    <row r="33" spans="1:16">
      <c r="A33" s="5">
        <v>1397</v>
      </c>
      <c r="B33" s="5" t="s">
        <v>198</v>
      </c>
      <c r="C33" s="5" t="s">
        <v>199</v>
      </c>
      <c r="D33" s="5" t="s">
        <v>176</v>
      </c>
      <c r="E33" s="5" t="s">
        <v>177</v>
      </c>
      <c r="F33" s="5">
        <v>3648375</v>
      </c>
      <c r="G33" s="5">
        <v>2427989</v>
      </c>
      <c r="H33" s="5">
        <v>1773323</v>
      </c>
      <c r="I33" s="5">
        <v>506859</v>
      </c>
      <c r="J33" s="5">
        <v>147807</v>
      </c>
      <c r="K33" s="5">
        <v>13696</v>
      </c>
      <c r="L33" s="5">
        <v>66405</v>
      </c>
      <c r="M33" s="5">
        <v>637497</v>
      </c>
      <c r="N33" s="5">
        <v>331024</v>
      </c>
      <c r="O33" s="5">
        <v>5093</v>
      </c>
      <c r="P33" s="5">
        <v>166673</v>
      </c>
    </row>
    <row r="34" spans="1:16">
      <c r="A34" s="5">
        <v>1397</v>
      </c>
      <c r="B34" s="5" t="s">
        <v>198</v>
      </c>
      <c r="C34" s="5" t="s">
        <v>199</v>
      </c>
      <c r="D34" s="5" t="s">
        <v>178</v>
      </c>
      <c r="E34" s="5" t="s">
        <v>179</v>
      </c>
      <c r="F34" s="5">
        <v>2723325</v>
      </c>
      <c r="G34" s="5">
        <v>2459807</v>
      </c>
      <c r="H34" s="5">
        <v>2373206</v>
      </c>
      <c r="I34" s="5">
        <v>1628</v>
      </c>
      <c r="J34" s="5">
        <v>84973</v>
      </c>
      <c r="K34" s="5">
        <v>2614</v>
      </c>
      <c r="L34" s="5">
        <v>3959</v>
      </c>
      <c r="M34" s="5">
        <v>28156</v>
      </c>
      <c r="N34" s="5">
        <v>172861</v>
      </c>
      <c r="O34" s="5">
        <v>3092</v>
      </c>
      <c r="P34" s="5">
        <v>52836</v>
      </c>
    </row>
    <row r="35" spans="1:16">
      <c r="A35" s="5">
        <v>1397</v>
      </c>
      <c r="B35" s="5" t="s">
        <v>198</v>
      </c>
      <c r="C35" s="5" t="s">
        <v>199</v>
      </c>
      <c r="D35" s="5" t="s">
        <v>180</v>
      </c>
      <c r="E35" s="5" t="s">
        <v>181</v>
      </c>
      <c r="F35" s="5">
        <v>1731837</v>
      </c>
      <c r="G35" s="5">
        <v>1703031</v>
      </c>
      <c r="H35" s="5">
        <v>1681156</v>
      </c>
      <c r="I35" s="5">
        <v>6585</v>
      </c>
      <c r="J35" s="5">
        <v>15290</v>
      </c>
      <c r="K35" s="5">
        <v>3004</v>
      </c>
      <c r="L35" s="5">
        <v>2356</v>
      </c>
      <c r="M35" s="5">
        <v>4226</v>
      </c>
      <c r="N35" s="5">
        <v>6975</v>
      </c>
      <c r="O35" s="5">
        <v>743</v>
      </c>
      <c r="P35" s="5">
        <v>11502</v>
      </c>
    </row>
    <row r="36" spans="1:16">
      <c r="A36" s="5">
        <v>1397</v>
      </c>
      <c r="B36" s="5" t="s">
        <v>198</v>
      </c>
      <c r="C36" s="5" t="s">
        <v>199</v>
      </c>
      <c r="D36" s="5" t="s">
        <v>206</v>
      </c>
      <c r="E36" s="5" t="s">
        <v>207</v>
      </c>
      <c r="F36" s="5">
        <v>1920446</v>
      </c>
      <c r="G36" s="5">
        <v>1868210</v>
      </c>
      <c r="H36" s="5">
        <v>1828088</v>
      </c>
      <c r="I36" s="5">
        <v>31832</v>
      </c>
      <c r="J36" s="5">
        <v>8291</v>
      </c>
      <c r="K36" s="5">
        <v>1751</v>
      </c>
      <c r="L36" s="5">
        <v>34819</v>
      </c>
      <c r="M36" s="5">
        <v>5085</v>
      </c>
      <c r="N36" s="5">
        <v>8290</v>
      </c>
      <c r="O36" s="5">
        <v>306</v>
      </c>
      <c r="P36" s="5">
        <v>1985</v>
      </c>
    </row>
    <row r="37" spans="1:16">
      <c r="A37" s="5">
        <v>1397</v>
      </c>
      <c r="B37" s="5" t="s">
        <v>198</v>
      </c>
      <c r="C37" s="5" t="s">
        <v>199</v>
      </c>
      <c r="D37" s="5" t="s">
        <v>208</v>
      </c>
      <c r="E37" s="5" t="s">
        <v>209</v>
      </c>
      <c r="F37" s="5">
        <v>836279</v>
      </c>
      <c r="G37" s="5">
        <v>791171</v>
      </c>
      <c r="H37" s="5">
        <v>768750</v>
      </c>
      <c r="I37" s="5">
        <v>13243</v>
      </c>
      <c r="J37" s="5">
        <v>9177</v>
      </c>
      <c r="K37" s="5">
        <v>3179</v>
      </c>
      <c r="L37" s="5">
        <v>10400</v>
      </c>
      <c r="M37" s="5">
        <v>7277</v>
      </c>
      <c r="N37" s="5">
        <v>6650</v>
      </c>
      <c r="O37" s="5">
        <v>1126</v>
      </c>
      <c r="P37" s="5">
        <v>16476</v>
      </c>
    </row>
    <row r="38" spans="1:16">
      <c r="A38" s="5">
        <v>1397</v>
      </c>
      <c r="B38" s="5" t="s">
        <v>198</v>
      </c>
      <c r="C38" s="5" t="s">
        <v>199</v>
      </c>
      <c r="D38" s="5" t="s">
        <v>210</v>
      </c>
      <c r="E38" s="5" t="s">
        <v>211</v>
      </c>
      <c r="F38" s="5">
        <v>2128958</v>
      </c>
      <c r="G38" s="5">
        <v>2091542</v>
      </c>
      <c r="H38" s="5">
        <v>2075645</v>
      </c>
      <c r="I38" s="5">
        <v>1019</v>
      </c>
      <c r="J38" s="5">
        <v>14878</v>
      </c>
      <c r="K38" s="5">
        <v>8400</v>
      </c>
      <c r="L38" s="5">
        <v>7818</v>
      </c>
      <c r="M38" s="5">
        <v>4302</v>
      </c>
      <c r="N38" s="5">
        <v>7932</v>
      </c>
      <c r="O38" s="5">
        <v>20</v>
      </c>
      <c r="P38" s="5">
        <v>8944</v>
      </c>
    </row>
    <row r="39" spans="1:16">
      <c r="A39" s="5">
        <v>1397</v>
      </c>
      <c r="B39" s="5" t="s">
        <v>198</v>
      </c>
      <c r="C39" s="5" t="s">
        <v>199</v>
      </c>
      <c r="D39" s="5" t="s">
        <v>194</v>
      </c>
      <c r="E39" s="5" t="s">
        <v>195</v>
      </c>
      <c r="F39" s="5">
        <v>197196</v>
      </c>
      <c r="G39" s="5">
        <v>194997</v>
      </c>
      <c r="H39" s="5">
        <v>182142</v>
      </c>
      <c r="I39" s="5">
        <v>8099</v>
      </c>
      <c r="J39" s="5">
        <v>4756</v>
      </c>
      <c r="K39" s="5">
        <v>0</v>
      </c>
      <c r="L39" s="5">
        <v>0</v>
      </c>
      <c r="M39" s="5">
        <v>520</v>
      </c>
      <c r="N39" s="5">
        <v>1008</v>
      </c>
      <c r="O39" s="5">
        <v>55</v>
      </c>
      <c r="P39" s="5">
        <v>616</v>
      </c>
    </row>
    <row r="40" spans="1:16">
      <c r="A40" s="5">
        <v>1397</v>
      </c>
      <c r="B40" s="5" t="s">
        <v>178</v>
      </c>
      <c r="C40" s="5" t="s">
        <v>212</v>
      </c>
      <c r="D40" s="5" t="s">
        <v>152</v>
      </c>
      <c r="E40" s="5" t="s">
        <v>153</v>
      </c>
      <c r="F40" s="5">
        <v>18430140</v>
      </c>
      <c r="G40" s="5">
        <v>17350436</v>
      </c>
      <c r="H40" s="5">
        <v>16885181</v>
      </c>
      <c r="I40" s="5">
        <v>329368</v>
      </c>
      <c r="J40" s="5">
        <v>135887</v>
      </c>
      <c r="K40" s="5">
        <v>23505</v>
      </c>
      <c r="L40" s="5">
        <v>41293</v>
      </c>
      <c r="M40" s="5">
        <v>286509</v>
      </c>
      <c r="N40" s="5">
        <v>398231</v>
      </c>
      <c r="O40" s="5">
        <v>2166</v>
      </c>
      <c r="P40" s="5">
        <v>328000</v>
      </c>
    </row>
    <row r="41" spans="1:16">
      <c r="A41" s="5">
        <v>1397</v>
      </c>
      <c r="B41" s="5" t="s">
        <v>178</v>
      </c>
      <c r="C41" s="5" t="s">
        <v>212</v>
      </c>
      <c r="D41" s="5" t="s">
        <v>154</v>
      </c>
      <c r="E41" s="5" t="s">
        <v>155</v>
      </c>
      <c r="F41" s="5">
        <v>7081699</v>
      </c>
      <c r="G41" s="5">
        <v>6902923</v>
      </c>
      <c r="H41" s="5">
        <v>6710230</v>
      </c>
      <c r="I41" s="5">
        <v>149682</v>
      </c>
      <c r="J41" s="5">
        <v>43011</v>
      </c>
      <c r="K41" s="5">
        <v>3783</v>
      </c>
      <c r="L41" s="5">
        <v>12330</v>
      </c>
      <c r="M41" s="5">
        <v>50460</v>
      </c>
      <c r="N41" s="5">
        <v>62986</v>
      </c>
      <c r="O41" s="5">
        <v>1185</v>
      </c>
      <c r="P41" s="5">
        <v>48033</v>
      </c>
    </row>
    <row r="42" spans="1:16">
      <c r="A42" s="5">
        <v>1397</v>
      </c>
      <c r="B42" s="5" t="s">
        <v>178</v>
      </c>
      <c r="C42" s="5" t="s">
        <v>212</v>
      </c>
      <c r="D42" s="5" t="s">
        <v>200</v>
      </c>
      <c r="E42" s="5" t="s">
        <v>201</v>
      </c>
      <c r="F42" s="5">
        <v>385386</v>
      </c>
      <c r="G42" s="5">
        <v>374984</v>
      </c>
      <c r="H42" s="5">
        <v>361119</v>
      </c>
      <c r="I42" s="5">
        <v>10066</v>
      </c>
      <c r="J42" s="5">
        <v>3799</v>
      </c>
      <c r="K42" s="5">
        <v>343</v>
      </c>
      <c r="L42" s="5">
        <v>1858</v>
      </c>
      <c r="M42" s="5">
        <v>2697</v>
      </c>
      <c r="N42" s="5">
        <v>3888</v>
      </c>
      <c r="O42" s="5">
        <v>33</v>
      </c>
      <c r="P42" s="5">
        <v>1583</v>
      </c>
    </row>
    <row r="43" spans="1:16">
      <c r="A43" s="5">
        <v>1397</v>
      </c>
      <c r="B43" s="5" t="s">
        <v>178</v>
      </c>
      <c r="C43" s="5" t="s">
        <v>212</v>
      </c>
      <c r="D43" s="5" t="s">
        <v>202</v>
      </c>
      <c r="E43" s="5" t="s">
        <v>203</v>
      </c>
      <c r="F43" s="5">
        <v>3923280</v>
      </c>
      <c r="G43" s="5">
        <v>3792596</v>
      </c>
      <c r="H43" s="5">
        <v>3690956</v>
      </c>
      <c r="I43" s="5">
        <v>43831</v>
      </c>
      <c r="J43" s="5">
        <v>57810</v>
      </c>
      <c r="K43" s="5">
        <v>7222</v>
      </c>
      <c r="L43" s="5">
        <v>1028</v>
      </c>
      <c r="M43" s="5">
        <v>36362</v>
      </c>
      <c r="N43" s="5">
        <v>40699</v>
      </c>
      <c r="O43" s="5">
        <v>23</v>
      </c>
      <c r="P43" s="5">
        <v>45348</v>
      </c>
    </row>
    <row r="44" spans="1:16">
      <c r="A44" s="5">
        <v>1397</v>
      </c>
      <c r="B44" s="5" t="s">
        <v>178</v>
      </c>
      <c r="C44" s="5" t="s">
        <v>212</v>
      </c>
      <c r="D44" s="5" t="s">
        <v>204</v>
      </c>
      <c r="E44" s="5" t="s">
        <v>205</v>
      </c>
      <c r="F44" s="5">
        <v>365508</v>
      </c>
      <c r="G44" s="5">
        <v>355693</v>
      </c>
      <c r="H44" s="5">
        <v>330130</v>
      </c>
      <c r="I44" s="5">
        <v>25232</v>
      </c>
      <c r="J44" s="5">
        <v>331</v>
      </c>
      <c r="K44" s="5">
        <v>280</v>
      </c>
      <c r="L44" s="5">
        <v>1813</v>
      </c>
      <c r="M44" s="5">
        <v>1712</v>
      </c>
      <c r="N44" s="5">
        <v>3263</v>
      </c>
      <c r="O44" s="5">
        <v>41</v>
      </c>
      <c r="P44" s="5">
        <v>2707</v>
      </c>
    </row>
    <row r="45" spans="1:16">
      <c r="A45" s="5">
        <v>1397</v>
      </c>
      <c r="B45" s="5" t="s">
        <v>178</v>
      </c>
      <c r="C45" s="5" t="s">
        <v>212</v>
      </c>
      <c r="D45" s="5" t="s">
        <v>174</v>
      </c>
      <c r="E45" s="5" t="s">
        <v>175</v>
      </c>
      <c r="F45" s="5">
        <v>2527847</v>
      </c>
      <c r="G45" s="5">
        <v>2346947</v>
      </c>
      <c r="H45" s="5">
        <v>2327652</v>
      </c>
      <c r="I45" s="5">
        <v>7200</v>
      </c>
      <c r="J45" s="5">
        <v>12095</v>
      </c>
      <c r="K45" s="5">
        <v>0</v>
      </c>
      <c r="L45" s="5">
        <v>17900</v>
      </c>
      <c r="M45" s="5">
        <v>25208</v>
      </c>
      <c r="N45" s="5">
        <v>32994</v>
      </c>
      <c r="O45" s="5">
        <v>20</v>
      </c>
      <c r="P45" s="5">
        <v>104778</v>
      </c>
    </row>
    <row r="46" spans="1:16">
      <c r="A46" s="5">
        <v>1397</v>
      </c>
      <c r="B46" s="5" t="s">
        <v>178</v>
      </c>
      <c r="C46" s="5" t="s">
        <v>212</v>
      </c>
      <c r="D46" s="5" t="s">
        <v>213</v>
      </c>
      <c r="E46" s="5" t="s">
        <v>214</v>
      </c>
      <c r="F46" s="5">
        <v>2956970</v>
      </c>
      <c r="G46" s="5">
        <v>2414047</v>
      </c>
      <c r="H46" s="5">
        <v>2319587</v>
      </c>
      <c r="I46" s="5">
        <v>79573</v>
      </c>
      <c r="J46" s="5">
        <v>14887</v>
      </c>
      <c r="K46" s="5">
        <v>10655</v>
      </c>
      <c r="L46" s="5">
        <v>4049</v>
      </c>
      <c r="M46" s="5">
        <v>163465</v>
      </c>
      <c r="N46" s="5">
        <v>246241</v>
      </c>
      <c r="O46" s="5">
        <v>521</v>
      </c>
      <c r="P46" s="5">
        <v>117991</v>
      </c>
    </row>
    <row r="47" spans="1:16">
      <c r="A47" s="5">
        <v>1397</v>
      </c>
      <c r="B47" s="5" t="s">
        <v>178</v>
      </c>
      <c r="C47" s="5" t="s">
        <v>212</v>
      </c>
      <c r="D47" s="5" t="s">
        <v>180</v>
      </c>
      <c r="E47" s="5" t="s">
        <v>181</v>
      </c>
      <c r="F47" s="5">
        <v>660546</v>
      </c>
      <c r="G47" s="5">
        <v>649276</v>
      </c>
      <c r="H47" s="5">
        <v>649000</v>
      </c>
      <c r="I47" s="5">
        <v>15</v>
      </c>
      <c r="J47" s="5">
        <v>261</v>
      </c>
      <c r="K47" s="5">
        <v>722</v>
      </c>
      <c r="L47" s="5">
        <v>822</v>
      </c>
      <c r="M47" s="5">
        <v>3791</v>
      </c>
      <c r="N47" s="5">
        <v>2741</v>
      </c>
      <c r="O47" s="5">
        <v>129</v>
      </c>
      <c r="P47" s="5">
        <v>3065</v>
      </c>
    </row>
    <row r="48" spans="1:16">
      <c r="A48" s="5">
        <v>1397</v>
      </c>
      <c r="B48" s="5" t="s">
        <v>178</v>
      </c>
      <c r="C48" s="5" t="s">
        <v>212</v>
      </c>
      <c r="D48" s="5" t="s">
        <v>215</v>
      </c>
      <c r="E48" s="5" t="s">
        <v>216</v>
      </c>
      <c r="F48" s="5">
        <v>393732</v>
      </c>
      <c r="G48" s="5">
        <v>386409</v>
      </c>
      <c r="H48" s="5">
        <v>375055</v>
      </c>
      <c r="I48" s="5">
        <v>11314</v>
      </c>
      <c r="J48" s="5">
        <v>40</v>
      </c>
      <c r="K48" s="5">
        <v>500</v>
      </c>
      <c r="L48" s="5">
        <v>1252</v>
      </c>
      <c r="M48" s="5">
        <v>1232</v>
      </c>
      <c r="N48" s="5">
        <v>3453</v>
      </c>
      <c r="O48" s="5">
        <v>0</v>
      </c>
      <c r="P48" s="5">
        <v>886</v>
      </c>
    </row>
    <row r="49" spans="1:16">
      <c r="A49" s="5">
        <v>1397</v>
      </c>
      <c r="B49" s="5" t="s">
        <v>178</v>
      </c>
      <c r="C49" s="5" t="s">
        <v>212</v>
      </c>
      <c r="D49" s="5" t="s">
        <v>208</v>
      </c>
      <c r="E49" s="5" t="s">
        <v>209</v>
      </c>
      <c r="F49" s="5">
        <v>70628</v>
      </c>
      <c r="G49" s="5">
        <v>67046</v>
      </c>
      <c r="H49" s="5">
        <v>63798</v>
      </c>
      <c r="I49" s="5">
        <v>2325</v>
      </c>
      <c r="J49" s="5">
        <v>923</v>
      </c>
      <c r="K49" s="5">
        <v>0</v>
      </c>
      <c r="L49" s="5">
        <v>222</v>
      </c>
      <c r="M49" s="5">
        <v>846</v>
      </c>
      <c r="N49" s="5">
        <v>897</v>
      </c>
      <c r="O49" s="5">
        <v>126</v>
      </c>
      <c r="P49" s="5">
        <v>1492</v>
      </c>
    </row>
    <row r="50" spans="1:16">
      <c r="A50" s="5">
        <v>1397</v>
      </c>
      <c r="B50" s="5" t="s">
        <v>178</v>
      </c>
      <c r="C50" s="5" t="s">
        <v>212</v>
      </c>
      <c r="D50" s="5" t="s">
        <v>210</v>
      </c>
      <c r="E50" s="5" t="s">
        <v>211</v>
      </c>
      <c r="F50" s="5">
        <v>64545</v>
      </c>
      <c r="G50" s="5">
        <v>60515</v>
      </c>
      <c r="H50" s="5">
        <v>57652</v>
      </c>
      <c r="I50" s="5">
        <v>132</v>
      </c>
      <c r="J50" s="5">
        <v>2731</v>
      </c>
      <c r="K50" s="5">
        <v>0</v>
      </c>
      <c r="L50" s="5">
        <v>19</v>
      </c>
      <c r="M50" s="5">
        <v>735</v>
      </c>
      <c r="N50" s="5">
        <v>1070</v>
      </c>
      <c r="O50" s="5">
        <v>89</v>
      </c>
      <c r="P50" s="5">
        <v>2117</v>
      </c>
    </row>
    <row r="51" spans="1:16">
      <c r="A51" s="5">
        <v>1397</v>
      </c>
      <c r="B51" s="5" t="s">
        <v>217</v>
      </c>
      <c r="C51" s="5" t="s">
        <v>218</v>
      </c>
      <c r="D51" s="5" t="s">
        <v>152</v>
      </c>
      <c r="E51" s="5" t="s">
        <v>153</v>
      </c>
      <c r="F51" s="5">
        <v>1075616306</v>
      </c>
      <c r="G51" s="5">
        <v>1037751467</v>
      </c>
      <c r="H51" s="5">
        <v>1022552907</v>
      </c>
      <c r="I51" s="5">
        <v>10612334</v>
      </c>
      <c r="J51" s="5">
        <v>4586226</v>
      </c>
      <c r="K51" s="5">
        <v>1307928</v>
      </c>
      <c r="L51" s="5">
        <v>1131426</v>
      </c>
      <c r="M51" s="5">
        <v>13971939</v>
      </c>
      <c r="N51" s="5">
        <v>10088640</v>
      </c>
      <c r="O51" s="5">
        <v>2175945</v>
      </c>
      <c r="P51" s="5">
        <v>9188961</v>
      </c>
    </row>
    <row r="52" spans="1:16">
      <c r="A52" s="5">
        <v>1397</v>
      </c>
      <c r="B52" s="5" t="s">
        <v>217</v>
      </c>
      <c r="C52" s="5" t="s">
        <v>218</v>
      </c>
      <c r="D52" s="5" t="s">
        <v>154</v>
      </c>
      <c r="E52" s="5" t="s">
        <v>155</v>
      </c>
      <c r="F52" s="5">
        <v>42013835</v>
      </c>
      <c r="G52" s="5">
        <v>41153094</v>
      </c>
      <c r="H52" s="5">
        <v>38440321</v>
      </c>
      <c r="I52" s="5">
        <v>2508904</v>
      </c>
      <c r="J52" s="5">
        <v>203868</v>
      </c>
      <c r="K52" s="5">
        <v>39797</v>
      </c>
      <c r="L52" s="5">
        <v>61952</v>
      </c>
      <c r="M52" s="5">
        <v>237122</v>
      </c>
      <c r="N52" s="5">
        <v>266110</v>
      </c>
      <c r="O52" s="5">
        <v>44370</v>
      </c>
      <c r="P52" s="5">
        <v>211390</v>
      </c>
    </row>
    <row r="53" spans="1:16">
      <c r="A53" s="5">
        <v>1397</v>
      </c>
      <c r="B53" s="5" t="s">
        <v>217</v>
      </c>
      <c r="C53" s="5" t="s">
        <v>218</v>
      </c>
      <c r="D53" s="5" t="s">
        <v>156</v>
      </c>
      <c r="E53" s="5" t="s">
        <v>157</v>
      </c>
      <c r="F53" s="5">
        <v>64392158</v>
      </c>
      <c r="G53" s="5">
        <v>61272845</v>
      </c>
      <c r="H53" s="5">
        <v>60208015</v>
      </c>
      <c r="I53" s="5">
        <v>649608</v>
      </c>
      <c r="J53" s="5">
        <v>415222</v>
      </c>
      <c r="K53" s="5">
        <v>14762</v>
      </c>
      <c r="L53" s="5">
        <v>239689</v>
      </c>
      <c r="M53" s="5">
        <v>220509</v>
      </c>
      <c r="N53" s="5">
        <v>1077659</v>
      </c>
      <c r="O53" s="5">
        <v>53676</v>
      </c>
      <c r="P53" s="5">
        <v>1513019</v>
      </c>
    </row>
    <row r="54" spans="1:16">
      <c r="A54" s="5">
        <v>1397</v>
      </c>
      <c r="B54" s="5" t="s">
        <v>217</v>
      </c>
      <c r="C54" s="5" t="s">
        <v>218</v>
      </c>
      <c r="D54" s="5" t="s">
        <v>158</v>
      </c>
      <c r="E54" s="5" t="s">
        <v>159</v>
      </c>
      <c r="F54" s="5">
        <v>352299</v>
      </c>
      <c r="G54" s="5">
        <v>343084</v>
      </c>
      <c r="H54" s="5">
        <v>328840</v>
      </c>
      <c r="I54" s="5">
        <v>8833</v>
      </c>
      <c r="J54" s="5">
        <v>5411</v>
      </c>
      <c r="K54" s="5">
        <v>0</v>
      </c>
      <c r="L54" s="5">
        <v>106</v>
      </c>
      <c r="M54" s="5">
        <v>1056</v>
      </c>
      <c r="N54" s="5">
        <v>4534</v>
      </c>
      <c r="O54" s="5">
        <v>316</v>
      </c>
      <c r="P54" s="5">
        <v>3203</v>
      </c>
    </row>
    <row r="55" spans="1:16">
      <c r="A55" s="5">
        <v>1397</v>
      </c>
      <c r="B55" s="5" t="s">
        <v>217</v>
      </c>
      <c r="C55" s="5" t="s">
        <v>218</v>
      </c>
      <c r="D55" s="5" t="s">
        <v>160</v>
      </c>
      <c r="E55" s="5" t="s">
        <v>161</v>
      </c>
      <c r="F55" s="5">
        <v>162005</v>
      </c>
      <c r="G55" s="5">
        <v>156442</v>
      </c>
      <c r="H55" s="5">
        <v>145311</v>
      </c>
      <c r="I55" s="5">
        <v>9720</v>
      </c>
      <c r="J55" s="5">
        <v>1410</v>
      </c>
      <c r="K55" s="5">
        <v>800</v>
      </c>
      <c r="L55" s="5">
        <v>201</v>
      </c>
      <c r="M55" s="5">
        <v>857</v>
      </c>
      <c r="N55" s="5">
        <v>2475</v>
      </c>
      <c r="O55" s="5">
        <v>235</v>
      </c>
      <c r="P55" s="5">
        <v>996</v>
      </c>
    </row>
    <row r="56" spans="1:16">
      <c r="A56" s="5">
        <v>1397</v>
      </c>
      <c r="B56" s="5" t="s">
        <v>217</v>
      </c>
      <c r="C56" s="5" t="s">
        <v>218</v>
      </c>
      <c r="D56" s="5" t="s">
        <v>162</v>
      </c>
      <c r="E56" s="5" t="s">
        <v>163</v>
      </c>
      <c r="F56" s="5">
        <v>1676212</v>
      </c>
      <c r="G56" s="5">
        <v>1648985</v>
      </c>
      <c r="H56" s="5">
        <v>1612422</v>
      </c>
      <c r="I56" s="5">
        <v>26154</v>
      </c>
      <c r="J56" s="5">
        <v>10409</v>
      </c>
      <c r="K56" s="5">
        <v>685</v>
      </c>
      <c r="L56" s="5">
        <v>290</v>
      </c>
      <c r="M56" s="5">
        <v>10861</v>
      </c>
      <c r="N56" s="5">
        <v>9801</v>
      </c>
      <c r="O56" s="5">
        <v>1174</v>
      </c>
      <c r="P56" s="5">
        <v>4417</v>
      </c>
    </row>
    <row r="57" spans="1:16">
      <c r="A57" s="5">
        <v>1397</v>
      </c>
      <c r="B57" s="5" t="s">
        <v>217</v>
      </c>
      <c r="C57" s="5" t="s">
        <v>218</v>
      </c>
      <c r="D57" s="5" t="s">
        <v>164</v>
      </c>
      <c r="E57" s="5" t="s">
        <v>165</v>
      </c>
      <c r="F57" s="5">
        <v>6786827</v>
      </c>
      <c r="G57" s="5">
        <v>6611755</v>
      </c>
      <c r="H57" s="5">
        <v>6548551</v>
      </c>
      <c r="I57" s="5">
        <v>32513</v>
      </c>
      <c r="J57" s="5">
        <v>30692</v>
      </c>
      <c r="K57" s="5">
        <v>4495</v>
      </c>
      <c r="L57" s="5">
        <v>7899</v>
      </c>
      <c r="M57" s="5">
        <v>37956</v>
      </c>
      <c r="N57" s="5">
        <v>71079</v>
      </c>
      <c r="O57" s="5">
        <v>9258</v>
      </c>
      <c r="P57" s="5">
        <v>44384</v>
      </c>
    </row>
    <row r="58" spans="1:16">
      <c r="A58" s="5">
        <v>1397</v>
      </c>
      <c r="B58" s="5" t="s">
        <v>217</v>
      </c>
      <c r="C58" s="5" t="s">
        <v>218</v>
      </c>
      <c r="D58" s="5" t="s">
        <v>166</v>
      </c>
      <c r="E58" s="5" t="s">
        <v>167</v>
      </c>
      <c r="F58" s="5">
        <v>608339</v>
      </c>
      <c r="G58" s="5">
        <v>589179</v>
      </c>
      <c r="H58" s="5">
        <v>583869</v>
      </c>
      <c r="I58" s="5">
        <v>3398</v>
      </c>
      <c r="J58" s="5">
        <v>1912</v>
      </c>
      <c r="K58" s="5">
        <v>0</v>
      </c>
      <c r="L58" s="5">
        <v>102</v>
      </c>
      <c r="M58" s="5">
        <v>1241</v>
      </c>
      <c r="N58" s="5">
        <v>4891</v>
      </c>
      <c r="O58" s="5">
        <v>483</v>
      </c>
      <c r="P58" s="5">
        <v>12443</v>
      </c>
    </row>
    <row r="59" spans="1:16">
      <c r="A59" s="5">
        <v>1397</v>
      </c>
      <c r="B59" s="5" t="s">
        <v>217</v>
      </c>
      <c r="C59" s="5" t="s">
        <v>218</v>
      </c>
      <c r="D59" s="5" t="s">
        <v>168</v>
      </c>
      <c r="E59" s="5" t="s">
        <v>169</v>
      </c>
      <c r="F59" s="5">
        <v>511078802</v>
      </c>
      <c r="G59" s="5">
        <v>508880597</v>
      </c>
      <c r="H59" s="5">
        <v>505232125</v>
      </c>
      <c r="I59" s="5">
        <v>3520124</v>
      </c>
      <c r="J59" s="5">
        <v>128347</v>
      </c>
      <c r="K59" s="5">
        <v>12263</v>
      </c>
      <c r="L59" s="5">
        <v>13375</v>
      </c>
      <c r="M59" s="5">
        <v>1496844</v>
      </c>
      <c r="N59" s="5">
        <v>284660</v>
      </c>
      <c r="O59" s="5">
        <v>142160</v>
      </c>
      <c r="P59" s="5">
        <v>248904</v>
      </c>
    </row>
    <row r="60" spans="1:16">
      <c r="A60" s="5">
        <v>1397</v>
      </c>
      <c r="B60" s="5" t="s">
        <v>217</v>
      </c>
      <c r="C60" s="5" t="s">
        <v>218</v>
      </c>
      <c r="D60" s="5" t="s">
        <v>170</v>
      </c>
      <c r="E60" s="5" t="s">
        <v>171</v>
      </c>
      <c r="F60" s="5">
        <v>37541347</v>
      </c>
      <c r="G60" s="5">
        <v>36140050</v>
      </c>
      <c r="H60" s="5">
        <v>34935840</v>
      </c>
      <c r="I60" s="5">
        <v>980123</v>
      </c>
      <c r="J60" s="5">
        <v>224087</v>
      </c>
      <c r="K60" s="5">
        <v>9711</v>
      </c>
      <c r="L60" s="5">
        <v>92585</v>
      </c>
      <c r="M60" s="5">
        <v>427263</v>
      </c>
      <c r="N60" s="5">
        <v>309547</v>
      </c>
      <c r="O60" s="5">
        <v>31914</v>
      </c>
      <c r="P60" s="5">
        <v>530276</v>
      </c>
    </row>
    <row r="61" spans="1:16">
      <c r="A61" s="5">
        <v>1397</v>
      </c>
      <c r="B61" s="5" t="s">
        <v>217</v>
      </c>
      <c r="C61" s="5" t="s">
        <v>218</v>
      </c>
      <c r="D61" s="5" t="s">
        <v>172</v>
      </c>
      <c r="E61" s="5" t="s">
        <v>173</v>
      </c>
      <c r="F61" s="5">
        <v>4967617</v>
      </c>
      <c r="G61" s="5">
        <v>4821558</v>
      </c>
      <c r="H61" s="5">
        <v>4032195</v>
      </c>
      <c r="I61" s="5">
        <v>520616</v>
      </c>
      <c r="J61" s="5">
        <v>268747</v>
      </c>
      <c r="K61" s="5">
        <v>39212</v>
      </c>
      <c r="L61" s="5">
        <v>18249</v>
      </c>
      <c r="M61" s="5">
        <v>10985</v>
      </c>
      <c r="N61" s="5">
        <v>14777</v>
      </c>
      <c r="O61" s="5">
        <v>7167</v>
      </c>
      <c r="P61" s="5">
        <v>55670</v>
      </c>
    </row>
    <row r="62" spans="1:16">
      <c r="A62" s="5">
        <v>1397</v>
      </c>
      <c r="B62" s="5" t="s">
        <v>217</v>
      </c>
      <c r="C62" s="5" t="s">
        <v>218</v>
      </c>
      <c r="D62" s="5" t="s">
        <v>174</v>
      </c>
      <c r="E62" s="5" t="s">
        <v>175</v>
      </c>
      <c r="F62" s="5">
        <v>27604805</v>
      </c>
      <c r="G62" s="5">
        <v>26918822</v>
      </c>
      <c r="H62" s="5">
        <v>26281922</v>
      </c>
      <c r="I62" s="5">
        <v>432488</v>
      </c>
      <c r="J62" s="5">
        <v>204412</v>
      </c>
      <c r="K62" s="5">
        <v>16552</v>
      </c>
      <c r="L62" s="5">
        <v>60716</v>
      </c>
      <c r="M62" s="5">
        <v>59706</v>
      </c>
      <c r="N62" s="5">
        <v>376489</v>
      </c>
      <c r="O62" s="5">
        <v>19911</v>
      </c>
      <c r="P62" s="5">
        <v>152608</v>
      </c>
    </row>
    <row r="63" spans="1:16">
      <c r="A63" s="5">
        <v>1397</v>
      </c>
      <c r="B63" s="5" t="s">
        <v>217</v>
      </c>
      <c r="C63" s="5" t="s">
        <v>218</v>
      </c>
      <c r="D63" s="5" t="s">
        <v>176</v>
      </c>
      <c r="E63" s="5" t="s">
        <v>177</v>
      </c>
      <c r="F63" s="5">
        <v>23508066</v>
      </c>
      <c r="G63" s="5">
        <v>18562954</v>
      </c>
      <c r="H63" s="5">
        <v>16451204</v>
      </c>
      <c r="I63" s="5">
        <v>1119630</v>
      </c>
      <c r="J63" s="5">
        <v>992120</v>
      </c>
      <c r="K63" s="5">
        <v>169478</v>
      </c>
      <c r="L63" s="5">
        <v>347741</v>
      </c>
      <c r="M63" s="5">
        <v>2226579</v>
      </c>
      <c r="N63" s="5">
        <v>1392504</v>
      </c>
      <c r="O63" s="5">
        <v>132910</v>
      </c>
      <c r="P63" s="5">
        <v>675901</v>
      </c>
    </row>
    <row r="64" spans="1:16">
      <c r="A64" s="5">
        <v>1397</v>
      </c>
      <c r="B64" s="5" t="s">
        <v>217</v>
      </c>
      <c r="C64" s="5" t="s">
        <v>218</v>
      </c>
      <c r="D64" s="5" t="s">
        <v>178</v>
      </c>
      <c r="E64" s="5" t="s">
        <v>179</v>
      </c>
      <c r="F64" s="5">
        <v>281130249</v>
      </c>
      <c r="G64" s="5">
        <v>259279575</v>
      </c>
      <c r="H64" s="5">
        <v>257765643</v>
      </c>
      <c r="I64" s="5">
        <v>127137</v>
      </c>
      <c r="J64" s="5">
        <v>1386796</v>
      </c>
      <c r="K64" s="5">
        <v>861733</v>
      </c>
      <c r="L64" s="5">
        <v>82394</v>
      </c>
      <c r="M64" s="5">
        <v>8829598</v>
      </c>
      <c r="N64" s="5">
        <v>5836666</v>
      </c>
      <c r="O64" s="5">
        <v>1686947</v>
      </c>
      <c r="P64" s="5">
        <v>4553335</v>
      </c>
    </row>
    <row r="65" spans="1:16">
      <c r="A65" s="5">
        <v>1397</v>
      </c>
      <c r="B65" s="5" t="s">
        <v>217</v>
      </c>
      <c r="C65" s="5" t="s">
        <v>218</v>
      </c>
      <c r="D65" s="5" t="s">
        <v>180</v>
      </c>
      <c r="E65" s="5" t="s">
        <v>181</v>
      </c>
      <c r="F65" s="5">
        <v>20786658</v>
      </c>
      <c r="G65" s="5">
        <v>20257754</v>
      </c>
      <c r="H65" s="5">
        <v>20089185</v>
      </c>
      <c r="I65" s="5">
        <v>25903</v>
      </c>
      <c r="J65" s="5">
        <v>142666</v>
      </c>
      <c r="K65" s="5">
        <v>24113</v>
      </c>
      <c r="L65" s="5">
        <v>37503</v>
      </c>
      <c r="M65" s="5">
        <v>59530</v>
      </c>
      <c r="N65" s="5">
        <v>93667</v>
      </c>
      <c r="O65" s="5">
        <v>9724</v>
      </c>
      <c r="P65" s="5">
        <v>304367</v>
      </c>
    </row>
    <row r="66" spans="1:16">
      <c r="A66" s="5">
        <v>1397</v>
      </c>
      <c r="B66" s="5" t="s">
        <v>217</v>
      </c>
      <c r="C66" s="5" t="s">
        <v>218</v>
      </c>
      <c r="D66" s="5" t="s">
        <v>182</v>
      </c>
      <c r="E66" s="5" t="s">
        <v>183</v>
      </c>
      <c r="F66" s="5">
        <v>5756159</v>
      </c>
      <c r="G66" s="5">
        <v>5733822</v>
      </c>
      <c r="H66" s="5">
        <v>5645270</v>
      </c>
      <c r="I66" s="5">
        <v>51958</v>
      </c>
      <c r="J66" s="5">
        <v>36595</v>
      </c>
      <c r="K66" s="5">
        <v>2186</v>
      </c>
      <c r="L66" s="5">
        <v>2034</v>
      </c>
      <c r="M66" s="5">
        <v>3120</v>
      </c>
      <c r="N66" s="5">
        <v>7961</v>
      </c>
      <c r="O66" s="5">
        <v>1173</v>
      </c>
      <c r="P66" s="5">
        <v>5863</v>
      </c>
    </row>
    <row r="67" spans="1:16">
      <c r="A67" s="5">
        <v>1397</v>
      </c>
      <c r="B67" s="5" t="s">
        <v>217</v>
      </c>
      <c r="C67" s="5" t="s">
        <v>218</v>
      </c>
      <c r="D67" s="5" t="s">
        <v>184</v>
      </c>
      <c r="E67" s="5" t="s">
        <v>185</v>
      </c>
      <c r="F67" s="5">
        <v>16632698</v>
      </c>
      <c r="G67" s="5">
        <v>16360965</v>
      </c>
      <c r="H67" s="5">
        <v>15785800</v>
      </c>
      <c r="I67" s="5">
        <v>412664</v>
      </c>
      <c r="J67" s="5">
        <v>162501</v>
      </c>
      <c r="K67" s="5">
        <v>9108</v>
      </c>
      <c r="L67" s="5">
        <v>83129</v>
      </c>
      <c r="M67" s="5">
        <v>21254</v>
      </c>
      <c r="N67" s="5">
        <v>84706</v>
      </c>
      <c r="O67" s="5">
        <v>10785</v>
      </c>
      <c r="P67" s="5">
        <v>62751</v>
      </c>
    </row>
    <row r="68" spans="1:16">
      <c r="A68" s="5">
        <v>1397</v>
      </c>
      <c r="B68" s="5" t="s">
        <v>217</v>
      </c>
      <c r="C68" s="5" t="s">
        <v>218</v>
      </c>
      <c r="D68" s="5" t="s">
        <v>208</v>
      </c>
      <c r="E68" s="5" t="s">
        <v>209</v>
      </c>
      <c r="F68" s="5">
        <v>10570037</v>
      </c>
      <c r="G68" s="5">
        <v>9961303</v>
      </c>
      <c r="H68" s="5">
        <v>9692629</v>
      </c>
      <c r="I68" s="5">
        <v>70541</v>
      </c>
      <c r="J68" s="5">
        <v>198133</v>
      </c>
      <c r="K68" s="5">
        <v>13401</v>
      </c>
      <c r="L68" s="5">
        <v>39308</v>
      </c>
      <c r="M68" s="5">
        <v>44563</v>
      </c>
      <c r="N68" s="5">
        <v>107485</v>
      </c>
      <c r="O68" s="5">
        <v>8387</v>
      </c>
      <c r="P68" s="5">
        <v>395590</v>
      </c>
    </row>
    <row r="69" spans="1:16">
      <c r="A69" s="5">
        <v>1397</v>
      </c>
      <c r="B69" s="5" t="s">
        <v>217</v>
      </c>
      <c r="C69" s="5" t="s">
        <v>218</v>
      </c>
      <c r="D69" s="5" t="s">
        <v>188</v>
      </c>
      <c r="E69" s="5" t="s">
        <v>189</v>
      </c>
      <c r="F69" s="5">
        <v>15446091</v>
      </c>
      <c r="G69" s="5">
        <v>14750458</v>
      </c>
      <c r="H69" s="5">
        <v>14525751</v>
      </c>
      <c r="I69" s="5">
        <v>86509</v>
      </c>
      <c r="J69" s="5">
        <v>138198</v>
      </c>
      <c r="K69" s="5">
        <v>83302</v>
      </c>
      <c r="L69" s="5">
        <v>44059</v>
      </c>
      <c r="M69" s="5">
        <v>59451</v>
      </c>
      <c r="N69" s="5">
        <v>128145</v>
      </c>
      <c r="O69" s="5">
        <v>12874</v>
      </c>
      <c r="P69" s="5">
        <v>367803</v>
      </c>
    </row>
    <row r="70" spans="1:16">
      <c r="A70" s="5">
        <v>1397</v>
      </c>
      <c r="B70" s="5" t="s">
        <v>217</v>
      </c>
      <c r="C70" s="5" t="s">
        <v>218</v>
      </c>
      <c r="D70" s="5" t="s">
        <v>190</v>
      </c>
      <c r="E70" s="5" t="s">
        <v>191</v>
      </c>
      <c r="F70" s="5">
        <v>3963706</v>
      </c>
      <c r="G70" s="5">
        <v>3697468</v>
      </c>
      <c r="H70" s="5">
        <v>3660303</v>
      </c>
      <c r="I70" s="5">
        <v>13182</v>
      </c>
      <c r="J70" s="5">
        <v>23983</v>
      </c>
      <c r="K70" s="5">
        <v>974</v>
      </c>
      <c r="L70" s="5">
        <v>0</v>
      </c>
      <c r="M70" s="5">
        <v>220750</v>
      </c>
      <c r="N70" s="5">
        <v>6475</v>
      </c>
      <c r="O70" s="5">
        <v>947</v>
      </c>
      <c r="P70" s="5">
        <v>37092</v>
      </c>
    </row>
    <row r="71" spans="1:16">
      <c r="A71" s="5">
        <v>1397</v>
      </c>
      <c r="B71" s="5" t="s">
        <v>217</v>
      </c>
      <c r="C71" s="5" t="s">
        <v>218</v>
      </c>
      <c r="D71" s="5" t="s">
        <v>192</v>
      </c>
      <c r="E71" s="5" t="s">
        <v>193</v>
      </c>
      <c r="F71" s="5">
        <v>194654</v>
      </c>
      <c r="G71" s="5">
        <v>182460</v>
      </c>
      <c r="H71" s="5">
        <v>179359</v>
      </c>
      <c r="I71" s="5">
        <v>1350</v>
      </c>
      <c r="J71" s="5">
        <v>1751</v>
      </c>
      <c r="K71" s="5">
        <v>5171</v>
      </c>
      <c r="L71" s="5">
        <v>0</v>
      </c>
      <c r="M71" s="5">
        <v>1058</v>
      </c>
      <c r="N71" s="5">
        <v>2043</v>
      </c>
      <c r="O71" s="5">
        <v>284</v>
      </c>
      <c r="P71" s="5">
        <v>3638</v>
      </c>
    </row>
    <row r="72" spans="1:16">
      <c r="A72" s="5">
        <v>1397</v>
      </c>
      <c r="B72" s="5" t="s">
        <v>217</v>
      </c>
      <c r="C72" s="5" t="s">
        <v>218</v>
      </c>
      <c r="D72" s="5" t="s">
        <v>194</v>
      </c>
      <c r="E72" s="5" t="s">
        <v>195</v>
      </c>
      <c r="F72" s="5">
        <v>443740</v>
      </c>
      <c r="G72" s="5">
        <v>428298</v>
      </c>
      <c r="H72" s="5">
        <v>408352</v>
      </c>
      <c r="I72" s="5">
        <v>10980</v>
      </c>
      <c r="J72" s="5">
        <v>8966</v>
      </c>
      <c r="K72" s="5">
        <v>187</v>
      </c>
      <c r="L72" s="5">
        <v>95</v>
      </c>
      <c r="M72" s="5">
        <v>1637</v>
      </c>
      <c r="N72" s="5">
        <v>6965</v>
      </c>
      <c r="O72" s="5">
        <v>1248</v>
      </c>
      <c r="P72" s="5">
        <v>5310</v>
      </c>
    </row>
    <row r="73" spans="1:16">
      <c r="A73" s="5">
        <v>1397</v>
      </c>
      <c r="B73" s="5" t="s">
        <v>190</v>
      </c>
      <c r="C73" s="5" t="s">
        <v>219</v>
      </c>
      <c r="D73" s="5" t="s">
        <v>152</v>
      </c>
      <c r="E73" s="5" t="s">
        <v>153</v>
      </c>
      <c r="F73" s="5">
        <v>211501183</v>
      </c>
      <c r="G73" s="5">
        <v>198881286</v>
      </c>
      <c r="H73" s="5">
        <v>187061143</v>
      </c>
      <c r="I73" s="5">
        <v>9943182</v>
      </c>
      <c r="J73" s="5">
        <v>1876961</v>
      </c>
      <c r="K73" s="5">
        <v>267020</v>
      </c>
      <c r="L73" s="5">
        <v>889691</v>
      </c>
      <c r="M73" s="5">
        <v>978370</v>
      </c>
      <c r="N73" s="5">
        <v>1559114</v>
      </c>
      <c r="O73" s="5">
        <v>113472</v>
      </c>
      <c r="P73" s="5">
        <v>8812231</v>
      </c>
    </row>
    <row r="74" spans="1:16">
      <c r="A74" s="5">
        <v>1397</v>
      </c>
      <c r="B74" s="5" t="s">
        <v>190</v>
      </c>
      <c r="C74" s="5" t="s">
        <v>219</v>
      </c>
      <c r="D74" s="5" t="s">
        <v>154</v>
      </c>
      <c r="E74" s="5" t="s">
        <v>155</v>
      </c>
      <c r="F74" s="5">
        <v>51512764</v>
      </c>
      <c r="G74" s="5">
        <v>50325244</v>
      </c>
      <c r="H74" s="5">
        <v>44633016</v>
      </c>
      <c r="I74" s="5">
        <v>5315148</v>
      </c>
      <c r="J74" s="5">
        <v>377080</v>
      </c>
      <c r="K74" s="5">
        <v>58425</v>
      </c>
      <c r="L74" s="5">
        <v>67982</v>
      </c>
      <c r="M74" s="5">
        <v>206869</v>
      </c>
      <c r="N74" s="5">
        <v>326783</v>
      </c>
      <c r="O74" s="5">
        <v>18873</v>
      </c>
      <c r="P74" s="5">
        <v>508588</v>
      </c>
    </row>
    <row r="75" spans="1:16">
      <c r="A75" s="5">
        <v>1397</v>
      </c>
      <c r="B75" s="5" t="s">
        <v>190</v>
      </c>
      <c r="C75" s="5" t="s">
        <v>219</v>
      </c>
      <c r="D75" s="5" t="s">
        <v>200</v>
      </c>
      <c r="E75" s="5" t="s">
        <v>201</v>
      </c>
      <c r="F75" s="5">
        <v>5890547</v>
      </c>
      <c r="G75" s="5">
        <v>5510562</v>
      </c>
      <c r="H75" s="5">
        <v>5407650</v>
      </c>
      <c r="I75" s="5">
        <v>67631</v>
      </c>
      <c r="J75" s="5">
        <v>35280</v>
      </c>
      <c r="K75" s="5">
        <v>12877</v>
      </c>
      <c r="L75" s="5">
        <v>7876</v>
      </c>
      <c r="M75" s="5">
        <v>46621</v>
      </c>
      <c r="N75" s="5">
        <v>85638</v>
      </c>
      <c r="O75" s="5">
        <v>6465</v>
      </c>
      <c r="P75" s="5">
        <v>220507</v>
      </c>
    </row>
    <row r="76" spans="1:16">
      <c r="A76" s="5">
        <v>1397</v>
      </c>
      <c r="B76" s="5" t="s">
        <v>190</v>
      </c>
      <c r="C76" s="5" t="s">
        <v>219</v>
      </c>
      <c r="D76" s="5" t="s">
        <v>162</v>
      </c>
      <c r="E76" s="5" t="s">
        <v>163</v>
      </c>
      <c r="F76" s="5">
        <v>952612</v>
      </c>
      <c r="G76" s="5">
        <v>918732</v>
      </c>
      <c r="H76" s="5">
        <v>864661</v>
      </c>
      <c r="I76" s="5">
        <v>50360</v>
      </c>
      <c r="J76" s="5">
        <v>3711</v>
      </c>
      <c r="K76" s="5">
        <v>1468</v>
      </c>
      <c r="L76" s="5">
        <v>4270</v>
      </c>
      <c r="M76" s="5">
        <v>3978</v>
      </c>
      <c r="N76" s="5">
        <v>7348</v>
      </c>
      <c r="O76" s="5">
        <v>864</v>
      </c>
      <c r="P76" s="5">
        <v>15951</v>
      </c>
    </row>
    <row r="77" spans="1:16">
      <c r="A77" s="5">
        <v>1397</v>
      </c>
      <c r="B77" s="5" t="s">
        <v>190</v>
      </c>
      <c r="C77" s="5" t="s">
        <v>219</v>
      </c>
      <c r="D77" s="5" t="s">
        <v>164</v>
      </c>
      <c r="E77" s="5" t="s">
        <v>165</v>
      </c>
      <c r="F77" s="5">
        <v>8158473</v>
      </c>
      <c r="G77" s="5">
        <v>7985869</v>
      </c>
      <c r="H77" s="5">
        <v>7793157</v>
      </c>
      <c r="I77" s="5">
        <v>147553</v>
      </c>
      <c r="J77" s="5">
        <v>45158</v>
      </c>
      <c r="K77" s="5">
        <v>4084</v>
      </c>
      <c r="L77" s="5">
        <v>8803</v>
      </c>
      <c r="M77" s="5">
        <v>34882</v>
      </c>
      <c r="N77" s="5">
        <v>57676</v>
      </c>
      <c r="O77" s="5">
        <v>882</v>
      </c>
      <c r="P77" s="5">
        <v>66277</v>
      </c>
    </row>
    <row r="78" spans="1:16">
      <c r="A78" s="5">
        <v>1397</v>
      </c>
      <c r="B78" s="5" t="s">
        <v>190</v>
      </c>
      <c r="C78" s="5" t="s">
        <v>219</v>
      </c>
      <c r="D78" s="5" t="s">
        <v>166</v>
      </c>
      <c r="E78" s="5" t="s">
        <v>167</v>
      </c>
      <c r="F78" s="5">
        <v>1273481</v>
      </c>
      <c r="G78" s="5">
        <v>1213623</v>
      </c>
      <c r="H78" s="5">
        <v>1141959</v>
      </c>
      <c r="I78" s="5">
        <v>50445</v>
      </c>
      <c r="J78" s="5">
        <v>21219</v>
      </c>
      <c r="K78" s="5">
        <v>3845</v>
      </c>
      <c r="L78" s="5">
        <v>20605</v>
      </c>
      <c r="M78" s="5">
        <v>5642</v>
      </c>
      <c r="N78" s="5">
        <v>11180</v>
      </c>
      <c r="O78" s="5">
        <v>429</v>
      </c>
      <c r="P78" s="5">
        <v>18157</v>
      </c>
    </row>
    <row r="79" spans="1:16">
      <c r="A79" s="5">
        <v>1397</v>
      </c>
      <c r="B79" s="5" t="s">
        <v>190</v>
      </c>
      <c r="C79" s="5" t="s">
        <v>219</v>
      </c>
      <c r="D79" s="5" t="s">
        <v>168</v>
      </c>
      <c r="E79" s="5" t="s">
        <v>169</v>
      </c>
      <c r="F79" s="5">
        <v>2538834</v>
      </c>
      <c r="G79" s="5">
        <v>2505226</v>
      </c>
      <c r="H79" s="5">
        <v>2270334</v>
      </c>
      <c r="I79" s="5">
        <v>226795</v>
      </c>
      <c r="J79" s="5">
        <v>8098</v>
      </c>
      <c r="K79" s="5">
        <v>2205</v>
      </c>
      <c r="L79" s="5">
        <v>1571</v>
      </c>
      <c r="M79" s="5">
        <v>16507</v>
      </c>
      <c r="N79" s="5">
        <v>4142</v>
      </c>
      <c r="O79" s="5">
        <v>459</v>
      </c>
      <c r="P79" s="5">
        <v>8723</v>
      </c>
    </row>
    <row r="80" spans="1:16">
      <c r="A80" s="5">
        <v>1397</v>
      </c>
      <c r="B80" s="5" t="s">
        <v>190</v>
      </c>
      <c r="C80" s="5" t="s">
        <v>219</v>
      </c>
      <c r="D80" s="5" t="s">
        <v>170</v>
      </c>
      <c r="E80" s="5" t="s">
        <v>171</v>
      </c>
      <c r="F80" s="5">
        <v>22296692</v>
      </c>
      <c r="G80" s="5">
        <v>21833853</v>
      </c>
      <c r="H80" s="5">
        <v>20291787</v>
      </c>
      <c r="I80" s="5">
        <v>1414878</v>
      </c>
      <c r="J80" s="5">
        <v>127189</v>
      </c>
      <c r="K80" s="5">
        <v>25516</v>
      </c>
      <c r="L80" s="5">
        <v>33736</v>
      </c>
      <c r="M80" s="5">
        <v>96924</v>
      </c>
      <c r="N80" s="5">
        <v>131053</v>
      </c>
      <c r="O80" s="5">
        <v>12743</v>
      </c>
      <c r="P80" s="5">
        <v>162866</v>
      </c>
    </row>
    <row r="81" spans="1:16">
      <c r="A81" s="5">
        <v>1397</v>
      </c>
      <c r="B81" s="5" t="s">
        <v>190</v>
      </c>
      <c r="C81" s="5" t="s">
        <v>219</v>
      </c>
      <c r="D81" s="5" t="s">
        <v>172</v>
      </c>
      <c r="E81" s="5" t="s">
        <v>173</v>
      </c>
      <c r="F81" s="5">
        <v>15419539</v>
      </c>
      <c r="G81" s="5">
        <v>14941572</v>
      </c>
      <c r="H81" s="5">
        <v>13514699</v>
      </c>
      <c r="I81" s="5">
        <v>1075031</v>
      </c>
      <c r="J81" s="5">
        <v>351842</v>
      </c>
      <c r="K81" s="5">
        <v>7136</v>
      </c>
      <c r="L81" s="5">
        <v>157943</v>
      </c>
      <c r="M81" s="5">
        <v>63807</v>
      </c>
      <c r="N81" s="5">
        <v>70859</v>
      </c>
      <c r="O81" s="5">
        <v>24067</v>
      </c>
      <c r="P81" s="5">
        <v>154156</v>
      </c>
    </row>
    <row r="82" spans="1:16">
      <c r="A82" s="5">
        <v>1397</v>
      </c>
      <c r="B82" s="5" t="s">
        <v>190</v>
      </c>
      <c r="C82" s="5" t="s">
        <v>219</v>
      </c>
      <c r="D82" s="5" t="s">
        <v>174</v>
      </c>
      <c r="E82" s="5" t="s">
        <v>175</v>
      </c>
      <c r="F82" s="5">
        <v>15154248</v>
      </c>
      <c r="G82" s="5">
        <v>14635848</v>
      </c>
      <c r="H82" s="5">
        <v>14149785</v>
      </c>
      <c r="I82" s="5">
        <v>335527</v>
      </c>
      <c r="J82" s="5">
        <v>150536</v>
      </c>
      <c r="K82" s="5">
        <v>5261</v>
      </c>
      <c r="L82" s="5">
        <v>14829</v>
      </c>
      <c r="M82" s="5">
        <v>44573</v>
      </c>
      <c r="N82" s="5">
        <v>191884</v>
      </c>
      <c r="O82" s="5">
        <v>6425</v>
      </c>
      <c r="P82" s="5">
        <v>255429</v>
      </c>
    </row>
    <row r="83" spans="1:16">
      <c r="A83" s="5">
        <v>1397</v>
      </c>
      <c r="B83" s="5" t="s">
        <v>190</v>
      </c>
      <c r="C83" s="5" t="s">
        <v>219</v>
      </c>
      <c r="D83" s="5" t="s">
        <v>176</v>
      </c>
      <c r="E83" s="5" t="s">
        <v>177</v>
      </c>
      <c r="F83" s="5">
        <v>4213527</v>
      </c>
      <c r="G83" s="5">
        <v>3863526</v>
      </c>
      <c r="H83" s="5">
        <v>3739909</v>
      </c>
      <c r="I83" s="5">
        <v>107035</v>
      </c>
      <c r="J83" s="5">
        <v>16582</v>
      </c>
      <c r="K83" s="5">
        <v>5314</v>
      </c>
      <c r="L83" s="5">
        <v>13908</v>
      </c>
      <c r="M83" s="5">
        <v>159518</v>
      </c>
      <c r="N83" s="5">
        <v>88175</v>
      </c>
      <c r="O83" s="5">
        <v>5890</v>
      </c>
      <c r="P83" s="5">
        <v>77196</v>
      </c>
    </row>
    <row r="84" spans="1:16">
      <c r="A84" s="5">
        <v>1397</v>
      </c>
      <c r="B84" s="5" t="s">
        <v>190</v>
      </c>
      <c r="C84" s="5" t="s">
        <v>219</v>
      </c>
      <c r="D84" s="5" t="s">
        <v>178</v>
      </c>
      <c r="E84" s="5" t="s">
        <v>179</v>
      </c>
      <c r="F84" s="5">
        <v>10053932</v>
      </c>
      <c r="G84" s="5">
        <v>9605037</v>
      </c>
      <c r="H84" s="5">
        <v>9518944</v>
      </c>
      <c r="I84" s="5">
        <v>20550</v>
      </c>
      <c r="J84" s="5">
        <v>65544</v>
      </c>
      <c r="K84" s="5">
        <v>7059</v>
      </c>
      <c r="L84" s="5">
        <v>38595</v>
      </c>
      <c r="M84" s="5">
        <v>154041</v>
      </c>
      <c r="N84" s="5">
        <v>203948</v>
      </c>
      <c r="O84" s="5">
        <v>9675</v>
      </c>
      <c r="P84" s="5">
        <v>35577</v>
      </c>
    </row>
    <row r="85" spans="1:16">
      <c r="A85" s="5">
        <v>1397</v>
      </c>
      <c r="B85" s="5" t="s">
        <v>190</v>
      </c>
      <c r="C85" s="5" t="s">
        <v>219</v>
      </c>
      <c r="D85" s="5" t="s">
        <v>180</v>
      </c>
      <c r="E85" s="5" t="s">
        <v>181</v>
      </c>
      <c r="F85" s="5">
        <v>14167443</v>
      </c>
      <c r="G85" s="5">
        <v>7754948</v>
      </c>
      <c r="H85" s="5">
        <v>7673628</v>
      </c>
      <c r="I85" s="5">
        <v>41218</v>
      </c>
      <c r="J85" s="5">
        <v>40101</v>
      </c>
      <c r="K85" s="5">
        <v>7037</v>
      </c>
      <c r="L85" s="5">
        <v>10524</v>
      </c>
      <c r="M85" s="5">
        <v>32760</v>
      </c>
      <c r="N85" s="5">
        <v>73772</v>
      </c>
      <c r="O85" s="5">
        <v>4816</v>
      </c>
      <c r="P85" s="5">
        <v>6283585</v>
      </c>
    </row>
    <row r="86" spans="1:16">
      <c r="A86" s="5">
        <v>1397</v>
      </c>
      <c r="B86" s="5" t="s">
        <v>190</v>
      </c>
      <c r="C86" s="5" t="s">
        <v>219</v>
      </c>
      <c r="D86" s="5" t="s">
        <v>182</v>
      </c>
      <c r="E86" s="5" t="s">
        <v>183</v>
      </c>
      <c r="F86" s="5">
        <v>10208041</v>
      </c>
      <c r="G86" s="5">
        <v>10148604</v>
      </c>
      <c r="H86" s="5">
        <v>10040931</v>
      </c>
      <c r="I86" s="5">
        <v>56562</v>
      </c>
      <c r="J86" s="5">
        <v>51112</v>
      </c>
      <c r="K86" s="5">
        <v>1000</v>
      </c>
      <c r="L86" s="5">
        <v>5000</v>
      </c>
      <c r="M86" s="5">
        <v>3521</v>
      </c>
      <c r="N86" s="5">
        <v>8649</v>
      </c>
      <c r="O86" s="5">
        <v>869</v>
      </c>
      <c r="P86" s="5">
        <v>40398</v>
      </c>
    </row>
    <row r="87" spans="1:16">
      <c r="A87" s="5">
        <v>1397</v>
      </c>
      <c r="B87" s="5" t="s">
        <v>190</v>
      </c>
      <c r="C87" s="5" t="s">
        <v>219</v>
      </c>
      <c r="D87" s="5" t="s">
        <v>184</v>
      </c>
      <c r="E87" s="5" t="s">
        <v>185</v>
      </c>
      <c r="F87" s="5">
        <v>12012293</v>
      </c>
      <c r="G87" s="5">
        <v>11802800</v>
      </c>
      <c r="H87" s="5">
        <v>11501963</v>
      </c>
      <c r="I87" s="5">
        <v>229625</v>
      </c>
      <c r="J87" s="5">
        <v>71212</v>
      </c>
      <c r="K87" s="5">
        <v>26076</v>
      </c>
      <c r="L87" s="5">
        <v>8399</v>
      </c>
      <c r="M87" s="5">
        <v>21379</v>
      </c>
      <c r="N87" s="5">
        <v>63063</v>
      </c>
      <c r="O87" s="5">
        <v>3915</v>
      </c>
      <c r="P87" s="5">
        <v>86660</v>
      </c>
    </row>
    <row r="88" spans="1:16">
      <c r="A88" s="5">
        <v>1397</v>
      </c>
      <c r="B88" s="5" t="s">
        <v>190</v>
      </c>
      <c r="C88" s="5" t="s">
        <v>219</v>
      </c>
      <c r="D88" s="5" t="s">
        <v>186</v>
      </c>
      <c r="E88" s="5" t="s">
        <v>187</v>
      </c>
      <c r="F88" s="5">
        <v>11158523</v>
      </c>
      <c r="G88" s="5">
        <v>10367278</v>
      </c>
      <c r="H88" s="5">
        <v>9980554</v>
      </c>
      <c r="I88" s="5">
        <v>143692</v>
      </c>
      <c r="J88" s="5">
        <v>243033</v>
      </c>
      <c r="K88" s="5">
        <v>11936</v>
      </c>
      <c r="L88" s="5">
        <v>22592</v>
      </c>
      <c r="M88" s="5">
        <v>37143</v>
      </c>
      <c r="N88" s="5">
        <v>83374</v>
      </c>
      <c r="O88" s="5">
        <v>9540</v>
      </c>
      <c r="P88" s="5">
        <v>626660</v>
      </c>
    </row>
    <row r="89" spans="1:16">
      <c r="A89" s="5">
        <v>1397</v>
      </c>
      <c r="B89" s="5" t="s">
        <v>190</v>
      </c>
      <c r="C89" s="5" t="s">
        <v>219</v>
      </c>
      <c r="D89" s="5" t="s">
        <v>188</v>
      </c>
      <c r="E89" s="5" t="s">
        <v>189</v>
      </c>
      <c r="F89" s="5">
        <v>18184850</v>
      </c>
      <c r="G89" s="5">
        <v>17449906</v>
      </c>
      <c r="H89" s="5">
        <v>17253528</v>
      </c>
      <c r="I89" s="5">
        <v>62566</v>
      </c>
      <c r="J89" s="5">
        <v>133812</v>
      </c>
      <c r="K89" s="5">
        <v>61086</v>
      </c>
      <c r="L89" s="5">
        <v>426331</v>
      </c>
      <c r="M89" s="5">
        <v>18980</v>
      </c>
      <c r="N89" s="5">
        <v>78507</v>
      </c>
      <c r="O89" s="5">
        <v>2226</v>
      </c>
      <c r="P89" s="5">
        <v>147814</v>
      </c>
    </row>
    <row r="90" spans="1:16">
      <c r="A90" s="5">
        <v>1397</v>
      </c>
      <c r="B90" s="5" t="s">
        <v>190</v>
      </c>
      <c r="C90" s="5" t="s">
        <v>219</v>
      </c>
      <c r="D90" s="5" t="s">
        <v>190</v>
      </c>
      <c r="E90" s="5" t="s">
        <v>191</v>
      </c>
      <c r="F90" s="5">
        <v>802811</v>
      </c>
      <c r="G90" s="5">
        <v>775959</v>
      </c>
      <c r="H90" s="5">
        <v>737863</v>
      </c>
      <c r="I90" s="5">
        <v>1583</v>
      </c>
      <c r="J90" s="5">
        <v>36512</v>
      </c>
      <c r="K90" s="5">
        <v>0</v>
      </c>
      <c r="L90" s="5">
        <v>0</v>
      </c>
      <c r="M90" s="5">
        <v>3975</v>
      </c>
      <c r="N90" s="5">
        <v>18896</v>
      </c>
      <c r="O90" s="5">
        <v>1206</v>
      </c>
      <c r="P90" s="5">
        <v>2775</v>
      </c>
    </row>
    <row r="91" spans="1:16">
      <c r="A91" s="5">
        <v>1397</v>
      </c>
      <c r="B91" s="5" t="s">
        <v>190</v>
      </c>
      <c r="C91" s="5" t="s">
        <v>219</v>
      </c>
      <c r="D91" s="5" t="s">
        <v>192</v>
      </c>
      <c r="E91" s="5" t="s">
        <v>193</v>
      </c>
      <c r="F91" s="5">
        <v>970997</v>
      </c>
      <c r="G91" s="5">
        <v>908848</v>
      </c>
      <c r="H91" s="5">
        <v>891318</v>
      </c>
      <c r="I91" s="5">
        <v>10061</v>
      </c>
      <c r="J91" s="5">
        <v>7470</v>
      </c>
      <c r="K91" s="5">
        <v>2355</v>
      </c>
      <c r="L91" s="5">
        <v>13526</v>
      </c>
      <c r="M91" s="5">
        <v>13883</v>
      </c>
      <c r="N91" s="5">
        <v>17192</v>
      </c>
      <c r="O91" s="5">
        <v>1199</v>
      </c>
      <c r="P91" s="5">
        <v>13995</v>
      </c>
    </row>
    <row r="92" spans="1:16">
      <c r="A92" s="5">
        <v>1397</v>
      </c>
      <c r="B92" s="5" t="s">
        <v>190</v>
      </c>
      <c r="C92" s="5" t="s">
        <v>219</v>
      </c>
      <c r="D92" s="5" t="s">
        <v>194</v>
      </c>
      <c r="E92" s="5" t="s">
        <v>195</v>
      </c>
      <c r="F92" s="5">
        <v>5996227</v>
      </c>
      <c r="G92" s="5">
        <v>5803039</v>
      </c>
      <c r="H92" s="5">
        <v>5133806</v>
      </c>
      <c r="I92" s="5">
        <v>586922</v>
      </c>
      <c r="J92" s="5">
        <v>82312</v>
      </c>
      <c r="K92" s="5">
        <v>24341</v>
      </c>
      <c r="L92" s="5">
        <v>33199</v>
      </c>
      <c r="M92" s="5">
        <v>12279</v>
      </c>
      <c r="N92" s="5">
        <v>34700</v>
      </c>
      <c r="O92" s="5">
        <v>2634</v>
      </c>
      <c r="P92" s="5">
        <v>86034</v>
      </c>
    </row>
    <row r="93" spans="1:16">
      <c r="A93" s="5">
        <v>1397</v>
      </c>
      <c r="B93" s="5" t="s">
        <v>190</v>
      </c>
      <c r="C93" s="5" t="s">
        <v>219</v>
      </c>
      <c r="D93" s="5" t="s">
        <v>196</v>
      </c>
      <c r="E93" s="5" t="s">
        <v>197</v>
      </c>
      <c r="F93" s="5">
        <v>535350</v>
      </c>
      <c r="G93" s="5">
        <v>530810</v>
      </c>
      <c r="H93" s="5">
        <v>521652</v>
      </c>
      <c r="I93" s="5">
        <v>0</v>
      </c>
      <c r="J93" s="5">
        <v>9158</v>
      </c>
      <c r="K93" s="5">
        <v>0</v>
      </c>
      <c r="L93" s="5">
        <v>0</v>
      </c>
      <c r="M93" s="5">
        <v>1087</v>
      </c>
      <c r="N93" s="5">
        <v>2276</v>
      </c>
      <c r="O93" s="5">
        <v>294</v>
      </c>
      <c r="P93" s="5">
        <v>882</v>
      </c>
    </row>
    <row r="94" spans="1:16">
      <c r="A94" s="5">
        <v>1397</v>
      </c>
      <c r="B94" s="5" t="s">
        <v>162</v>
      </c>
      <c r="C94" s="5" t="s">
        <v>220</v>
      </c>
      <c r="D94" s="5" t="s">
        <v>152</v>
      </c>
      <c r="E94" s="5" t="s">
        <v>153</v>
      </c>
      <c r="F94" s="5">
        <v>10983427</v>
      </c>
      <c r="G94" s="5">
        <v>10451458</v>
      </c>
      <c r="H94" s="5">
        <v>10261326</v>
      </c>
      <c r="I94" s="5">
        <v>174566</v>
      </c>
      <c r="J94" s="5">
        <v>15565</v>
      </c>
      <c r="K94" s="5">
        <v>50356</v>
      </c>
      <c r="L94" s="5">
        <v>40336</v>
      </c>
      <c r="M94" s="5">
        <v>293568</v>
      </c>
      <c r="N94" s="5">
        <v>63151</v>
      </c>
      <c r="O94" s="5">
        <v>13577</v>
      </c>
      <c r="P94" s="5">
        <v>70982</v>
      </c>
    </row>
    <row r="95" spans="1:16">
      <c r="A95" s="5">
        <v>1397</v>
      </c>
      <c r="B95" s="5" t="s">
        <v>162</v>
      </c>
      <c r="C95" s="5" t="s">
        <v>220</v>
      </c>
      <c r="D95" s="5" t="s">
        <v>154</v>
      </c>
      <c r="E95" s="5" t="s">
        <v>155</v>
      </c>
      <c r="F95" s="5">
        <v>864235</v>
      </c>
      <c r="G95" s="5">
        <v>854967</v>
      </c>
      <c r="H95" s="5">
        <v>835492</v>
      </c>
      <c r="I95" s="5">
        <v>18532</v>
      </c>
      <c r="J95" s="5">
        <v>943</v>
      </c>
      <c r="K95" s="5">
        <v>0</v>
      </c>
      <c r="L95" s="5">
        <v>1170</v>
      </c>
      <c r="M95" s="5">
        <v>1234</v>
      </c>
      <c r="N95" s="5">
        <v>5553</v>
      </c>
      <c r="O95" s="5">
        <v>643</v>
      </c>
      <c r="P95" s="5">
        <v>668</v>
      </c>
    </row>
    <row r="96" spans="1:16">
      <c r="A96" s="5">
        <v>1397</v>
      </c>
      <c r="B96" s="5" t="s">
        <v>162</v>
      </c>
      <c r="C96" s="5" t="s">
        <v>220</v>
      </c>
      <c r="D96" s="5" t="s">
        <v>221</v>
      </c>
      <c r="E96" s="5" t="s">
        <v>222</v>
      </c>
      <c r="F96" s="5">
        <v>892639</v>
      </c>
      <c r="G96" s="5">
        <v>835298</v>
      </c>
      <c r="H96" s="5">
        <v>823083</v>
      </c>
      <c r="I96" s="5">
        <v>7969</v>
      </c>
      <c r="J96" s="5">
        <v>4247</v>
      </c>
      <c r="K96" s="5">
        <v>2192</v>
      </c>
      <c r="L96" s="5">
        <v>1917</v>
      </c>
      <c r="M96" s="5">
        <v>2148</v>
      </c>
      <c r="N96" s="5">
        <v>20038</v>
      </c>
      <c r="O96" s="5">
        <v>795</v>
      </c>
      <c r="P96" s="5">
        <v>30250</v>
      </c>
    </row>
    <row r="97" spans="1:16">
      <c r="A97" s="5">
        <v>1397</v>
      </c>
      <c r="B97" s="5" t="s">
        <v>162</v>
      </c>
      <c r="C97" s="5" t="s">
        <v>220</v>
      </c>
      <c r="D97" s="5" t="s">
        <v>223</v>
      </c>
      <c r="E97" s="5" t="s">
        <v>224</v>
      </c>
      <c r="F97" s="5">
        <v>7708318</v>
      </c>
      <c r="G97" s="5">
        <v>7420118</v>
      </c>
      <c r="H97" s="5">
        <v>7416663</v>
      </c>
      <c r="I97" s="5">
        <v>1300</v>
      </c>
      <c r="J97" s="5">
        <v>2155</v>
      </c>
      <c r="K97" s="5">
        <v>46217</v>
      </c>
      <c r="L97" s="5">
        <v>32182</v>
      </c>
      <c r="M97" s="5">
        <v>175903</v>
      </c>
      <c r="N97" s="5">
        <v>5523</v>
      </c>
      <c r="O97" s="5">
        <v>10191</v>
      </c>
      <c r="P97" s="5">
        <v>18183</v>
      </c>
    </row>
    <row r="98" spans="1:16">
      <c r="A98" s="5">
        <v>1397</v>
      </c>
      <c r="B98" s="5" t="s">
        <v>162</v>
      </c>
      <c r="C98" s="5" t="s">
        <v>220</v>
      </c>
      <c r="D98" s="5" t="s">
        <v>213</v>
      </c>
      <c r="E98" s="5" t="s">
        <v>214</v>
      </c>
      <c r="F98" s="5">
        <v>796909</v>
      </c>
      <c r="G98" s="5">
        <v>620668</v>
      </c>
      <c r="H98" s="5">
        <v>466878</v>
      </c>
      <c r="I98" s="5">
        <v>145978</v>
      </c>
      <c r="J98" s="5">
        <v>7812</v>
      </c>
      <c r="K98" s="5">
        <v>1948</v>
      </c>
      <c r="L98" s="5">
        <v>5067</v>
      </c>
      <c r="M98" s="5">
        <v>113930</v>
      </c>
      <c r="N98" s="5">
        <v>31739</v>
      </c>
      <c r="O98" s="5">
        <v>1852</v>
      </c>
      <c r="P98" s="5">
        <v>21706</v>
      </c>
    </row>
    <row r="99" spans="1:16">
      <c r="A99" s="5">
        <v>1397</v>
      </c>
      <c r="B99" s="5" t="s">
        <v>162</v>
      </c>
      <c r="C99" s="5" t="s">
        <v>220</v>
      </c>
      <c r="D99" s="5" t="s">
        <v>225</v>
      </c>
      <c r="E99" s="5" t="s">
        <v>226</v>
      </c>
      <c r="F99" s="5">
        <v>721326</v>
      </c>
      <c r="G99" s="5">
        <v>720406</v>
      </c>
      <c r="H99" s="5">
        <v>719210</v>
      </c>
      <c r="I99" s="5">
        <v>787</v>
      </c>
      <c r="J99" s="5">
        <v>408</v>
      </c>
      <c r="K99" s="5">
        <v>0</v>
      </c>
      <c r="L99" s="5">
        <v>0</v>
      </c>
      <c r="M99" s="5">
        <v>353</v>
      </c>
      <c r="N99" s="5">
        <v>298</v>
      </c>
      <c r="O99" s="5">
        <v>95</v>
      </c>
      <c r="P99" s="5">
        <v>175</v>
      </c>
    </row>
    <row r="100" spans="1:16">
      <c r="A100" s="5">
        <v>1397</v>
      </c>
      <c r="B100" s="5" t="s">
        <v>166</v>
      </c>
      <c r="C100" s="5" t="s">
        <v>227</v>
      </c>
      <c r="D100" s="5" t="s">
        <v>152</v>
      </c>
      <c r="E100" s="5" t="s">
        <v>153</v>
      </c>
      <c r="F100" s="5">
        <v>510156556</v>
      </c>
      <c r="G100" s="5">
        <v>469706018</v>
      </c>
      <c r="H100" s="5">
        <v>466197106</v>
      </c>
      <c r="I100" s="5">
        <v>1807311</v>
      </c>
      <c r="J100" s="5">
        <v>1701601</v>
      </c>
      <c r="K100" s="5">
        <v>215212</v>
      </c>
      <c r="L100" s="5">
        <v>3703</v>
      </c>
      <c r="M100" s="5">
        <v>14596895</v>
      </c>
      <c r="N100" s="5">
        <v>6716676</v>
      </c>
      <c r="O100" s="5">
        <v>1160714</v>
      </c>
      <c r="P100" s="5">
        <v>17757338</v>
      </c>
    </row>
    <row r="101" spans="1:16">
      <c r="A101" s="5">
        <v>1397</v>
      </c>
      <c r="B101" s="5" t="s">
        <v>166</v>
      </c>
      <c r="C101" s="5" t="s">
        <v>227</v>
      </c>
      <c r="D101" s="5" t="s">
        <v>154</v>
      </c>
      <c r="E101" s="5" t="s">
        <v>155</v>
      </c>
      <c r="F101" s="5">
        <v>9575309</v>
      </c>
      <c r="G101" s="5">
        <v>9518054</v>
      </c>
      <c r="H101" s="5">
        <v>9154598</v>
      </c>
      <c r="I101" s="5">
        <v>310557</v>
      </c>
      <c r="J101" s="5">
        <v>52899</v>
      </c>
      <c r="K101" s="5">
        <v>5176</v>
      </c>
      <c r="L101" s="5">
        <v>531</v>
      </c>
      <c r="M101" s="5">
        <v>7572</v>
      </c>
      <c r="N101" s="5">
        <v>27052</v>
      </c>
      <c r="O101" s="5">
        <v>4681</v>
      </c>
      <c r="P101" s="5">
        <v>12243</v>
      </c>
    </row>
    <row r="102" spans="1:16">
      <c r="A102" s="5">
        <v>1397</v>
      </c>
      <c r="B102" s="5" t="s">
        <v>166</v>
      </c>
      <c r="C102" s="5" t="s">
        <v>227</v>
      </c>
      <c r="D102" s="5" t="s">
        <v>200</v>
      </c>
      <c r="E102" s="5" t="s">
        <v>201</v>
      </c>
      <c r="F102" s="5">
        <v>5924</v>
      </c>
      <c r="G102" s="5">
        <v>4539</v>
      </c>
      <c r="H102" s="5">
        <v>3923</v>
      </c>
      <c r="I102" s="5">
        <v>324</v>
      </c>
      <c r="J102" s="5">
        <v>292</v>
      </c>
      <c r="K102" s="5">
        <v>0</v>
      </c>
      <c r="L102" s="5">
        <v>0</v>
      </c>
      <c r="M102" s="5">
        <v>308</v>
      </c>
      <c r="N102" s="5">
        <v>632</v>
      </c>
      <c r="O102" s="5">
        <v>70</v>
      </c>
      <c r="P102" s="5">
        <v>375</v>
      </c>
    </row>
    <row r="103" spans="1:16">
      <c r="A103" s="5">
        <v>1397</v>
      </c>
      <c r="B103" s="5" t="s">
        <v>166</v>
      </c>
      <c r="C103" s="5" t="s">
        <v>227</v>
      </c>
      <c r="D103" s="5" t="s">
        <v>202</v>
      </c>
      <c r="E103" s="5" t="s">
        <v>203</v>
      </c>
      <c r="F103" s="5">
        <v>421521</v>
      </c>
      <c r="G103" s="5">
        <v>414094</v>
      </c>
      <c r="H103" s="5">
        <v>381241</v>
      </c>
      <c r="I103" s="5">
        <v>30853</v>
      </c>
      <c r="J103" s="5">
        <v>2000</v>
      </c>
      <c r="K103" s="5">
        <v>129</v>
      </c>
      <c r="L103" s="5">
        <v>959</v>
      </c>
      <c r="M103" s="5">
        <v>694</v>
      </c>
      <c r="N103" s="5">
        <v>5043</v>
      </c>
      <c r="O103" s="5">
        <v>247</v>
      </c>
      <c r="P103" s="5">
        <v>354</v>
      </c>
    </row>
    <row r="104" spans="1:16">
      <c r="A104" s="5">
        <v>1397</v>
      </c>
      <c r="B104" s="5" t="s">
        <v>166</v>
      </c>
      <c r="C104" s="5" t="s">
        <v>227</v>
      </c>
      <c r="D104" s="5" t="s">
        <v>223</v>
      </c>
      <c r="E104" s="5" t="s">
        <v>224</v>
      </c>
      <c r="F104" s="5">
        <v>488430741</v>
      </c>
      <c r="G104" s="5">
        <v>454956865</v>
      </c>
      <c r="H104" s="5">
        <v>452079078</v>
      </c>
      <c r="I104" s="5">
        <v>1365385</v>
      </c>
      <c r="J104" s="5">
        <v>1512402</v>
      </c>
      <c r="K104" s="5">
        <v>201850</v>
      </c>
      <c r="L104" s="5">
        <v>500</v>
      </c>
      <c r="M104" s="5">
        <v>14129182</v>
      </c>
      <c r="N104" s="5">
        <v>6444802</v>
      </c>
      <c r="O104" s="5">
        <v>1149331</v>
      </c>
      <c r="P104" s="5">
        <v>11548212</v>
      </c>
    </row>
    <row r="105" spans="1:16">
      <c r="A105" s="5">
        <v>1397</v>
      </c>
      <c r="B105" s="5" t="s">
        <v>166</v>
      </c>
      <c r="C105" s="5" t="s">
        <v>227</v>
      </c>
      <c r="D105" s="5" t="s">
        <v>213</v>
      </c>
      <c r="E105" s="5" t="s">
        <v>214</v>
      </c>
      <c r="F105" s="5">
        <v>1929447</v>
      </c>
      <c r="G105" s="5">
        <v>1051963</v>
      </c>
      <c r="H105" s="5">
        <v>860962</v>
      </c>
      <c r="I105" s="5">
        <v>72353</v>
      </c>
      <c r="J105" s="5">
        <v>118648</v>
      </c>
      <c r="K105" s="5">
        <v>7228</v>
      </c>
      <c r="L105" s="5">
        <v>1313</v>
      </c>
      <c r="M105" s="5">
        <v>436356</v>
      </c>
      <c r="N105" s="5">
        <v>224214</v>
      </c>
      <c r="O105" s="5">
        <v>5793</v>
      </c>
      <c r="P105" s="5">
        <v>202580</v>
      </c>
    </row>
    <row r="106" spans="1:16">
      <c r="A106" s="5">
        <v>1397</v>
      </c>
      <c r="B106" s="5" t="s">
        <v>166</v>
      </c>
      <c r="C106" s="5" t="s">
        <v>227</v>
      </c>
      <c r="D106" s="5" t="s">
        <v>228</v>
      </c>
      <c r="E106" s="5" t="s">
        <v>229</v>
      </c>
      <c r="F106" s="5">
        <v>722604</v>
      </c>
      <c r="G106" s="5">
        <v>714962</v>
      </c>
      <c r="H106" s="5">
        <v>683695</v>
      </c>
      <c r="I106" s="5">
        <v>27840</v>
      </c>
      <c r="J106" s="5">
        <v>3427</v>
      </c>
      <c r="K106" s="5">
        <v>680</v>
      </c>
      <c r="L106" s="5">
        <v>300</v>
      </c>
      <c r="M106" s="5">
        <v>2164</v>
      </c>
      <c r="N106" s="5">
        <v>3407</v>
      </c>
      <c r="O106" s="5">
        <v>517</v>
      </c>
      <c r="P106" s="5">
        <v>574</v>
      </c>
    </row>
    <row r="107" spans="1:16">
      <c r="A107" s="5">
        <v>1397</v>
      </c>
      <c r="B107" s="5" t="s">
        <v>166</v>
      </c>
      <c r="C107" s="5" t="s">
        <v>227</v>
      </c>
      <c r="D107" s="5" t="s">
        <v>210</v>
      </c>
      <c r="E107" s="5" t="s">
        <v>211</v>
      </c>
      <c r="F107" s="5">
        <v>9071010</v>
      </c>
      <c r="G107" s="5">
        <v>3045541</v>
      </c>
      <c r="H107" s="5">
        <v>3033609</v>
      </c>
      <c r="I107" s="5">
        <v>0</v>
      </c>
      <c r="J107" s="5">
        <v>11932</v>
      </c>
      <c r="K107" s="5">
        <v>150</v>
      </c>
      <c r="L107" s="5">
        <v>100</v>
      </c>
      <c r="M107" s="5">
        <v>20619</v>
      </c>
      <c r="N107" s="5">
        <v>11526</v>
      </c>
      <c r="O107" s="5">
        <v>74</v>
      </c>
      <c r="P107" s="5">
        <v>5992999</v>
      </c>
    </row>
    <row r="108" spans="1:16">
      <c r="A108" s="5">
        <v>1397</v>
      </c>
      <c r="B108" s="5" t="s">
        <v>176</v>
      </c>
      <c r="C108" s="5" t="s">
        <v>230</v>
      </c>
      <c r="D108" s="5" t="s">
        <v>152</v>
      </c>
      <c r="E108" s="5" t="s">
        <v>153</v>
      </c>
      <c r="F108" s="5">
        <v>1304036741</v>
      </c>
      <c r="G108" s="5">
        <v>1269182729</v>
      </c>
      <c r="H108" s="5">
        <v>1235124070</v>
      </c>
      <c r="I108" s="5">
        <v>26374816</v>
      </c>
      <c r="J108" s="5">
        <v>7683844</v>
      </c>
      <c r="K108" s="5">
        <v>1413699</v>
      </c>
      <c r="L108" s="5">
        <v>1476456</v>
      </c>
      <c r="M108" s="5">
        <v>3902962</v>
      </c>
      <c r="N108" s="5">
        <v>6764816</v>
      </c>
      <c r="O108" s="5">
        <v>547943</v>
      </c>
      <c r="P108" s="5">
        <v>20748136</v>
      </c>
    </row>
    <row r="109" spans="1:16">
      <c r="A109" s="5">
        <v>1397</v>
      </c>
      <c r="B109" s="5" t="s">
        <v>176</v>
      </c>
      <c r="C109" s="5" t="s">
        <v>230</v>
      </c>
      <c r="D109" s="5" t="s">
        <v>154</v>
      </c>
      <c r="E109" s="5" t="s">
        <v>155</v>
      </c>
      <c r="F109" s="5">
        <v>145042783</v>
      </c>
      <c r="G109" s="5">
        <v>141909676</v>
      </c>
      <c r="H109" s="5">
        <v>131574002</v>
      </c>
      <c r="I109" s="5">
        <v>9660351</v>
      </c>
      <c r="J109" s="5">
        <v>675323</v>
      </c>
      <c r="K109" s="5">
        <v>130973</v>
      </c>
      <c r="L109" s="5">
        <v>214684</v>
      </c>
      <c r="M109" s="5">
        <v>603677</v>
      </c>
      <c r="N109" s="5">
        <v>828066</v>
      </c>
      <c r="O109" s="5">
        <v>88631</v>
      </c>
      <c r="P109" s="5">
        <v>1267077</v>
      </c>
    </row>
    <row r="110" spans="1:16">
      <c r="A110" s="5">
        <v>1397</v>
      </c>
      <c r="B110" s="5" t="s">
        <v>176</v>
      </c>
      <c r="C110" s="5" t="s">
        <v>230</v>
      </c>
      <c r="D110" s="5" t="s">
        <v>156</v>
      </c>
      <c r="E110" s="5" t="s">
        <v>157</v>
      </c>
      <c r="F110" s="5">
        <v>5025764</v>
      </c>
      <c r="G110" s="5">
        <v>4652459</v>
      </c>
      <c r="H110" s="5">
        <v>4483366</v>
      </c>
      <c r="I110" s="5">
        <v>128014</v>
      </c>
      <c r="J110" s="5">
        <v>41079</v>
      </c>
      <c r="K110" s="5">
        <v>11354</v>
      </c>
      <c r="L110" s="5">
        <v>15364</v>
      </c>
      <c r="M110" s="5">
        <v>72038</v>
      </c>
      <c r="N110" s="5">
        <v>136067</v>
      </c>
      <c r="O110" s="5">
        <v>25612</v>
      </c>
      <c r="P110" s="5">
        <v>112870</v>
      </c>
    </row>
    <row r="111" spans="1:16">
      <c r="A111" s="5">
        <v>1397</v>
      </c>
      <c r="B111" s="5" t="s">
        <v>176</v>
      </c>
      <c r="C111" s="5" t="s">
        <v>230</v>
      </c>
      <c r="D111" s="5" t="s">
        <v>158</v>
      </c>
      <c r="E111" s="5" t="s">
        <v>159</v>
      </c>
      <c r="F111" s="5">
        <v>3530595</v>
      </c>
      <c r="G111" s="5">
        <v>3135726</v>
      </c>
      <c r="H111" s="5">
        <v>2855982</v>
      </c>
      <c r="I111" s="5">
        <v>217016</v>
      </c>
      <c r="J111" s="5">
        <v>62727</v>
      </c>
      <c r="K111" s="5">
        <v>2461</v>
      </c>
      <c r="L111" s="5">
        <v>2132</v>
      </c>
      <c r="M111" s="5">
        <v>17254</v>
      </c>
      <c r="N111" s="5">
        <v>53001</v>
      </c>
      <c r="O111" s="5">
        <v>6091</v>
      </c>
      <c r="P111" s="5">
        <v>313931</v>
      </c>
    </row>
    <row r="112" spans="1:16">
      <c r="A112" s="5">
        <v>1397</v>
      </c>
      <c r="B112" s="5" t="s">
        <v>176</v>
      </c>
      <c r="C112" s="5" t="s">
        <v>230</v>
      </c>
      <c r="D112" s="5" t="s">
        <v>160</v>
      </c>
      <c r="E112" s="5" t="s">
        <v>161</v>
      </c>
      <c r="F112" s="5">
        <v>7311899</v>
      </c>
      <c r="G112" s="5">
        <v>7189572</v>
      </c>
      <c r="H112" s="5">
        <v>6896022</v>
      </c>
      <c r="I112" s="5">
        <v>146305</v>
      </c>
      <c r="J112" s="5">
        <v>147245</v>
      </c>
      <c r="K112" s="5">
        <v>779</v>
      </c>
      <c r="L112" s="5">
        <v>12278</v>
      </c>
      <c r="M112" s="5">
        <v>19565</v>
      </c>
      <c r="N112" s="5">
        <v>38536</v>
      </c>
      <c r="O112" s="5">
        <v>9826</v>
      </c>
      <c r="P112" s="5">
        <v>41345</v>
      </c>
    </row>
    <row r="113" spans="1:16">
      <c r="A113" s="5">
        <v>1397</v>
      </c>
      <c r="B113" s="5" t="s">
        <v>176</v>
      </c>
      <c r="C113" s="5" t="s">
        <v>230</v>
      </c>
      <c r="D113" s="5" t="s">
        <v>162</v>
      </c>
      <c r="E113" s="5" t="s">
        <v>163</v>
      </c>
      <c r="F113" s="5">
        <v>1407020</v>
      </c>
      <c r="G113" s="5">
        <v>1337772</v>
      </c>
      <c r="H113" s="5">
        <v>1300707</v>
      </c>
      <c r="I113" s="5">
        <v>27156</v>
      </c>
      <c r="J113" s="5">
        <v>9909</v>
      </c>
      <c r="K113" s="5">
        <v>3587</v>
      </c>
      <c r="L113" s="5">
        <v>1642</v>
      </c>
      <c r="M113" s="5">
        <v>20298</v>
      </c>
      <c r="N113" s="5">
        <v>19180</v>
      </c>
      <c r="O113" s="5">
        <v>2613</v>
      </c>
      <c r="P113" s="5">
        <v>21929</v>
      </c>
    </row>
    <row r="114" spans="1:16">
      <c r="A114" s="5">
        <v>1397</v>
      </c>
      <c r="B114" s="5" t="s">
        <v>176</v>
      </c>
      <c r="C114" s="5" t="s">
        <v>230</v>
      </c>
      <c r="D114" s="5" t="s">
        <v>164</v>
      </c>
      <c r="E114" s="5" t="s">
        <v>165</v>
      </c>
      <c r="F114" s="5">
        <v>9784962</v>
      </c>
      <c r="G114" s="5">
        <v>9441538</v>
      </c>
      <c r="H114" s="5">
        <v>9282044</v>
      </c>
      <c r="I114" s="5">
        <v>125001</v>
      </c>
      <c r="J114" s="5">
        <v>34493</v>
      </c>
      <c r="K114" s="5">
        <v>16852</v>
      </c>
      <c r="L114" s="5">
        <v>94686</v>
      </c>
      <c r="M114" s="5">
        <v>52803</v>
      </c>
      <c r="N114" s="5">
        <v>85970</v>
      </c>
      <c r="O114" s="5">
        <v>12391</v>
      </c>
      <c r="P114" s="5">
        <v>80722</v>
      </c>
    </row>
    <row r="115" spans="1:16">
      <c r="A115" s="5">
        <v>1397</v>
      </c>
      <c r="B115" s="5" t="s">
        <v>176</v>
      </c>
      <c r="C115" s="5" t="s">
        <v>230</v>
      </c>
      <c r="D115" s="5" t="s">
        <v>166</v>
      </c>
      <c r="E115" s="5" t="s">
        <v>167</v>
      </c>
      <c r="F115" s="5">
        <v>12035275</v>
      </c>
      <c r="G115" s="5">
        <v>10572634</v>
      </c>
      <c r="H115" s="5">
        <v>10266026</v>
      </c>
      <c r="I115" s="5">
        <v>140907</v>
      </c>
      <c r="J115" s="5">
        <v>165701</v>
      </c>
      <c r="K115" s="5">
        <v>26226</v>
      </c>
      <c r="L115" s="5">
        <v>38511</v>
      </c>
      <c r="M115" s="5">
        <v>44325</v>
      </c>
      <c r="N115" s="5">
        <v>121272</v>
      </c>
      <c r="O115" s="5">
        <v>11297</v>
      </c>
      <c r="P115" s="5">
        <v>1221010</v>
      </c>
    </row>
    <row r="116" spans="1:16">
      <c r="A116" s="5">
        <v>1397</v>
      </c>
      <c r="B116" s="5" t="s">
        <v>176</v>
      </c>
      <c r="C116" s="5" t="s">
        <v>230</v>
      </c>
      <c r="D116" s="5" t="s">
        <v>168</v>
      </c>
      <c r="E116" s="5" t="s">
        <v>169</v>
      </c>
      <c r="F116" s="5">
        <v>412163459</v>
      </c>
      <c r="G116" s="5">
        <v>408754888</v>
      </c>
      <c r="H116" s="5">
        <v>403169175</v>
      </c>
      <c r="I116" s="5">
        <v>5201633</v>
      </c>
      <c r="J116" s="5">
        <v>384080</v>
      </c>
      <c r="K116" s="5">
        <v>161776</v>
      </c>
      <c r="L116" s="5">
        <v>227</v>
      </c>
      <c r="M116" s="5">
        <v>380801</v>
      </c>
      <c r="N116" s="5">
        <v>1059332</v>
      </c>
      <c r="O116" s="5">
        <v>30125</v>
      </c>
      <c r="P116" s="5">
        <v>1776309</v>
      </c>
    </row>
    <row r="117" spans="1:16">
      <c r="A117" s="5">
        <v>1397</v>
      </c>
      <c r="B117" s="5" t="s">
        <v>176</v>
      </c>
      <c r="C117" s="5" t="s">
        <v>230</v>
      </c>
      <c r="D117" s="5" t="s">
        <v>170</v>
      </c>
      <c r="E117" s="5" t="s">
        <v>171</v>
      </c>
      <c r="F117" s="5">
        <v>37136275</v>
      </c>
      <c r="G117" s="5">
        <v>36203278</v>
      </c>
      <c r="H117" s="5">
        <v>34033081</v>
      </c>
      <c r="I117" s="5">
        <v>1902816</v>
      </c>
      <c r="J117" s="5">
        <v>267381</v>
      </c>
      <c r="K117" s="5">
        <v>67141</v>
      </c>
      <c r="L117" s="5">
        <v>136279</v>
      </c>
      <c r="M117" s="5">
        <v>120260</v>
      </c>
      <c r="N117" s="5">
        <v>278274</v>
      </c>
      <c r="O117" s="5">
        <v>21793</v>
      </c>
      <c r="P117" s="5">
        <v>309250</v>
      </c>
    </row>
    <row r="118" spans="1:16">
      <c r="A118" s="5">
        <v>1397</v>
      </c>
      <c r="B118" s="5" t="s">
        <v>176</v>
      </c>
      <c r="C118" s="5" t="s">
        <v>230</v>
      </c>
      <c r="D118" s="5" t="s">
        <v>172</v>
      </c>
      <c r="E118" s="5" t="s">
        <v>173</v>
      </c>
      <c r="F118" s="5">
        <v>27855620</v>
      </c>
      <c r="G118" s="5">
        <v>26845267</v>
      </c>
      <c r="H118" s="5">
        <v>21513689</v>
      </c>
      <c r="I118" s="5">
        <v>4705115</v>
      </c>
      <c r="J118" s="5">
        <v>626463</v>
      </c>
      <c r="K118" s="5">
        <v>89988</v>
      </c>
      <c r="L118" s="5">
        <v>68873</v>
      </c>
      <c r="M118" s="5">
        <v>71481</v>
      </c>
      <c r="N118" s="5">
        <v>126213</v>
      </c>
      <c r="O118" s="5">
        <v>19977</v>
      </c>
      <c r="P118" s="5">
        <v>633821</v>
      </c>
    </row>
    <row r="119" spans="1:16">
      <c r="A119" s="5">
        <v>1397</v>
      </c>
      <c r="B119" s="5" t="s">
        <v>176</v>
      </c>
      <c r="C119" s="5" t="s">
        <v>230</v>
      </c>
      <c r="D119" s="5" t="s">
        <v>174</v>
      </c>
      <c r="E119" s="5" t="s">
        <v>175</v>
      </c>
      <c r="F119" s="5">
        <v>51661880</v>
      </c>
      <c r="G119" s="5">
        <v>50591523</v>
      </c>
      <c r="H119" s="5">
        <v>49897530</v>
      </c>
      <c r="I119" s="5">
        <v>481835</v>
      </c>
      <c r="J119" s="5">
        <v>212158</v>
      </c>
      <c r="K119" s="5">
        <v>57301</v>
      </c>
      <c r="L119" s="5">
        <v>43415</v>
      </c>
      <c r="M119" s="5">
        <v>165160</v>
      </c>
      <c r="N119" s="5">
        <v>491391</v>
      </c>
      <c r="O119" s="5">
        <v>33125</v>
      </c>
      <c r="P119" s="5">
        <v>279964</v>
      </c>
    </row>
    <row r="120" spans="1:16">
      <c r="A120" s="5">
        <v>1397</v>
      </c>
      <c r="B120" s="5" t="s">
        <v>176</v>
      </c>
      <c r="C120" s="5" t="s">
        <v>230</v>
      </c>
      <c r="D120" s="5" t="s">
        <v>176</v>
      </c>
      <c r="E120" s="5" t="s">
        <v>177</v>
      </c>
      <c r="F120" s="5">
        <v>20702552</v>
      </c>
      <c r="G120" s="5">
        <v>17668982</v>
      </c>
      <c r="H120" s="5">
        <v>16673144</v>
      </c>
      <c r="I120" s="5">
        <v>784101</v>
      </c>
      <c r="J120" s="5">
        <v>211736</v>
      </c>
      <c r="K120" s="5">
        <v>71119</v>
      </c>
      <c r="L120" s="5">
        <v>78894</v>
      </c>
      <c r="M120" s="5">
        <v>1192416</v>
      </c>
      <c r="N120" s="5">
        <v>822887</v>
      </c>
      <c r="O120" s="5">
        <v>88049</v>
      </c>
      <c r="P120" s="5">
        <v>780205</v>
      </c>
    </row>
    <row r="121" spans="1:16">
      <c r="A121" s="5">
        <v>1397</v>
      </c>
      <c r="B121" s="5" t="s">
        <v>176</v>
      </c>
      <c r="C121" s="5" t="s">
        <v>230</v>
      </c>
      <c r="D121" s="5" t="s">
        <v>178</v>
      </c>
      <c r="E121" s="5" t="s">
        <v>179</v>
      </c>
      <c r="F121" s="5">
        <v>69469416</v>
      </c>
      <c r="G121" s="5">
        <v>67420330</v>
      </c>
      <c r="H121" s="5">
        <v>66327227</v>
      </c>
      <c r="I121" s="5">
        <v>332646</v>
      </c>
      <c r="J121" s="5">
        <v>760456</v>
      </c>
      <c r="K121" s="5">
        <v>26109</v>
      </c>
      <c r="L121" s="5">
        <v>457883</v>
      </c>
      <c r="M121" s="5">
        <v>287534</v>
      </c>
      <c r="N121" s="5">
        <v>902907</v>
      </c>
      <c r="O121" s="5">
        <v>18643</v>
      </c>
      <c r="P121" s="5">
        <v>356011</v>
      </c>
    </row>
    <row r="122" spans="1:16">
      <c r="A122" s="5">
        <v>1397</v>
      </c>
      <c r="B122" s="5" t="s">
        <v>176</v>
      </c>
      <c r="C122" s="5" t="s">
        <v>230</v>
      </c>
      <c r="D122" s="5" t="s">
        <v>180</v>
      </c>
      <c r="E122" s="5" t="s">
        <v>181</v>
      </c>
      <c r="F122" s="5">
        <v>41639923</v>
      </c>
      <c r="G122" s="5">
        <v>40177161</v>
      </c>
      <c r="H122" s="5">
        <v>39230731</v>
      </c>
      <c r="I122" s="5">
        <v>297807</v>
      </c>
      <c r="J122" s="5">
        <v>648623</v>
      </c>
      <c r="K122" s="5">
        <v>114177</v>
      </c>
      <c r="L122" s="5">
        <v>95692</v>
      </c>
      <c r="M122" s="5">
        <v>181463</v>
      </c>
      <c r="N122" s="5">
        <v>391769</v>
      </c>
      <c r="O122" s="5">
        <v>35031</v>
      </c>
      <c r="P122" s="5">
        <v>644630</v>
      </c>
    </row>
    <row r="123" spans="1:16">
      <c r="A123" s="5">
        <v>1397</v>
      </c>
      <c r="B123" s="5" t="s">
        <v>176</v>
      </c>
      <c r="C123" s="5" t="s">
        <v>230</v>
      </c>
      <c r="D123" s="5" t="s">
        <v>182</v>
      </c>
      <c r="E123" s="5" t="s">
        <v>183</v>
      </c>
      <c r="F123" s="5">
        <v>23913714</v>
      </c>
      <c r="G123" s="5">
        <v>23363420</v>
      </c>
      <c r="H123" s="5">
        <v>22788176</v>
      </c>
      <c r="I123" s="5">
        <v>346018</v>
      </c>
      <c r="J123" s="5">
        <v>229226</v>
      </c>
      <c r="K123" s="5">
        <v>27827</v>
      </c>
      <c r="L123" s="5">
        <v>1841</v>
      </c>
      <c r="M123" s="5">
        <v>27819</v>
      </c>
      <c r="N123" s="5">
        <v>77426</v>
      </c>
      <c r="O123" s="5">
        <v>12341</v>
      </c>
      <c r="P123" s="5">
        <v>403041</v>
      </c>
    </row>
    <row r="124" spans="1:16">
      <c r="A124" s="5">
        <v>1397</v>
      </c>
      <c r="B124" s="5" t="s">
        <v>176</v>
      </c>
      <c r="C124" s="5" t="s">
        <v>230</v>
      </c>
      <c r="D124" s="5" t="s">
        <v>184</v>
      </c>
      <c r="E124" s="5" t="s">
        <v>185</v>
      </c>
      <c r="F124" s="5">
        <v>20950974</v>
      </c>
      <c r="G124" s="5">
        <v>20488763</v>
      </c>
      <c r="H124" s="5">
        <v>19697389</v>
      </c>
      <c r="I124" s="5">
        <v>661940</v>
      </c>
      <c r="J124" s="5">
        <v>129434</v>
      </c>
      <c r="K124" s="5">
        <v>44200</v>
      </c>
      <c r="L124" s="5">
        <v>15162</v>
      </c>
      <c r="M124" s="5">
        <v>114091</v>
      </c>
      <c r="N124" s="5">
        <v>116503</v>
      </c>
      <c r="O124" s="5">
        <v>19678</v>
      </c>
      <c r="P124" s="5">
        <v>152577</v>
      </c>
    </row>
    <row r="125" spans="1:16">
      <c r="A125" s="5">
        <v>1397</v>
      </c>
      <c r="B125" s="5" t="s">
        <v>176</v>
      </c>
      <c r="C125" s="5" t="s">
        <v>230</v>
      </c>
      <c r="D125" s="5" t="s">
        <v>186</v>
      </c>
      <c r="E125" s="5" t="s">
        <v>187</v>
      </c>
      <c r="F125" s="5">
        <v>28465881</v>
      </c>
      <c r="G125" s="5">
        <v>26351202</v>
      </c>
      <c r="H125" s="5">
        <v>25741089</v>
      </c>
      <c r="I125" s="5">
        <v>199356</v>
      </c>
      <c r="J125" s="5">
        <v>410757</v>
      </c>
      <c r="K125" s="5">
        <v>113314</v>
      </c>
      <c r="L125" s="5">
        <v>74096</v>
      </c>
      <c r="M125" s="5">
        <v>78388</v>
      </c>
      <c r="N125" s="5">
        <v>212020</v>
      </c>
      <c r="O125" s="5">
        <v>23275</v>
      </c>
      <c r="P125" s="5">
        <v>1613587</v>
      </c>
    </row>
    <row r="126" spans="1:16">
      <c r="A126" s="5">
        <v>1397</v>
      </c>
      <c r="B126" s="5" t="s">
        <v>176</v>
      </c>
      <c r="C126" s="5" t="s">
        <v>230</v>
      </c>
      <c r="D126" s="5" t="s">
        <v>188</v>
      </c>
      <c r="E126" s="5" t="s">
        <v>189</v>
      </c>
      <c r="F126" s="5">
        <v>361364905</v>
      </c>
      <c r="G126" s="5">
        <v>351125913</v>
      </c>
      <c r="H126" s="5">
        <v>348053549</v>
      </c>
      <c r="I126" s="5">
        <v>772531</v>
      </c>
      <c r="J126" s="5">
        <v>2299833</v>
      </c>
      <c r="K126" s="5">
        <v>356620</v>
      </c>
      <c r="L126" s="5">
        <v>76852</v>
      </c>
      <c r="M126" s="5">
        <v>320954</v>
      </c>
      <c r="N126" s="5">
        <v>636416</v>
      </c>
      <c r="O126" s="5">
        <v>20850</v>
      </c>
      <c r="P126" s="5">
        <v>8827299</v>
      </c>
    </row>
    <row r="127" spans="1:16">
      <c r="A127" s="5">
        <v>1397</v>
      </c>
      <c r="B127" s="5" t="s">
        <v>176</v>
      </c>
      <c r="C127" s="5" t="s">
        <v>230</v>
      </c>
      <c r="D127" s="5" t="s">
        <v>190</v>
      </c>
      <c r="E127" s="5" t="s">
        <v>191</v>
      </c>
      <c r="F127" s="5">
        <v>8229445</v>
      </c>
      <c r="G127" s="5">
        <v>7127043</v>
      </c>
      <c r="H127" s="5">
        <v>6908339</v>
      </c>
      <c r="I127" s="5">
        <v>73123</v>
      </c>
      <c r="J127" s="5">
        <v>145582</v>
      </c>
      <c r="K127" s="5">
        <v>21765</v>
      </c>
      <c r="L127" s="5">
        <v>3864</v>
      </c>
      <c r="M127" s="5">
        <v>73372</v>
      </c>
      <c r="N127" s="5">
        <v>232762</v>
      </c>
      <c r="O127" s="5">
        <v>4288</v>
      </c>
      <c r="P127" s="5">
        <v>766350</v>
      </c>
    </row>
    <row r="128" spans="1:16">
      <c r="A128" s="5">
        <v>1397</v>
      </c>
      <c r="B128" s="5" t="s">
        <v>176</v>
      </c>
      <c r="C128" s="5" t="s">
        <v>230</v>
      </c>
      <c r="D128" s="5" t="s">
        <v>192</v>
      </c>
      <c r="E128" s="5" t="s">
        <v>193</v>
      </c>
      <c r="F128" s="5">
        <v>7377766</v>
      </c>
      <c r="G128" s="5">
        <v>7075657</v>
      </c>
      <c r="H128" s="5">
        <v>6966150</v>
      </c>
      <c r="I128" s="5">
        <v>60411</v>
      </c>
      <c r="J128" s="5">
        <v>49097</v>
      </c>
      <c r="K128" s="5">
        <v>27657</v>
      </c>
      <c r="L128" s="5">
        <v>18205</v>
      </c>
      <c r="M128" s="5">
        <v>19921</v>
      </c>
      <c r="N128" s="5">
        <v>76526</v>
      </c>
      <c r="O128" s="5">
        <v>7162</v>
      </c>
      <c r="P128" s="5">
        <v>152639</v>
      </c>
    </row>
    <row r="129" spans="1:16">
      <c r="A129" s="5">
        <v>1397</v>
      </c>
      <c r="B129" s="5" t="s">
        <v>176</v>
      </c>
      <c r="C129" s="5" t="s">
        <v>230</v>
      </c>
      <c r="D129" s="5" t="s">
        <v>194</v>
      </c>
      <c r="E129" s="5" t="s">
        <v>195</v>
      </c>
      <c r="F129" s="5">
        <v>7867969</v>
      </c>
      <c r="G129" s="5">
        <v>6662913</v>
      </c>
      <c r="H129" s="5">
        <v>6386490</v>
      </c>
      <c r="I129" s="5">
        <v>110734</v>
      </c>
      <c r="J129" s="5">
        <v>165690</v>
      </c>
      <c r="K129" s="5">
        <v>42473</v>
      </c>
      <c r="L129" s="5">
        <v>25860</v>
      </c>
      <c r="M129" s="5">
        <v>34597</v>
      </c>
      <c r="N129" s="5">
        <v>55504</v>
      </c>
      <c r="O129" s="5">
        <v>56977</v>
      </c>
      <c r="P129" s="5">
        <v>989645</v>
      </c>
    </row>
    <row r="130" spans="1:16">
      <c r="A130" s="5">
        <v>1397</v>
      </c>
      <c r="B130" s="5" t="s">
        <v>176</v>
      </c>
      <c r="C130" s="5" t="s">
        <v>230</v>
      </c>
      <c r="D130" s="5" t="s">
        <v>196</v>
      </c>
      <c r="E130" s="5" t="s">
        <v>197</v>
      </c>
      <c r="F130" s="5">
        <v>1098663</v>
      </c>
      <c r="G130" s="5">
        <v>1087012</v>
      </c>
      <c r="H130" s="5">
        <v>1080161</v>
      </c>
      <c r="I130" s="5">
        <v>0</v>
      </c>
      <c r="J130" s="5">
        <v>6851</v>
      </c>
      <c r="K130" s="5">
        <v>0</v>
      </c>
      <c r="L130" s="5">
        <v>16</v>
      </c>
      <c r="M130" s="5">
        <v>4743</v>
      </c>
      <c r="N130" s="5">
        <v>2796</v>
      </c>
      <c r="O130" s="5">
        <v>171</v>
      </c>
      <c r="P130" s="5">
        <v>3924</v>
      </c>
    </row>
    <row r="131" spans="1:16">
      <c r="A131" s="5">
        <v>1397</v>
      </c>
      <c r="B131" s="5" t="s">
        <v>158</v>
      </c>
      <c r="C131" s="5" t="s">
        <v>231</v>
      </c>
      <c r="D131" s="5" t="s">
        <v>152</v>
      </c>
      <c r="E131" s="5" t="s">
        <v>153</v>
      </c>
      <c r="F131" s="5">
        <v>43795001</v>
      </c>
      <c r="G131" s="5">
        <v>42448013</v>
      </c>
      <c r="H131" s="5">
        <v>41463504</v>
      </c>
      <c r="I131" s="5">
        <v>573497</v>
      </c>
      <c r="J131" s="5">
        <v>411011</v>
      </c>
      <c r="K131" s="5">
        <v>40787</v>
      </c>
      <c r="L131" s="5">
        <v>35307</v>
      </c>
      <c r="M131" s="5">
        <v>356667</v>
      </c>
      <c r="N131" s="5">
        <v>620533</v>
      </c>
      <c r="O131" s="5">
        <v>66107</v>
      </c>
      <c r="P131" s="5">
        <v>227588</v>
      </c>
    </row>
    <row r="132" spans="1:16">
      <c r="A132" s="5">
        <v>1397</v>
      </c>
      <c r="B132" s="5" t="s">
        <v>158</v>
      </c>
      <c r="C132" s="5" t="s">
        <v>231</v>
      </c>
      <c r="D132" s="5" t="s">
        <v>154</v>
      </c>
      <c r="E132" s="5" t="s">
        <v>155</v>
      </c>
      <c r="F132" s="5">
        <v>9443067</v>
      </c>
      <c r="G132" s="5">
        <v>9291521</v>
      </c>
      <c r="H132" s="5">
        <v>8918877</v>
      </c>
      <c r="I132" s="5">
        <v>351378</v>
      </c>
      <c r="J132" s="5">
        <v>21267</v>
      </c>
      <c r="K132" s="5">
        <v>4443</v>
      </c>
      <c r="L132" s="5">
        <v>5530</v>
      </c>
      <c r="M132" s="5">
        <v>61158</v>
      </c>
      <c r="N132" s="5">
        <v>48479</v>
      </c>
      <c r="O132" s="5">
        <v>10245</v>
      </c>
      <c r="P132" s="5">
        <v>21691</v>
      </c>
    </row>
    <row r="133" spans="1:16">
      <c r="A133" s="5">
        <v>1397</v>
      </c>
      <c r="B133" s="5" t="s">
        <v>158</v>
      </c>
      <c r="C133" s="5" t="s">
        <v>231</v>
      </c>
      <c r="D133" s="5" t="s">
        <v>200</v>
      </c>
      <c r="E133" s="5" t="s">
        <v>201</v>
      </c>
      <c r="F133" s="5">
        <v>3831087</v>
      </c>
      <c r="G133" s="5">
        <v>3678809</v>
      </c>
      <c r="H133" s="5">
        <v>3583259</v>
      </c>
      <c r="I133" s="5">
        <v>76465</v>
      </c>
      <c r="J133" s="5">
        <v>19085</v>
      </c>
      <c r="K133" s="5">
        <v>2168</v>
      </c>
      <c r="L133" s="5">
        <v>250</v>
      </c>
      <c r="M133" s="5">
        <v>18932</v>
      </c>
      <c r="N133" s="5">
        <v>50120</v>
      </c>
      <c r="O133" s="5">
        <v>45093</v>
      </c>
      <c r="P133" s="5">
        <v>35715</v>
      </c>
    </row>
    <row r="134" spans="1:16">
      <c r="A134" s="5">
        <v>1397</v>
      </c>
      <c r="B134" s="5" t="s">
        <v>158</v>
      </c>
      <c r="C134" s="5" t="s">
        <v>231</v>
      </c>
      <c r="D134" s="5" t="s">
        <v>202</v>
      </c>
      <c r="E134" s="5" t="s">
        <v>203</v>
      </c>
      <c r="F134" s="5">
        <v>58876</v>
      </c>
      <c r="G134" s="5">
        <v>52438</v>
      </c>
      <c r="H134" s="5">
        <v>51839</v>
      </c>
      <c r="I134" s="5">
        <v>149</v>
      </c>
      <c r="J134" s="5">
        <v>450</v>
      </c>
      <c r="K134" s="5">
        <v>0</v>
      </c>
      <c r="L134" s="5">
        <v>259</v>
      </c>
      <c r="M134" s="5">
        <v>2776</v>
      </c>
      <c r="N134" s="5">
        <v>1686</v>
      </c>
      <c r="O134" s="5">
        <v>1238</v>
      </c>
      <c r="P134" s="5">
        <v>480</v>
      </c>
    </row>
    <row r="135" spans="1:16">
      <c r="A135" s="5">
        <v>1397</v>
      </c>
      <c r="B135" s="5" t="s">
        <v>158</v>
      </c>
      <c r="C135" s="5" t="s">
        <v>231</v>
      </c>
      <c r="D135" s="5" t="s">
        <v>204</v>
      </c>
      <c r="E135" s="5" t="s">
        <v>205</v>
      </c>
      <c r="F135" s="5">
        <v>1276320</v>
      </c>
      <c r="G135" s="5">
        <v>1260160</v>
      </c>
      <c r="H135" s="5">
        <v>1232984</v>
      </c>
      <c r="I135" s="5">
        <v>13465</v>
      </c>
      <c r="J135" s="5">
        <v>13711</v>
      </c>
      <c r="K135" s="5">
        <v>1003</v>
      </c>
      <c r="L135" s="5">
        <v>0</v>
      </c>
      <c r="M135" s="5">
        <v>4255</v>
      </c>
      <c r="N135" s="5">
        <v>8444</v>
      </c>
      <c r="O135" s="5">
        <v>721</v>
      </c>
      <c r="P135" s="5">
        <v>1738</v>
      </c>
    </row>
    <row r="136" spans="1:16">
      <c r="A136" s="5">
        <v>1397</v>
      </c>
      <c r="B136" s="5" t="s">
        <v>158</v>
      </c>
      <c r="C136" s="5" t="s">
        <v>231</v>
      </c>
      <c r="D136" s="5" t="s">
        <v>174</v>
      </c>
      <c r="E136" s="5" t="s">
        <v>175</v>
      </c>
      <c r="F136" s="5">
        <v>586887</v>
      </c>
      <c r="G136" s="5">
        <v>568284</v>
      </c>
      <c r="H136" s="5">
        <v>564176</v>
      </c>
      <c r="I136" s="5">
        <v>1584</v>
      </c>
      <c r="J136" s="5">
        <v>2524</v>
      </c>
      <c r="K136" s="5">
        <v>0</v>
      </c>
      <c r="L136" s="5">
        <v>1364</v>
      </c>
      <c r="M136" s="5">
        <v>1552</v>
      </c>
      <c r="N136" s="5">
        <v>12879</v>
      </c>
      <c r="O136" s="5">
        <v>931</v>
      </c>
      <c r="P136" s="5">
        <v>1876</v>
      </c>
    </row>
    <row r="137" spans="1:16">
      <c r="A137" s="5">
        <v>1397</v>
      </c>
      <c r="B137" s="5" t="s">
        <v>158</v>
      </c>
      <c r="C137" s="5" t="s">
        <v>231</v>
      </c>
      <c r="D137" s="5" t="s">
        <v>176</v>
      </c>
      <c r="E137" s="5" t="s">
        <v>177</v>
      </c>
      <c r="F137" s="5">
        <v>5253491</v>
      </c>
      <c r="G137" s="5">
        <v>4810426</v>
      </c>
      <c r="H137" s="5">
        <v>4648716</v>
      </c>
      <c r="I137" s="5">
        <v>104773</v>
      </c>
      <c r="J137" s="5">
        <v>56937</v>
      </c>
      <c r="K137" s="5">
        <v>23223</v>
      </c>
      <c r="L137" s="5">
        <v>27017</v>
      </c>
      <c r="M137" s="5">
        <v>220528</v>
      </c>
      <c r="N137" s="5">
        <v>118312</v>
      </c>
      <c r="O137" s="5">
        <v>5252</v>
      </c>
      <c r="P137" s="5">
        <v>48734</v>
      </c>
    </row>
    <row r="138" spans="1:16">
      <c r="A138" s="5">
        <v>1397</v>
      </c>
      <c r="B138" s="5" t="s">
        <v>158</v>
      </c>
      <c r="C138" s="5" t="s">
        <v>231</v>
      </c>
      <c r="D138" s="5" t="s">
        <v>178</v>
      </c>
      <c r="E138" s="5" t="s">
        <v>179</v>
      </c>
      <c r="F138" s="5">
        <v>20721855</v>
      </c>
      <c r="G138" s="5">
        <v>20217705</v>
      </c>
      <c r="H138" s="5">
        <v>19923614</v>
      </c>
      <c r="I138" s="5">
        <v>203</v>
      </c>
      <c r="J138" s="5">
        <v>293888</v>
      </c>
      <c r="K138" s="5">
        <v>3750</v>
      </c>
      <c r="L138" s="5">
        <v>627</v>
      </c>
      <c r="M138" s="5">
        <v>37632</v>
      </c>
      <c r="N138" s="5">
        <v>362213</v>
      </c>
      <c r="O138" s="5">
        <v>1624</v>
      </c>
      <c r="P138" s="5">
        <v>98305</v>
      </c>
    </row>
    <row r="139" spans="1:16">
      <c r="A139" s="5">
        <v>1397</v>
      </c>
      <c r="B139" s="5" t="s">
        <v>158</v>
      </c>
      <c r="C139" s="5" t="s">
        <v>231</v>
      </c>
      <c r="D139" s="5" t="s">
        <v>232</v>
      </c>
      <c r="E139" s="5" t="s">
        <v>233</v>
      </c>
      <c r="F139" s="5">
        <v>291766</v>
      </c>
      <c r="G139" s="5">
        <v>270535</v>
      </c>
      <c r="H139" s="5">
        <v>268987</v>
      </c>
      <c r="I139" s="5">
        <v>180</v>
      </c>
      <c r="J139" s="5">
        <v>1368</v>
      </c>
      <c r="K139" s="5">
        <v>6200</v>
      </c>
      <c r="L139" s="5">
        <v>0</v>
      </c>
      <c r="M139" s="5">
        <v>2415</v>
      </c>
      <c r="N139" s="5">
        <v>6923</v>
      </c>
      <c r="O139" s="5">
        <v>358</v>
      </c>
      <c r="P139" s="5">
        <v>5335</v>
      </c>
    </row>
    <row r="140" spans="1:16">
      <c r="A140" s="5">
        <v>1397</v>
      </c>
      <c r="B140" s="5" t="s">
        <v>158</v>
      </c>
      <c r="C140" s="5" t="s">
        <v>231</v>
      </c>
      <c r="D140" s="5" t="s">
        <v>215</v>
      </c>
      <c r="E140" s="5" t="s">
        <v>216</v>
      </c>
      <c r="F140" s="5">
        <v>455891</v>
      </c>
      <c r="G140" s="5">
        <v>452128</v>
      </c>
      <c r="H140" s="5">
        <v>449288</v>
      </c>
      <c r="I140" s="5">
        <v>2364</v>
      </c>
      <c r="J140" s="5">
        <v>476</v>
      </c>
      <c r="K140" s="5">
        <v>0</v>
      </c>
      <c r="L140" s="5">
        <v>0</v>
      </c>
      <c r="M140" s="5">
        <v>451</v>
      </c>
      <c r="N140" s="5">
        <v>1508</v>
      </c>
      <c r="O140" s="5">
        <v>178</v>
      </c>
      <c r="P140" s="5">
        <v>1626</v>
      </c>
    </row>
    <row r="141" spans="1:16">
      <c r="A141" s="5">
        <v>1397</v>
      </c>
      <c r="B141" s="5" t="s">
        <v>158</v>
      </c>
      <c r="C141" s="5" t="s">
        <v>231</v>
      </c>
      <c r="D141" s="5" t="s">
        <v>234</v>
      </c>
      <c r="E141" s="5" t="s">
        <v>235</v>
      </c>
      <c r="F141" s="5">
        <v>1875760</v>
      </c>
      <c r="G141" s="5">
        <v>1846007</v>
      </c>
      <c r="H141" s="5">
        <v>1821764</v>
      </c>
      <c r="I141" s="5">
        <v>22937</v>
      </c>
      <c r="J141" s="5">
        <v>1306</v>
      </c>
      <c r="K141" s="5">
        <v>0</v>
      </c>
      <c r="L141" s="5">
        <v>260</v>
      </c>
      <c r="M141" s="5">
        <v>6969</v>
      </c>
      <c r="N141" s="5">
        <v>9969</v>
      </c>
      <c r="O141" s="5">
        <v>467</v>
      </c>
      <c r="P141" s="5">
        <v>12088</v>
      </c>
    </row>
    <row r="142" spans="1:16">
      <c r="A142" s="5">
        <v>1397</v>
      </c>
      <c r="B142" s="5" t="s">
        <v>188</v>
      </c>
      <c r="C142" s="5" t="s">
        <v>236</v>
      </c>
      <c r="D142" s="5" t="s">
        <v>152</v>
      </c>
      <c r="E142" s="5" t="s">
        <v>153</v>
      </c>
      <c r="F142" s="5">
        <v>17889247</v>
      </c>
      <c r="G142" s="5">
        <v>16697187</v>
      </c>
      <c r="H142" s="5">
        <v>16256611</v>
      </c>
      <c r="I142" s="5">
        <v>335063</v>
      </c>
      <c r="J142" s="5">
        <v>105513</v>
      </c>
      <c r="K142" s="5">
        <v>36403</v>
      </c>
      <c r="L142" s="5">
        <v>138540</v>
      </c>
      <c r="M142" s="5">
        <v>330444</v>
      </c>
      <c r="N142" s="5">
        <v>247127</v>
      </c>
      <c r="O142" s="5">
        <v>28407</v>
      </c>
      <c r="P142" s="5">
        <v>411140</v>
      </c>
    </row>
    <row r="143" spans="1:16">
      <c r="A143" s="5">
        <v>1397</v>
      </c>
      <c r="B143" s="5" t="s">
        <v>188</v>
      </c>
      <c r="C143" s="5" t="s">
        <v>236</v>
      </c>
      <c r="D143" s="5" t="s">
        <v>154</v>
      </c>
      <c r="E143" s="5" t="s">
        <v>155</v>
      </c>
      <c r="F143" s="5">
        <v>6568414</v>
      </c>
      <c r="G143" s="5">
        <v>6522124</v>
      </c>
      <c r="H143" s="5">
        <v>6482297</v>
      </c>
      <c r="I143" s="5">
        <v>33881</v>
      </c>
      <c r="J143" s="5">
        <v>5946</v>
      </c>
      <c r="K143" s="5">
        <v>3769</v>
      </c>
      <c r="L143" s="5">
        <v>5804</v>
      </c>
      <c r="M143" s="5">
        <v>8308</v>
      </c>
      <c r="N143" s="5">
        <v>15121</v>
      </c>
      <c r="O143" s="5">
        <v>4044</v>
      </c>
      <c r="P143" s="5">
        <v>9245</v>
      </c>
    </row>
    <row r="144" spans="1:16">
      <c r="A144" s="5">
        <v>1397</v>
      </c>
      <c r="B144" s="5" t="s">
        <v>188</v>
      </c>
      <c r="C144" s="5" t="s">
        <v>236</v>
      </c>
      <c r="D144" s="5" t="s">
        <v>221</v>
      </c>
      <c r="E144" s="5" t="s">
        <v>222</v>
      </c>
      <c r="F144" s="5">
        <v>350468</v>
      </c>
      <c r="G144" s="5">
        <v>317449</v>
      </c>
      <c r="H144" s="5">
        <v>314853</v>
      </c>
      <c r="I144" s="5">
        <v>420</v>
      </c>
      <c r="J144" s="5">
        <v>2176</v>
      </c>
      <c r="K144" s="5">
        <v>0</v>
      </c>
      <c r="L144" s="5">
        <v>1481</v>
      </c>
      <c r="M144" s="5">
        <v>544</v>
      </c>
      <c r="N144" s="5">
        <v>12610</v>
      </c>
      <c r="O144" s="5">
        <v>1062</v>
      </c>
      <c r="P144" s="5">
        <v>17320</v>
      </c>
    </row>
    <row r="145" spans="1:16">
      <c r="A145" s="5">
        <v>1397</v>
      </c>
      <c r="B145" s="5" t="s">
        <v>188</v>
      </c>
      <c r="C145" s="5" t="s">
        <v>236</v>
      </c>
      <c r="D145" s="5" t="s">
        <v>223</v>
      </c>
      <c r="E145" s="5" t="s">
        <v>224</v>
      </c>
      <c r="F145" s="5">
        <v>3905546</v>
      </c>
      <c r="G145" s="5">
        <v>3723573</v>
      </c>
      <c r="H145" s="5">
        <v>3674147</v>
      </c>
      <c r="I145" s="5">
        <v>20333</v>
      </c>
      <c r="J145" s="5">
        <v>29093</v>
      </c>
      <c r="K145" s="5">
        <v>28075</v>
      </c>
      <c r="L145" s="5">
        <v>1550</v>
      </c>
      <c r="M145" s="5">
        <v>28048</v>
      </c>
      <c r="N145" s="5">
        <v>26152</v>
      </c>
      <c r="O145" s="5">
        <v>11301</v>
      </c>
      <c r="P145" s="5">
        <v>86846</v>
      </c>
    </row>
    <row r="146" spans="1:16">
      <c r="A146" s="5">
        <v>1397</v>
      </c>
      <c r="B146" s="5" t="s">
        <v>188</v>
      </c>
      <c r="C146" s="5" t="s">
        <v>236</v>
      </c>
      <c r="D146" s="5" t="s">
        <v>213</v>
      </c>
      <c r="E146" s="5" t="s">
        <v>214</v>
      </c>
      <c r="F146" s="5">
        <v>6737013</v>
      </c>
      <c r="G146" s="5">
        <v>5814427</v>
      </c>
      <c r="H146" s="5">
        <v>5470057</v>
      </c>
      <c r="I146" s="5">
        <v>280430</v>
      </c>
      <c r="J146" s="5">
        <v>63940</v>
      </c>
      <c r="K146" s="5">
        <v>4558</v>
      </c>
      <c r="L146" s="5">
        <v>127366</v>
      </c>
      <c r="M146" s="5">
        <v>293104</v>
      </c>
      <c r="N146" s="5">
        <v>192413</v>
      </c>
      <c r="O146" s="5">
        <v>11700</v>
      </c>
      <c r="P146" s="5">
        <v>293444</v>
      </c>
    </row>
    <row r="147" spans="1:16">
      <c r="A147" s="5">
        <v>1397</v>
      </c>
      <c r="B147" s="5" t="s">
        <v>188</v>
      </c>
      <c r="C147" s="5" t="s">
        <v>236</v>
      </c>
      <c r="D147" s="5" t="s">
        <v>225</v>
      </c>
      <c r="E147" s="5" t="s">
        <v>226</v>
      </c>
      <c r="F147" s="5">
        <v>327805</v>
      </c>
      <c r="G147" s="5">
        <v>319613</v>
      </c>
      <c r="H147" s="5">
        <v>315256</v>
      </c>
      <c r="I147" s="5">
        <v>0</v>
      </c>
      <c r="J147" s="5">
        <v>4357</v>
      </c>
      <c r="K147" s="5">
        <v>0</v>
      </c>
      <c r="L147" s="5">
        <v>2339</v>
      </c>
      <c r="M147" s="5">
        <v>439</v>
      </c>
      <c r="N147" s="5">
        <v>830</v>
      </c>
      <c r="O147" s="5">
        <v>299</v>
      </c>
      <c r="P147" s="5">
        <v>4285</v>
      </c>
    </row>
    <row r="148" spans="1:16">
      <c r="A148" s="5">
        <v>1397</v>
      </c>
      <c r="B148" s="5" t="s">
        <v>237</v>
      </c>
      <c r="C148" s="5" t="s">
        <v>238</v>
      </c>
      <c r="D148" s="5" t="s">
        <v>152</v>
      </c>
      <c r="E148" s="5" t="s">
        <v>153</v>
      </c>
      <c r="F148" s="5">
        <v>267513142</v>
      </c>
      <c r="G148" s="5">
        <v>256618883</v>
      </c>
      <c r="H148" s="5">
        <v>244459295</v>
      </c>
      <c r="I148" s="5">
        <v>10048121</v>
      </c>
      <c r="J148" s="5">
        <v>2111468</v>
      </c>
      <c r="K148" s="5">
        <v>180067</v>
      </c>
      <c r="L148" s="5">
        <v>1075684</v>
      </c>
      <c r="M148" s="5">
        <v>3470438</v>
      </c>
      <c r="N148" s="5">
        <v>3425418</v>
      </c>
      <c r="O148" s="5">
        <v>351452</v>
      </c>
      <c r="P148" s="5">
        <v>2391201</v>
      </c>
    </row>
    <row r="149" spans="1:16">
      <c r="A149" s="5">
        <v>1397</v>
      </c>
      <c r="B149" s="5" t="s">
        <v>237</v>
      </c>
      <c r="C149" s="5" t="s">
        <v>238</v>
      </c>
      <c r="D149" s="5" t="s">
        <v>154</v>
      </c>
      <c r="E149" s="5" t="s">
        <v>155</v>
      </c>
      <c r="F149" s="5">
        <v>84043094</v>
      </c>
      <c r="G149" s="5">
        <v>82213812</v>
      </c>
      <c r="H149" s="5">
        <v>74222468</v>
      </c>
      <c r="I149" s="5">
        <v>7489280</v>
      </c>
      <c r="J149" s="5">
        <v>502064</v>
      </c>
      <c r="K149" s="5">
        <v>53387</v>
      </c>
      <c r="L149" s="5">
        <v>236179</v>
      </c>
      <c r="M149" s="5">
        <v>493994</v>
      </c>
      <c r="N149" s="5">
        <v>482397</v>
      </c>
      <c r="O149" s="5">
        <v>86112</v>
      </c>
      <c r="P149" s="5">
        <v>477212</v>
      </c>
    </row>
    <row r="150" spans="1:16">
      <c r="A150" s="5">
        <v>1397</v>
      </c>
      <c r="B150" s="5" t="s">
        <v>237</v>
      </c>
      <c r="C150" s="5" t="s">
        <v>238</v>
      </c>
      <c r="D150" s="5" t="s">
        <v>156</v>
      </c>
      <c r="E150" s="5" t="s">
        <v>157</v>
      </c>
      <c r="F150" s="5">
        <v>10375048</v>
      </c>
      <c r="G150" s="5">
        <v>9884948</v>
      </c>
      <c r="H150" s="5">
        <v>9542961</v>
      </c>
      <c r="I150" s="5">
        <v>249110</v>
      </c>
      <c r="J150" s="5">
        <v>92877</v>
      </c>
      <c r="K150" s="5">
        <v>21590</v>
      </c>
      <c r="L150" s="5">
        <v>68999</v>
      </c>
      <c r="M150" s="5">
        <v>66624</v>
      </c>
      <c r="N150" s="5">
        <v>190348</v>
      </c>
      <c r="O150" s="5">
        <v>16176</v>
      </c>
      <c r="P150" s="5">
        <v>126364</v>
      </c>
    </row>
    <row r="151" spans="1:16">
      <c r="A151" s="5">
        <v>1397</v>
      </c>
      <c r="B151" s="5" t="s">
        <v>237</v>
      </c>
      <c r="C151" s="5" t="s">
        <v>238</v>
      </c>
      <c r="D151" s="5" t="s">
        <v>158</v>
      </c>
      <c r="E151" s="5" t="s">
        <v>159</v>
      </c>
      <c r="F151" s="5">
        <v>312380</v>
      </c>
      <c r="G151" s="5">
        <v>303479</v>
      </c>
      <c r="H151" s="5">
        <v>296893</v>
      </c>
      <c r="I151" s="5">
        <v>3768</v>
      </c>
      <c r="J151" s="5">
        <v>2818</v>
      </c>
      <c r="K151" s="5">
        <v>0</v>
      </c>
      <c r="L151" s="5">
        <v>160</v>
      </c>
      <c r="M151" s="5">
        <v>2127</v>
      </c>
      <c r="N151" s="5">
        <v>2990</v>
      </c>
      <c r="O151" s="5">
        <v>663</v>
      </c>
      <c r="P151" s="5">
        <v>2960</v>
      </c>
    </row>
    <row r="152" spans="1:16">
      <c r="A152" s="5">
        <v>1397</v>
      </c>
      <c r="B152" s="5" t="s">
        <v>237</v>
      </c>
      <c r="C152" s="5" t="s">
        <v>238</v>
      </c>
      <c r="D152" s="5" t="s">
        <v>160</v>
      </c>
      <c r="E152" s="5" t="s">
        <v>161</v>
      </c>
      <c r="F152" s="5">
        <v>1180126</v>
      </c>
      <c r="G152" s="5">
        <v>1159070</v>
      </c>
      <c r="H152" s="5">
        <v>1126507</v>
      </c>
      <c r="I152" s="5">
        <v>19736</v>
      </c>
      <c r="J152" s="5">
        <v>12827</v>
      </c>
      <c r="K152" s="5">
        <v>0</v>
      </c>
      <c r="L152" s="5">
        <v>1092</v>
      </c>
      <c r="M152" s="5">
        <v>3949</v>
      </c>
      <c r="N152" s="5">
        <v>5718</v>
      </c>
      <c r="O152" s="5">
        <v>5360</v>
      </c>
      <c r="P152" s="5">
        <v>4937</v>
      </c>
    </row>
    <row r="153" spans="1:16">
      <c r="A153" s="5">
        <v>1397</v>
      </c>
      <c r="B153" s="5" t="s">
        <v>237</v>
      </c>
      <c r="C153" s="5" t="s">
        <v>238</v>
      </c>
      <c r="D153" s="5" t="s">
        <v>162</v>
      </c>
      <c r="E153" s="5" t="s">
        <v>163</v>
      </c>
      <c r="F153" s="5">
        <v>148173</v>
      </c>
      <c r="G153" s="5">
        <v>140599</v>
      </c>
      <c r="H153" s="5">
        <v>138113</v>
      </c>
      <c r="I153" s="5">
        <v>478</v>
      </c>
      <c r="J153" s="5">
        <v>2008</v>
      </c>
      <c r="K153" s="5">
        <v>0</v>
      </c>
      <c r="L153" s="5">
        <v>2723</v>
      </c>
      <c r="M153" s="5">
        <v>813</v>
      </c>
      <c r="N153" s="5">
        <v>1805</v>
      </c>
      <c r="O153" s="5">
        <v>349</v>
      </c>
      <c r="P153" s="5">
        <v>1883</v>
      </c>
    </row>
    <row r="154" spans="1:16">
      <c r="A154" s="5">
        <v>1397</v>
      </c>
      <c r="B154" s="5" t="s">
        <v>237</v>
      </c>
      <c r="C154" s="5" t="s">
        <v>238</v>
      </c>
      <c r="D154" s="5" t="s">
        <v>164</v>
      </c>
      <c r="E154" s="5" t="s">
        <v>165</v>
      </c>
      <c r="F154" s="5">
        <v>3531012</v>
      </c>
      <c r="G154" s="5">
        <v>3407254</v>
      </c>
      <c r="H154" s="5">
        <v>3358589</v>
      </c>
      <c r="I154" s="5">
        <v>35737</v>
      </c>
      <c r="J154" s="5">
        <v>12927</v>
      </c>
      <c r="K154" s="5">
        <v>3303</v>
      </c>
      <c r="L154" s="5">
        <v>19631</v>
      </c>
      <c r="M154" s="5">
        <v>23208</v>
      </c>
      <c r="N154" s="5">
        <v>34435</v>
      </c>
      <c r="O154" s="5">
        <v>13957</v>
      </c>
      <c r="P154" s="5">
        <v>29224</v>
      </c>
    </row>
    <row r="155" spans="1:16">
      <c r="A155" s="5">
        <v>1397</v>
      </c>
      <c r="B155" s="5" t="s">
        <v>237</v>
      </c>
      <c r="C155" s="5" t="s">
        <v>238</v>
      </c>
      <c r="D155" s="5" t="s">
        <v>166</v>
      </c>
      <c r="E155" s="5" t="s">
        <v>167</v>
      </c>
      <c r="F155" s="5">
        <v>829438</v>
      </c>
      <c r="G155" s="5">
        <v>783960</v>
      </c>
      <c r="H155" s="5">
        <v>760059</v>
      </c>
      <c r="I155" s="5">
        <v>7340</v>
      </c>
      <c r="J155" s="5">
        <v>16561</v>
      </c>
      <c r="K155" s="5">
        <v>0</v>
      </c>
      <c r="L155" s="5">
        <v>1930</v>
      </c>
      <c r="M155" s="5">
        <v>2788</v>
      </c>
      <c r="N155" s="5">
        <v>8867</v>
      </c>
      <c r="O155" s="5">
        <v>759</v>
      </c>
      <c r="P155" s="5">
        <v>31133</v>
      </c>
    </row>
    <row r="156" spans="1:16">
      <c r="A156" s="5">
        <v>1397</v>
      </c>
      <c r="B156" s="5" t="s">
        <v>237</v>
      </c>
      <c r="C156" s="5" t="s">
        <v>238</v>
      </c>
      <c r="D156" s="5" t="s">
        <v>168</v>
      </c>
      <c r="E156" s="5" t="s">
        <v>169</v>
      </c>
      <c r="F156" s="5">
        <v>1207260</v>
      </c>
      <c r="G156" s="5">
        <v>1120871</v>
      </c>
      <c r="H156" s="5">
        <v>1096337</v>
      </c>
      <c r="I156" s="5">
        <v>21547</v>
      </c>
      <c r="J156" s="5">
        <v>2987</v>
      </c>
      <c r="K156" s="5">
        <v>4497</v>
      </c>
      <c r="L156" s="5">
        <v>63552</v>
      </c>
      <c r="M156" s="5">
        <v>6924</v>
      </c>
      <c r="N156" s="5">
        <v>6402</v>
      </c>
      <c r="O156" s="5">
        <v>272</v>
      </c>
      <c r="P156" s="5">
        <v>4742</v>
      </c>
    </row>
    <row r="157" spans="1:16">
      <c r="A157" s="5">
        <v>1397</v>
      </c>
      <c r="B157" s="5" t="s">
        <v>237</v>
      </c>
      <c r="C157" s="5" t="s">
        <v>238</v>
      </c>
      <c r="D157" s="5" t="s">
        <v>170</v>
      </c>
      <c r="E157" s="5" t="s">
        <v>171</v>
      </c>
      <c r="F157" s="5">
        <v>9663001</v>
      </c>
      <c r="G157" s="5">
        <v>9257462</v>
      </c>
      <c r="H157" s="5">
        <v>8938346</v>
      </c>
      <c r="I157" s="5">
        <v>264423</v>
      </c>
      <c r="J157" s="5">
        <v>54693</v>
      </c>
      <c r="K157" s="5">
        <v>4770</v>
      </c>
      <c r="L157" s="5">
        <v>221007</v>
      </c>
      <c r="M157" s="5">
        <v>55210</v>
      </c>
      <c r="N157" s="5">
        <v>78414</v>
      </c>
      <c r="O157" s="5">
        <v>5522</v>
      </c>
      <c r="P157" s="5">
        <v>40615</v>
      </c>
    </row>
    <row r="158" spans="1:16">
      <c r="A158" s="5">
        <v>1397</v>
      </c>
      <c r="B158" s="5" t="s">
        <v>237</v>
      </c>
      <c r="C158" s="5" t="s">
        <v>238</v>
      </c>
      <c r="D158" s="5" t="s">
        <v>172</v>
      </c>
      <c r="E158" s="5" t="s">
        <v>173</v>
      </c>
      <c r="F158" s="5">
        <v>2489169</v>
      </c>
      <c r="G158" s="5">
        <v>2427999</v>
      </c>
      <c r="H158" s="5">
        <v>2159241</v>
      </c>
      <c r="I158" s="5">
        <v>225398</v>
      </c>
      <c r="J158" s="5">
        <v>43360</v>
      </c>
      <c r="K158" s="5">
        <v>231</v>
      </c>
      <c r="L158" s="5">
        <v>8939</v>
      </c>
      <c r="M158" s="5">
        <v>11634</v>
      </c>
      <c r="N158" s="5">
        <v>17994</v>
      </c>
      <c r="O158" s="5">
        <v>10454</v>
      </c>
      <c r="P158" s="5">
        <v>11919</v>
      </c>
    </row>
    <row r="159" spans="1:16">
      <c r="A159" s="5">
        <v>1397</v>
      </c>
      <c r="B159" s="5" t="s">
        <v>237</v>
      </c>
      <c r="C159" s="5" t="s">
        <v>238</v>
      </c>
      <c r="D159" s="5" t="s">
        <v>174</v>
      </c>
      <c r="E159" s="5" t="s">
        <v>175</v>
      </c>
      <c r="F159" s="5">
        <v>16083023</v>
      </c>
      <c r="G159" s="5">
        <v>15709505</v>
      </c>
      <c r="H159" s="5">
        <v>15370005</v>
      </c>
      <c r="I159" s="5">
        <v>188514</v>
      </c>
      <c r="J159" s="5">
        <v>150985</v>
      </c>
      <c r="K159" s="5">
        <v>2863</v>
      </c>
      <c r="L159" s="5">
        <v>24299</v>
      </c>
      <c r="M159" s="5">
        <v>29399</v>
      </c>
      <c r="N159" s="5">
        <v>166398</v>
      </c>
      <c r="O159" s="5">
        <v>10964</v>
      </c>
      <c r="P159" s="5">
        <v>139596</v>
      </c>
    </row>
    <row r="160" spans="1:16">
      <c r="A160" s="5">
        <v>1397</v>
      </c>
      <c r="B160" s="5" t="s">
        <v>237</v>
      </c>
      <c r="C160" s="5" t="s">
        <v>238</v>
      </c>
      <c r="D160" s="5" t="s">
        <v>176</v>
      </c>
      <c r="E160" s="5" t="s">
        <v>177</v>
      </c>
      <c r="F160" s="5">
        <v>15673893</v>
      </c>
      <c r="G160" s="5">
        <v>12320294</v>
      </c>
      <c r="H160" s="5">
        <v>10574883</v>
      </c>
      <c r="I160" s="5">
        <v>1066744</v>
      </c>
      <c r="J160" s="5">
        <v>678667</v>
      </c>
      <c r="K160" s="5">
        <v>57440</v>
      </c>
      <c r="L160" s="5">
        <v>219585</v>
      </c>
      <c r="M160" s="5">
        <v>1287863</v>
      </c>
      <c r="N160" s="5">
        <v>894902</v>
      </c>
      <c r="O160" s="5">
        <v>135248</v>
      </c>
      <c r="P160" s="5">
        <v>758562</v>
      </c>
    </row>
    <row r="161" spans="1:16">
      <c r="A161" s="5">
        <v>1397</v>
      </c>
      <c r="B161" s="5" t="s">
        <v>237</v>
      </c>
      <c r="C161" s="5" t="s">
        <v>238</v>
      </c>
      <c r="D161" s="5" t="s">
        <v>178</v>
      </c>
      <c r="E161" s="5" t="s">
        <v>179</v>
      </c>
      <c r="F161" s="5">
        <v>29820712</v>
      </c>
      <c r="G161" s="5">
        <v>27083380</v>
      </c>
      <c r="H161" s="5">
        <v>26986365</v>
      </c>
      <c r="I161" s="5">
        <v>6995</v>
      </c>
      <c r="J161" s="5">
        <v>90019</v>
      </c>
      <c r="K161" s="5">
        <v>13286</v>
      </c>
      <c r="L161" s="5">
        <v>56058</v>
      </c>
      <c r="M161" s="5">
        <v>1351289</v>
      </c>
      <c r="N161" s="5">
        <v>1233318</v>
      </c>
      <c r="O161" s="5">
        <v>28244</v>
      </c>
      <c r="P161" s="5">
        <v>55137</v>
      </c>
    </row>
    <row r="162" spans="1:16">
      <c r="A162" s="5">
        <v>1397</v>
      </c>
      <c r="B162" s="5" t="s">
        <v>237</v>
      </c>
      <c r="C162" s="5" t="s">
        <v>238</v>
      </c>
      <c r="D162" s="5" t="s">
        <v>180</v>
      </c>
      <c r="E162" s="5" t="s">
        <v>181</v>
      </c>
      <c r="F162" s="5">
        <v>8982244</v>
      </c>
      <c r="G162" s="5">
        <v>8621946</v>
      </c>
      <c r="H162" s="5">
        <v>8529538</v>
      </c>
      <c r="I162" s="5">
        <v>45376</v>
      </c>
      <c r="J162" s="5">
        <v>47031</v>
      </c>
      <c r="K162" s="5">
        <v>1307</v>
      </c>
      <c r="L162" s="5">
        <v>50273</v>
      </c>
      <c r="M162" s="5">
        <v>20703</v>
      </c>
      <c r="N162" s="5">
        <v>34871</v>
      </c>
      <c r="O162" s="5">
        <v>7821</v>
      </c>
      <c r="P162" s="5">
        <v>245323</v>
      </c>
    </row>
    <row r="163" spans="1:16">
      <c r="A163" s="5">
        <v>1397</v>
      </c>
      <c r="B163" s="5" t="s">
        <v>237</v>
      </c>
      <c r="C163" s="5" t="s">
        <v>238</v>
      </c>
      <c r="D163" s="5" t="s">
        <v>182</v>
      </c>
      <c r="E163" s="5" t="s">
        <v>183</v>
      </c>
      <c r="F163" s="5">
        <v>2812794</v>
      </c>
      <c r="G163" s="5">
        <v>2792424</v>
      </c>
      <c r="H163" s="5">
        <v>2762084</v>
      </c>
      <c r="I163" s="5">
        <v>11828</v>
      </c>
      <c r="J163" s="5">
        <v>18512</v>
      </c>
      <c r="K163" s="5">
        <v>86</v>
      </c>
      <c r="L163" s="5">
        <v>158</v>
      </c>
      <c r="M163" s="5">
        <v>1256</v>
      </c>
      <c r="N163" s="5">
        <v>7353</v>
      </c>
      <c r="O163" s="5">
        <v>1270</v>
      </c>
      <c r="P163" s="5">
        <v>10247</v>
      </c>
    </row>
    <row r="164" spans="1:16">
      <c r="A164" s="5">
        <v>1397</v>
      </c>
      <c r="B164" s="5" t="s">
        <v>237</v>
      </c>
      <c r="C164" s="5" t="s">
        <v>238</v>
      </c>
      <c r="D164" s="5" t="s">
        <v>184</v>
      </c>
      <c r="E164" s="5" t="s">
        <v>185</v>
      </c>
      <c r="F164" s="5">
        <v>17389782</v>
      </c>
      <c r="G164" s="5">
        <v>17213488</v>
      </c>
      <c r="H164" s="5">
        <v>16947775</v>
      </c>
      <c r="I164" s="5">
        <v>199922</v>
      </c>
      <c r="J164" s="5">
        <v>65791</v>
      </c>
      <c r="K164" s="5">
        <v>8203</v>
      </c>
      <c r="L164" s="5">
        <v>27585</v>
      </c>
      <c r="M164" s="5">
        <v>21669</v>
      </c>
      <c r="N164" s="5">
        <v>59191</v>
      </c>
      <c r="O164" s="5">
        <v>8001</v>
      </c>
      <c r="P164" s="5">
        <v>51644</v>
      </c>
    </row>
    <row r="165" spans="1:16">
      <c r="A165" s="5">
        <v>1397</v>
      </c>
      <c r="B165" s="5" t="s">
        <v>237</v>
      </c>
      <c r="C165" s="5" t="s">
        <v>238</v>
      </c>
      <c r="D165" s="5" t="s">
        <v>208</v>
      </c>
      <c r="E165" s="5" t="s">
        <v>209</v>
      </c>
      <c r="F165" s="5">
        <v>5515694</v>
      </c>
      <c r="G165" s="5">
        <v>5326523</v>
      </c>
      <c r="H165" s="5">
        <v>5193774</v>
      </c>
      <c r="I165" s="5">
        <v>54509</v>
      </c>
      <c r="J165" s="5">
        <v>78239</v>
      </c>
      <c r="K165" s="5">
        <v>4953</v>
      </c>
      <c r="L165" s="5">
        <v>30526</v>
      </c>
      <c r="M165" s="5">
        <v>22508</v>
      </c>
      <c r="N165" s="5">
        <v>38563</v>
      </c>
      <c r="O165" s="5">
        <v>4537</v>
      </c>
      <c r="P165" s="5">
        <v>88084</v>
      </c>
    </row>
    <row r="166" spans="1:16">
      <c r="A166" s="5">
        <v>1397</v>
      </c>
      <c r="B166" s="5" t="s">
        <v>237</v>
      </c>
      <c r="C166" s="5" t="s">
        <v>238</v>
      </c>
      <c r="D166" s="5" t="s">
        <v>188</v>
      </c>
      <c r="E166" s="5" t="s">
        <v>189</v>
      </c>
      <c r="F166" s="5">
        <v>54776228</v>
      </c>
      <c r="G166" s="5">
        <v>54225309</v>
      </c>
      <c r="H166" s="5">
        <v>53877478</v>
      </c>
      <c r="I166" s="5">
        <v>128872</v>
      </c>
      <c r="J166" s="5">
        <v>218960</v>
      </c>
      <c r="K166" s="5">
        <v>3783</v>
      </c>
      <c r="L166" s="5">
        <v>23309</v>
      </c>
      <c r="M166" s="5">
        <v>64482</v>
      </c>
      <c r="N166" s="5">
        <v>146310</v>
      </c>
      <c r="O166" s="5">
        <v>13552</v>
      </c>
      <c r="P166" s="5">
        <v>299484</v>
      </c>
    </row>
    <row r="167" spans="1:16">
      <c r="A167" s="5">
        <v>1397</v>
      </c>
      <c r="B167" s="5" t="s">
        <v>237</v>
      </c>
      <c r="C167" s="5" t="s">
        <v>238</v>
      </c>
      <c r="D167" s="5" t="s">
        <v>190</v>
      </c>
      <c r="E167" s="5" t="s">
        <v>191</v>
      </c>
      <c r="F167" s="5">
        <v>195036</v>
      </c>
      <c r="G167" s="5">
        <v>193208</v>
      </c>
      <c r="H167" s="5">
        <v>191963</v>
      </c>
      <c r="I167" s="5">
        <v>145</v>
      </c>
      <c r="J167" s="5">
        <v>1099</v>
      </c>
      <c r="K167" s="5">
        <v>0</v>
      </c>
      <c r="L167" s="5">
        <v>0</v>
      </c>
      <c r="M167" s="5">
        <v>217</v>
      </c>
      <c r="N167" s="5">
        <v>674</v>
      </c>
      <c r="O167" s="5">
        <v>296</v>
      </c>
      <c r="P167" s="5">
        <v>641</v>
      </c>
    </row>
    <row r="168" spans="1:16">
      <c r="A168" s="5">
        <v>1397</v>
      </c>
      <c r="B168" s="5" t="s">
        <v>237</v>
      </c>
      <c r="C168" s="5" t="s">
        <v>238</v>
      </c>
      <c r="D168" s="5" t="s">
        <v>192</v>
      </c>
      <c r="E168" s="5" t="s">
        <v>193</v>
      </c>
      <c r="F168" s="5">
        <v>405449</v>
      </c>
      <c r="G168" s="5">
        <v>390252</v>
      </c>
      <c r="H168" s="5">
        <v>378766</v>
      </c>
      <c r="I168" s="5">
        <v>1007</v>
      </c>
      <c r="J168" s="5">
        <v>10480</v>
      </c>
      <c r="K168" s="5">
        <v>0</v>
      </c>
      <c r="L168" s="5">
        <v>284</v>
      </c>
      <c r="M168" s="5">
        <v>1841</v>
      </c>
      <c r="N168" s="5">
        <v>6630</v>
      </c>
      <c r="O168" s="5">
        <v>516</v>
      </c>
      <c r="P168" s="5">
        <v>5924</v>
      </c>
    </row>
    <row r="169" spans="1:16">
      <c r="A169" s="5">
        <v>1397</v>
      </c>
      <c r="B169" s="5" t="s">
        <v>237</v>
      </c>
      <c r="C169" s="5" t="s">
        <v>238</v>
      </c>
      <c r="D169" s="5" t="s">
        <v>194</v>
      </c>
      <c r="E169" s="5" t="s">
        <v>195</v>
      </c>
      <c r="F169" s="5">
        <v>2079583</v>
      </c>
      <c r="G169" s="5">
        <v>2043100</v>
      </c>
      <c r="H169" s="5">
        <v>2007148</v>
      </c>
      <c r="I169" s="5">
        <v>27392</v>
      </c>
      <c r="J169" s="5">
        <v>8561</v>
      </c>
      <c r="K169" s="5">
        <v>368</v>
      </c>
      <c r="L169" s="5">
        <v>19393</v>
      </c>
      <c r="M169" s="5">
        <v>1939</v>
      </c>
      <c r="N169" s="5">
        <v>7837</v>
      </c>
      <c r="O169" s="5">
        <v>1377</v>
      </c>
      <c r="P169" s="5">
        <v>5569</v>
      </c>
    </row>
    <row r="170" spans="1:16">
      <c r="A170" s="5">
        <v>1397</v>
      </c>
      <c r="B170" s="5" t="s">
        <v>186</v>
      </c>
      <c r="C170" s="5" t="s">
        <v>239</v>
      </c>
      <c r="D170" s="5" t="s">
        <v>152</v>
      </c>
      <c r="E170" s="5" t="s">
        <v>153</v>
      </c>
      <c r="F170" s="5">
        <v>12454483</v>
      </c>
      <c r="G170" s="5">
        <v>10406264</v>
      </c>
      <c r="H170" s="5">
        <v>10015790</v>
      </c>
      <c r="I170" s="5">
        <v>335399</v>
      </c>
      <c r="J170" s="5">
        <v>55075</v>
      </c>
      <c r="K170" s="5">
        <v>1139</v>
      </c>
      <c r="L170" s="5">
        <v>59715</v>
      </c>
      <c r="M170" s="5">
        <v>851446</v>
      </c>
      <c r="N170" s="5">
        <v>391861</v>
      </c>
      <c r="O170" s="5">
        <v>15668</v>
      </c>
      <c r="P170" s="5">
        <v>728390</v>
      </c>
    </row>
    <row r="171" spans="1:16">
      <c r="A171" s="5">
        <v>1397</v>
      </c>
      <c r="B171" s="5" t="s">
        <v>186</v>
      </c>
      <c r="C171" s="5" t="s">
        <v>239</v>
      </c>
      <c r="D171" s="5" t="s">
        <v>154</v>
      </c>
      <c r="E171" s="5" t="s">
        <v>155</v>
      </c>
      <c r="F171" s="5">
        <v>2643020</v>
      </c>
      <c r="G171" s="5">
        <v>2563592</v>
      </c>
      <c r="H171" s="5">
        <v>2414702</v>
      </c>
      <c r="I171" s="5">
        <v>144660</v>
      </c>
      <c r="J171" s="5">
        <v>4231</v>
      </c>
      <c r="K171" s="5">
        <v>324</v>
      </c>
      <c r="L171" s="5">
        <v>761</v>
      </c>
      <c r="M171" s="5">
        <v>28003</v>
      </c>
      <c r="N171" s="5">
        <v>22117</v>
      </c>
      <c r="O171" s="5">
        <v>38</v>
      </c>
      <c r="P171" s="5">
        <v>28186</v>
      </c>
    </row>
    <row r="172" spans="1:16">
      <c r="A172" s="5">
        <v>1397</v>
      </c>
      <c r="B172" s="5" t="s">
        <v>186</v>
      </c>
      <c r="C172" s="5" t="s">
        <v>239</v>
      </c>
      <c r="D172" s="5" t="s">
        <v>221</v>
      </c>
      <c r="E172" s="5" t="s">
        <v>222</v>
      </c>
      <c r="F172" s="5">
        <v>328056</v>
      </c>
      <c r="G172" s="5">
        <v>321636</v>
      </c>
      <c r="H172" s="5">
        <v>319301</v>
      </c>
      <c r="I172" s="5">
        <v>1020</v>
      </c>
      <c r="J172" s="5">
        <v>1315</v>
      </c>
      <c r="K172" s="5">
        <v>0</v>
      </c>
      <c r="L172" s="5">
        <v>278</v>
      </c>
      <c r="M172" s="5">
        <v>840</v>
      </c>
      <c r="N172" s="5">
        <v>2653</v>
      </c>
      <c r="O172" s="5">
        <v>131</v>
      </c>
      <c r="P172" s="5">
        <v>2517</v>
      </c>
    </row>
    <row r="173" spans="1:16">
      <c r="A173" s="5">
        <v>1397</v>
      </c>
      <c r="B173" s="5" t="s">
        <v>186</v>
      </c>
      <c r="C173" s="5" t="s">
        <v>239</v>
      </c>
      <c r="D173" s="5" t="s">
        <v>223</v>
      </c>
      <c r="E173" s="5" t="s">
        <v>224</v>
      </c>
      <c r="F173" s="5">
        <v>3074539</v>
      </c>
      <c r="G173" s="5">
        <v>2349483</v>
      </c>
      <c r="H173" s="5">
        <v>2332775</v>
      </c>
      <c r="I173" s="5">
        <v>1417</v>
      </c>
      <c r="J173" s="5">
        <v>15291</v>
      </c>
      <c r="K173" s="5">
        <v>278</v>
      </c>
      <c r="L173" s="5">
        <v>96</v>
      </c>
      <c r="M173" s="5">
        <v>338325</v>
      </c>
      <c r="N173" s="5">
        <v>14287</v>
      </c>
      <c r="O173" s="5">
        <v>13749</v>
      </c>
      <c r="P173" s="5">
        <v>358321</v>
      </c>
    </row>
    <row r="174" spans="1:16">
      <c r="A174" s="5">
        <v>1397</v>
      </c>
      <c r="B174" s="5" t="s">
        <v>186</v>
      </c>
      <c r="C174" s="5" t="s">
        <v>239</v>
      </c>
      <c r="D174" s="5" t="s">
        <v>213</v>
      </c>
      <c r="E174" s="5" t="s">
        <v>214</v>
      </c>
      <c r="F174" s="5">
        <v>6031567</v>
      </c>
      <c r="G174" s="5">
        <v>4812160</v>
      </c>
      <c r="H174" s="5">
        <v>4592461</v>
      </c>
      <c r="I174" s="5">
        <v>186998</v>
      </c>
      <c r="J174" s="5">
        <v>32701</v>
      </c>
      <c r="K174" s="5">
        <v>357</v>
      </c>
      <c r="L174" s="5">
        <v>57194</v>
      </c>
      <c r="M174" s="5">
        <v>476231</v>
      </c>
      <c r="N174" s="5">
        <v>347716</v>
      </c>
      <c r="O174" s="5">
        <v>1746</v>
      </c>
      <c r="P174" s="5">
        <v>336163</v>
      </c>
    </row>
    <row r="175" spans="1:16">
      <c r="A175" s="5">
        <v>1397</v>
      </c>
      <c r="B175" s="5" t="s">
        <v>186</v>
      </c>
      <c r="C175" s="5" t="s">
        <v>239</v>
      </c>
      <c r="D175" s="5" t="s">
        <v>225</v>
      </c>
      <c r="E175" s="5" t="s">
        <v>226</v>
      </c>
      <c r="F175" s="5">
        <v>377302</v>
      </c>
      <c r="G175" s="5">
        <v>359393</v>
      </c>
      <c r="H175" s="5">
        <v>356551</v>
      </c>
      <c r="I175" s="5">
        <v>1305</v>
      </c>
      <c r="J175" s="5">
        <v>1537</v>
      </c>
      <c r="K175" s="5">
        <v>180</v>
      </c>
      <c r="L175" s="5">
        <v>1386</v>
      </c>
      <c r="M175" s="5">
        <v>8046</v>
      </c>
      <c r="N175" s="5">
        <v>5088</v>
      </c>
      <c r="O175" s="5">
        <v>5</v>
      </c>
      <c r="P175" s="5">
        <v>3204</v>
      </c>
    </row>
    <row r="176" spans="1:16">
      <c r="A176" s="5">
        <v>1397</v>
      </c>
      <c r="B176" s="5" t="s">
        <v>240</v>
      </c>
      <c r="C176" s="5" t="s">
        <v>241</v>
      </c>
      <c r="D176" s="5" t="s">
        <v>152</v>
      </c>
      <c r="E176" s="5" t="s">
        <v>153</v>
      </c>
      <c r="F176" s="5">
        <v>1066513412</v>
      </c>
      <c r="G176" s="5">
        <v>1009418157</v>
      </c>
      <c r="H176" s="5">
        <v>985294456</v>
      </c>
      <c r="I176" s="5">
        <v>5959815</v>
      </c>
      <c r="J176" s="5">
        <v>18163886</v>
      </c>
      <c r="K176" s="5">
        <v>71119</v>
      </c>
      <c r="L176" s="5">
        <v>1508288</v>
      </c>
      <c r="M176" s="5">
        <v>24527573</v>
      </c>
      <c r="N176" s="5">
        <v>13048476</v>
      </c>
      <c r="O176" s="5">
        <v>4586128</v>
      </c>
      <c r="P176" s="5">
        <v>13353671</v>
      </c>
    </row>
    <row r="177" spans="1:16">
      <c r="A177" s="5">
        <v>1397</v>
      </c>
      <c r="B177" s="5" t="s">
        <v>240</v>
      </c>
      <c r="C177" s="5" t="s">
        <v>241</v>
      </c>
      <c r="D177" s="5" t="s">
        <v>154</v>
      </c>
      <c r="E177" s="5" t="s">
        <v>155</v>
      </c>
      <c r="F177" s="5">
        <v>57566075</v>
      </c>
      <c r="G177" s="5">
        <v>52666355</v>
      </c>
      <c r="H177" s="5">
        <v>51647984</v>
      </c>
      <c r="I177" s="5">
        <v>967713</v>
      </c>
      <c r="J177" s="5">
        <v>50658</v>
      </c>
      <c r="K177" s="5">
        <v>25974</v>
      </c>
      <c r="L177" s="5">
        <v>399680</v>
      </c>
      <c r="M177" s="5">
        <v>788945</v>
      </c>
      <c r="N177" s="5">
        <v>434886</v>
      </c>
      <c r="O177" s="5">
        <v>401492</v>
      </c>
      <c r="P177" s="5">
        <v>2848742</v>
      </c>
    </row>
    <row r="178" spans="1:16">
      <c r="A178" s="5">
        <v>1397</v>
      </c>
      <c r="B178" s="5" t="s">
        <v>240</v>
      </c>
      <c r="C178" s="5" t="s">
        <v>241</v>
      </c>
      <c r="D178" s="5" t="s">
        <v>200</v>
      </c>
      <c r="E178" s="5" t="s">
        <v>201</v>
      </c>
      <c r="F178" s="5">
        <v>621491</v>
      </c>
      <c r="G178" s="5">
        <v>610456</v>
      </c>
      <c r="H178" s="5">
        <v>601452</v>
      </c>
      <c r="I178" s="5">
        <v>4185</v>
      </c>
      <c r="J178" s="5">
        <v>4819</v>
      </c>
      <c r="K178" s="5">
        <v>880</v>
      </c>
      <c r="L178" s="5">
        <v>106</v>
      </c>
      <c r="M178" s="5">
        <v>1467</v>
      </c>
      <c r="N178" s="5">
        <v>5698</v>
      </c>
      <c r="O178" s="5">
        <v>563</v>
      </c>
      <c r="P178" s="5">
        <v>2320</v>
      </c>
    </row>
    <row r="179" spans="1:16">
      <c r="A179" s="5">
        <v>1397</v>
      </c>
      <c r="B179" s="5" t="s">
        <v>240</v>
      </c>
      <c r="C179" s="5" t="s">
        <v>241</v>
      </c>
      <c r="D179" s="5" t="s">
        <v>202</v>
      </c>
      <c r="E179" s="5" t="s">
        <v>203</v>
      </c>
      <c r="F179" s="5">
        <v>6398442</v>
      </c>
      <c r="G179" s="5">
        <v>5921828</v>
      </c>
      <c r="H179" s="5">
        <v>5888798</v>
      </c>
      <c r="I179" s="5">
        <v>8008</v>
      </c>
      <c r="J179" s="5">
        <v>25022</v>
      </c>
      <c r="K179" s="5">
        <v>9401</v>
      </c>
      <c r="L179" s="5">
        <v>18436</v>
      </c>
      <c r="M179" s="5">
        <v>123942</v>
      </c>
      <c r="N179" s="5">
        <v>116162</v>
      </c>
      <c r="O179" s="5">
        <v>36580</v>
      </c>
      <c r="P179" s="5">
        <v>172094</v>
      </c>
    </row>
    <row r="180" spans="1:16">
      <c r="A180" s="5">
        <v>1397</v>
      </c>
      <c r="B180" s="5" t="s">
        <v>240</v>
      </c>
      <c r="C180" s="5" t="s">
        <v>241</v>
      </c>
      <c r="D180" s="5" t="s">
        <v>168</v>
      </c>
      <c r="E180" s="5" t="s">
        <v>169</v>
      </c>
      <c r="F180" s="5">
        <v>533592244</v>
      </c>
      <c r="G180" s="5">
        <v>530981591</v>
      </c>
      <c r="H180" s="5">
        <v>530633608</v>
      </c>
      <c r="I180" s="5">
        <v>336393</v>
      </c>
      <c r="J180" s="5">
        <v>11590</v>
      </c>
      <c r="K180" s="5">
        <v>0</v>
      </c>
      <c r="L180" s="5">
        <v>0</v>
      </c>
      <c r="M180" s="5">
        <v>875146</v>
      </c>
      <c r="N180" s="5">
        <v>5574</v>
      </c>
      <c r="O180" s="5">
        <v>630</v>
      </c>
      <c r="P180" s="5">
        <v>1729303</v>
      </c>
    </row>
    <row r="181" spans="1:16">
      <c r="A181" s="5">
        <v>1397</v>
      </c>
      <c r="B181" s="5" t="s">
        <v>240</v>
      </c>
      <c r="C181" s="5" t="s">
        <v>241</v>
      </c>
      <c r="D181" s="5" t="s">
        <v>242</v>
      </c>
      <c r="E181" s="5" t="s">
        <v>243</v>
      </c>
      <c r="F181" s="5">
        <v>344281023</v>
      </c>
      <c r="G181" s="5">
        <v>305484102</v>
      </c>
      <c r="H181" s="5">
        <v>295409942</v>
      </c>
      <c r="I181" s="5">
        <v>4247379</v>
      </c>
      <c r="J181" s="5">
        <v>5826781</v>
      </c>
      <c r="K181" s="5">
        <v>4297</v>
      </c>
      <c r="L181" s="5">
        <v>978628</v>
      </c>
      <c r="M181" s="5">
        <v>18488085</v>
      </c>
      <c r="N181" s="5">
        <v>7697673</v>
      </c>
      <c r="O181" s="5">
        <v>3886323</v>
      </c>
      <c r="P181" s="5">
        <v>7741916</v>
      </c>
    </row>
    <row r="182" spans="1:16">
      <c r="A182" s="5">
        <v>1397</v>
      </c>
      <c r="B182" s="5" t="s">
        <v>240</v>
      </c>
      <c r="C182" s="5" t="s">
        <v>241</v>
      </c>
      <c r="D182" s="5" t="s">
        <v>174</v>
      </c>
      <c r="E182" s="5" t="s">
        <v>175</v>
      </c>
      <c r="F182" s="5">
        <v>6546129</v>
      </c>
      <c r="G182" s="5">
        <v>6399832</v>
      </c>
      <c r="H182" s="5">
        <v>6369920</v>
      </c>
      <c r="I182" s="5">
        <v>19332</v>
      </c>
      <c r="J182" s="5">
        <v>10580</v>
      </c>
      <c r="K182" s="5">
        <v>1874</v>
      </c>
      <c r="L182" s="5">
        <v>2620</v>
      </c>
      <c r="M182" s="5">
        <v>10719</v>
      </c>
      <c r="N182" s="5">
        <v>76225</v>
      </c>
      <c r="O182" s="5">
        <v>2417</v>
      </c>
      <c r="P182" s="5">
        <v>52442</v>
      </c>
    </row>
    <row r="183" spans="1:16">
      <c r="A183" s="5">
        <v>1397</v>
      </c>
      <c r="B183" s="5" t="s">
        <v>240</v>
      </c>
      <c r="C183" s="5" t="s">
        <v>241</v>
      </c>
      <c r="D183" s="5" t="s">
        <v>176</v>
      </c>
      <c r="E183" s="5" t="s">
        <v>177</v>
      </c>
      <c r="F183" s="5">
        <v>4278545</v>
      </c>
      <c r="G183" s="5">
        <v>3165229</v>
      </c>
      <c r="H183" s="5">
        <v>2834036</v>
      </c>
      <c r="I183" s="5">
        <v>244022</v>
      </c>
      <c r="J183" s="5">
        <v>87171</v>
      </c>
      <c r="K183" s="5">
        <v>9401</v>
      </c>
      <c r="L183" s="5">
        <v>4456</v>
      </c>
      <c r="M183" s="5">
        <v>512685</v>
      </c>
      <c r="N183" s="5">
        <v>358846</v>
      </c>
      <c r="O183" s="5">
        <v>32240</v>
      </c>
      <c r="P183" s="5">
        <v>195689</v>
      </c>
    </row>
    <row r="184" spans="1:16">
      <c r="A184" s="5">
        <v>1397</v>
      </c>
      <c r="B184" s="5" t="s">
        <v>240</v>
      </c>
      <c r="C184" s="5" t="s">
        <v>241</v>
      </c>
      <c r="D184" s="5" t="s">
        <v>178</v>
      </c>
      <c r="E184" s="5" t="s">
        <v>179</v>
      </c>
      <c r="F184" s="5">
        <v>99090582</v>
      </c>
      <c r="G184" s="5">
        <v>90419027</v>
      </c>
      <c r="H184" s="5">
        <v>78309574</v>
      </c>
      <c r="I184" s="5">
        <v>26111</v>
      </c>
      <c r="J184" s="5">
        <v>12083341</v>
      </c>
      <c r="K184" s="5">
        <v>10451</v>
      </c>
      <c r="L184" s="5">
        <v>97371</v>
      </c>
      <c r="M184" s="5">
        <v>3668629</v>
      </c>
      <c r="N184" s="5">
        <v>4260762</v>
      </c>
      <c r="O184" s="5">
        <v>217071</v>
      </c>
      <c r="P184" s="5">
        <v>417271</v>
      </c>
    </row>
    <row r="185" spans="1:16">
      <c r="A185" s="5">
        <v>1397</v>
      </c>
      <c r="B185" s="5" t="s">
        <v>240</v>
      </c>
      <c r="C185" s="5" t="s">
        <v>241</v>
      </c>
      <c r="D185" s="5" t="s">
        <v>232</v>
      </c>
      <c r="E185" s="5" t="s">
        <v>233</v>
      </c>
      <c r="F185" s="5">
        <v>6528365</v>
      </c>
      <c r="G185" s="5">
        <v>6226226</v>
      </c>
      <c r="H185" s="5">
        <v>6106645</v>
      </c>
      <c r="I185" s="5">
        <v>81486</v>
      </c>
      <c r="J185" s="5">
        <v>38096</v>
      </c>
      <c r="K185" s="5">
        <v>8188</v>
      </c>
      <c r="L185" s="5">
        <v>6490</v>
      </c>
      <c r="M185" s="5">
        <v>54205</v>
      </c>
      <c r="N185" s="5">
        <v>52213</v>
      </c>
      <c r="O185" s="5">
        <v>6113</v>
      </c>
      <c r="P185" s="5">
        <v>174929</v>
      </c>
    </row>
    <row r="186" spans="1:16">
      <c r="A186" s="5">
        <v>1397</v>
      </c>
      <c r="B186" s="5" t="s">
        <v>240</v>
      </c>
      <c r="C186" s="5" t="s">
        <v>241</v>
      </c>
      <c r="D186" s="5" t="s">
        <v>215</v>
      </c>
      <c r="E186" s="5" t="s">
        <v>216</v>
      </c>
      <c r="F186" s="5">
        <v>1217495</v>
      </c>
      <c r="G186" s="5">
        <v>1187188</v>
      </c>
      <c r="H186" s="5">
        <v>1170401</v>
      </c>
      <c r="I186" s="5">
        <v>13507</v>
      </c>
      <c r="J186" s="5">
        <v>3280</v>
      </c>
      <c r="K186" s="5">
        <v>360</v>
      </c>
      <c r="L186" s="5">
        <v>0</v>
      </c>
      <c r="M186" s="5">
        <v>953</v>
      </c>
      <c r="N186" s="5">
        <v>24708</v>
      </c>
      <c r="O186" s="5">
        <v>616</v>
      </c>
      <c r="P186" s="5">
        <v>3670</v>
      </c>
    </row>
    <row r="187" spans="1:16">
      <c r="A187" s="5">
        <v>1397</v>
      </c>
      <c r="B187" s="5" t="s">
        <v>240</v>
      </c>
      <c r="C187" s="5" t="s">
        <v>241</v>
      </c>
      <c r="D187" s="5" t="s">
        <v>210</v>
      </c>
      <c r="E187" s="5" t="s">
        <v>211</v>
      </c>
      <c r="F187" s="5">
        <v>6393024</v>
      </c>
      <c r="G187" s="5">
        <v>6356324</v>
      </c>
      <c r="H187" s="5">
        <v>6322096</v>
      </c>
      <c r="I187" s="5">
        <v>11680</v>
      </c>
      <c r="J187" s="5">
        <v>22548</v>
      </c>
      <c r="K187" s="5">
        <v>293</v>
      </c>
      <c r="L187" s="5">
        <v>501</v>
      </c>
      <c r="M187" s="5">
        <v>2798</v>
      </c>
      <c r="N187" s="5">
        <v>15728</v>
      </c>
      <c r="O187" s="5">
        <v>2083</v>
      </c>
      <c r="P187" s="5">
        <v>15297</v>
      </c>
    </row>
    <row r="188" spans="1:16">
      <c r="A188" s="5">
        <v>1397</v>
      </c>
      <c r="B188" s="5" t="s">
        <v>168</v>
      </c>
      <c r="C188" s="5" t="s">
        <v>244</v>
      </c>
      <c r="D188" s="5" t="s">
        <v>152</v>
      </c>
      <c r="E188" s="5" t="s">
        <v>153</v>
      </c>
      <c r="F188" s="5">
        <v>125355774</v>
      </c>
      <c r="G188" s="5">
        <v>119197589</v>
      </c>
      <c r="H188" s="5">
        <v>114119215</v>
      </c>
      <c r="I188" s="5">
        <v>3827120</v>
      </c>
      <c r="J188" s="5">
        <v>1251254</v>
      </c>
      <c r="K188" s="5">
        <v>212574</v>
      </c>
      <c r="L188" s="5">
        <v>928740</v>
      </c>
      <c r="M188" s="5">
        <v>974965</v>
      </c>
      <c r="N188" s="5">
        <v>1836613</v>
      </c>
      <c r="O188" s="5">
        <v>102047</v>
      </c>
      <c r="P188" s="5">
        <v>2103245</v>
      </c>
    </row>
    <row r="189" spans="1:16">
      <c r="A189" s="5">
        <v>1397</v>
      </c>
      <c r="B189" s="5" t="s">
        <v>168</v>
      </c>
      <c r="C189" s="5" t="s">
        <v>244</v>
      </c>
      <c r="D189" s="5" t="s">
        <v>154</v>
      </c>
      <c r="E189" s="5" t="s">
        <v>155</v>
      </c>
      <c r="F189" s="5">
        <v>23092892</v>
      </c>
      <c r="G189" s="5">
        <v>22625492</v>
      </c>
      <c r="H189" s="5">
        <v>20376918</v>
      </c>
      <c r="I189" s="5">
        <v>2124231</v>
      </c>
      <c r="J189" s="5">
        <v>124342</v>
      </c>
      <c r="K189" s="5">
        <v>39681</v>
      </c>
      <c r="L189" s="5">
        <v>66684</v>
      </c>
      <c r="M189" s="5">
        <v>84848</v>
      </c>
      <c r="N189" s="5">
        <v>81999</v>
      </c>
      <c r="O189" s="5">
        <v>12251</v>
      </c>
      <c r="P189" s="5">
        <v>181938</v>
      </c>
    </row>
    <row r="190" spans="1:16">
      <c r="A190" s="5">
        <v>1397</v>
      </c>
      <c r="B190" s="5" t="s">
        <v>168</v>
      </c>
      <c r="C190" s="5" t="s">
        <v>244</v>
      </c>
      <c r="D190" s="5" t="s">
        <v>200</v>
      </c>
      <c r="E190" s="5" t="s">
        <v>201</v>
      </c>
      <c r="F190" s="5">
        <v>5476575</v>
      </c>
      <c r="G190" s="5">
        <v>5077083</v>
      </c>
      <c r="H190" s="5">
        <v>4875213</v>
      </c>
      <c r="I190" s="5">
        <v>102982</v>
      </c>
      <c r="J190" s="5">
        <v>98889</v>
      </c>
      <c r="K190" s="5">
        <v>10067</v>
      </c>
      <c r="L190" s="5">
        <v>42685</v>
      </c>
      <c r="M190" s="5">
        <v>27031</v>
      </c>
      <c r="N190" s="5">
        <v>138145</v>
      </c>
      <c r="O190" s="5">
        <v>3134</v>
      </c>
      <c r="P190" s="5">
        <v>178429</v>
      </c>
    </row>
    <row r="191" spans="1:16">
      <c r="A191" s="5">
        <v>1397</v>
      </c>
      <c r="B191" s="5" t="s">
        <v>168</v>
      </c>
      <c r="C191" s="5" t="s">
        <v>244</v>
      </c>
      <c r="D191" s="5" t="s">
        <v>202</v>
      </c>
      <c r="E191" s="5" t="s">
        <v>203</v>
      </c>
      <c r="F191" s="5">
        <v>11560330</v>
      </c>
      <c r="G191" s="5">
        <v>11207218</v>
      </c>
      <c r="H191" s="5">
        <v>10178935</v>
      </c>
      <c r="I191" s="5">
        <v>934372</v>
      </c>
      <c r="J191" s="5">
        <v>93911</v>
      </c>
      <c r="K191" s="5">
        <v>20232</v>
      </c>
      <c r="L191" s="5">
        <v>127622</v>
      </c>
      <c r="M191" s="5">
        <v>47030</v>
      </c>
      <c r="N191" s="5">
        <v>134482</v>
      </c>
      <c r="O191" s="5">
        <v>5395</v>
      </c>
      <c r="P191" s="5">
        <v>18351</v>
      </c>
    </row>
    <row r="192" spans="1:16">
      <c r="A192" s="5">
        <v>1397</v>
      </c>
      <c r="B192" s="5" t="s">
        <v>168</v>
      </c>
      <c r="C192" s="5" t="s">
        <v>244</v>
      </c>
      <c r="D192" s="5" t="s">
        <v>204</v>
      </c>
      <c r="E192" s="5" t="s">
        <v>205</v>
      </c>
      <c r="F192" s="5">
        <v>6937368</v>
      </c>
      <c r="G192" s="5">
        <v>6469641</v>
      </c>
      <c r="H192" s="5">
        <v>6282537</v>
      </c>
      <c r="I192" s="5">
        <v>133613</v>
      </c>
      <c r="J192" s="5">
        <v>53490</v>
      </c>
      <c r="K192" s="5">
        <v>6051</v>
      </c>
      <c r="L192" s="5">
        <v>320753</v>
      </c>
      <c r="M192" s="5">
        <v>49962</v>
      </c>
      <c r="N192" s="5">
        <v>52930</v>
      </c>
      <c r="O192" s="5">
        <v>7581</v>
      </c>
      <c r="P192" s="5">
        <v>30451</v>
      </c>
    </row>
    <row r="193" spans="1:16">
      <c r="A193" s="5">
        <v>1397</v>
      </c>
      <c r="B193" s="5" t="s">
        <v>168</v>
      </c>
      <c r="C193" s="5" t="s">
        <v>244</v>
      </c>
      <c r="D193" s="5" t="s">
        <v>174</v>
      </c>
      <c r="E193" s="5" t="s">
        <v>175</v>
      </c>
      <c r="F193" s="5">
        <v>4187101</v>
      </c>
      <c r="G193" s="5">
        <v>3379140</v>
      </c>
      <c r="H193" s="5">
        <v>3068592</v>
      </c>
      <c r="I193" s="5">
        <v>50746</v>
      </c>
      <c r="J193" s="5">
        <v>259803</v>
      </c>
      <c r="K193" s="5">
        <v>1079</v>
      </c>
      <c r="L193" s="5">
        <v>57056</v>
      </c>
      <c r="M193" s="5">
        <v>10215</v>
      </c>
      <c r="N193" s="5">
        <v>43914</v>
      </c>
      <c r="O193" s="5">
        <v>3138</v>
      </c>
      <c r="P193" s="5">
        <v>692560</v>
      </c>
    </row>
    <row r="194" spans="1:16">
      <c r="A194" s="5">
        <v>1397</v>
      </c>
      <c r="B194" s="5" t="s">
        <v>168</v>
      </c>
      <c r="C194" s="5" t="s">
        <v>244</v>
      </c>
      <c r="D194" s="5" t="s">
        <v>176</v>
      </c>
      <c r="E194" s="5" t="s">
        <v>177</v>
      </c>
      <c r="F194" s="5">
        <v>2598488</v>
      </c>
      <c r="G194" s="5">
        <v>2057132</v>
      </c>
      <c r="H194" s="5">
        <v>1892165</v>
      </c>
      <c r="I194" s="5">
        <v>144453</v>
      </c>
      <c r="J194" s="5">
        <v>20515</v>
      </c>
      <c r="K194" s="5">
        <v>18565</v>
      </c>
      <c r="L194" s="5">
        <v>60199</v>
      </c>
      <c r="M194" s="5">
        <v>253766</v>
      </c>
      <c r="N194" s="5">
        <v>152373</v>
      </c>
      <c r="O194" s="5">
        <v>9200</v>
      </c>
      <c r="P194" s="5">
        <v>47252</v>
      </c>
    </row>
    <row r="195" spans="1:16">
      <c r="A195" s="5">
        <v>1397</v>
      </c>
      <c r="B195" s="5" t="s">
        <v>168</v>
      </c>
      <c r="C195" s="5" t="s">
        <v>244</v>
      </c>
      <c r="D195" s="5" t="s">
        <v>178</v>
      </c>
      <c r="E195" s="5" t="s">
        <v>179</v>
      </c>
      <c r="F195" s="5">
        <v>52061129</v>
      </c>
      <c r="G195" s="5">
        <v>49511150</v>
      </c>
      <c r="H195" s="5">
        <v>48970333</v>
      </c>
      <c r="I195" s="5">
        <v>129593</v>
      </c>
      <c r="J195" s="5">
        <v>411223</v>
      </c>
      <c r="K195" s="5">
        <v>85094</v>
      </c>
      <c r="L195" s="5">
        <v>216297</v>
      </c>
      <c r="M195" s="5">
        <v>455339</v>
      </c>
      <c r="N195" s="5">
        <v>1117253</v>
      </c>
      <c r="O195" s="5">
        <v>49288</v>
      </c>
      <c r="P195" s="5">
        <v>626709</v>
      </c>
    </row>
    <row r="196" spans="1:16">
      <c r="A196" s="5">
        <v>1397</v>
      </c>
      <c r="B196" s="5" t="s">
        <v>168</v>
      </c>
      <c r="C196" s="5" t="s">
        <v>244</v>
      </c>
      <c r="D196" s="5" t="s">
        <v>180</v>
      </c>
      <c r="E196" s="5" t="s">
        <v>181</v>
      </c>
      <c r="F196" s="5">
        <v>1807625</v>
      </c>
      <c r="G196" s="5">
        <v>1722846</v>
      </c>
      <c r="H196" s="5">
        <v>1686363</v>
      </c>
      <c r="I196" s="5">
        <v>16393</v>
      </c>
      <c r="J196" s="5">
        <v>20090</v>
      </c>
      <c r="K196" s="5">
        <v>4772</v>
      </c>
      <c r="L196" s="5">
        <v>11866</v>
      </c>
      <c r="M196" s="5">
        <v>7463</v>
      </c>
      <c r="N196" s="5">
        <v>39048</v>
      </c>
      <c r="O196" s="5">
        <v>1472</v>
      </c>
      <c r="P196" s="5">
        <v>20158</v>
      </c>
    </row>
    <row r="197" spans="1:16">
      <c r="A197" s="5">
        <v>1397</v>
      </c>
      <c r="B197" s="5" t="s">
        <v>168</v>
      </c>
      <c r="C197" s="5" t="s">
        <v>244</v>
      </c>
      <c r="D197" s="5" t="s">
        <v>206</v>
      </c>
      <c r="E197" s="5" t="s">
        <v>207</v>
      </c>
      <c r="F197" s="5">
        <v>14550703</v>
      </c>
      <c r="G197" s="5">
        <v>14164120</v>
      </c>
      <c r="H197" s="5">
        <v>13923551</v>
      </c>
      <c r="I197" s="5">
        <v>108221</v>
      </c>
      <c r="J197" s="5">
        <v>132347</v>
      </c>
      <c r="K197" s="5">
        <v>9146</v>
      </c>
      <c r="L197" s="5">
        <v>2525</v>
      </c>
      <c r="M197" s="5">
        <v>24731</v>
      </c>
      <c r="N197" s="5">
        <v>53588</v>
      </c>
      <c r="O197" s="5">
        <v>7996</v>
      </c>
      <c r="P197" s="5">
        <v>288597</v>
      </c>
    </row>
    <row r="198" spans="1:16">
      <c r="A198" s="5">
        <v>1397</v>
      </c>
      <c r="B198" s="5" t="s">
        <v>168</v>
      </c>
      <c r="C198" s="5" t="s">
        <v>244</v>
      </c>
      <c r="D198" s="5" t="s">
        <v>208</v>
      </c>
      <c r="E198" s="5" t="s">
        <v>209</v>
      </c>
      <c r="F198" s="5">
        <v>275844</v>
      </c>
      <c r="G198" s="5">
        <v>269370</v>
      </c>
      <c r="H198" s="5">
        <v>265737</v>
      </c>
      <c r="I198" s="5">
        <v>1806</v>
      </c>
      <c r="J198" s="5">
        <v>1827</v>
      </c>
      <c r="K198" s="5">
        <v>0</v>
      </c>
      <c r="L198" s="5">
        <v>686</v>
      </c>
      <c r="M198" s="5">
        <v>1145</v>
      </c>
      <c r="N198" s="5">
        <v>1682</v>
      </c>
      <c r="O198" s="5">
        <v>175</v>
      </c>
      <c r="P198" s="5">
        <v>2787</v>
      </c>
    </row>
    <row r="199" spans="1:16">
      <c r="A199" s="5">
        <v>1397</v>
      </c>
      <c r="B199" s="5" t="s">
        <v>168</v>
      </c>
      <c r="C199" s="5" t="s">
        <v>244</v>
      </c>
      <c r="D199" s="5" t="s">
        <v>210</v>
      </c>
      <c r="E199" s="5" t="s">
        <v>211</v>
      </c>
      <c r="F199" s="5">
        <v>2460943</v>
      </c>
      <c r="G199" s="5">
        <v>2376713</v>
      </c>
      <c r="H199" s="5">
        <v>2337979</v>
      </c>
      <c r="I199" s="5">
        <v>11393</v>
      </c>
      <c r="J199" s="5">
        <v>27340</v>
      </c>
      <c r="K199" s="5">
        <v>17888</v>
      </c>
      <c r="L199" s="5">
        <v>22369</v>
      </c>
      <c r="M199" s="5">
        <v>12765</v>
      </c>
      <c r="N199" s="5">
        <v>18120</v>
      </c>
      <c r="O199" s="5">
        <v>2103</v>
      </c>
      <c r="P199" s="5">
        <v>10985</v>
      </c>
    </row>
    <row r="200" spans="1:16">
      <c r="A200" s="5">
        <v>1397</v>
      </c>
      <c r="B200" s="5" t="s">
        <v>168</v>
      </c>
      <c r="C200" s="5" t="s">
        <v>244</v>
      </c>
      <c r="D200" s="5" t="s">
        <v>194</v>
      </c>
      <c r="E200" s="5" t="s">
        <v>195</v>
      </c>
      <c r="F200" s="5">
        <v>346777</v>
      </c>
      <c r="G200" s="5">
        <v>337685</v>
      </c>
      <c r="H200" s="5">
        <v>260892</v>
      </c>
      <c r="I200" s="5">
        <v>69316</v>
      </c>
      <c r="J200" s="5">
        <v>7476</v>
      </c>
      <c r="K200" s="5">
        <v>0</v>
      </c>
      <c r="L200" s="5">
        <v>0</v>
      </c>
      <c r="M200" s="5">
        <v>671</v>
      </c>
      <c r="N200" s="5">
        <v>3080</v>
      </c>
      <c r="O200" s="5">
        <v>315</v>
      </c>
      <c r="P200" s="5">
        <v>5026</v>
      </c>
    </row>
    <row r="201" spans="1:16">
      <c r="A201" s="5">
        <v>1397</v>
      </c>
      <c r="B201" s="5" t="s">
        <v>170</v>
      </c>
      <c r="C201" s="5" t="s">
        <v>245</v>
      </c>
      <c r="D201" s="5" t="s">
        <v>152</v>
      </c>
      <c r="E201" s="5" t="s">
        <v>153</v>
      </c>
      <c r="F201" s="5">
        <v>96395605</v>
      </c>
      <c r="G201" s="5">
        <v>92541365</v>
      </c>
      <c r="H201" s="5">
        <v>89883265</v>
      </c>
      <c r="I201" s="5">
        <v>1830903</v>
      </c>
      <c r="J201" s="5">
        <v>827197</v>
      </c>
      <c r="K201" s="5">
        <v>133338</v>
      </c>
      <c r="L201" s="5">
        <v>314770</v>
      </c>
      <c r="M201" s="5">
        <v>1287736</v>
      </c>
      <c r="N201" s="5">
        <v>876360</v>
      </c>
      <c r="O201" s="5">
        <v>766845</v>
      </c>
      <c r="P201" s="5">
        <v>475193</v>
      </c>
    </row>
    <row r="202" spans="1:16">
      <c r="A202" s="5">
        <v>1397</v>
      </c>
      <c r="B202" s="5" t="s">
        <v>170</v>
      </c>
      <c r="C202" s="5" t="s">
        <v>245</v>
      </c>
      <c r="D202" s="5" t="s">
        <v>154</v>
      </c>
      <c r="E202" s="5" t="s">
        <v>155</v>
      </c>
      <c r="F202" s="5">
        <v>11059617</v>
      </c>
      <c r="G202" s="5">
        <v>10750112</v>
      </c>
      <c r="H202" s="5">
        <v>10278286</v>
      </c>
      <c r="I202" s="5">
        <v>443365</v>
      </c>
      <c r="J202" s="5">
        <v>28461</v>
      </c>
      <c r="K202" s="5">
        <v>3958</v>
      </c>
      <c r="L202" s="5">
        <v>4442</v>
      </c>
      <c r="M202" s="5">
        <v>117970</v>
      </c>
      <c r="N202" s="5">
        <v>81093</v>
      </c>
      <c r="O202" s="5">
        <v>23615</v>
      </c>
      <c r="P202" s="5">
        <v>78427</v>
      </c>
    </row>
    <row r="203" spans="1:16">
      <c r="A203" s="5">
        <v>1397</v>
      </c>
      <c r="B203" s="5" t="s">
        <v>170</v>
      </c>
      <c r="C203" s="5" t="s">
        <v>245</v>
      </c>
      <c r="D203" s="5" t="s">
        <v>200</v>
      </c>
      <c r="E203" s="5" t="s">
        <v>201</v>
      </c>
      <c r="F203" s="5">
        <v>3074366</v>
      </c>
      <c r="G203" s="5">
        <v>2995914</v>
      </c>
      <c r="H203" s="5">
        <v>2838616</v>
      </c>
      <c r="I203" s="5">
        <v>86574</v>
      </c>
      <c r="J203" s="5">
        <v>70724</v>
      </c>
      <c r="K203" s="5">
        <v>2095</v>
      </c>
      <c r="L203" s="5">
        <v>7723</v>
      </c>
      <c r="M203" s="5">
        <v>14586</v>
      </c>
      <c r="N203" s="5">
        <v>27031</v>
      </c>
      <c r="O203" s="5">
        <v>5829</v>
      </c>
      <c r="P203" s="5">
        <v>21188</v>
      </c>
    </row>
    <row r="204" spans="1:16">
      <c r="A204" s="5">
        <v>1397</v>
      </c>
      <c r="B204" s="5" t="s">
        <v>170</v>
      </c>
      <c r="C204" s="5" t="s">
        <v>245</v>
      </c>
      <c r="D204" s="5" t="s">
        <v>202</v>
      </c>
      <c r="E204" s="5" t="s">
        <v>203</v>
      </c>
      <c r="F204" s="5">
        <v>3416903</v>
      </c>
      <c r="G204" s="5">
        <v>3283037</v>
      </c>
      <c r="H204" s="5">
        <v>3132308</v>
      </c>
      <c r="I204" s="5">
        <v>126347</v>
      </c>
      <c r="J204" s="5">
        <v>24382</v>
      </c>
      <c r="K204" s="5">
        <v>3139</v>
      </c>
      <c r="L204" s="5">
        <v>20475</v>
      </c>
      <c r="M204" s="5">
        <v>14431</v>
      </c>
      <c r="N204" s="5">
        <v>44651</v>
      </c>
      <c r="O204" s="5">
        <v>10138</v>
      </c>
      <c r="P204" s="5">
        <v>41030</v>
      </c>
    </row>
    <row r="205" spans="1:16">
      <c r="A205" s="5">
        <v>1397</v>
      </c>
      <c r="B205" s="5" t="s">
        <v>170</v>
      </c>
      <c r="C205" s="5" t="s">
        <v>245</v>
      </c>
      <c r="D205" s="5" t="s">
        <v>204</v>
      </c>
      <c r="E205" s="5" t="s">
        <v>205</v>
      </c>
      <c r="F205" s="5">
        <v>40393414</v>
      </c>
      <c r="G205" s="5">
        <v>39376306</v>
      </c>
      <c r="H205" s="5">
        <v>38169177</v>
      </c>
      <c r="I205" s="5">
        <v>745949</v>
      </c>
      <c r="J205" s="5">
        <v>461180</v>
      </c>
      <c r="K205" s="5">
        <v>17368</v>
      </c>
      <c r="L205" s="5">
        <v>30608</v>
      </c>
      <c r="M205" s="5">
        <v>499931</v>
      </c>
      <c r="N205" s="5">
        <v>289149</v>
      </c>
      <c r="O205" s="5">
        <v>56256</v>
      </c>
      <c r="P205" s="5">
        <v>123796</v>
      </c>
    </row>
    <row r="206" spans="1:16">
      <c r="A206" s="5">
        <v>1397</v>
      </c>
      <c r="B206" s="5" t="s">
        <v>170</v>
      </c>
      <c r="C206" s="5" t="s">
        <v>245</v>
      </c>
      <c r="D206" s="5" t="s">
        <v>174</v>
      </c>
      <c r="E206" s="5" t="s">
        <v>175</v>
      </c>
      <c r="F206" s="5">
        <v>4479303</v>
      </c>
      <c r="G206" s="5">
        <v>4333256</v>
      </c>
      <c r="H206" s="5">
        <v>4273026</v>
      </c>
      <c r="I206" s="5">
        <v>26854</v>
      </c>
      <c r="J206" s="5">
        <v>33376</v>
      </c>
      <c r="K206" s="5">
        <v>455</v>
      </c>
      <c r="L206" s="5">
        <v>2034</v>
      </c>
      <c r="M206" s="5">
        <v>47429</v>
      </c>
      <c r="N206" s="5">
        <v>71105</v>
      </c>
      <c r="O206" s="5">
        <v>5211</v>
      </c>
      <c r="P206" s="5">
        <v>19814</v>
      </c>
    </row>
    <row r="207" spans="1:16">
      <c r="A207" s="5">
        <v>1397</v>
      </c>
      <c r="B207" s="5" t="s">
        <v>170</v>
      </c>
      <c r="C207" s="5" t="s">
        <v>245</v>
      </c>
      <c r="D207" s="5" t="s">
        <v>176</v>
      </c>
      <c r="E207" s="5" t="s">
        <v>177</v>
      </c>
      <c r="F207" s="5">
        <v>3824489</v>
      </c>
      <c r="G207" s="5">
        <v>2581170</v>
      </c>
      <c r="H207" s="5">
        <v>2261779</v>
      </c>
      <c r="I207" s="5">
        <v>292213</v>
      </c>
      <c r="J207" s="5">
        <v>27179</v>
      </c>
      <c r="K207" s="5">
        <v>70268</v>
      </c>
      <c r="L207" s="5">
        <v>60361</v>
      </c>
      <c r="M207" s="5">
        <v>380617</v>
      </c>
      <c r="N207" s="5">
        <v>169204</v>
      </c>
      <c r="O207" s="5">
        <v>505274</v>
      </c>
      <c r="P207" s="5">
        <v>57596</v>
      </c>
    </row>
    <row r="208" spans="1:16">
      <c r="A208" s="5">
        <v>1397</v>
      </c>
      <c r="B208" s="5" t="s">
        <v>170</v>
      </c>
      <c r="C208" s="5" t="s">
        <v>245</v>
      </c>
      <c r="D208" s="5" t="s">
        <v>178</v>
      </c>
      <c r="E208" s="5" t="s">
        <v>179</v>
      </c>
      <c r="F208" s="5">
        <v>10094674</v>
      </c>
      <c r="G208" s="5">
        <v>9624352</v>
      </c>
      <c r="H208" s="5">
        <v>9499483</v>
      </c>
      <c r="I208" s="5">
        <v>18690</v>
      </c>
      <c r="J208" s="5">
        <v>106179</v>
      </c>
      <c r="K208" s="5">
        <v>6137</v>
      </c>
      <c r="L208" s="5">
        <v>149976</v>
      </c>
      <c r="M208" s="5">
        <v>158500</v>
      </c>
      <c r="N208" s="5">
        <v>89918</v>
      </c>
      <c r="O208" s="5">
        <v>14729</v>
      </c>
      <c r="P208" s="5">
        <v>51062</v>
      </c>
    </row>
    <row r="209" spans="1:16">
      <c r="A209" s="5">
        <v>1397</v>
      </c>
      <c r="B209" s="5" t="s">
        <v>170</v>
      </c>
      <c r="C209" s="5" t="s">
        <v>245</v>
      </c>
      <c r="D209" s="5" t="s">
        <v>180</v>
      </c>
      <c r="E209" s="5" t="s">
        <v>181</v>
      </c>
      <c r="F209" s="5">
        <v>3048449</v>
      </c>
      <c r="G209" s="5">
        <v>2977363</v>
      </c>
      <c r="H209" s="5">
        <v>2938937</v>
      </c>
      <c r="I209" s="5">
        <v>9721</v>
      </c>
      <c r="J209" s="5">
        <v>28706</v>
      </c>
      <c r="K209" s="5">
        <v>0</v>
      </c>
      <c r="L209" s="5">
        <v>9690</v>
      </c>
      <c r="M209" s="5">
        <v>15316</v>
      </c>
      <c r="N209" s="5">
        <v>20370</v>
      </c>
      <c r="O209" s="5">
        <v>6308</v>
      </c>
      <c r="P209" s="5">
        <v>19402</v>
      </c>
    </row>
    <row r="210" spans="1:16">
      <c r="A210" s="5">
        <v>1397</v>
      </c>
      <c r="B210" s="5" t="s">
        <v>170</v>
      </c>
      <c r="C210" s="5" t="s">
        <v>245</v>
      </c>
      <c r="D210" s="5" t="s">
        <v>182</v>
      </c>
      <c r="E210" s="5" t="s">
        <v>183</v>
      </c>
      <c r="F210" s="5">
        <v>449871</v>
      </c>
      <c r="G210" s="5">
        <v>443276</v>
      </c>
      <c r="H210" s="5">
        <v>432897</v>
      </c>
      <c r="I210" s="5">
        <v>9624</v>
      </c>
      <c r="J210" s="5">
        <v>755</v>
      </c>
      <c r="K210" s="5">
        <v>0</v>
      </c>
      <c r="L210" s="5">
        <v>400</v>
      </c>
      <c r="M210" s="5">
        <v>1182</v>
      </c>
      <c r="N210" s="5">
        <v>2182</v>
      </c>
      <c r="O210" s="5">
        <v>567</v>
      </c>
      <c r="P210" s="5">
        <v>2263</v>
      </c>
    </row>
    <row r="211" spans="1:16">
      <c r="A211" s="5">
        <v>1397</v>
      </c>
      <c r="B211" s="5" t="s">
        <v>170</v>
      </c>
      <c r="C211" s="5" t="s">
        <v>245</v>
      </c>
      <c r="D211" s="5" t="s">
        <v>184</v>
      </c>
      <c r="E211" s="5" t="s">
        <v>185</v>
      </c>
      <c r="F211" s="5">
        <v>5154711</v>
      </c>
      <c r="G211" s="5">
        <v>4910708</v>
      </c>
      <c r="H211" s="5">
        <v>4853570</v>
      </c>
      <c r="I211" s="5">
        <v>40575</v>
      </c>
      <c r="J211" s="5">
        <v>16564</v>
      </c>
      <c r="K211" s="5">
        <v>17944</v>
      </c>
      <c r="L211" s="5">
        <v>9667</v>
      </c>
      <c r="M211" s="5">
        <v>13830</v>
      </c>
      <c r="N211" s="5">
        <v>50957</v>
      </c>
      <c r="O211" s="5">
        <v>132728</v>
      </c>
      <c r="P211" s="5">
        <v>18877</v>
      </c>
    </row>
    <row r="212" spans="1:16">
      <c r="A212" s="5">
        <v>1397</v>
      </c>
      <c r="B212" s="5" t="s">
        <v>170</v>
      </c>
      <c r="C212" s="5" t="s">
        <v>245</v>
      </c>
      <c r="D212" s="5" t="s">
        <v>208</v>
      </c>
      <c r="E212" s="5" t="s">
        <v>209</v>
      </c>
      <c r="F212" s="5">
        <v>1024460</v>
      </c>
      <c r="G212" s="5">
        <v>979524</v>
      </c>
      <c r="H212" s="5">
        <v>960313</v>
      </c>
      <c r="I212" s="5">
        <v>11818</v>
      </c>
      <c r="J212" s="5">
        <v>7393</v>
      </c>
      <c r="K212" s="5">
        <v>2908</v>
      </c>
      <c r="L212" s="5">
        <v>17938</v>
      </c>
      <c r="M212" s="5">
        <v>6711</v>
      </c>
      <c r="N212" s="5">
        <v>7902</v>
      </c>
      <c r="O212" s="5">
        <v>2050</v>
      </c>
      <c r="P212" s="5">
        <v>7428</v>
      </c>
    </row>
    <row r="213" spans="1:16">
      <c r="A213" s="5">
        <v>1397</v>
      </c>
      <c r="B213" s="5" t="s">
        <v>170</v>
      </c>
      <c r="C213" s="5" t="s">
        <v>245</v>
      </c>
      <c r="D213" s="5" t="s">
        <v>210</v>
      </c>
      <c r="E213" s="5" t="s">
        <v>211</v>
      </c>
      <c r="F213" s="5">
        <v>10147243</v>
      </c>
      <c r="G213" s="5">
        <v>10064645</v>
      </c>
      <c r="H213" s="5">
        <v>10028917</v>
      </c>
      <c r="I213" s="5">
        <v>16079</v>
      </c>
      <c r="J213" s="5">
        <v>19649</v>
      </c>
      <c r="K213" s="5">
        <v>9065</v>
      </c>
      <c r="L213" s="5">
        <v>1174</v>
      </c>
      <c r="M213" s="5">
        <v>16006</v>
      </c>
      <c r="N213" s="5">
        <v>20908</v>
      </c>
      <c r="O213" s="5">
        <v>3714</v>
      </c>
      <c r="P213" s="5">
        <v>31731</v>
      </c>
    </row>
    <row r="214" spans="1:16">
      <c r="A214" s="5">
        <v>1397</v>
      </c>
      <c r="B214" s="5" t="s">
        <v>170</v>
      </c>
      <c r="C214" s="5" t="s">
        <v>245</v>
      </c>
      <c r="D214" s="5" t="s">
        <v>194</v>
      </c>
      <c r="E214" s="5" t="s">
        <v>195</v>
      </c>
      <c r="F214" s="5">
        <v>228105</v>
      </c>
      <c r="G214" s="5">
        <v>221702</v>
      </c>
      <c r="H214" s="5">
        <v>215957</v>
      </c>
      <c r="I214" s="5">
        <v>3095</v>
      </c>
      <c r="J214" s="5">
        <v>2651</v>
      </c>
      <c r="K214" s="5">
        <v>0</v>
      </c>
      <c r="L214" s="5">
        <v>283</v>
      </c>
      <c r="M214" s="5">
        <v>1228</v>
      </c>
      <c r="N214" s="5">
        <v>1889</v>
      </c>
      <c r="O214" s="5">
        <v>426</v>
      </c>
      <c r="P214" s="5">
        <v>2577</v>
      </c>
    </row>
    <row r="215" spans="1:16">
      <c r="A215" s="5">
        <v>1397</v>
      </c>
      <c r="B215" s="5" t="s">
        <v>246</v>
      </c>
      <c r="C215" s="5" t="s">
        <v>247</v>
      </c>
      <c r="D215" s="5" t="s">
        <v>152</v>
      </c>
      <c r="E215" s="5" t="s">
        <v>153</v>
      </c>
      <c r="F215" s="5">
        <v>14541607</v>
      </c>
      <c r="G215" s="5">
        <v>13188633</v>
      </c>
      <c r="H215" s="5">
        <v>12439065</v>
      </c>
      <c r="I215" s="5">
        <v>640977</v>
      </c>
      <c r="J215" s="5">
        <v>108591</v>
      </c>
      <c r="K215" s="5">
        <v>43698</v>
      </c>
      <c r="L215" s="5">
        <v>118625</v>
      </c>
      <c r="M215" s="5">
        <v>720299</v>
      </c>
      <c r="N215" s="5">
        <v>264662</v>
      </c>
      <c r="O215" s="5">
        <v>34814</v>
      </c>
      <c r="P215" s="5">
        <v>170876</v>
      </c>
    </row>
    <row r="216" spans="1:16">
      <c r="A216" s="5">
        <v>1397</v>
      </c>
      <c r="B216" s="5" t="s">
        <v>246</v>
      </c>
      <c r="C216" s="5" t="s">
        <v>247</v>
      </c>
      <c r="D216" s="5" t="s">
        <v>154</v>
      </c>
      <c r="E216" s="5" t="s">
        <v>155</v>
      </c>
      <c r="F216" s="5">
        <v>8622300</v>
      </c>
      <c r="G216" s="5">
        <v>8445642</v>
      </c>
      <c r="H216" s="5">
        <v>8109209</v>
      </c>
      <c r="I216" s="5">
        <v>322744</v>
      </c>
      <c r="J216" s="5">
        <v>13690</v>
      </c>
      <c r="K216" s="5">
        <v>9917</v>
      </c>
      <c r="L216" s="5">
        <v>16505</v>
      </c>
      <c r="M216" s="5">
        <v>48182</v>
      </c>
      <c r="N216" s="5">
        <v>43719</v>
      </c>
      <c r="O216" s="5">
        <v>13420</v>
      </c>
      <c r="P216" s="5">
        <v>44913</v>
      </c>
    </row>
    <row r="217" spans="1:16">
      <c r="A217" s="5">
        <v>1397</v>
      </c>
      <c r="B217" s="5" t="s">
        <v>246</v>
      </c>
      <c r="C217" s="5" t="s">
        <v>247</v>
      </c>
      <c r="D217" s="5" t="s">
        <v>221</v>
      </c>
      <c r="E217" s="5" t="s">
        <v>222</v>
      </c>
      <c r="F217" s="5">
        <v>327446</v>
      </c>
      <c r="G217" s="5">
        <v>297196</v>
      </c>
      <c r="H217" s="5">
        <v>295216</v>
      </c>
      <c r="I217" s="5">
        <v>1432</v>
      </c>
      <c r="J217" s="5">
        <v>549</v>
      </c>
      <c r="K217" s="5">
        <v>408</v>
      </c>
      <c r="L217" s="5">
        <v>494</v>
      </c>
      <c r="M217" s="5">
        <v>10930</v>
      </c>
      <c r="N217" s="5">
        <v>9989</v>
      </c>
      <c r="O217" s="5">
        <v>615</v>
      </c>
      <c r="P217" s="5">
        <v>7813</v>
      </c>
    </row>
    <row r="218" spans="1:16">
      <c r="A218" s="5">
        <v>1397</v>
      </c>
      <c r="B218" s="5" t="s">
        <v>246</v>
      </c>
      <c r="C218" s="5" t="s">
        <v>247</v>
      </c>
      <c r="D218" s="5" t="s">
        <v>223</v>
      </c>
      <c r="E218" s="5" t="s">
        <v>224</v>
      </c>
      <c r="F218" s="5">
        <v>1451514</v>
      </c>
      <c r="G218" s="5">
        <v>1431888</v>
      </c>
      <c r="H218" s="5">
        <v>1377141</v>
      </c>
      <c r="I218" s="5">
        <v>50211</v>
      </c>
      <c r="J218" s="5">
        <v>4537</v>
      </c>
      <c r="K218" s="5">
        <v>1350</v>
      </c>
      <c r="L218" s="5">
        <v>354</v>
      </c>
      <c r="M218" s="5">
        <v>6083</v>
      </c>
      <c r="N218" s="5">
        <v>6183</v>
      </c>
      <c r="O218" s="5">
        <v>344</v>
      </c>
      <c r="P218" s="5">
        <v>5312</v>
      </c>
    </row>
    <row r="219" spans="1:16">
      <c r="A219" s="5">
        <v>1397</v>
      </c>
      <c r="B219" s="5" t="s">
        <v>246</v>
      </c>
      <c r="C219" s="5" t="s">
        <v>247</v>
      </c>
      <c r="D219" s="5" t="s">
        <v>213</v>
      </c>
      <c r="E219" s="5" t="s">
        <v>214</v>
      </c>
      <c r="F219" s="5">
        <v>3939448</v>
      </c>
      <c r="G219" s="5">
        <v>2834881</v>
      </c>
      <c r="H219" s="5">
        <v>2480037</v>
      </c>
      <c r="I219" s="5">
        <v>266315</v>
      </c>
      <c r="J219" s="5">
        <v>88529</v>
      </c>
      <c r="K219" s="5">
        <v>31605</v>
      </c>
      <c r="L219" s="5">
        <v>94920</v>
      </c>
      <c r="M219" s="5">
        <v>652848</v>
      </c>
      <c r="N219" s="5">
        <v>201207</v>
      </c>
      <c r="O219" s="5">
        <v>20090</v>
      </c>
      <c r="P219" s="5">
        <v>103898</v>
      </c>
    </row>
    <row r="220" spans="1:16">
      <c r="A220" s="5">
        <v>1397</v>
      </c>
      <c r="B220" s="5" t="s">
        <v>246</v>
      </c>
      <c r="C220" s="5" t="s">
        <v>247</v>
      </c>
      <c r="D220" s="5" t="s">
        <v>225</v>
      </c>
      <c r="E220" s="5" t="s">
        <v>226</v>
      </c>
      <c r="F220" s="5">
        <v>200898</v>
      </c>
      <c r="G220" s="5">
        <v>179026</v>
      </c>
      <c r="H220" s="5">
        <v>177463</v>
      </c>
      <c r="I220" s="5">
        <v>276</v>
      </c>
      <c r="J220" s="5">
        <v>1287</v>
      </c>
      <c r="K220" s="5">
        <v>418</v>
      </c>
      <c r="L220" s="5">
        <v>6352</v>
      </c>
      <c r="M220" s="5">
        <v>2255</v>
      </c>
      <c r="N220" s="5">
        <v>3564</v>
      </c>
      <c r="O220" s="5">
        <v>344</v>
      </c>
      <c r="P220" s="5">
        <v>8940</v>
      </c>
    </row>
    <row r="221" spans="1:16">
      <c r="A221" s="5">
        <v>1397</v>
      </c>
      <c r="B221" s="5" t="s">
        <v>248</v>
      </c>
      <c r="C221" s="5" t="s">
        <v>249</v>
      </c>
      <c r="D221" s="5" t="s">
        <v>152</v>
      </c>
      <c r="E221" s="5" t="s">
        <v>153</v>
      </c>
      <c r="F221" s="5">
        <v>196382703</v>
      </c>
      <c r="G221" s="5">
        <v>190151570</v>
      </c>
      <c r="H221" s="5">
        <v>183814175</v>
      </c>
      <c r="I221" s="5">
        <v>5324891</v>
      </c>
      <c r="J221" s="5">
        <v>1012504</v>
      </c>
      <c r="K221" s="5">
        <v>74580</v>
      </c>
      <c r="L221" s="5">
        <v>899126</v>
      </c>
      <c r="M221" s="5">
        <v>1936825</v>
      </c>
      <c r="N221" s="5">
        <v>1341232</v>
      </c>
      <c r="O221" s="5">
        <v>381083</v>
      </c>
      <c r="P221" s="5">
        <v>1598288</v>
      </c>
    </row>
    <row r="222" spans="1:16">
      <c r="A222" s="5">
        <v>1397</v>
      </c>
      <c r="B222" s="5" t="s">
        <v>248</v>
      </c>
      <c r="C222" s="5" t="s">
        <v>249</v>
      </c>
      <c r="D222" s="5" t="s">
        <v>154</v>
      </c>
      <c r="E222" s="5" t="s">
        <v>155</v>
      </c>
      <c r="F222" s="5">
        <v>41772132</v>
      </c>
      <c r="G222" s="5">
        <v>40673151</v>
      </c>
      <c r="H222" s="5">
        <v>36801170</v>
      </c>
      <c r="I222" s="5">
        <v>3663683</v>
      </c>
      <c r="J222" s="5">
        <v>208299</v>
      </c>
      <c r="K222" s="5">
        <v>36827</v>
      </c>
      <c r="L222" s="5">
        <v>105991</v>
      </c>
      <c r="M222" s="5">
        <v>300408</v>
      </c>
      <c r="N222" s="5">
        <v>297393</v>
      </c>
      <c r="O222" s="5">
        <v>59700</v>
      </c>
      <c r="P222" s="5">
        <v>298661</v>
      </c>
    </row>
    <row r="223" spans="1:16">
      <c r="A223" s="5">
        <v>1397</v>
      </c>
      <c r="B223" s="5" t="s">
        <v>248</v>
      </c>
      <c r="C223" s="5" t="s">
        <v>249</v>
      </c>
      <c r="D223" s="5" t="s">
        <v>200</v>
      </c>
      <c r="E223" s="5" t="s">
        <v>201</v>
      </c>
      <c r="F223" s="5">
        <v>2881209</v>
      </c>
      <c r="G223" s="5">
        <v>2836453</v>
      </c>
      <c r="H223" s="5">
        <v>2816227</v>
      </c>
      <c r="I223" s="5">
        <v>15916</v>
      </c>
      <c r="J223" s="5">
        <v>4311</v>
      </c>
      <c r="K223" s="5">
        <v>574</v>
      </c>
      <c r="L223" s="5">
        <v>2591</v>
      </c>
      <c r="M223" s="5">
        <v>3920</v>
      </c>
      <c r="N223" s="5">
        <v>22001</v>
      </c>
      <c r="O223" s="5">
        <v>571</v>
      </c>
      <c r="P223" s="5">
        <v>15099</v>
      </c>
    </row>
    <row r="224" spans="1:16">
      <c r="A224" s="5">
        <v>1397</v>
      </c>
      <c r="B224" s="5" t="s">
        <v>248</v>
      </c>
      <c r="C224" s="5" t="s">
        <v>249</v>
      </c>
      <c r="D224" s="5" t="s">
        <v>202</v>
      </c>
      <c r="E224" s="5" t="s">
        <v>203</v>
      </c>
      <c r="F224" s="5">
        <v>2694693</v>
      </c>
      <c r="G224" s="5">
        <v>2587436</v>
      </c>
      <c r="H224" s="5">
        <v>2500144</v>
      </c>
      <c r="I224" s="5">
        <v>10970</v>
      </c>
      <c r="J224" s="5">
        <v>76322</v>
      </c>
      <c r="K224" s="5">
        <v>631</v>
      </c>
      <c r="L224" s="5">
        <v>3706</v>
      </c>
      <c r="M224" s="5">
        <v>33116</v>
      </c>
      <c r="N224" s="5">
        <v>39565</v>
      </c>
      <c r="O224" s="5">
        <v>2039</v>
      </c>
      <c r="P224" s="5">
        <v>28200</v>
      </c>
    </row>
    <row r="225" spans="1:16">
      <c r="A225" s="5">
        <v>1397</v>
      </c>
      <c r="B225" s="5" t="s">
        <v>248</v>
      </c>
      <c r="C225" s="5" t="s">
        <v>249</v>
      </c>
      <c r="D225" s="5" t="s">
        <v>204</v>
      </c>
      <c r="E225" s="5" t="s">
        <v>205</v>
      </c>
      <c r="F225" s="5">
        <v>89153330</v>
      </c>
      <c r="G225" s="5">
        <v>87940088</v>
      </c>
      <c r="H225" s="5">
        <v>87148388</v>
      </c>
      <c r="I225" s="5">
        <v>737274</v>
      </c>
      <c r="J225" s="5">
        <v>54426</v>
      </c>
      <c r="K225" s="5">
        <v>1963</v>
      </c>
      <c r="L225" s="5">
        <v>4240</v>
      </c>
      <c r="M225" s="5">
        <v>398844</v>
      </c>
      <c r="N225" s="5">
        <v>74906</v>
      </c>
      <c r="O225" s="5">
        <v>263648</v>
      </c>
      <c r="P225" s="5">
        <v>469641</v>
      </c>
    </row>
    <row r="226" spans="1:16">
      <c r="A226" s="5">
        <v>1397</v>
      </c>
      <c r="B226" s="5" t="s">
        <v>248</v>
      </c>
      <c r="C226" s="5" t="s">
        <v>249</v>
      </c>
      <c r="D226" s="5" t="s">
        <v>174</v>
      </c>
      <c r="E226" s="5" t="s">
        <v>175</v>
      </c>
      <c r="F226" s="5">
        <v>14850925</v>
      </c>
      <c r="G226" s="5">
        <v>14555401</v>
      </c>
      <c r="H226" s="5">
        <v>14429595</v>
      </c>
      <c r="I226" s="5">
        <v>37979</v>
      </c>
      <c r="J226" s="5">
        <v>87827</v>
      </c>
      <c r="K226" s="5">
        <v>18157</v>
      </c>
      <c r="L226" s="5">
        <v>2879</v>
      </c>
      <c r="M226" s="5">
        <v>73503</v>
      </c>
      <c r="N226" s="5">
        <v>115547</v>
      </c>
      <c r="O226" s="5">
        <v>6289</v>
      </c>
      <c r="P226" s="5">
        <v>79150</v>
      </c>
    </row>
    <row r="227" spans="1:16">
      <c r="A227" s="5">
        <v>1397</v>
      </c>
      <c r="B227" s="5" t="s">
        <v>248</v>
      </c>
      <c r="C227" s="5" t="s">
        <v>249</v>
      </c>
      <c r="D227" s="5" t="s">
        <v>176</v>
      </c>
      <c r="E227" s="5" t="s">
        <v>177</v>
      </c>
      <c r="F227" s="5">
        <v>11071005</v>
      </c>
      <c r="G227" s="5">
        <v>8621114</v>
      </c>
      <c r="H227" s="5">
        <v>7949680</v>
      </c>
      <c r="I227" s="5">
        <v>533233</v>
      </c>
      <c r="J227" s="5">
        <v>138201</v>
      </c>
      <c r="K227" s="5">
        <v>10031</v>
      </c>
      <c r="L227" s="5">
        <v>55718</v>
      </c>
      <c r="M227" s="5">
        <v>1074108</v>
      </c>
      <c r="N227" s="5">
        <v>707681</v>
      </c>
      <c r="O227" s="5">
        <v>40616</v>
      </c>
      <c r="P227" s="5">
        <v>561735</v>
      </c>
    </row>
    <row r="228" spans="1:16">
      <c r="A228" s="5">
        <v>1397</v>
      </c>
      <c r="B228" s="5" t="s">
        <v>248</v>
      </c>
      <c r="C228" s="5" t="s">
        <v>249</v>
      </c>
      <c r="D228" s="5" t="s">
        <v>178</v>
      </c>
      <c r="E228" s="5" t="s">
        <v>179</v>
      </c>
      <c r="F228" s="5">
        <v>1907660</v>
      </c>
      <c r="G228" s="5">
        <v>1889632</v>
      </c>
      <c r="H228" s="5">
        <v>1886687</v>
      </c>
      <c r="I228" s="5">
        <v>0</v>
      </c>
      <c r="J228" s="5">
        <v>2944</v>
      </c>
      <c r="K228" s="5">
        <v>90</v>
      </c>
      <c r="L228" s="5">
        <v>1500</v>
      </c>
      <c r="M228" s="5">
        <v>1592</v>
      </c>
      <c r="N228" s="5">
        <v>9138</v>
      </c>
      <c r="O228" s="5">
        <v>232</v>
      </c>
      <c r="P228" s="5">
        <v>5476</v>
      </c>
    </row>
    <row r="229" spans="1:16">
      <c r="A229" s="5">
        <v>1397</v>
      </c>
      <c r="B229" s="5" t="s">
        <v>248</v>
      </c>
      <c r="C229" s="5" t="s">
        <v>249</v>
      </c>
      <c r="D229" s="5" t="s">
        <v>180</v>
      </c>
      <c r="E229" s="5" t="s">
        <v>181</v>
      </c>
      <c r="F229" s="5">
        <v>5598074</v>
      </c>
      <c r="G229" s="5">
        <v>5478549</v>
      </c>
      <c r="H229" s="5">
        <v>5387076</v>
      </c>
      <c r="I229" s="5">
        <v>73236</v>
      </c>
      <c r="J229" s="5">
        <v>18237</v>
      </c>
      <c r="K229" s="5">
        <v>5094</v>
      </c>
      <c r="L229" s="5">
        <v>9977</v>
      </c>
      <c r="M229" s="5">
        <v>29300</v>
      </c>
      <c r="N229" s="5">
        <v>29666</v>
      </c>
      <c r="O229" s="5">
        <v>3965</v>
      </c>
      <c r="P229" s="5">
        <v>41524</v>
      </c>
    </row>
    <row r="230" spans="1:16">
      <c r="A230" s="5">
        <v>1397</v>
      </c>
      <c r="B230" s="5" t="s">
        <v>248</v>
      </c>
      <c r="C230" s="5" t="s">
        <v>249</v>
      </c>
      <c r="D230" s="5" t="s">
        <v>182</v>
      </c>
      <c r="E230" s="5" t="s">
        <v>183</v>
      </c>
      <c r="F230" s="5">
        <v>14211022</v>
      </c>
      <c r="G230" s="5">
        <v>13482573</v>
      </c>
      <c r="H230" s="5">
        <v>13344572</v>
      </c>
      <c r="I230" s="5">
        <v>117721</v>
      </c>
      <c r="J230" s="5">
        <v>20280</v>
      </c>
      <c r="K230" s="5">
        <v>0</v>
      </c>
      <c r="L230" s="5">
        <v>709502</v>
      </c>
      <c r="M230" s="5">
        <v>2882</v>
      </c>
      <c r="N230" s="5">
        <v>4812</v>
      </c>
      <c r="O230" s="5">
        <v>691</v>
      </c>
      <c r="P230" s="5">
        <v>10562</v>
      </c>
    </row>
    <row r="231" spans="1:16">
      <c r="A231" s="5">
        <v>1397</v>
      </c>
      <c r="B231" s="5" t="s">
        <v>248</v>
      </c>
      <c r="C231" s="5" t="s">
        <v>249</v>
      </c>
      <c r="D231" s="5" t="s">
        <v>184</v>
      </c>
      <c r="E231" s="5" t="s">
        <v>185</v>
      </c>
      <c r="F231" s="5">
        <v>4016157</v>
      </c>
      <c r="G231" s="5">
        <v>3972493</v>
      </c>
      <c r="H231" s="5">
        <v>3719030</v>
      </c>
      <c r="I231" s="5">
        <v>19505</v>
      </c>
      <c r="J231" s="5">
        <v>233958</v>
      </c>
      <c r="K231" s="5">
        <v>76</v>
      </c>
      <c r="L231" s="5">
        <v>417</v>
      </c>
      <c r="M231" s="5">
        <v>4277</v>
      </c>
      <c r="N231" s="5">
        <v>12211</v>
      </c>
      <c r="O231" s="5">
        <v>507</v>
      </c>
      <c r="P231" s="5">
        <v>26176</v>
      </c>
    </row>
    <row r="232" spans="1:16">
      <c r="A232" s="5">
        <v>1397</v>
      </c>
      <c r="B232" s="5" t="s">
        <v>248</v>
      </c>
      <c r="C232" s="5" t="s">
        <v>249</v>
      </c>
      <c r="D232" s="5" t="s">
        <v>208</v>
      </c>
      <c r="E232" s="5" t="s">
        <v>209</v>
      </c>
      <c r="F232" s="5">
        <v>3120189</v>
      </c>
      <c r="G232" s="5">
        <v>3037799</v>
      </c>
      <c r="H232" s="5">
        <v>2988903</v>
      </c>
      <c r="I232" s="5">
        <v>24954</v>
      </c>
      <c r="J232" s="5">
        <v>23942</v>
      </c>
      <c r="K232" s="5">
        <v>171</v>
      </c>
      <c r="L232" s="5">
        <v>1315</v>
      </c>
      <c r="M232" s="5">
        <v>11003</v>
      </c>
      <c r="N232" s="5">
        <v>17595</v>
      </c>
      <c r="O232" s="5">
        <v>2433</v>
      </c>
      <c r="P232" s="5">
        <v>49873</v>
      </c>
    </row>
    <row r="233" spans="1:16">
      <c r="A233" s="5">
        <v>1397</v>
      </c>
      <c r="B233" s="5" t="s">
        <v>248</v>
      </c>
      <c r="C233" s="5" t="s">
        <v>249</v>
      </c>
      <c r="D233" s="5" t="s">
        <v>210</v>
      </c>
      <c r="E233" s="5" t="s">
        <v>211</v>
      </c>
      <c r="F233" s="5">
        <v>4712304</v>
      </c>
      <c r="G233" s="5">
        <v>4693298</v>
      </c>
      <c r="H233" s="5">
        <v>4476841</v>
      </c>
      <c r="I233" s="5">
        <v>74706</v>
      </c>
      <c r="J233" s="5">
        <v>141751</v>
      </c>
      <c r="K233" s="5">
        <v>965</v>
      </c>
      <c r="L233" s="5">
        <v>120</v>
      </c>
      <c r="M233" s="5">
        <v>3543</v>
      </c>
      <c r="N233" s="5">
        <v>7303</v>
      </c>
      <c r="O233" s="5">
        <v>206</v>
      </c>
      <c r="P233" s="5">
        <v>6869</v>
      </c>
    </row>
    <row r="234" spans="1:16">
      <c r="A234" s="5">
        <v>1397</v>
      </c>
      <c r="B234" s="5" t="s">
        <v>248</v>
      </c>
      <c r="C234" s="5" t="s">
        <v>249</v>
      </c>
      <c r="D234" s="5" t="s">
        <v>194</v>
      </c>
      <c r="E234" s="5" t="s">
        <v>195</v>
      </c>
      <c r="F234" s="5">
        <v>394003</v>
      </c>
      <c r="G234" s="5">
        <v>383583</v>
      </c>
      <c r="H234" s="5">
        <v>365862</v>
      </c>
      <c r="I234" s="5">
        <v>15715</v>
      </c>
      <c r="J234" s="5">
        <v>2007</v>
      </c>
      <c r="K234" s="5">
        <v>0</v>
      </c>
      <c r="L234" s="5">
        <v>1171</v>
      </c>
      <c r="M234" s="5">
        <v>327</v>
      </c>
      <c r="N234" s="5">
        <v>3414</v>
      </c>
      <c r="O234" s="5">
        <v>185</v>
      </c>
      <c r="P234" s="5">
        <v>5323</v>
      </c>
    </row>
    <row r="235" spans="1:16">
      <c r="A235" s="5">
        <v>1397</v>
      </c>
      <c r="B235" s="5" t="s">
        <v>182</v>
      </c>
      <c r="C235" s="5" t="s">
        <v>250</v>
      </c>
      <c r="D235" s="5" t="s">
        <v>152</v>
      </c>
      <c r="E235" s="5" t="s">
        <v>153</v>
      </c>
      <c r="F235" s="5">
        <v>215526364</v>
      </c>
      <c r="G235" s="5">
        <v>208938850</v>
      </c>
      <c r="H235" s="5">
        <v>197186129</v>
      </c>
      <c r="I235" s="5">
        <v>8801701</v>
      </c>
      <c r="J235" s="5">
        <v>2951020</v>
      </c>
      <c r="K235" s="5">
        <v>434052</v>
      </c>
      <c r="L235" s="5">
        <v>1038226</v>
      </c>
      <c r="M235" s="5">
        <v>1290089</v>
      </c>
      <c r="N235" s="5">
        <v>1524237</v>
      </c>
      <c r="O235" s="5">
        <v>210594</v>
      </c>
      <c r="P235" s="5">
        <v>2090317</v>
      </c>
    </row>
    <row r="236" spans="1:16">
      <c r="A236" s="5">
        <v>1397</v>
      </c>
      <c r="B236" s="5" t="s">
        <v>182</v>
      </c>
      <c r="C236" s="5" t="s">
        <v>250</v>
      </c>
      <c r="D236" s="5" t="s">
        <v>154</v>
      </c>
      <c r="E236" s="5" t="s">
        <v>155</v>
      </c>
      <c r="F236" s="5">
        <v>36583717</v>
      </c>
      <c r="G236" s="5">
        <v>35931978</v>
      </c>
      <c r="H236" s="5">
        <v>31474523</v>
      </c>
      <c r="I236" s="5">
        <v>4227991</v>
      </c>
      <c r="J236" s="5">
        <v>229463</v>
      </c>
      <c r="K236" s="5">
        <v>83192</v>
      </c>
      <c r="L236" s="5">
        <v>66034</v>
      </c>
      <c r="M236" s="5">
        <v>117973</v>
      </c>
      <c r="N236" s="5">
        <v>155037</v>
      </c>
      <c r="O236" s="5">
        <v>34122</v>
      </c>
      <c r="P236" s="5">
        <v>195382</v>
      </c>
    </row>
    <row r="237" spans="1:16">
      <c r="A237" s="5">
        <v>1397</v>
      </c>
      <c r="B237" s="5" t="s">
        <v>182</v>
      </c>
      <c r="C237" s="5" t="s">
        <v>250</v>
      </c>
      <c r="D237" s="5" t="s">
        <v>200</v>
      </c>
      <c r="E237" s="5" t="s">
        <v>201</v>
      </c>
      <c r="F237" s="5">
        <v>9902087</v>
      </c>
      <c r="G237" s="5">
        <v>9423942</v>
      </c>
      <c r="H237" s="5">
        <v>9052548</v>
      </c>
      <c r="I237" s="5">
        <v>273941</v>
      </c>
      <c r="J237" s="5">
        <v>97453</v>
      </c>
      <c r="K237" s="5">
        <v>19648</v>
      </c>
      <c r="L237" s="5">
        <v>1322</v>
      </c>
      <c r="M237" s="5">
        <v>67847</v>
      </c>
      <c r="N237" s="5">
        <v>147575</v>
      </c>
      <c r="O237" s="5">
        <v>12872</v>
      </c>
      <c r="P237" s="5">
        <v>228881</v>
      </c>
    </row>
    <row r="238" spans="1:16">
      <c r="A238" s="5">
        <v>1397</v>
      </c>
      <c r="B238" s="5" t="s">
        <v>182</v>
      </c>
      <c r="C238" s="5" t="s">
        <v>250</v>
      </c>
      <c r="D238" s="5" t="s">
        <v>162</v>
      </c>
      <c r="E238" s="5" t="s">
        <v>163</v>
      </c>
      <c r="F238" s="5">
        <v>83997</v>
      </c>
      <c r="G238" s="5">
        <v>80490</v>
      </c>
      <c r="H238" s="5">
        <v>78879</v>
      </c>
      <c r="I238" s="5">
        <v>954</v>
      </c>
      <c r="J238" s="5">
        <v>657</v>
      </c>
      <c r="K238" s="5">
        <v>140</v>
      </c>
      <c r="L238" s="5">
        <v>329</v>
      </c>
      <c r="M238" s="5">
        <v>1114</v>
      </c>
      <c r="N238" s="5">
        <v>1136</v>
      </c>
      <c r="O238" s="5">
        <v>64</v>
      </c>
      <c r="P238" s="5">
        <v>725</v>
      </c>
    </row>
    <row r="239" spans="1:16">
      <c r="A239" s="5">
        <v>1397</v>
      </c>
      <c r="B239" s="5" t="s">
        <v>182</v>
      </c>
      <c r="C239" s="5" t="s">
        <v>250</v>
      </c>
      <c r="D239" s="5" t="s">
        <v>164</v>
      </c>
      <c r="E239" s="5" t="s">
        <v>165</v>
      </c>
      <c r="F239" s="5">
        <v>4466062</v>
      </c>
      <c r="G239" s="5">
        <v>4371517</v>
      </c>
      <c r="H239" s="5">
        <v>4265962</v>
      </c>
      <c r="I239" s="5">
        <v>86532</v>
      </c>
      <c r="J239" s="5">
        <v>19023</v>
      </c>
      <c r="K239" s="5">
        <v>9316</v>
      </c>
      <c r="L239" s="5">
        <v>4390</v>
      </c>
      <c r="M239" s="5">
        <v>22103</v>
      </c>
      <c r="N239" s="5">
        <v>40550</v>
      </c>
      <c r="O239" s="5">
        <v>4676</v>
      </c>
      <c r="P239" s="5">
        <v>13510</v>
      </c>
    </row>
    <row r="240" spans="1:16">
      <c r="A240" s="5">
        <v>1397</v>
      </c>
      <c r="B240" s="5" t="s">
        <v>182</v>
      </c>
      <c r="C240" s="5" t="s">
        <v>250</v>
      </c>
      <c r="D240" s="5" t="s">
        <v>166</v>
      </c>
      <c r="E240" s="5" t="s">
        <v>167</v>
      </c>
      <c r="F240" s="5">
        <v>152540</v>
      </c>
      <c r="G240" s="5">
        <v>149571</v>
      </c>
      <c r="H240" s="5">
        <v>148779</v>
      </c>
      <c r="I240" s="5">
        <v>642</v>
      </c>
      <c r="J240" s="5">
        <v>150</v>
      </c>
      <c r="K240" s="5">
        <v>0</v>
      </c>
      <c r="L240" s="5">
        <v>0</v>
      </c>
      <c r="M240" s="5">
        <v>998</v>
      </c>
      <c r="N240" s="5">
        <v>1356</v>
      </c>
      <c r="O240" s="5">
        <v>208</v>
      </c>
      <c r="P240" s="5">
        <v>408</v>
      </c>
    </row>
    <row r="241" spans="1:16">
      <c r="A241" s="5">
        <v>1397</v>
      </c>
      <c r="B241" s="5" t="s">
        <v>182</v>
      </c>
      <c r="C241" s="5" t="s">
        <v>250</v>
      </c>
      <c r="D241" s="5" t="s">
        <v>168</v>
      </c>
      <c r="E241" s="5" t="s">
        <v>169</v>
      </c>
      <c r="F241" s="5">
        <v>3369049</v>
      </c>
      <c r="G241" s="5">
        <v>3304147</v>
      </c>
      <c r="H241" s="5">
        <v>3291051</v>
      </c>
      <c r="I241" s="5">
        <v>11568</v>
      </c>
      <c r="J241" s="5">
        <v>1528</v>
      </c>
      <c r="K241" s="5">
        <v>4204</v>
      </c>
      <c r="L241" s="5">
        <v>8008</v>
      </c>
      <c r="M241" s="5">
        <v>18404</v>
      </c>
      <c r="N241" s="5">
        <v>10815</v>
      </c>
      <c r="O241" s="5">
        <v>3218</v>
      </c>
      <c r="P241" s="5">
        <v>20254</v>
      </c>
    </row>
    <row r="242" spans="1:16">
      <c r="A242" s="5">
        <v>1397</v>
      </c>
      <c r="B242" s="5" t="s">
        <v>182</v>
      </c>
      <c r="C242" s="5" t="s">
        <v>250</v>
      </c>
      <c r="D242" s="5" t="s">
        <v>170</v>
      </c>
      <c r="E242" s="5" t="s">
        <v>171</v>
      </c>
      <c r="F242" s="5">
        <v>41912694</v>
      </c>
      <c r="G242" s="5">
        <v>41116848</v>
      </c>
      <c r="H242" s="5">
        <v>37049387</v>
      </c>
      <c r="I242" s="5">
        <v>2096451</v>
      </c>
      <c r="J242" s="5">
        <v>1971010</v>
      </c>
      <c r="K242" s="5">
        <v>38566</v>
      </c>
      <c r="L242" s="5">
        <v>81843</v>
      </c>
      <c r="M242" s="5">
        <v>143653</v>
      </c>
      <c r="N242" s="5">
        <v>278576</v>
      </c>
      <c r="O242" s="5">
        <v>42497</v>
      </c>
      <c r="P242" s="5">
        <v>210711</v>
      </c>
    </row>
    <row r="243" spans="1:16">
      <c r="A243" s="5">
        <v>1397</v>
      </c>
      <c r="B243" s="5" t="s">
        <v>182</v>
      </c>
      <c r="C243" s="5" t="s">
        <v>250</v>
      </c>
      <c r="D243" s="5" t="s">
        <v>172</v>
      </c>
      <c r="E243" s="5" t="s">
        <v>173</v>
      </c>
      <c r="F243" s="5">
        <v>3487183</v>
      </c>
      <c r="G243" s="5">
        <v>3430319</v>
      </c>
      <c r="H243" s="5">
        <v>3330523</v>
      </c>
      <c r="I243" s="5">
        <v>74270</v>
      </c>
      <c r="J243" s="5">
        <v>25527</v>
      </c>
      <c r="K243" s="5">
        <v>0</v>
      </c>
      <c r="L243" s="5">
        <v>1554</v>
      </c>
      <c r="M243" s="5">
        <v>3418</v>
      </c>
      <c r="N243" s="5">
        <v>9202</v>
      </c>
      <c r="O243" s="5">
        <v>3906</v>
      </c>
      <c r="P243" s="5">
        <v>38783</v>
      </c>
    </row>
    <row r="244" spans="1:16">
      <c r="A244" s="5">
        <v>1397</v>
      </c>
      <c r="B244" s="5" t="s">
        <v>182</v>
      </c>
      <c r="C244" s="5" t="s">
        <v>250</v>
      </c>
      <c r="D244" s="5" t="s">
        <v>174</v>
      </c>
      <c r="E244" s="5" t="s">
        <v>175</v>
      </c>
      <c r="F244" s="5">
        <v>12571442</v>
      </c>
      <c r="G244" s="5">
        <v>12162022</v>
      </c>
      <c r="H244" s="5">
        <v>11936736</v>
      </c>
      <c r="I244" s="5">
        <v>198031</v>
      </c>
      <c r="J244" s="5">
        <v>27256</v>
      </c>
      <c r="K244" s="5">
        <v>31304</v>
      </c>
      <c r="L244" s="5">
        <v>14208</v>
      </c>
      <c r="M244" s="5">
        <v>39873</v>
      </c>
      <c r="N244" s="5">
        <v>91595</v>
      </c>
      <c r="O244" s="5">
        <v>10413</v>
      </c>
      <c r="P244" s="5">
        <v>222027</v>
      </c>
    </row>
    <row r="245" spans="1:16">
      <c r="A245" s="5">
        <v>1397</v>
      </c>
      <c r="B245" s="5" t="s">
        <v>182</v>
      </c>
      <c r="C245" s="5" t="s">
        <v>250</v>
      </c>
      <c r="D245" s="5" t="s">
        <v>176</v>
      </c>
      <c r="E245" s="5" t="s">
        <v>177</v>
      </c>
      <c r="F245" s="5">
        <v>9452348</v>
      </c>
      <c r="G245" s="5">
        <v>7819690</v>
      </c>
      <c r="H245" s="5">
        <v>6949491</v>
      </c>
      <c r="I245" s="5">
        <v>775320</v>
      </c>
      <c r="J245" s="5">
        <v>94880</v>
      </c>
      <c r="K245" s="5">
        <v>59929</v>
      </c>
      <c r="L245" s="5">
        <v>96248</v>
      </c>
      <c r="M245" s="5">
        <v>568264</v>
      </c>
      <c r="N245" s="5">
        <v>339879</v>
      </c>
      <c r="O245" s="5">
        <v>57380</v>
      </c>
      <c r="P245" s="5">
        <v>510959</v>
      </c>
    </row>
    <row r="246" spans="1:16">
      <c r="A246" s="5">
        <v>1397</v>
      </c>
      <c r="B246" s="5" t="s">
        <v>182</v>
      </c>
      <c r="C246" s="5" t="s">
        <v>250</v>
      </c>
      <c r="D246" s="5" t="s">
        <v>178</v>
      </c>
      <c r="E246" s="5" t="s">
        <v>179</v>
      </c>
      <c r="F246" s="5">
        <v>41420750</v>
      </c>
      <c r="G246" s="5">
        <v>40892657</v>
      </c>
      <c r="H246" s="5">
        <v>40284537</v>
      </c>
      <c r="I246" s="5">
        <v>467572</v>
      </c>
      <c r="J246" s="5">
        <v>140548</v>
      </c>
      <c r="K246" s="5">
        <v>31248</v>
      </c>
      <c r="L246" s="5">
        <v>123329</v>
      </c>
      <c r="M246" s="5">
        <v>145245</v>
      </c>
      <c r="N246" s="5">
        <v>122701</v>
      </c>
      <c r="O246" s="5">
        <v>5025</v>
      </c>
      <c r="P246" s="5">
        <v>100545</v>
      </c>
    </row>
    <row r="247" spans="1:16">
      <c r="A247" s="5">
        <v>1397</v>
      </c>
      <c r="B247" s="5" t="s">
        <v>182</v>
      </c>
      <c r="C247" s="5" t="s">
        <v>250</v>
      </c>
      <c r="D247" s="5" t="s">
        <v>180</v>
      </c>
      <c r="E247" s="5" t="s">
        <v>181</v>
      </c>
      <c r="F247" s="5">
        <v>8249221</v>
      </c>
      <c r="G247" s="5">
        <v>7846540</v>
      </c>
      <c r="H247" s="5">
        <v>7704420</v>
      </c>
      <c r="I247" s="5">
        <v>86225</v>
      </c>
      <c r="J247" s="5">
        <v>55896</v>
      </c>
      <c r="K247" s="5">
        <v>37400</v>
      </c>
      <c r="L247" s="5">
        <v>63171</v>
      </c>
      <c r="M247" s="5">
        <v>42808</v>
      </c>
      <c r="N247" s="5">
        <v>76589</v>
      </c>
      <c r="O247" s="5">
        <v>9390</v>
      </c>
      <c r="P247" s="5">
        <v>173324</v>
      </c>
    </row>
    <row r="248" spans="1:16">
      <c r="A248" s="5">
        <v>1397</v>
      </c>
      <c r="B248" s="5" t="s">
        <v>182</v>
      </c>
      <c r="C248" s="5" t="s">
        <v>250</v>
      </c>
      <c r="D248" s="5" t="s">
        <v>182</v>
      </c>
      <c r="E248" s="5" t="s">
        <v>183</v>
      </c>
      <c r="F248" s="5">
        <v>1702638</v>
      </c>
      <c r="G248" s="5">
        <v>1652481</v>
      </c>
      <c r="H248" s="5">
        <v>1606539</v>
      </c>
      <c r="I248" s="5">
        <v>30771</v>
      </c>
      <c r="J248" s="5">
        <v>15170</v>
      </c>
      <c r="K248" s="5">
        <v>4168</v>
      </c>
      <c r="L248" s="5">
        <v>600</v>
      </c>
      <c r="M248" s="5">
        <v>3005</v>
      </c>
      <c r="N248" s="5">
        <v>16649</v>
      </c>
      <c r="O248" s="5">
        <v>7428</v>
      </c>
      <c r="P248" s="5">
        <v>18307</v>
      </c>
    </row>
    <row r="249" spans="1:16">
      <c r="A249" s="5">
        <v>1397</v>
      </c>
      <c r="B249" s="5" t="s">
        <v>182</v>
      </c>
      <c r="C249" s="5" t="s">
        <v>250</v>
      </c>
      <c r="D249" s="5" t="s">
        <v>184</v>
      </c>
      <c r="E249" s="5" t="s">
        <v>185</v>
      </c>
      <c r="F249" s="5">
        <v>13843454</v>
      </c>
      <c r="G249" s="5">
        <v>13201071</v>
      </c>
      <c r="H249" s="5">
        <v>12928000</v>
      </c>
      <c r="I249" s="5">
        <v>246835</v>
      </c>
      <c r="J249" s="5">
        <v>26237</v>
      </c>
      <c r="K249" s="5">
        <v>15780</v>
      </c>
      <c r="L249" s="5">
        <v>460839</v>
      </c>
      <c r="M249" s="5">
        <v>20732</v>
      </c>
      <c r="N249" s="5">
        <v>52726</v>
      </c>
      <c r="O249" s="5">
        <v>4904</v>
      </c>
      <c r="P249" s="5">
        <v>87401</v>
      </c>
    </row>
    <row r="250" spans="1:16">
      <c r="A250" s="5">
        <v>1397</v>
      </c>
      <c r="B250" s="5" t="s">
        <v>182</v>
      </c>
      <c r="C250" s="5" t="s">
        <v>250</v>
      </c>
      <c r="D250" s="5" t="s">
        <v>208</v>
      </c>
      <c r="E250" s="5" t="s">
        <v>209</v>
      </c>
      <c r="F250" s="5">
        <v>12888342</v>
      </c>
      <c r="G250" s="5">
        <v>12584032</v>
      </c>
      <c r="H250" s="5">
        <v>12381058</v>
      </c>
      <c r="I250" s="5">
        <v>168039</v>
      </c>
      <c r="J250" s="5">
        <v>34936</v>
      </c>
      <c r="K250" s="5">
        <v>45258</v>
      </c>
      <c r="L250" s="5">
        <v>100054</v>
      </c>
      <c r="M250" s="5">
        <v>46689</v>
      </c>
      <c r="N250" s="5">
        <v>26919</v>
      </c>
      <c r="O250" s="5">
        <v>4263</v>
      </c>
      <c r="P250" s="5">
        <v>81127</v>
      </c>
    </row>
    <row r="251" spans="1:16">
      <c r="A251" s="5">
        <v>1397</v>
      </c>
      <c r="B251" s="5" t="s">
        <v>182</v>
      </c>
      <c r="C251" s="5" t="s">
        <v>250</v>
      </c>
      <c r="D251" s="5" t="s">
        <v>188</v>
      </c>
      <c r="E251" s="5" t="s">
        <v>189</v>
      </c>
      <c r="F251" s="5">
        <v>12861988</v>
      </c>
      <c r="G251" s="5">
        <v>12457222</v>
      </c>
      <c r="H251" s="5">
        <v>12224543</v>
      </c>
      <c r="I251" s="5">
        <v>28037</v>
      </c>
      <c r="J251" s="5">
        <v>204642</v>
      </c>
      <c r="K251" s="5">
        <v>45087</v>
      </c>
      <c r="L251" s="5">
        <v>1580</v>
      </c>
      <c r="M251" s="5">
        <v>37711</v>
      </c>
      <c r="N251" s="5">
        <v>136663</v>
      </c>
      <c r="O251" s="5">
        <v>8572</v>
      </c>
      <c r="P251" s="5">
        <v>175153</v>
      </c>
    </row>
    <row r="252" spans="1:16">
      <c r="A252" s="5">
        <v>1397</v>
      </c>
      <c r="B252" s="5" t="s">
        <v>182</v>
      </c>
      <c r="C252" s="5" t="s">
        <v>250</v>
      </c>
      <c r="D252" s="5" t="s">
        <v>190</v>
      </c>
      <c r="E252" s="5" t="s">
        <v>191</v>
      </c>
      <c r="F252" s="5">
        <v>297999</v>
      </c>
      <c r="G252" s="5">
        <v>289081</v>
      </c>
      <c r="H252" s="5">
        <v>284091</v>
      </c>
      <c r="I252" s="5">
        <v>3084</v>
      </c>
      <c r="J252" s="5">
        <v>1907</v>
      </c>
      <c r="K252" s="5">
        <v>1713</v>
      </c>
      <c r="L252" s="5">
        <v>300</v>
      </c>
      <c r="M252" s="5">
        <v>1704</v>
      </c>
      <c r="N252" s="5">
        <v>2764</v>
      </c>
      <c r="O252" s="5">
        <v>448</v>
      </c>
      <c r="P252" s="5">
        <v>1988</v>
      </c>
    </row>
    <row r="253" spans="1:16">
      <c r="A253" s="5">
        <v>1397</v>
      </c>
      <c r="B253" s="5" t="s">
        <v>182</v>
      </c>
      <c r="C253" s="5" t="s">
        <v>250</v>
      </c>
      <c r="D253" s="5" t="s">
        <v>192</v>
      </c>
      <c r="E253" s="5" t="s">
        <v>193</v>
      </c>
      <c r="F253" s="5">
        <v>2053863</v>
      </c>
      <c r="G253" s="5">
        <v>2002583</v>
      </c>
      <c r="H253" s="5">
        <v>1983910</v>
      </c>
      <c r="I253" s="5">
        <v>16126</v>
      </c>
      <c r="J253" s="5">
        <v>2546</v>
      </c>
      <c r="K253" s="5">
        <v>7101</v>
      </c>
      <c r="L253" s="5">
        <v>14418</v>
      </c>
      <c r="M253" s="5">
        <v>7843</v>
      </c>
      <c r="N253" s="5">
        <v>11976</v>
      </c>
      <c r="O253" s="5">
        <v>997</v>
      </c>
      <c r="P253" s="5">
        <v>8946</v>
      </c>
    </row>
    <row r="254" spans="1:16">
      <c r="A254" s="5">
        <v>1397</v>
      </c>
      <c r="B254" s="5" t="s">
        <v>182</v>
      </c>
      <c r="C254" s="5" t="s">
        <v>250</v>
      </c>
      <c r="D254" s="5" t="s">
        <v>194</v>
      </c>
      <c r="E254" s="5" t="s">
        <v>195</v>
      </c>
      <c r="F254" s="5">
        <v>226989</v>
      </c>
      <c r="G254" s="5">
        <v>222660</v>
      </c>
      <c r="H254" s="5">
        <v>211155</v>
      </c>
      <c r="I254" s="5">
        <v>9314</v>
      </c>
      <c r="J254" s="5">
        <v>2192</v>
      </c>
      <c r="K254" s="5">
        <v>0</v>
      </c>
      <c r="L254" s="5">
        <v>0</v>
      </c>
      <c r="M254" s="5">
        <v>706</v>
      </c>
      <c r="N254" s="5">
        <v>1528</v>
      </c>
      <c r="O254" s="5">
        <v>211</v>
      </c>
      <c r="P254" s="5">
        <v>1883</v>
      </c>
    </row>
    <row r="255" spans="1:16">
      <c r="A255" s="5">
        <v>1397</v>
      </c>
      <c r="B255" s="5" t="s">
        <v>180</v>
      </c>
      <c r="C255" s="5" t="s">
        <v>251</v>
      </c>
      <c r="D255" s="5" t="s">
        <v>152</v>
      </c>
      <c r="E255" s="5" t="s">
        <v>153</v>
      </c>
      <c r="F255" s="5">
        <v>112261969</v>
      </c>
      <c r="G255" s="5">
        <v>109566496</v>
      </c>
      <c r="H255" s="5">
        <v>105771884</v>
      </c>
      <c r="I255" s="5">
        <v>2116608</v>
      </c>
      <c r="J255" s="5">
        <v>1678003</v>
      </c>
      <c r="K255" s="5">
        <v>96772</v>
      </c>
      <c r="L255" s="5">
        <v>298390</v>
      </c>
      <c r="M255" s="5">
        <v>495900</v>
      </c>
      <c r="N255" s="5">
        <v>883149</v>
      </c>
      <c r="O255" s="5">
        <v>78474</v>
      </c>
      <c r="P255" s="5">
        <v>842788</v>
      </c>
    </row>
    <row r="256" spans="1:16">
      <c r="A256" s="5">
        <v>1397</v>
      </c>
      <c r="B256" s="5" t="s">
        <v>180</v>
      </c>
      <c r="C256" s="5" t="s">
        <v>251</v>
      </c>
      <c r="D256" s="5" t="s">
        <v>154</v>
      </c>
      <c r="E256" s="5" t="s">
        <v>155</v>
      </c>
      <c r="F256" s="5">
        <v>7361967</v>
      </c>
      <c r="G256" s="5">
        <v>7170775</v>
      </c>
      <c r="H256" s="5">
        <v>6785654</v>
      </c>
      <c r="I256" s="5">
        <v>359068</v>
      </c>
      <c r="J256" s="5">
        <v>26054</v>
      </c>
      <c r="K256" s="5">
        <v>7541</v>
      </c>
      <c r="L256" s="5">
        <v>16225</v>
      </c>
      <c r="M256" s="5">
        <v>32031</v>
      </c>
      <c r="N256" s="5">
        <v>71000</v>
      </c>
      <c r="O256" s="5">
        <v>11555</v>
      </c>
      <c r="P256" s="5">
        <v>52838</v>
      </c>
    </row>
    <row r="257" spans="1:16">
      <c r="A257" s="5">
        <v>1397</v>
      </c>
      <c r="B257" s="5" t="s">
        <v>180</v>
      </c>
      <c r="C257" s="5" t="s">
        <v>251</v>
      </c>
      <c r="D257" s="5" t="s">
        <v>200</v>
      </c>
      <c r="E257" s="5" t="s">
        <v>201</v>
      </c>
      <c r="F257" s="5">
        <v>4691902</v>
      </c>
      <c r="G257" s="5">
        <v>4555010</v>
      </c>
      <c r="H257" s="5">
        <v>4407082</v>
      </c>
      <c r="I257" s="5">
        <v>130238</v>
      </c>
      <c r="J257" s="5">
        <v>17691</v>
      </c>
      <c r="K257" s="5">
        <v>5944</v>
      </c>
      <c r="L257" s="5">
        <v>5565</v>
      </c>
      <c r="M257" s="5">
        <v>18259</v>
      </c>
      <c r="N257" s="5">
        <v>73483</v>
      </c>
      <c r="O257" s="5">
        <v>4516</v>
      </c>
      <c r="P257" s="5">
        <v>29125</v>
      </c>
    </row>
    <row r="258" spans="1:16">
      <c r="A258" s="5">
        <v>1397</v>
      </c>
      <c r="B258" s="5" t="s">
        <v>180</v>
      </c>
      <c r="C258" s="5" t="s">
        <v>251</v>
      </c>
      <c r="D258" s="5" t="s">
        <v>202</v>
      </c>
      <c r="E258" s="5" t="s">
        <v>203</v>
      </c>
      <c r="F258" s="5">
        <v>3296937</v>
      </c>
      <c r="G258" s="5">
        <v>3176798</v>
      </c>
      <c r="H258" s="5">
        <v>2988286</v>
      </c>
      <c r="I258" s="5">
        <v>156949</v>
      </c>
      <c r="J258" s="5">
        <v>31564</v>
      </c>
      <c r="K258" s="5">
        <v>5063</v>
      </c>
      <c r="L258" s="5">
        <v>3965</v>
      </c>
      <c r="M258" s="5">
        <v>17733</v>
      </c>
      <c r="N258" s="5">
        <v>50954</v>
      </c>
      <c r="O258" s="5">
        <v>5405</v>
      </c>
      <c r="P258" s="5">
        <v>37019</v>
      </c>
    </row>
    <row r="259" spans="1:16">
      <c r="A259" s="5">
        <v>1397</v>
      </c>
      <c r="B259" s="5" t="s">
        <v>180</v>
      </c>
      <c r="C259" s="5" t="s">
        <v>251</v>
      </c>
      <c r="D259" s="5" t="s">
        <v>204</v>
      </c>
      <c r="E259" s="5" t="s">
        <v>205</v>
      </c>
      <c r="F259" s="5">
        <v>35313201</v>
      </c>
      <c r="G259" s="5">
        <v>34798375</v>
      </c>
      <c r="H259" s="5">
        <v>33764040</v>
      </c>
      <c r="I259" s="5">
        <v>969399</v>
      </c>
      <c r="J259" s="5">
        <v>64937</v>
      </c>
      <c r="K259" s="5">
        <v>12778</v>
      </c>
      <c r="L259" s="5">
        <v>122192</v>
      </c>
      <c r="M259" s="5">
        <v>92022</v>
      </c>
      <c r="N259" s="5">
        <v>131750</v>
      </c>
      <c r="O259" s="5">
        <v>19510</v>
      </c>
      <c r="P259" s="5">
        <v>136573</v>
      </c>
    </row>
    <row r="260" spans="1:16">
      <c r="A260" s="5">
        <v>1397</v>
      </c>
      <c r="B260" s="5" t="s">
        <v>180</v>
      </c>
      <c r="C260" s="5" t="s">
        <v>251</v>
      </c>
      <c r="D260" s="5" t="s">
        <v>174</v>
      </c>
      <c r="E260" s="5" t="s">
        <v>175</v>
      </c>
      <c r="F260" s="5">
        <v>9597734</v>
      </c>
      <c r="G260" s="5">
        <v>9357251</v>
      </c>
      <c r="H260" s="5">
        <v>9205360</v>
      </c>
      <c r="I260" s="5">
        <v>132960</v>
      </c>
      <c r="J260" s="5">
        <v>18932</v>
      </c>
      <c r="K260" s="5">
        <v>7841</v>
      </c>
      <c r="L260" s="5">
        <v>15893</v>
      </c>
      <c r="M260" s="5">
        <v>22735</v>
      </c>
      <c r="N260" s="5">
        <v>136521</v>
      </c>
      <c r="O260" s="5">
        <v>6544</v>
      </c>
      <c r="P260" s="5">
        <v>50949</v>
      </c>
    </row>
    <row r="261" spans="1:16">
      <c r="A261" s="5">
        <v>1397</v>
      </c>
      <c r="B261" s="5" t="s">
        <v>180</v>
      </c>
      <c r="C261" s="5" t="s">
        <v>251</v>
      </c>
      <c r="D261" s="5" t="s">
        <v>176</v>
      </c>
      <c r="E261" s="5" t="s">
        <v>177</v>
      </c>
      <c r="F261" s="5">
        <v>2910519</v>
      </c>
      <c r="G261" s="5">
        <v>2397978</v>
      </c>
      <c r="H261" s="5">
        <v>2301773</v>
      </c>
      <c r="I261" s="5">
        <v>78509</v>
      </c>
      <c r="J261" s="5">
        <v>17696</v>
      </c>
      <c r="K261" s="5">
        <v>9630</v>
      </c>
      <c r="L261" s="5">
        <v>61779</v>
      </c>
      <c r="M261" s="5">
        <v>212922</v>
      </c>
      <c r="N261" s="5">
        <v>116525</v>
      </c>
      <c r="O261" s="5">
        <v>9551</v>
      </c>
      <c r="P261" s="5">
        <v>102134</v>
      </c>
    </row>
    <row r="262" spans="1:16">
      <c r="A262" s="5">
        <v>1397</v>
      </c>
      <c r="B262" s="5" t="s">
        <v>180</v>
      </c>
      <c r="C262" s="5" t="s">
        <v>251</v>
      </c>
      <c r="D262" s="5" t="s">
        <v>178</v>
      </c>
      <c r="E262" s="5" t="s">
        <v>179</v>
      </c>
      <c r="F262" s="5">
        <v>26893529</v>
      </c>
      <c r="G262" s="5">
        <v>26576405</v>
      </c>
      <c r="H262" s="5">
        <v>25082361</v>
      </c>
      <c r="I262" s="5">
        <v>82974</v>
      </c>
      <c r="J262" s="5">
        <v>1411071</v>
      </c>
      <c r="K262" s="5">
        <v>13249</v>
      </c>
      <c r="L262" s="5">
        <v>13100</v>
      </c>
      <c r="M262" s="5">
        <v>44340</v>
      </c>
      <c r="N262" s="5">
        <v>168885</v>
      </c>
      <c r="O262" s="5">
        <v>8845</v>
      </c>
      <c r="P262" s="5">
        <v>68705</v>
      </c>
    </row>
    <row r="263" spans="1:16">
      <c r="A263" s="5">
        <v>1397</v>
      </c>
      <c r="B263" s="5" t="s">
        <v>180</v>
      </c>
      <c r="C263" s="5" t="s">
        <v>251</v>
      </c>
      <c r="D263" s="5" t="s">
        <v>180</v>
      </c>
      <c r="E263" s="5" t="s">
        <v>181</v>
      </c>
      <c r="F263" s="5">
        <v>7443941</v>
      </c>
      <c r="G263" s="5">
        <v>7028872</v>
      </c>
      <c r="H263" s="5">
        <v>6919640</v>
      </c>
      <c r="I263" s="5">
        <v>46869</v>
      </c>
      <c r="J263" s="5">
        <v>62363</v>
      </c>
      <c r="K263" s="5">
        <v>6560</v>
      </c>
      <c r="L263" s="5">
        <v>7690</v>
      </c>
      <c r="M263" s="5">
        <v>37990</v>
      </c>
      <c r="N263" s="5">
        <v>85053</v>
      </c>
      <c r="O263" s="5">
        <v>6969</v>
      </c>
      <c r="P263" s="5">
        <v>270806</v>
      </c>
    </row>
    <row r="264" spans="1:16">
      <c r="A264" s="5">
        <v>1397</v>
      </c>
      <c r="B264" s="5" t="s">
        <v>180</v>
      </c>
      <c r="C264" s="5" t="s">
        <v>251</v>
      </c>
      <c r="D264" s="5" t="s">
        <v>206</v>
      </c>
      <c r="E264" s="5" t="s">
        <v>207</v>
      </c>
      <c r="F264" s="5">
        <v>6111180</v>
      </c>
      <c r="G264" s="5">
        <v>6044248</v>
      </c>
      <c r="H264" s="5">
        <v>5977280</v>
      </c>
      <c r="I264" s="5">
        <v>54950</v>
      </c>
      <c r="J264" s="5">
        <v>12017</v>
      </c>
      <c r="K264" s="5">
        <v>11135</v>
      </c>
      <c r="L264" s="5">
        <v>5150</v>
      </c>
      <c r="M264" s="5">
        <v>6873</v>
      </c>
      <c r="N264" s="5">
        <v>17307</v>
      </c>
      <c r="O264" s="5">
        <v>1748</v>
      </c>
      <c r="P264" s="5">
        <v>24719</v>
      </c>
    </row>
    <row r="265" spans="1:16">
      <c r="A265" s="5">
        <v>1397</v>
      </c>
      <c r="B265" s="5" t="s">
        <v>180</v>
      </c>
      <c r="C265" s="5" t="s">
        <v>251</v>
      </c>
      <c r="D265" s="5" t="s">
        <v>208</v>
      </c>
      <c r="E265" s="5" t="s">
        <v>209</v>
      </c>
      <c r="F265" s="5">
        <v>966540</v>
      </c>
      <c r="G265" s="5">
        <v>943871</v>
      </c>
      <c r="H265" s="5">
        <v>909062</v>
      </c>
      <c r="I265" s="5">
        <v>29180</v>
      </c>
      <c r="J265" s="5">
        <v>5629</v>
      </c>
      <c r="K265" s="5">
        <v>0</v>
      </c>
      <c r="L265" s="5">
        <v>147</v>
      </c>
      <c r="M265" s="5">
        <v>2752</v>
      </c>
      <c r="N265" s="5">
        <v>6665</v>
      </c>
      <c r="O265" s="5">
        <v>1704</v>
      </c>
      <c r="P265" s="5">
        <v>11402</v>
      </c>
    </row>
    <row r="266" spans="1:16">
      <c r="A266" s="5">
        <v>1397</v>
      </c>
      <c r="B266" s="5" t="s">
        <v>180</v>
      </c>
      <c r="C266" s="5" t="s">
        <v>251</v>
      </c>
      <c r="D266" s="5" t="s">
        <v>210</v>
      </c>
      <c r="E266" s="5" t="s">
        <v>211</v>
      </c>
      <c r="F266" s="5">
        <v>6367876</v>
      </c>
      <c r="G266" s="5">
        <v>6316749</v>
      </c>
      <c r="H266" s="5">
        <v>6269734</v>
      </c>
      <c r="I266" s="5">
        <v>37975</v>
      </c>
      <c r="J266" s="5">
        <v>9040</v>
      </c>
      <c r="K266" s="5">
        <v>3888</v>
      </c>
      <c r="L266" s="5">
        <v>3705</v>
      </c>
      <c r="M266" s="5">
        <v>6899</v>
      </c>
      <c r="N266" s="5">
        <v>11870</v>
      </c>
      <c r="O266" s="5">
        <v>1654</v>
      </c>
      <c r="P266" s="5">
        <v>23111</v>
      </c>
    </row>
    <row r="267" spans="1:16">
      <c r="A267" s="5">
        <v>1397</v>
      </c>
      <c r="B267" s="5" t="s">
        <v>180</v>
      </c>
      <c r="C267" s="5" t="s">
        <v>251</v>
      </c>
      <c r="D267" s="5" t="s">
        <v>194</v>
      </c>
      <c r="E267" s="5" t="s">
        <v>195</v>
      </c>
      <c r="F267" s="5">
        <v>1306643</v>
      </c>
      <c r="G267" s="5">
        <v>1200163</v>
      </c>
      <c r="H267" s="5">
        <v>1161615</v>
      </c>
      <c r="I267" s="5">
        <v>37538</v>
      </c>
      <c r="J267" s="5">
        <v>1010</v>
      </c>
      <c r="K267" s="5">
        <v>13142</v>
      </c>
      <c r="L267" s="5">
        <v>42979</v>
      </c>
      <c r="M267" s="5">
        <v>1342</v>
      </c>
      <c r="N267" s="5">
        <v>13136</v>
      </c>
      <c r="O267" s="5">
        <v>473</v>
      </c>
      <c r="P267" s="5">
        <v>35408</v>
      </c>
    </row>
    <row r="268" spans="1:16">
      <c r="A268" s="5">
        <v>1397</v>
      </c>
      <c r="B268" s="5" t="s">
        <v>252</v>
      </c>
      <c r="C268" s="5" t="s">
        <v>253</v>
      </c>
      <c r="D268" s="5" t="s">
        <v>152</v>
      </c>
      <c r="E268" s="5" t="s">
        <v>153</v>
      </c>
      <c r="F268" s="5">
        <v>17845091</v>
      </c>
      <c r="G268" s="5">
        <v>17052757</v>
      </c>
      <c r="H268" s="5">
        <v>16044120</v>
      </c>
      <c r="I268" s="5">
        <v>915556</v>
      </c>
      <c r="J268" s="5">
        <v>93081</v>
      </c>
      <c r="K268" s="5">
        <v>55092</v>
      </c>
      <c r="L268" s="5">
        <v>54638</v>
      </c>
      <c r="M268" s="5">
        <v>225567</v>
      </c>
      <c r="N268" s="5">
        <v>299863</v>
      </c>
      <c r="O268" s="5">
        <v>12966</v>
      </c>
      <c r="P268" s="5">
        <v>144209</v>
      </c>
    </row>
    <row r="269" spans="1:16">
      <c r="A269" s="5">
        <v>1397</v>
      </c>
      <c r="B269" s="5" t="s">
        <v>252</v>
      </c>
      <c r="C269" s="5" t="s">
        <v>253</v>
      </c>
      <c r="D269" s="5" t="s">
        <v>154</v>
      </c>
      <c r="E269" s="5" t="s">
        <v>155</v>
      </c>
      <c r="F269" s="5">
        <v>9479022</v>
      </c>
      <c r="G269" s="5">
        <v>9361361</v>
      </c>
      <c r="H269" s="5">
        <v>8636522</v>
      </c>
      <c r="I269" s="5">
        <v>691658</v>
      </c>
      <c r="J269" s="5">
        <v>33181</v>
      </c>
      <c r="K269" s="5">
        <v>10754</v>
      </c>
      <c r="L269" s="5">
        <v>9305</v>
      </c>
      <c r="M269" s="5">
        <v>22835</v>
      </c>
      <c r="N269" s="5">
        <v>44809</v>
      </c>
      <c r="O269" s="5">
        <v>1626</v>
      </c>
      <c r="P269" s="5">
        <v>28332</v>
      </c>
    </row>
    <row r="270" spans="1:16">
      <c r="A270" s="5">
        <v>1397</v>
      </c>
      <c r="B270" s="5" t="s">
        <v>252</v>
      </c>
      <c r="C270" s="5" t="s">
        <v>253</v>
      </c>
      <c r="D270" s="5" t="s">
        <v>200</v>
      </c>
      <c r="E270" s="5" t="s">
        <v>201</v>
      </c>
      <c r="F270" s="5">
        <v>299001</v>
      </c>
      <c r="G270" s="5">
        <v>290242</v>
      </c>
      <c r="H270" s="5">
        <v>283525</v>
      </c>
      <c r="I270" s="5">
        <v>3998</v>
      </c>
      <c r="J270" s="5">
        <v>2719</v>
      </c>
      <c r="K270" s="5">
        <v>3569</v>
      </c>
      <c r="L270" s="5">
        <v>435</v>
      </c>
      <c r="M270" s="5">
        <v>1570</v>
      </c>
      <c r="N270" s="5">
        <v>2391</v>
      </c>
      <c r="O270" s="5">
        <v>75</v>
      </c>
      <c r="P270" s="5">
        <v>719</v>
      </c>
    </row>
    <row r="271" spans="1:16">
      <c r="A271" s="5">
        <v>1397</v>
      </c>
      <c r="B271" s="5" t="s">
        <v>252</v>
      </c>
      <c r="C271" s="5" t="s">
        <v>253</v>
      </c>
      <c r="D271" s="5" t="s">
        <v>202</v>
      </c>
      <c r="E271" s="5" t="s">
        <v>203</v>
      </c>
      <c r="F271" s="5">
        <v>127325</v>
      </c>
      <c r="G271" s="5">
        <v>122402</v>
      </c>
      <c r="H271" s="5">
        <v>117389</v>
      </c>
      <c r="I271" s="5">
        <v>2178</v>
      </c>
      <c r="J271" s="5">
        <v>2834</v>
      </c>
      <c r="K271" s="5">
        <v>192</v>
      </c>
      <c r="L271" s="5">
        <v>605</v>
      </c>
      <c r="M271" s="5">
        <v>740</v>
      </c>
      <c r="N271" s="5">
        <v>1184</v>
      </c>
      <c r="O271" s="5">
        <v>141</v>
      </c>
      <c r="P271" s="5">
        <v>2062</v>
      </c>
    </row>
    <row r="272" spans="1:16">
      <c r="A272" s="5">
        <v>1397</v>
      </c>
      <c r="B272" s="5" t="s">
        <v>252</v>
      </c>
      <c r="C272" s="5" t="s">
        <v>253</v>
      </c>
      <c r="D272" s="5" t="s">
        <v>204</v>
      </c>
      <c r="E272" s="5" t="s">
        <v>205</v>
      </c>
      <c r="F272" s="5">
        <v>45570</v>
      </c>
      <c r="G272" s="5">
        <v>43685</v>
      </c>
      <c r="H272" s="5">
        <v>38756</v>
      </c>
      <c r="I272" s="5">
        <v>4694</v>
      </c>
      <c r="J272" s="5">
        <v>235</v>
      </c>
      <c r="K272" s="5">
        <v>0</v>
      </c>
      <c r="L272" s="5">
        <v>49</v>
      </c>
      <c r="M272" s="5">
        <v>682</v>
      </c>
      <c r="N272" s="5">
        <v>581</v>
      </c>
      <c r="O272" s="5">
        <v>317</v>
      </c>
      <c r="P272" s="5">
        <v>256</v>
      </c>
    </row>
    <row r="273" spans="1:16">
      <c r="A273" s="5">
        <v>1397</v>
      </c>
      <c r="B273" s="5" t="s">
        <v>252</v>
      </c>
      <c r="C273" s="5" t="s">
        <v>253</v>
      </c>
      <c r="D273" s="5" t="s">
        <v>174</v>
      </c>
      <c r="E273" s="5" t="s">
        <v>175</v>
      </c>
      <c r="F273" s="5">
        <v>2463812</v>
      </c>
      <c r="G273" s="5">
        <v>2400035</v>
      </c>
      <c r="H273" s="5">
        <v>2361869</v>
      </c>
      <c r="I273" s="5">
        <v>29181</v>
      </c>
      <c r="J273" s="5">
        <v>8985</v>
      </c>
      <c r="K273" s="5">
        <v>1474</v>
      </c>
      <c r="L273" s="5">
        <v>3592</v>
      </c>
      <c r="M273" s="5">
        <v>13169</v>
      </c>
      <c r="N273" s="5">
        <v>32956</v>
      </c>
      <c r="O273" s="5">
        <v>690</v>
      </c>
      <c r="P273" s="5">
        <v>11896</v>
      </c>
    </row>
    <row r="274" spans="1:16">
      <c r="A274" s="5">
        <v>1397</v>
      </c>
      <c r="B274" s="5" t="s">
        <v>252</v>
      </c>
      <c r="C274" s="5" t="s">
        <v>253</v>
      </c>
      <c r="D274" s="5" t="s">
        <v>176</v>
      </c>
      <c r="E274" s="5" t="s">
        <v>177</v>
      </c>
      <c r="F274" s="5">
        <v>1526839</v>
      </c>
      <c r="G274" s="5">
        <v>1115470</v>
      </c>
      <c r="H274" s="5">
        <v>928906</v>
      </c>
      <c r="I274" s="5">
        <v>152618</v>
      </c>
      <c r="J274" s="5">
        <v>33947</v>
      </c>
      <c r="K274" s="5">
        <v>19815</v>
      </c>
      <c r="L274" s="5">
        <v>28453</v>
      </c>
      <c r="M274" s="5">
        <v>163949</v>
      </c>
      <c r="N274" s="5">
        <v>98672</v>
      </c>
      <c r="O274" s="5">
        <v>6976</v>
      </c>
      <c r="P274" s="5">
        <v>93504</v>
      </c>
    </row>
    <row r="275" spans="1:16">
      <c r="A275" s="5">
        <v>1397</v>
      </c>
      <c r="B275" s="5" t="s">
        <v>252</v>
      </c>
      <c r="C275" s="5" t="s">
        <v>253</v>
      </c>
      <c r="D275" s="5" t="s">
        <v>178</v>
      </c>
      <c r="E275" s="5" t="s">
        <v>179</v>
      </c>
      <c r="F275" s="5">
        <v>2026263</v>
      </c>
      <c r="G275" s="5">
        <v>1857569</v>
      </c>
      <c r="H275" s="5">
        <v>1852181</v>
      </c>
      <c r="I275" s="5">
        <v>0</v>
      </c>
      <c r="J275" s="5">
        <v>5388</v>
      </c>
      <c r="K275" s="5">
        <v>16596</v>
      </c>
      <c r="L275" s="5">
        <v>9656</v>
      </c>
      <c r="M275" s="5">
        <v>20330</v>
      </c>
      <c r="N275" s="5">
        <v>115198</v>
      </c>
      <c r="O275" s="5">
        <v>2693</v>
      </c>
      <c r="P275" s="5">
        <v>4222</v>
      </c>
    </row>
    <row r="276" spans="1:16">
      <c r="A276" s="5">
        <v>1397</v>
      </c>
      <c r="B276" s="5" t="s">
        <v>252</v>
      </c>
      <c r="C276" s="5" t="s">
        <v>253</v>
      </c>
      <c r="D276" s="5" t="s">
        <v>232</v>
      </c>
      <c r="E276" s="5" t="s">
        <v>233</v>
      </c>
      <c r="F276" s="5">
        <v>7245</v>
      </c>
      <c r="G276" s="5">
        <v>6602</v>
      </c>
      <c r="H276" s="5">
        <v>6400</v>
      </c>
      <c r="I276" s="5">
        <v>62</v>
      </c>
      <c r="J276" s="5">
        <v>140</v>
      </c>
      <c r="K276" s="5">
        <v>0</v>
      </c>
      <c r="L276" s="5">
        <v>119</v>
      </c>
      <c r="M276" s="5">
        <v>137</v>
      </c>
      <c r="N276" s="5">
        <v>206</v>
      </c>
      <c r="O276" s="5">
        <v>1</v>
      </c>
      <c r="P276" s="5">
        <v>181</v>
      </c>
    </row>
    <row r="277" spans="1:16">
      <c r="A277" s="5">
        <v>1397</v>
      </c>
      <c r="B277" s="5" t="s">
        <v>252</v>
      </c>
      <c r="C277" s="5" t="s">
        <v>253</v>
      </c>
      <c r="D277" s="5" t="s">
        <v>215</v>
      </c>
      <c r="E277" s="5" t="s">
        <v>216</v>
      </c>
      <c r="F277" s="5">
        <v>956844</v>
      </c>
      <c r="G277" s="5">
        <v>948759</v>
      </c>
      <c r="H277" s="5">
        <v>916540</v>
      </c>
      <c r="I277" s="5">
        <v>28898</v>
      </c>
      <c r="J277" s="5">
        <v>3322</v>
      </c>
      <c r="K277" s="5">
        <v>1763</v>
      </c>
      <c r="L277" s="5">
        <v>518</v>
      </c>
      <c r="M277" s="5">
        <v>1025</v>
      </c>
      <c r="N277" s="5">
        <v>2491</v>
      </c>
      <c r="O277" s="5">
        <v>420</v>
      </c>
      <c r="P277" s="5">
        <v>1867</v>
      </c>
    </row>
    <row r="278" spans="1:16">
      <c r="A278" s="5">
        <v>1397</v>
      </c>
      <c r="B278" s="5" t="s">
        <v>252</v>
      </c>
      <c r="C278" s="5" t="s">
        <v>253</v>
      </c>
      <c r="D278" s="5" t="s">
        <v>234</v>
      </c>
      <c r="E278" s="5" t="s">
        <v>235</v>
      </c>
      <c r="F278" s="5">
        <v>913168</v>
      </c>
      <c r="G278" s="5">
        <v>906631</v>
      </c>
      <c r="H278" s="5">
        <v>902031</v>
      </c>
      <c r="I278" s="5">
        <v>2269</v>
      </c>
      <c r="J278" s="5">
        <v>2331</v>
      </c>
      <c r="K278" s="5">
        <v>929</v>
      </c>
      <c r="L278" s="5">
        <v>1906</v>
      </c>
      <c r="M278" s="5">
        <v>1131</v>
      </c>
      <c r="N278" s="5">
        <v>1375</v>
      </c>
      <c r="O278" s="5">
        <v>27</v>
      </c>
      <c r="P278" s="5">
        <v>1170</v>
      </c>
    </row>
    <row r="279" spans="1:16">
      <c r="A279" s="5">
        <v>1397</v>
      </c>
      <c r="B279" s="5" t="s">
        <v>254</v>
      </c>
      <c r="C279" s="5" t="s">
        <v>255</v>
      </c>
      <c r="D279" s="5" t="s">
        <v>152</v>
      </c>
      <c r="E279" s="5" t="s">
        <v>153</v>
      </c>
      <c r="F279" s="5">
        <v>142321234</v>
      </c>
      <c r="G279" s="5">
        <v>136926933</v>
      </c>
      <c r="H279" s="5">
        <v>135204897</v>
      </c>
      <c r="I279" s="5">
        <v>944014</v>
      </c>
      <c r="J279" s="5">
        <v>778022</v>
      </c>
      <c r="K279" s="5">
        <v>97378</v>
      </c>
      <c r="L279" s="5">
        <v>58579</v>
      </c>
      <c r="M279" s="5">
        <v>1040652</v>
      </c>
      <c r="N279" s="5">
        <v>1694321</v>
      </c>
      <c r="O279" s="5">
        <v>13449</v>
      </c>
      <c r="P279" s="5">
        <v>2489922</v>
      </c>
    </row>
    <row r="280" spans="1:16">
      <c r="A280" s="5">
        <v>1397</v>
      </c>
      <c r="B280" s="5" t="s">
        <v>254</v>
      </c>
      <c r="C280" s="5" t="s">
        <v>255</v>
      </c>
      <c r="D280" s="5" t="s">
        <v>154</v>
      </c>
      <c r="E280" s="5" t="s">
        <v>155</v>
      </c>
      <c r="F280" s="5">
        <v>9831261</v>
      </c>
      <c r="G280" s="5">
        <v>9638751</v>
      </c>
      <c r="H280" s="5">
        <v>9198301</v>
      </c>
      <c r="I280" s="5">
        <v>395917</v>
      </c>
      <c r="J280" s="5">
        <v>44532</v>
      </c>
      <c r="K280" s="5">
        <v>1356</v>
      </c>
      <c r="L280" s="5">
        <v>6536</v>
      </c>
      <c r="M280" s="5">
        <v>52008</v>
      </c>
      <c r="N280" s="5">
        <v>74770</v>
      </c>
      <c r="O280" s="5">
        <v>2969</v>
      </c>
      <c r="P280" s="5">
        <v>54871</v>
      </c>
    </row>
    <row r="281" spans="1:16">
      <c r="A281" s="5">
        <v>1397</v>
      </c>
      <c r="B281" s="5" t="s">
        <v>254</v>
      </c>
      <c r="C281" s="5" t="s">
        <v>255</v>
      </c>
      <c r="D281" s="5" t="s">
        <v>200</v>
      </c>
      <c r="E281" s="5" t="s">
        <v>201</v>
      </c>
      <c r="F281" s="5">
        <v>775331</v>
      </c>
      <c r="G281" s="5">
        <v>750287</v>
      </c>
      <c r="H281" s="5">
        <v>738638</v>
      </c>
      <c r="I281" s="5">
        <v>7750</v>
      </c>
      <c r="J281" s="5">
        <v>3899</v>
      </c>
      <c r="K281" s="5">
        <v>530</v>
      </c>
      <c r="L281" s="5">
        <v>158</v>
      </c>
      <c r="M281" s="5">
        <v>3715</v>
      </c>
      <c r="N281" s="5">
        <v>18537</v>
      </c>
      <c r="O281" s="5">
        <v>24</v>
      </c>
      <c r="P281" s="5">
        <v>2080</v>
      </c>
    </row>
    <row r="282" spans="1:16">
      <c r="A282" s="5">
        <v>1397</v>
      </c>
      <c r="B282" s="5" t="s">
        <v>254</v>
      </c>
      <c r="C282" s="5" t="s">
        <v>255</v>
      </c>
      <c r="D282" s="5" t="s">
        <v>202</v>
      </c>
      <c r="E282" s="5" t="s">
        <v>203</v>
      </c>
      <c r="F282" s="5">
        <v>1045957</v>
      </c>
      <c r="G282" s="5">
        <v>1004575</v>
      </c>
      <c r="H282" s="5">
        <v>983399</v>
      </c>
      <c r="I282" s="5">
        <v>17061</v>
      </c>
      <c r="J282" s="5">
        <v>4116</v>
      </c>
      <c r="K282" s="5">
        <v>0</v>
      </c>
      <c r="L282" s="5">
        <v>7925</v>
      </c>
      <c r="M282" s="5">
        <v>13093</v>
      </c>
      <c r="N282" s="5">
        <v>15275</v>
      </c>
      <c r="O282" s="5">
        <v>66</v>
      </c>
      <c r="P282" s="5">
        <v>5024</v>
      </c>
    </row>
    <row r="283" spans="1:16">
      <c r="A283" s="5">
        <v>1397</v>
      </c>
      <c r="B283" s="5" t="s">
        <v>254</v>
      </c>
      <c r="C283" s="5" t="s">
        <v>255</v>
      </c>
      <c r="D283" s="5" t="s">
        <v>204</v>
      </c>
      <c r="E283" s="5" t="s">
        <v>205</v>
      </c>
      <c r="F283" s="5">
        <v>8333663</v>
      </c>
      <c r="G283" s="5">
        <v>8112101</v>
      </c>
      <c r="H283" s="5">
        <v>8009945</v>
      </c>
      <c r="I283" s="5">
        <v>90684</v>
      </c>
      <c r="J283" s="5">
        <v>11471</v>
      </c>
      <c r="K283" s="5">
        <v>68628</v>
      </c>
      <c r="L283" s="5">
        <v>2446</v>
      </c>
      <c r="M283" s="5">
        <v>34457</v>
      </c>
      <c r="N283" s="5">
        <v>69186</v>
      </c>
      <c r="O283" s="5">
        <v>777</v>
      </c>
      <c r="P283" s="5">
        <v>46068</v>
      </c>
    </row>
    <row r="284" spans="1:16">
      <c r="A284" s="5">
        <v>1397</v>
      </c>
      <c r="B284" s="5" t="s">
        <v>254</v>
      </c>
      <c r="C284" s="5" t="s">
        <v>255</v>
      </c>
      <c r="D284" s="5" t="s">
        <v>174</v>
      </c>
      <c r="E284" s="5" t="s">
        <v>175</v>
      </c>
      <c r="F284" s="5">
        <v>13173675</v>
      </c>
      <c r="G284" s="5">
        <v>12677212</v>
      </c>
      <c r="H284" s="5">
        <v>12418642</v>
      </c>
      <c r="I284" s="5">
        <v>60294</v>
      </c>
      <c r="J284" s="5">
        <v>198276</v>
      </c>
      <c r="K284" s="5">
        <v>6227</v>
      </c>
      <c r="L284" s="5">
        <v>206</v>
      </c>
      <c r="M284" s="5">
        <v>34172</v>
      </c>
      <c r="N284" s="5">
        <v>70187</v>
      </c>
      <c r="O284" s="5">
        <v>1572</v>
      </c>
      <c r="P284" s="5">
        <v>384098</v>
      </c>
    </row>
    <row r="285" spans="1:16">
      <c r="A285" s="5">
        <v>1397</v>
      </c>
      <c r="B285" s="5" t="s">
        <v>254</v>
      </c>
      <c r="C285" s="5" t="s">
        <v>255</v>
      </c>
      <c r="D285" s="5" t="s">
        <v>176</v>
      </c>
      <c r="E285" s="5" t="s">
        <v>177</v>
      </c>
      <c r="F285" s="5">
        <v>5888134</v>
      </c>
      <c r="G285" s="5">
        <v>4883400</v>
      </c>
      <c r="H285" s="5">
        <v>4447043</v>
      </c>
      <c r="I285" s="5">
        <v>306372</v>
      </c>
      <c r="J285" s="5">
        <v>129986</v>
      </c>
      <c r="K285" s="5">
        <v>5144</v>
      </c>
      <c r="L285" s="5">
        <v>17794</v>
      </c>
      <c r="M285" s="5">
        <v>519229</v>
      </c>
      <c r="N285" s="5">
        <v>281345</v>
      </c>
      <c r="O285" s="5">
        <v>873</v>
      </c>
      <c r="P285" s="5">
        <v>180350</v>
      </c>
    </row>
    <row r="286" spans="1:16">
      <c r="A286" s="5">
        <v>1397</v>
      </c>
      <c r="B286" s="5" t="s">
        <v>254</v>
      </c>
      <c r="C286" s="5" t="s">
        <v>255</v>
      </c>
      <c r="D286" s="5" t="s">
        <v>178</v>
      </c>
      <c r="E286" s="5" t="s">
        <v>179</v>
      </c>
      <c r="F286" s="5">
        <v>49325371</v>
      </c>
      <c r="G286" s="5">
        <v>46106233</v>
      </c>
      <c r="H286" s="5">
        <v>45749730</v>
      </c>
      <c r="I286" s="5">
        <v>40793</v>
      </c>
      <c r="J286" s="5">
        <v>315710</v>
      </c>
      <c r="K286" s="5">
        <v>14321</v>
      </c>
      <c r="L286" s="5">
        <v>19327</v>
      </c>
      <c r="M286" s="5">
        <v>323975</v>
      </c>
      <c r="N286" s="5">
        <v>1089874</v>
      </c>
      <c r="O286" s="5">
        <v>6662</v>
      </c>
      <c r="P286" s="5">
        <v>1764978</v>
      </c>
    </row>
    <row r="287" spans="1:16">
      <c r="A287" s="5">
        <v>1397</v>
      </c>
      <c r="B287" s="5" t="s">
        <v>254</v>
      </c>
      <c r="C287" s="5" t="s">
        <v>255</v>
      </c>
      <c r="D287" s="5" t="s">
        <v>180</v>
      </c>
      <c r="E287" s="5" t="s">
        <v>181</v>
      </c>
      <c r="F287" s="5">
        <v>1700344</v>
      </c>
      <c r="G287" s="5">
        <v>1668868</v>
      </c>
      <c r="H287" s="5">
        <v>1649854</v>
      </c>
      <c r="I287" s="5">
        <v>6644</v>
      </c>
      <c r="J287" s="5">
        <v>12370</v>
      </c>
      <c r="K287" s="5">
        <v>629</v>
      </c>
      <c r="L287" s="5">
        <v>3796</v>
      </c>
      <c r="M287" s="5">
        <v>3143</v>
      </c>
      <c r="N287" s="5">
        <v>8418</v>
      </c>
      <c r="O287" s="5">
        <v>181</v>
      </c>
      <c r="P287" s="5">
        <v>15309</v>
      </c>
    </row>
    <row r="288" spans="1:16">
      <c r="A288" s="5">
        <v>1397</v>
      </c>
      <c r="B288" s="5" t="s">
        <v>254</v>
      </c>
      <c r="C288" s="5" t="s">
        <v>255</v>
      </c>
      <c r="D288" s="5" t="s">
        <v>256</v>
      </c>
      <c r="E288" s="5" t="s">
        <v>257</v>
      </c>
      <c r="F288" s="5">
        <v>99742</v>
      </c>
      <c r="G288" s="5">
        <v>98538</v>
      </c>
      <c r="H288" s="5">
        <v>98418</v>
      </c>
      <c r="I288" s="5">
        <v>86</v>
      </c>
      <c r="J288" s="5">
        <v>35</v>
      </c>
      <c r="K288" s="5">
        <v>0</v>
      </c>
      <c r="L288" s="5">
        <v>0</v>
      </c>
      <c r="M288" s="5">
        <v>136</v>
      </c>
      <c r="N288" s="5">
        <v>594</v>
      </c>
      <c r="O288" s="5">
        <v>0</v>
      </c>
      <c r="P288" s="5">
        <v>474</v>
      </c>
    </row>
    <row r="289" spans="1:16">
      <c r="A289" s="5">
        <v>1397</v>
      </c>
      <c r="B289" s="5" t="s">
        <v>254</v>
      </c>
      <c r="C289" s="5" t="s">
        <v>255</v>
      </c>
      <c r="D289" s="5" t="s">
        <v>184</v>
      </c>
      <c r="E289" s="5" t="s">
        <v>185</v>
      </c>
      <c r="F289" s="5">
        <v>12579489</v>
      </c>
      <c r="G289" s="5">
        <v>12536613</v>
      </c>
      <c r="H289" s="5">
        <v>12527463</v>
      </c>
      <c r="I289" s="5">
        <v>5112</v>
      </c>
      <c r="J289" s="5">
        <v>4037</v>
      </c>
      <c r="K289" s="5">
        <v>0</v>
      </c>
      <c r="L289" s="5">
        <v>83</v>
      </c>
      <c r="M289" s="5">
        <v>5272</v>
      </c>
      <c r="N289" s="5">
        <v>15088</v>
      </c>
      <c r="O289" s="5">
        <v>278</v>
      </c>
      <c r="P289" s="5">
        <v>22155</v>
      </c>
    </row>
    <row r="290" spans="1:16">
      <c r="A290" s="5">
        <v>1397</v>
      </c>
      <c r="B290" s="5" t="s">
        <v>254</v>
      </c>
      <c r="C290" s="5" t="s">
        <v>255</v>
      </c>
      <c r="D290" s="5" t="s">
        <v>208</v>
      </c>
      <c r="E290" s="5" t="s">
        <v>209</v>
      </c>
      <c r="F290" s="5">
        <v>916784</v>
      </c>
      <c r="G290" s="5">
        <v>905894</v>
      </c>
      <c r="H290" s="5">
        <v>903763</v>
      </c>
      <c r="I290" s="5">
        <v>84</v>
      </c>
      <c r="J290" s="5">
        <v>2046</v>
      </c>
      <c r="K290" s="5">
        <v>0</v>
      </c>
      <c r="L290" s="5">
        <v>220</v>
      </c>
      <c r="M290" s="5">
        <v>4035</v>
      </c>
      <c r="N290" s="5">
        <v>4133</v>
      </c>
      <c r="O290" s="5">
        <v>26</v>
      </c>
      <c r="P290" s="5">
        <v>2477</v>
      </c>
    </row>
    <row r="291" spans="1:16">
      <c r="A291" s="5">
        <v>1397</v>
      </c>
      <c r="B291" s="5" t="s">
        <v>254</v>
      </c>
      <c r="C291" s="5" t="s">
        <v>255</v>
      </c>
      <c r="D291" s="5" t="s">
        <v>210</v>
      </c>
      <c r="E291" s="5" t="s">
        <v>211</v>
      </c>
      <c r="F291" s="5">
        <v>38651484</v>
      </c>
      <c r="G291" s="5">
        <v>38544462</v>
      </c>
      <c r="H291" s="5">
        <v>38479701</v>
      </c>
      <c r="I291" s="5">
        <v>13216</v>
      </c>
      <c r="J291" s="5">
        <v>51544</v>
      </c>
      <c r="K291" s="5">
        <v>542</v>
      </c>
      <c r="L291" s="5">
        <v>88</v>
      </c>
      <c r="M291" s="5">
        <v>47418</v>
      </c>
      <c r="N291" s="5">
        <v>46915</v>
      </c>
      <c r="O291" s="5">
        <v>21</v>
      </c>
      <c r="P291" s="5">
        <v>12037</v>
      </c>
    </row>
    <row r="292" spans="1:16">
      <c r="A292" s="5">
        <v>1397</v>
      </c>
      <c r="B292" s="5" t="s">
        <v>258</v>
      </c>
      <c r="C292" s="5" t="s">
        <v>259</v>
      </c>
      <c r="D292" s="5" t="s">
        <v>152</v>
      </c>
      <c r="E292" s="5" t="s">
        <v>153</v>
      </c>
      <c r="F292" s="5">
        <v>93949937</v>
      </c>
      <c r="G292" s="5">
        <v>90883317</v>
      </c>
      <c r="H292" s="5">
        <v>89623229</v>
      </c>
      <c r="I292" s="5">
        <v>1025687</v>
      </c>
      <c r="J292" s="5">
        <v>234402</v>
      </c>
      <c r="K292" s="5">
        <v>189939</v>
      </c>
      <c r="L292" s="5">
        <v>95835</v>
      </c>
      <c r="M292" s="5">
        <v>1051080</v>
      </c>
      <c r="N292" s="5">
        <v>1123260</v>
      </c>
      <c r="O292" s="5">
        <v>102342</v>
      </c>
      <c r="P292" s="5">
        <v>504164</v>
      </c>
    </row>
    <row r="293" spans="1:16">
      <c r="A293" s="5">
        <v>1397</v>
      </c>
      <c r="B293" s="5" t="s">
        <v>258</v>
      </c>
      <c r="C293" s="5" t="s">
        <v>259</v>
      </c>
      <c r="D293" s="5" t="s">
        <v>154</v>
      </c>
      <c r="E293" s="5" t="s">
        <v>155</v>
      </c>
      <c r="F293" s="5">
        <v>11410921</v>
      </c>
      <c r="G293" s="5">
        <v>10977766</v>
      </c>
      <c r="H293" s="5">
        <v>10508618</v>
      </c>
      <c r="I293" s="5">
        <v>441485</v>
      </c>
      <c r="J293" s="5">
        <v>27664</v>
      </c>
      <c r="K293" s="5">
        <v>35128</v>
      </c>
      <c r="L293" s="5">
        <v>24117</v>
      </c>
      <c r="M293" s="5">
        <v>125951</v>
      </c>
      <c r="N293" s="5">
        <v>188324</v>
      </c>
      <c r="O293" s="5">
        <v>14532</v>
      </c>
      <c r="P293" s="5">
        <v>45103</v>
      </c>
    </row>
    <row r="294" spans="1:16">
      <c r="A294" s="5">
        <v>1397</v>
      </c>
      <c r="B294" s="5" t="s">
        <v>258</v>
      </c>
      <c r="C294" s="5" t="s">
        <v>259</v>
      </c>
      <c r="D294" s="5" t="s">
        <v>200</v>
      </c>
      <c r="E294" s="5" t="s">
        <v>201</v>
      </c>
      <c r="F294" s="5">
        <v>177069</v>
      </c>
      <c r="G294" s="5">
        <v>162929</v>
      </c>
      <c r="H294" s="5">
        <v>158674</v>
      </c>
      <c r="I294" s="5">
        <v>3674</v>
      </c>
      <c r="J294" s="5">
        <v>581</v>
      </c>
      <c r="K294" s="5">
        <v>86</v>
      </c>
      <c r="L294" s="5">
        <v>200</v>
      </c>
      <c r="M294" s="5">
        <v>4194</v>
      </c>
      <c r="N294" s="5">
        <v>8742</v>
      </c>
      <c r="O294" s="5">
        <v>503</v>
      </c>
      <c r="P294" s="5">
        <v>416</v>
      </c>
    </row>
    <row r="295" spans="1:16">
      <c r="A295" s="5">
        <v>1397</v>
      </c>
      <c r="B295" s="5" t="s">
        <v>258</v>
      </c>
      <c r="C295" s="5" t="s">
        <v>259</v>
      </c>
      <c r="D295" s="5" t="s">
        <v>202</v>
      </c>
      <c r="E295" s="5" t="s">
        <v>203</v>
      </c>
      <c r="F295" s="5">
        <v>1281938</v>
      </c>
      <c r="G295" s="5">
        <v>1267075</v>
      </c>
      <c r="H295" s="5">
        <v>1266323</v>
      </c>
      <c r="I295" s="5">
        <v>116</v>
      </c>
      <c r="J295" s="5">
        <v>636</v>
      </c>
      <c r="K295" s="5">
        <v>383</v>
      </c>
      <c r="L295" s="5">
        <v>364</v>
      </c>
      <c r="M295" s="5">
        <v>4594</v>
      </c>
      <c r="N295" s="5">
        <v>4642</v>
      </c>
      <c r="O295" s="5">
        <v>278</v>
      </c>
      <c r="P295" s="5">
        <v>4602</v>
      </c>
    </row>
    <row r="296" spans="1:16">
      <c r="A296" s="5">
        <v>1397</v>
      </c>
      <c r="B296" s="5" t="s">
        <v>258</v>
      </c>
      <c r="C296" s="5" t="s">
        <v>259</v>
      </c>
      <c r="D296" s="5" t="s">
        <v>204</v>
      </c>
      <c r="E296" s="5" t="s">
        <v>205</v>
      </c>
      <c r="F296" s="5">
        <v>59877375</v>
      </c>
      <c r="G296" s="5">
        <v>58501593</v>
      </c>
      <c r="H296" s="5">
        <v>58050263</v>
      </c>
      <c r="I296" s="5">
        <v>347741</v>
      </c>
      <c r="J296" s="5">
        <v>103589</v>
      </c>
      <c r="K296" s="5">
        <v>62749</v>
      </c>
      <c r="L296" s="5">
        <v>24224</v>
      </c>
      <c r="M296" s="5">
        <v>441187</v>
      </c>
      <c r="N296" s="5">
        <v>485266</v>
      </c>
      <c r="O296" s="5">
        <v>44096</v>
      </c>
      <c r="P296" s="5">
        <v>318259</v>
      </c>
    </row>
    <row r="297" spans="1:16">
      <c r="A297" s="5">
        <v>1397</v>
      </c>
      <c r="B297" s="5" t="s">
        <v>258</v>
      </c>
      <c r="C297" s="5" t="s">
        <v>259</v>
      </c>
      <c r="D297" s="5" t="s">
        <v>174</v>
      </c>
      <c r="E297" s="5" t="s">
        <v>175</v>
      </c>
      <c r="F297" s="5">
        <v>5070045</v>
      </c>
      <c r="G297" s="5">
        <v>5027753</v>
      </c>
      <c r="H297" s="5">
        <v>5020549</v>
      </c>
      <c r="I297" s="5">
        <v>6324</v>
      </c>
      <c r="J297" s="5">
        <v>880</v>
      </c>
      <c r="K297" s="5">
        <v>1172</v>
      </c>
      <c r="L297" s="5">
        <v>1233</v>
      </c>
      <c r="M297" s="5">
        <v>4043</v>
      </c>
      <c r="N297" s="5">
        <v>26181</v>
      </c>
      <c r="O297" s="5">
        <v>1378</v>
      </c>
      <c r="P297" s="5">
        <v>8285</v>
      </c>
    </row>
    <row r="298" spans="1:16">
      <c r="A298" s="5">
        <v>1397</v>
      </c>
      <c r="B298" s="5" t="s">
        <v>258</v>
      </c>
      <c r="C298" s="5" t="s">
        <v>259</v>
      </c>
      <c r="D298" s="5" t="s">
        <v>176</v>
      </c>
      <c r="E298" s="5" t="s">
        <v>177</v>
      </c>
      <c r="F298" s="5">
        <v>3425804</v>
      </c>
      <c r="G298" s="5">
        <v>2463915</v>
      </c>
      <c r="H298" s="5">
        <v>2170955</v>
      </c>
      <c r="I298" s="5">
        <v>203270</v>
      </c>
      <c r="J298" s="5">
        <v>89691</v>
      </c>
      <c r="K298" s="5">
        <v>23580</v>
      </c>
      <c r="L298" s="5">
        <v>36688</v>
      </c>
      <c r="M298" s="5">
        <v>423189</v>
      </c>
      <c r="N298" s="5">
        <v>359292</v>
      </c>
      <c r="O298" s="5">
        <v>39744</v>
      </c>
      <c r="P298" s="5">
        <v>79396</v>
      </c>
    </row>
    <row r="299" spans="1:16">
      <c r="A299" s="5">
        <v>1397</v>
      </c>
      <c r="B299" s="5" t="s">
        <v>258</v>
      </c>
      <c r="C299" s="5" t="s">
        <v>259</v>
      </c>
      <c r="D299" s="5" t="s">
        <v>178</v>
      </c>
      <c r="E299" s="5" t="s">
        <v>179</v>
      </c>
      <c r="F299" s="5">
        <v>4520028</v>
      </c>
      <c r="G299" s="5">
        <v>4432278</v>
      </c>
      <c r="H299" s="5">
        <v>4430297</v>
      </c>
      <c r="I299" s="5">
        <v>1146</v>
      </c>
      <c r="J299" s="5">
        <v>835</v>
      </c>
      <c r="K299" s="5">
        <v>7735</v>
      </c>
      <c r="L299" s="5">
        <v>750</v>
      </c>
      <c r="M299" s="5">
        <v>30847</v>
      </c>
      <c r="N299" s="5">
        <v>39431</v>
      </c>
      <c r="O299" s="5">
        <v>351</v>
      </c>
      <c r="P299" s="5">
        <v>8638</v>
      </c>
    </row>
    <row r="300" spans="1:16">
      <c r="A300" s="5">
        <v>1397</v>
      </c>
      <c r="B300" s="5" t="s">
        <v>258</v>
      </c>
      <c r="C300" s="5" t="s">
        <v>259</v>
      </c>
      <c r="D300" s="5" t="s">
        <v>180</v>
      </c>
      <c r="E300" s="5" t="s">
        <v>181</v>
      </c>
      <c r="F300" s="5">
        <v>384677</v>
      </c>
      <c r="G300" s="5">
        <v>375902</v>
      </c>
      <c r="H300" s="5">
        <v>374415</v>
      </c>
      <c r="I300" s="5">
        <v>517</v>
      </c>
      <c r="J300" s="5">
        <v>970</v>
      </c>
      <c r="K300" s="5">
        <v>0</v>
      </c>
      <c r="L300" s="5">
        <v>1357</v>
      </c>
      <c r="M300" s="5">
        <v>1204</v>
      </c>
      <c r="N300" s="5">
        <v>4128</v>
      </c>
      <c r="O300" s="5">
        <v>796</v>
      </c>
      <c r="P300" s="5">
        <v>1290</v>
      </c>
    </row>
    <row r="301" spans="1:16">
      <c r="A301" s="5">
        <v>1397</v>
      </c>
      <c r="B301" s="5" t="s">
        <v>258</v>
      </c>
      <c r="C301" s="5" t="s">
        <v>259</v>
      </c>
      <c r="D301" s="5" t="s">
        <v>206</v>
      </c>
      <c r="E301" s="5" t="s">
        <v>207</v>
      </c>
      <c r="F301" s="5">
        <v>7254463</v>
      </c>
      <c r="G301" s="5">
        <v>7142562</v>
      </c>
      <c r="H301" s="5">
        <v>7127736</v>
      </c>
      <c r="I301" s="5">
        <v>10358</v>
      </c>
      <c r="J301" s="5">
        <v>4467</v>
      </c>
      <c r="K301" s="5">
        <v>55764</v>
      </c>
      <c r="L301" s="5">
        <v>5400</v>
      </c>
      <c r="M301" s="5">
        <v>13418</v>
      </c>
      <c r="N301" s="5">
        <v>3104</v>
      </c>
      <c r="O301" s="5">
        <v>275</v>
      </c>
      <c r="P301" s="5">
        <v>33941</v>
      </c>
    </row>
    <row r="302" spans="1:16">
      <c r="A302" s="5">
        <v>1397</v>
      </c>
      <c r="B302" s="5" t="s">
        <v>258</v>
      </c>
      <c r="C302" s="5" t="s">
        <v>259</v>
      </c>
      <c r="D302" s="5" t="s">
        <v>208</v>
      </c>
      <c r="E302" s="5" t="s">
        <v>209</v>
      </c>
      <c r="F302" s="5">
        <v>80537</v>
      </c>
      <c r="G302" s="5">
        <v>75990</v>
      </c>
      <c r="H302" s="5">
        <v>74692</v>
      </c>
      <c r="I302" s="5">
        <v>523</v>
      </c>
      <c r="J302" s="5">
        <v>776</v>
      </c>
      <c r="K302" s="5">
        <v>1709</v>
      </c>
      <c r="L302" s="5">
        <v>0</v>
      </c>
      <c r="M302" s="5">
        <v>546</v>
      </c>
      <c r="N302" s="5">
        <v>1125</v>
      </c>
      <c r="O302" s="5">
        <v>107</v>
      </c>
      <c r="P302" s="5">
        <v>1058</v>
      </c>
    </row>
    <row r="303" spans="1:16">
      <c r="A303" s="5">
        <v>1397</v>
      </c>
      <c r="B303" s="5" t="s">
        <v>258</v>
      </c>
      <c r="C303" s="5" t="s">
        <v>259</v>
      </c>
      <c r="D303" s="5" t="s">
        <v>210</v>
      </c>
      <c r="E303" s="5" t="s">
        <v>211</v>
      </c>
      <c r="F303" s="5">
        <v>417790</v>
      </c>
      <c r="G303" s="5">
        <v>409291</v>
      </c>
      <c r="H303" s="5">
        <v>402784</v>
      </c>
      <c r="I303" s="5">
        <v>4477</v>
      </c>
      <c r="J303" s="5">
        <v>2029</v>
      </c>
      <c r="K303" s="5">
        <v>1332</v>
      </c>
      <c r="L303" s="5">
        <v>601</v>
      </c>
      <c r="M303" s="5">
        <v>1734</v>
      </c>
      <c r="N303" s="5">
        <v>2355</v>
      </c>
      <c r="O303" s="5">
        <v>267</v>
      </c>
      <c r="P303" s="5">
        <v>2210</v>
      </c>
    </row>
    <row r="304" spans="1:16">
      <c r="A304" s="5">
        <v>1397</v>
      </c>
      <c r="B304" s="5" t="s">
        <v>258</v>
      </c>
      <c r="C304" s="5" t="s">
        <v>259</v>
      </c>
      <c r="D304" s="5" t="s">
        <v>194</v>
      </c>
      <c r="E304" s="5" t="s">
        <v>195</v>
      </c>
      <c r="F304" s="5">
        <v>49289</v>
      </c>
      <c r="G304" s="5">
        <v>46263</v>
      </c>
      <c r="H304" s="5">
        <v>37925</v>
      </c>
      <c r="I304" s="5">
        <v>6056</v>
      </c>
      <c r="J304" s="5">
        <v>2283</v>
      </c>
      <c r="K304" s="5">
        <v>300</v>
      </c>
      <c r="L304" s="5">
        <v>900</v>
      </c>
      <c r="M304" s="5">
        <v>175</v>
      </c>
      <c r="N304" s="5">
        <v>670</v>
      </c>
      <c r="O304" s="5">
        <v>15</v>
      </c>
      <c r="P304" s="5">
        <v>966</v>
      </c>
    </row>
    <row r="305" spans="1:16">
      <c r="A305" s="5">
        <v>1397</v>
      </c>
      <c r="B305" s="5" t="s">
        <v>164</v>
      </c>
      <c r="C305" s="5" t="s">
        <v>260</v>
      </c>
      <c r="D305" s="5" t="s">
        <v>152</v>
      </c>
      <c r="E305" s="5" t="s">
        <v>153</v>
      </c>
      <c r="F305" s="5">
        <v>2363654</v>
      </c>
      <c r="G305" s="5">
        <v>2140265</v>
      </c>
      <c r="H305" s="5">
        <v>2058948</v>
      </c>
      <c r="I305" s="5">
        <v>42687</v>
      </c>
      <c r="J305" s="5">
        <v>38630</v>
      </c>
      <c r="K305" s="5">
        <v>580</v>
      </c>
      <c r="L305" s="5">
        <v>7720</v>
      </c>
      <c r="M305" s="5">
        <v>62271</v>
      </c>
      <c r="N305" s="5">
        <v>54469</v>
      </c>
      <c r="O305" s="5">
        <v>0</v>
      </c>
      <c r="P305" s="5">
        <v>98349</v>
      </c>
    </row>
    <row r="306" spans="1:16">
      <c r="A306" s="5">
        <v>1397</v>
      </c>
      <c r="B306" s="5" t="s">
        <v>164</v>
      </c>
      <c r="C306" s="5" t="s">
        <v>260</v>
      </c>
      <c r="D306" s="5" t="s">
        <v>154</v>
      </c>
      <c r="E306" s="5" t="s">
        <v>155</v>
      </c>
      <c r="F306" s="5">
        <v>1247580</v>
      </c>
      <c r="G306" s="5">
        <v>1204308</v>
      </c>
      <c r="H306" s="5">
        <v>1158335</v>
      </c>
      <c r="I306" s="5">
        <v>20405</v>
      </c>
      <c r="J306" s="5">
        <v>25567</v>
      </c>
      <c r="K306" s="5">
        <v>30</v>
      </c>
      <c r="L306" s="5">
        <v>2885</v>
      </c>
      <c r="M306" s="5">
        <v>3482</v>
      </c>
      <c r="N306" s="5">
        <v>12012</v>
      </c>
      <c r="O306" s="5">
        <v>0</v>
      </c>
      <c r="P306" s="5">
        <v>24864</v>
      </c>
    </row>
    <row r="307" spans="1:16">
      <c r="A307" s="5">
        <v>1397</v>
      </c>
      <c r="B307" s="5" t="s">
        <v>164</v>
      </c>
      <c r="C307" s="5" t="s">
        <v>260</v>
      </c>
      <c r="D307" s="5" t="s">
        <v>261</v>
      </c>
      <c r="E307" s="5" t="s">
        <v>262</v>
      </c>
      <c r="F307" s="5">
        <v>291799</v>
      </c>
      <c r="G307" s="5">
        <v>275116</v>
      </c>
      <c r="H307" s="5">
        <v>270495</v>
      </c>
      <c r="I307" s="5">
        <v>3085</v>
      </c>
      <c r="J307" s="5">
        <v>1536</v>
      </c>
      <c r="K307" s="5">
        <v>0</v>
      </c>
      <c r="L307" s="5">
        <v>550</v>
      </c>
      <c r="M307" s="5">
        <v>1765</v>
      </c>
      <c r="N307" s="5">
        <v>2845</v>
      </c>
      <c r="O307" s="5">
        <v>0</v>
      </c>
      <c r="P307" s="5">
        <v>11523</v>
      </c>
    </row>
    <row r="308" spans="1:16">
      <c r="A308" s="5">
        <v>1397</v>
      </c>
      <c r="B308" s="5" t="s">
        <v>164</v>
      </c>
      <c r="C308" s="5" t="s">
        <v>260</v>
      </c>
      <c r="D308" s="5" t="s">
        <v>223</v>
      </c>
      <c r="E308" s="5" t="s">
        <v>224</v>
      </c>
      <c r="F308" s="5">
        <v>377115</v>
      </c>
      <c r="G308" s="5">
        <v>343325</v>
      </c>
      <c r="H308" s="5">
        <v>339912</v>
      </c>
      <c r="I308" s="5">
        <v>2567</v>
      </c>
      <c r="J308" s="5">
        <v>847</v>
      </c>
      <c r="K308" s="5">
        <v>0</v>
      </c>
      <c r="L308" s="5">
        <v>685</v>
      </c>
      <c r="M308" s="5">
        <v>7146</v>
      </c>
      <c r="N308" s="5">
        <v>5841</v>
      </c>
      <c r="O308" s="5">
        <v>0</v>
      </c>
      <c r="P308" s="5">
        <v>20119</v>
      </c>
    </row>
    <row r="309" spans="1:16">
      <c r="A309" s="5">
        <v>1397</v>
      </c>
      <c r="B309" s="5" t="s">
        <v>164</v>
      </c>
      <c r="C309" s="5" t="s">
        <v>260</v>
      </c>
      <c r="D309" s="5" t="s">
        <v>213</v>
      </c>
      <c r="E309" s="5" t="s">
        <v>214</v>
      </c>
      <c r="F309" s="5">
        <v>447159</v>
      </c>
      <c r="G309" s="5">
        <v>317516</v>
      </c>
      <c r="H309" s="5">
        <v>290205</v>
      </c>
      <c r="I309" s="5">
        <v>16630</v>
      </c>
      <c r="J309" s="5">
        <v>10681</v>
      </c>
      <c r="K309" s="5">
        <v>550</v>
      </c>
      <c r="L309" s="5">
        <v>3600</v>
      </c>
      <c r="M309" s="5">
        <v>49878</v>
      </c>
      <c r="N309" s="5">
        <v>33771</v>
      </c>
      <c r="O309" s="5">
        <v>0</v>
      </c>
      <c r="P309" s="5">
        <v>41844</v>
      </c>
    </row>
    <row r="310" spans="1:16">
      <c r="A310" s="5">
        <v>1397</v>
      </c>
      <c r="B310" s="5" t="s">
        <v>184</v>
      </c>
      <c r="C310" s="5" t="s">
        <v>263</v>
      </c>
      <c r="D310" s="5" t="s">
        <v>152</v>
      </c>
      <c r="E310" s="5" t="s">
        <v>153</v>
      </c>
      <c r="F310" s="5">
        <v>58012917</v>
      </c>
      <c r="G310" s="5">
        <v>56376817</v>
      </c>
      <c r="H310" s="5">
        <v>52892312</v>
      </c>
      <c r="I310" s="5">
        <v>3200355</v>
      </c>
      <c r="J310" s="5">
        <v>284150</v>
      </c>
      <c r="K310" s="5">
        <v>81605</v>
      </c>
      <c r="L310" s="5">
        <v>379522</v>
      </c>
      <c r="M310" s="5">
        <v>368430</v>
      </c>
      <c r="N310" s="5">
        <v>409890</v>
      </c>
      <c r="O310" s="5">
        <v>21017</v>
      </c>
      <c r="P310" s="5">
        <v>375637</v>
      </c>
    </row>
    <row r="311" spans="1:16">
      <c r="A311" s="5">
        <v>1397</v>
      </c>
      <c r="B311" s="5" t="s">
        <v>184</v>
      </c>
      <c r="C311" s="5" t="s">
        <v>263</v>
      </c>
      <c r="D311" s="5" t="s">
        <v>154</v>
      </c>
      <c r="E311" s="5" t="s">
        <v>155</v>
      </c>
      <c r="F311" s="5">
        <v>35185106</v>
      </c>
      <c r="G311" s="5">
        <v>34395796</v>
      </c>
      <c r="H311" s="5">
        <v>31623741</v>
      </c>
      <c r="I311" s="5">
        <v>2594547</v>
      </c>
      <c r="J311" s="5">
        <v>177508</v>
      </c>
      <c r="K311" s="5">
        <v>54186</v>
      </c>
      <c r="L311" s="5">
        <v>248866</v>
      </c>
      <c r="M311" s="5">
        <v>126688</v>
      </c>
      <c r="N311" s="5">
        <v>171693</v>
      </c>
      <c r="O311" s="5">
        <v>13208</v>
      </c>
      <c r="P311" s="5">
        <v>174669</v>
      </c>
    </row>
    <row r="312" spans="1:16">
      <c r="A312" s="5">
        <v>1397</v>
      </c>
      <c r="B312" s="5" t="s">
        <v>184</v>
      </c>
      <c r="C312" s="5" t="s">
        <v>263</v>
      </c>
      <c r="D312" s="5" t="s">
        <v>200</v>
      </c>
      <c r="E312" s="5" t="s">
        <v>201</v>
      </c>
      <c r="F312" s="5">
        <v>509827</v>
      </c>
      <c r="G312" s="5">
        <v>496264</v>
      </c>
      <c r="H312" s="5">
        <v>485004</v>
      </c>
      <c r="I312" s="5">
        <v>8536</v>
      </c>
      <c r="J312" s="5">
        <v>2724</v>
      </c>
      <c r="K312" s="5">
        <v>15</v>
      </c>
      <c r="L312" s="5">
        <v>2066</v>
      </c>
      <c r="M312" s="5">
        <v>1053</v>
      </c>
      <c r="N312" s="5">
        <v>7125</v>
      </c>
      <c r="O312" s="5">
        <v>219</v>
      </c>
      <c r="P312" s="5">
        <v>3085</v>
      </c>
    </row>
    <row r="313" spans="1:16">
      <c r="A313" s="5">
        <v>1397</v>
      </c>
      <c r="B313" s="5" t="s">
        <v>184</v>
      </c>
      <c r="C313" s="5" t="s">
        <v>263</v>
      </c>
      <c r="D313" s="5" t="s">
        <v>202</v>
      </c>
      <c r="E313" s="5" t="s">
        <v>203</v>
      </c>
      <c r="F313" s="5">
        <v>5282542</v>
      </c>
      <c r="G313" s="5">
        <v>5087893</v>
      </c>
      <c r="H313" s="5">
        <v>5035885</v>
      </c>
      <c r="I313" s="5">
        <v>39137</v>
      </c>
      <c r="J313" s="5">
        <v>12872</v>
      </c>
      <c r="K313" s="5">
        <v>7094</v>
      </c>
      <c r="L313" s="5">
        <v>17675</v>
      </c>
      <c r="M313" s="5">
        <v>35121</v>
      </c>
      <c r="N313" s="5">
        <v>54780</v>
      </c>
      <c r="O313" s="5">
        <v>893</v>
      </c>
      <c r="P313" s="5">
        <v>79085</v>
      </c>
    </row>
    <row r="314" spans="1:16">
      <c r="A314" s="5">
        <v>1397</v>
      </c>
      <c r="B314" s="5" t="s">
        <v>184</v>
      </c>
      <c r="C314" s="5" t="s">
        <v>263</v>
      </c>
      <c r="D314" s="5" t="s">
        <v>204</v>
      </c>
      <c r="E314" s="5" t="s">
        <v>205</v>
      </c>
      <c r="F314" s="5">
        <v>7430199</v>
      </c>
      <c r="G314" s="5">
        <v>7317791</v>
      </c>
      <c r="H314" s="5">
        <v>6948923</v>
      </c>
      <c r="I314" s="5">
        <v>343472</v>
      </c>
      <c r="J314" s="5">
        <v>25396</v>
      </c>
      <c r="K314" s="5">
        <v>5502</v>
      </c>
      <c r="L314" s="5">
        <v>39861</v>
      </c>
      <c r="M314" s="5">
        <v>15864</v>
      </c>
      <c r="N314" s="5">
        <v>21646</v>
      </c>
      <c r="O314" s="5">
        <v>3698</v>
      </c>
      <c r="P314" s="5">
        <v>25837</v>
      </c>
    </row>
    <row r="315" spans="1:16">
      <c r="A315" s="5">
        <v>1397</v>
      </c>
      <c r="B315" s="5" t="s">
        <v>184</v>
      </c>
      <c r="C315" s="5" t="s">
        <v>263</v>
      </c>
      <c r="D315" s="5" t="s">
        <v>174</v>
      </c>
      <c r="E315" s="5" t="s">
        <v>175</v>
      </c>
      <c r="F315" s="5">
        <v>1999038</v>
      </c>
      <c r="G315" s="5">
        <v>1953701</v>
      </c>
      <c r="H315" s="5">
        <v>1923843</v>
      </c>
      <c r="I315" s="5">
        <v>17602</v>
      </c>
      <c r="J315" s="5">
        <v>12256</v>
      </c>
      <c r="K315" s="5">
        <v>1460</v>
      </c>
      <c r="L315" s="5">
        <v>8187</v>
      </c>
      <c r="M315" s="5">
        <v>6925</v>
      </c>
      <c r="N315" s="5">
        <v>18467</v>
      </c>
      <c r="O315" s="5">
        <v>502</v>
      </c>
      <c r="P315" s="5">
        <v>9795</v>
      </c>
    </row>
    <row r="316" spans="1:16">
      <c r="A316" s="5">
        <v>1397</v>
      </c>
      <c r="B316" s="5" t="s">
        <v>184</v>
      </c>
      <c r="C316" s="5" t="s">
        <v>263</v>
      </c>
      <c r="D316" s="5" t="s">
        <v>176</v>
      </c>
      <c r="E316" s="5" t="s">
        <v>177</v>
      </c>
      <c r="F316" s="5">
        <v>1404826</v>
      </c>
      <c r="G316" s="5">
        <v>1074389</v>
      </c>
      <c r="H316" s="5">
        <v>900697</v>
      </c>
      <c r="I316" s="5">
        <v>150224</v>
      </c>
      <c r="J316" s="5">
        <v>23467</v>
      </c>
      <c r="K316" s="5">
        <v>10704</v>
      </c>
      <c r="L316" s="5">
        <v>32645</v>
      </c>
      <c r="M316" s="5">
        <v>161169</v>
      </c>
      <c r="N316" s="5">
        <v>86430</v>
      </c>
      <c r="O316" s="5">
        <v>976</v>
      </c>
      <c r="P316" s="5">
        <v>38513</v>
      </c>
    </row>
    <row r="317" spans="1:16">
      <c r="A317" s="5">
        <v>1397</v>
      </c>
      <c r="B317" s="5" t="s">
        <v>184</v>
      </c>
      <c r="C317" s="5" t="s">
        <v>263</v>
      </c>
      <c r="D317" s="5" t="s">
        <v>178</v>
      </c>
      <c r="E317" s="5" t="s">
        <v>179</v>
      </c>
      <c r="F317" s="5">
        <v>3642471</v>
      </c>
      <c r="G317" s="5">
        <v>3546718</v>
      </c>
      <c r="H317" s="5">
        <v>3527630</v>
      </c>
      <c r="I317" s="5">
        <v>6733</v>
      </c>
      <c r="J317" s="5">
        <v>12355</v>
      </c>
      <c r="K317" s="5">
        <v>1246</v>
      </c>
      <c r="L317" s="5">
        <v>22066</v>
      </c>
      <c r="M317" s="5">
        <v>16875</v>
      </c>
      <c r="N317" s="5">
        <v>33339</v>
      </c>
      <c r="O317" s="5">
        <v>554</v>
      </c>
      <c r="P317" s="5">
        <v>21673</v>
      </c>
    </row>
    <row r="318" spans="1:16">
      <c r="A318" s="5">
        <v>1397</v>
      </c>
      <c r="B318" s="5" t="s">
        <v>184</v>
      </c>
      <c r="C318" s="5" t="s">
        <v>263</v>
      </c>
      <c r="D318" s="5" t="s">
        <v>232</v>
      </c>
      <c r="E318" s="5" t="s">
        <v>233</v>
      </c>
      <c r="F318" s="5">
        <v>1504610</v>
      </c>
      <c r="G318" s="5">
        <v>1471749</v>
      </c>
      <c r="H318" s="5">
        <v>1444866</v>
      </c>
      <c r="I318" s="5">
        <v>16915</v>
      </c>
      <c r="J318" s="5">
        <v>9968</v>
      </c>
      <c r="K318" s="5">
        <v>195</v>
      </c>
      <c r="L318" s="5">
        <v>4597</v>
      </c>
      <c r="M318" s="5">
        <v>2510</v>
      </c>
      <c r="N318" s="5">
        <v>7750</v>
      </c>
      <c r="O318" s="5">
        <v>609</v>
      </c>
      <c r="P318" s="5">
        <v>17200</v>
      </c>
    </row>
    <row r="319" spans="1:16">
      <c r="A319" s="5">
        <v>1397</v>
      </c>
      <c r="B319" s="5" t="s">
        <v>184</v>
      </c>
      <c r="C319" s="5" t="s">
        <v>263</v>
      </c>
      <c r="D319" s="5" t="s">
        <v>215</v>
      </c>
      <c r="E319" s="5" t="s">
        <v>216</v>
      </c>
      <c r="F319" s="5">
        <v>820498</v>
      </c>
      <c r="G319" s="5">
        <v>805471</v>
      </c>
      <c r="H319" s="5">
        <v>780588</v>
      </c>
      <c r="I319" s="5">
        <v>22713</v>
      </c>
      <c r="J319" s="5">
        <v>2170</v>
      </c>
      <c r="K319" s="5">
        <v>1054</v>
      </c>
      <c r="L319" s="5">
        <v>3200</v>
      </c>
      <c r="M319" s="5">
        <v>1280</v>
      </c>
      <c r="N319" s="5">
        <v>4863</v>
      </c>
      <c r="O319" s="5">
        <v>157</v>
      </c>
      <c r="P319" s="5">
        <v>4474</v>
      </c>
    </row>
    <row r="320" spans="1:16">
      <c r="A320" s="5">
        <v>1397</v>
      </c>
      <c r="B320" s="5" t="s">
        <v>184</v>
      </c>
      <c r="C320" s="5" t="s">
        <v>263</v>
      </c>
      <c r="D320" s="5" t="s">
        <v>234</v>
      </c>
      <c r="E320" s="5" t="s">
        <v>235</v>
      </c>
      <c r="F320" s="5">
        <v>233801</v>
      </c>
      <c r="G320" s="5">
        <v>227045</v>
      </c>
      <c r="H320" s="5">
        <v>221136</v>
      </c>
      <c r="I320" s="5">
        <v>475</v>
      </c>
      <c r="J320" s="5">
        <v>5434</v>
      </c>
      <c r="K320" s="5">
        <v>150</v>
      </c>
      <c r="L320" s="5">
        <v>358</v>
      </c>
      <c r="M320" s="5">
        <v>945</v>
      </c>
      <c r="N320" s="5">
        <v>3796</v>
      </c>
      <c r="O320" s="5">
        <v>201</v>
      </c>
      <c r="P320" s="5">
        <v>1306</v>
      </c>
    </row>
    <row r="321" spans="1:16">
      <c r="A321" s="5">
        <v>1397</v>
      </c>
      <c r="B321" s="5" t="s">
        <v>264</v>
      </c>
      <c r="C321" s="5" t="s">
        <v>265</v>
      </c>
      <c r="D321" s="5" t="s">
        <v>152</v>
      </c>
      <c r="E321" s="5" t="s">
        <v>153</v>
      </c>
      <c r="F321" s="5">
        <v>132982615</v>
      </c>
      <c r="G321" s="5">
        <v>129768969</v>
      </c>
      <c r="H321" s="5">
        <v>124082963</v>
      </c>
      <c r="I321" s="5">
        <v>4586112</v>
      </c>
      <c r="J321" s="5">
        <v>1099894</v>
      </c>
      <c r="K321" s="5">
        <v>168108</v>
      </c>
      <c r="L321" s="5">
        <v>135148</v>
      </c>
      <c r="M321" s="5">
        <v>694266</v>
      </c>
      <c r="N321" s="5">
        <v>1139058</v>
      </c>
      <c r="O321" s="5">
        <v>38084</v>
      </c>
      <c r="P321" s="5">
        <v>1038982</v>
      </c>
    </row>
    <row r="322" spans="1:16">
      <c r="A322" s="5">
        <v>1397</v>
      </c>
      <c r="B322" s="5" t="s">
        <v>264</v>
      </c>
      <c r="C322" s="5" t="s">
        <v>265</v>
      </c>
      <c r="D322" s="5" t="s">
        <v>154</v>
      </c>
      <c r="E322" s="5" t="s">
        <v>155</v>
      </c>
      <c r="F322" s="5">
        <v>32164015</v>
      </c>
      <c r="G322" s="5">
        <v>31563946</v>
      </c>
      <c r="H322" s="5">
        <v>28916566</v>
      </c>
      <c r="I322" s="5">
        <v>2478527</v>
      </c>
      <c r="J322" s="5">
        <v>168854</v>
      </c>
      <c r="K322" s="5">
        <v>40910</v>
      </c>
      <c r="L322" s="5">
        <v>22207</v>
      </c>
      <c r="M322" s="5">
        <v>134789</v>
      </c>
      <c r="N322" s="5">
        <v>155239</v>
      </c>
      <c r="O322" s="5">
        <v>10084</v>
      </c>
      <c r="P322" s="5">
        <v>236840</v>
      </c>
    </row>
    <row r="323" spans="1:16">
      <c r="A323" s="5">
        <v>1397</v>
      </c>
      <c r="B323" s="5" t="s">
        <v>264</v>
      </c>
      <c r="C323" s="5" t="s">
        <v>265</v>
      </c>
      <c r="D323" s="5" t="s">
        <v>200</v>
      </c>
      <c r="E323" s="5" t="s">
        <v>201</v>
      </c>
      <c r="F323" s="5">
        <v>3796250</v>
      </c>
      <c r="G323" s="5">
        <v>3660848</v>
      </c>
      <c r="H323" s="5">
        <v>3542580</v>
      </c>
      <c r="I323" s="5">
        <v>23467</v>
      </c>
      <c r="J323" s="5">
        <v>94801</v>
      </c>
      <c r="K323" s="5">
        <v>3733</v>
      </c>
      <c r="L323" s="5">
        <v>14736</v>
      </c>
      <c r="M323" s="5">
        <v>27339</v>
      </c>
      <c r="N323" s="5">
        <v>56608</v>
      </c>
      <c r="O323" s="5">
        <v>2496</v>
      </c>
      <c r="P323" s="5">
        <v>30490</v>
      </c>
    </row>
    <row r="324" spans="1:16">
      <c r="A324" s="5">
        <v>1397</v>
      </c>
      <c r="B324" s="5" t="s">
        <v>264</v>
      </c>
      <c r="C324" s="5" t="s">
        <v>265</v>
      </c>
      <c r="D324" s="5" t="s">
        <v>202</v>
      </c>
      <c r="E324" s="5" t="s">
        <v>203</v>
      </c>
      <c r="F324" s="5">
        <v>8267674</v>
      </c>
      <c r="G324" s="5">
        <v>7679361</v>
      </c>
      <c r="H324" s="5">
        <v>7527499</v>
      </c>
      <c r="I324" s="5">
        <v>73868</v>
      </c>
      <c r="J324" s="5">
        <v>77994</v>
      </c>
      <c r="K324" s="5">
        <v>12272</v>
      </c>
      <c r="L324" s="5">
        <v>6737</v>
      </c>
      <c r="M324" s="5">
        <v>141673</v>
      </c>
      <c r="N324" s="5">
        <v>278490</v>
      </c>
      <c r="O324" s="5">
        <v>1737</v>
      </c>
      <c r="P324" s="5">
        <v>147405</v>
      </c>
    </row>
    <row r="325" spans="1:16">
      <c r="A325" s="5">
        <v>1397</v>
      </c>
      <c r="B325" s="5" t="s">
        <v>264</v>
      </c>
      <c r="C325" s="5" t="s">
        <v>265</v>
      </c>
      <c r="D325" s="5" t="s">
        <v>204</v>
      </c>
      <c r="E325" s="5" t="s">
        <v>205</v>
      </c>
      <c r="F325" s="5">
        <v>9339241</v>
      </c>
      <c r="G325" s="5">
        <v>9178943</v>
      </c>
      <c r="H325" s="5">
        <v>7434935</v>
      </c>
      <c r="I325" s="5">
        <v>1526049</v>
      </c>
      <c r="J325" s="5">
        <v>217959</v>
      </c>
      <c r="K325" s="5">
        <v>34067</v>
      </c>
      <c r="L325" s="5">
        <v>7570</v>
      </c>
      <c r="M325" s="5">
        <v>16877</v>
      </c>
      <c r="N325" s="5">
        <v>30223</v>
      </c>
      <c r="O325" s="5">
        <v>3870</v>
      </c>
      <c r="P325" s="5">
        <v>67691</v>
      </c>
    </row>
    <row r="326" spans="1:16">
      <c r="A326" s="5">
        <v>1397</v>
      </c>
      <c r="B326" s="5" t="s">
        <v>264</v>
      </c>
      <c r="C326" s="5" t="s">
        <v>265</v>
      </c>
      <c r="D326" s="5" t="s">
        <v>174</v>
      </c>
      <c r="E326" s="5" t="s">
        <v>175</v>
      </c>
      <c r="F326" s="5">
        <v>6232693</v>
      </c>
      <c r="G326" s="5">
        <v>6081102</v>
      </c>
      <c r="H326" s="5">
        <v>5856643</v>
      </c>
      <c r="I326" s="5">
        <v>142907</v>
      </c>
      <c r="J326" s="5">
        <v>81552</v>
      </c>
      <c r="K326" s="5">
        <v>8232</v>
      </c>
      <c r="L326" s="5">
        <v>11302</v>
      </c>
      <c r="M326" s="5">
        <v>16164</v>
      </c>
      <c r="N326" s="5">
        <v>65621</v>
      </c>
      <c r="O326" s="5">
        <v>2885</v>
      </c>
      <c r="P326" s="5">
        <v>47387</v>
      </c>
    </row>
    <row r="327" spans="1:16">
      <c r="A327" s="5">
        <v>1397</v>
      </c>
      <c r="B327" s="5" t="s">
        <v>264</v>
      </c>
      <c r="C327" s="5" t="s">
        <v>265</v>
      </c>
      <c r="D327" s="5" t="s">
        <v>176</v>
      </c>
      <c r="E327" s="5" t="s">
        <v>177</v>
      </c>
      <c r="F327" s="5">
        <v>2666088</v>
      </c>
      <c r="G327" s="5">
        <v>2138142</v>
      </c>
      <c r="H327" s="5">
        <v>2058870</v>
      </c>
      <c r="I327" s="5">
        <v>54681</v>
      </c>
      <c r="J327" s="5">
        <v>24591</v>
      </c>
      <c r="K327" s="5">
        <v>14161</v>
      </c>
      <c r="L327" s="5">
        <v>8656</v>
      </c>
      <c r="M327" s="5">
        <v>158740</v>
      </c>
      <c r="N327" s="5">
        <v>71486</v>
      </c>
      <c r="O327" s="5">
        <v>3578</v>
      </c>
      <c r="P327" s="5">
        <v>271325</v>
      </c>
    </row>
    <row r="328" spans="1:16">
      <c r="A328" s="5">
        <v>1397</v>
      </c>
      <c r="B328" s="5" t="s">
        <v>264</v>
      </c>
      <c r="C328" s="5" t="s">
        <v>265</v>
      </c>
      <c r="D328" s="5" t="s">
        <v>178</v>
      </c>
      <c r="E328" s="5" t="s">
        <v>179</v>
      </c>
      <c r="F328" s="5">
        <v>47024553</v>
      </c>
      <c r="G328" s="5">
        <v>46269853</v>
      </c>
      <c r="H328" s="5">
        <v>46167563</v>
      </c>
      <c r="I328" s="5">
        <v>261</v>
      </c>
      <c r="J328" s="5">
        <v>102029</v>
      </c>
      <c r="K328" s="5">
        <v>24813</v>
      </c>
      <c r="L328" s="5">
        <v>55787</v>
      </c>
      <c r="M328" s="5">
        <v>159808</v>
      </c>
      <c r="N328" s="5">
        <v>383763</v>
      </c>
      <c r="O328" s="5">
        <v>8283</v>
      </c>
      <c r="P328" s="5">
        <v>122246</v>
      </c>
    </row>
    <row r="329" spans="1:16">
      <c r="A329" s="5">
        <v>1397</v>
      </c>
      <c r="B329" s="5" t="s">
        <v>264</v>
      </c>
      <c r="C329" s="5" t="s">
        <v>265</v>
      </c>
      <c r="D329" s="5" t="s">
        <v>180</v>
      </c>
      <c r="E329" s="5" t="s">
        <v>181</v>
      </c>
      <c r="F329" s="5">
        <v>10475529</v>
      </c>
      <c r="G329" s="5">
        <v>10367209</v>
      </c>
      <c r="H329" s="5">
        <v>10178539</v>
      </c>
      <c r="I329" s="5">
        <v>165798</v>
      </c>
      <c r="J329" s="5">
        <v>22872</v>
      </c>
      <c r="K329" s="5">
        <v>19541</v>
      </c>
      <c r="L329" s="5">
        <v>5325</v>
      </c>
      <c r="M329" s="5">
        <v>15557</v>
      </c>
      <c r="N329" s="5">
        <v>44249</v>
      </c>
      <c r="O329" s="5">
        <v>1092</v>
      </c>
      <c r="P329" s="5">
        <v>22556</v>
      </c>
    </row>
    <row r="330" spans="1:16">
      <c r="A330" s="5">
        <v>1397</v>
      </c>
      <c r="B330" s="5" t="s">
        <v>264</v>
      </c>
      <c r="C330" s="5" t="s">
        <v>265</v>
      </c>
      <c r="D330" s="5" t="s">
        <v>182</v>
      </c>
      <c r="E330" s="5" t="s">
        <v>183</v>
      </c>
      <c r="F330" s="5">
        <v>630431</v>
      </c>
      <c r="G330" s="5">
        <v>617304</v>
      </c>
      <c r="H330" s="5">
        <v>612008</v>
      </c>
      <c r="I330" s="5">
        <v>1974</v>
      </c>
      <c r="J330" s="5">
        <v>3323</v>
      </c>
      <c r="K330" s="5">
        <v>0</v>
      </c>
      <c r="L330" s="5">
        <v>0</v>
      </c>
      <c r="M330" s="5">
        <v>2405</v>
      </c>
      <c r="N330" s="5">
        <v>1839</v>
      </c>
      <c r="O330" s="5">
        <v>34</v>
      </c>
      <c r="P330" s="5">
        <v>8849</v>
      </c>
    </row>
    <row r="331" spans="1:16">
      <c r="A331" s="5">
        <v>1397</v>
      </c>
      <c r="B331" s="5" t="s">
        <v>264</v>
      </c>
      <c r="C331" s="5" t="s">
        <v>265</v>
      </c>
      <c r="D331" s="5" t="s">
        <v>184</v>
      </c>
      <c r="E331" s="5" t="s">
        <v>185</v>
      </c>
      <c r="F331" s="5">
        <v>6525962</v>
      </c>
      <c r="G331" s="5">
        <v>6445101</v>
      </c>
      <c r="H331" s="5">
        <v>6420386</v>
      </c>
      <c r="I331" s="5">
        <v>21667</v>
      </c>
      <c r="J331" s="5">
        <v>3048</v>
      </c>
      <c r="K331" s="5">
        <v>3503</v>
      </c>
      <c r="L331" s="5">
        <v>0</v>
      </c>
      <c r="M331" s="5">
        <v>5978</v>
      </c>
      <c r="N331" s="5">
        <v>22697</v>
      </c>
      <c r="O331" s="5">
        <v>1925</v>
      </c>
      <c r="P331" s="5">
        <v>46758</v>
      </c>
    </row>
    <row r="332" spans="1:16">
      <c r="A332" s="5">
        <v>1397</v>
      </c>
      <c r="B332" s="5" t="s">
        <v>264</v>
      </c>
      <c r="C332" s="5" t="s">
        <v>265</v>
      </c>
      <c r="D332" s="5" t="s">
        <v>208</v>
      </c>
      <c r="E332" s="5" t="s">
        <v>209</v>
      </c>
      <c r="F332" s="5">
        <v>1436296</v>
      </c>
      <c r="G332" s="5">
        <v>1401775</v>
      </c>
      <c r="H332" s="5">
        <v>1346295</v>
      </c>
      <c r="I332" s="5">
        <v>20720</v>
      </c>
      <c r="J332" s="5">
        <v>34761</v>
      </c>
      <c r="K332" s="5">
        <v>4717</v>
      </c>
      <c r="L332" s="5">
        <v>2341</v>
      </c>
      <c r="M332" s="5">
        <v>8222</v>
      </c>
      <c r="N332" s="5">
        <v>8151</v>
      </c>
      <c r="O332" s="5">
        <v>869</v>
      </c>
      <c r="P332" s="5">
        <v>10221</v>
      </c>
    </row>
    <row r="333" spans="1:16">
      <c r="A333" s="5">
        <v>1397</v>
      </c>
      <c r="B333" s="5" t="s">
        <v>264</v>
      </c>
      <c r="C333" s="5" t="s">
        <v>265</v>
      </c>
      <c r="D333" s="5" t="s">
        <v>210</v>
      </c>
      <c r="E333" s="5" t="s">
        <v>211</v>
      </c>
      <c r="F333" s="5">
        <v>4000437</v>
      </c>
      <c r="G333" s="5">
        <v>3949347</v>
      </c>
      <c r="H333" s="5">
        <v>3620760</v>
      </c>
      <c r="I333" s="5">
        <v>66866</v>
      </c>
      <c r="J333" s="5">
        <v>261720</v>
      </c>
      <c r="K333" s="5">
        <v>2159</v>
      </c>
      <c r="L333" s="5">
        <v>487</v>
      </c>
      <c r="M333" s="5">
        <v>5932</v>
      </c>
      <c r="N333" s="5">
        <v>16534</v>
      </c>
      <c r="O333" s="5">
        <v>664</v>
      </c>
      <c r="P333" s="5">
        <v>25314</v>
      </c>
    </row>
    <row r="334" spans="1:16">
      <c r="A334" s="5">
        <v>1397</v>
      </c>
      <c r="B334" s="5" t="s">
        <v>264</v>
      </c>
      <c r="C334" s="5" t="s">
        <v>265</v>
      </c>
      <c r="D334" s="5" t="s">
        <v>194</v>
      </c>
      <c r="E334" s="5" t="s">
        <v>195</v>
      </c>
      <c r="F334" s="5">
        <v>423447</v>
      </c>
      <c r="G334" s="5">
        <v>416039</v>
      </c>
      <c r="H334" s="5">
        <v>400320</v>
      </c>
      <c r="I334" s="5">
        <v>9328</v>
      </c>
      <c r="J334" s="5">
        <v>6391</v>
      </c>
      <c r="K334" s="5">
        <v>0</v>
      </c>
      <c r="L334" s="5">
        <v>0</v>
      </c>
      <c r="M334" s="5">
        <v>781</v>
      </c>
      <c r="N334" s="5">
        <v>4158</v>
      </c>
      <c r="O334" s="5">
        <v>568</v>
      </c>
      <c r="P334" s="5">
        <v>1901</v>
      </c>
    </row>
    <row r="335" spans="1:16">
      <c r="A335" s="5">
        <v>1397</v>
      </c>
      <c r="B335" s="5" t="s">
        <v>160</v>
      </c>
      <c r="C335" s="5" t="s">
        <v>266</v>
      </c>
      <c r="D335" s="5" t="s">
        <v>152</v>
      </c>
      <c r="E335" s="5" t="s">
        <v>153</v>
      </c>
      <c r="F335" s="5">
        <v>34449168</v>
      </c>
      <c r="G335" s="5">
        <v>32914926</v>
      </c>
      <c r="H335" s="5">
        <v>32299213</v>
      </c>
      <c r="I335" s="5">
        <v>410349</v>
      </c>
      <c r="J335" s="5">
        <v>205364</v>
      </c>
      <c r="K335" s="5">
        <v>18645</v>
      </c>
      <c r="L335" s="5">
        <v>42457</v>
      </c>
      <c r="M335" s="5">
        <v>251691</v>
      </c>
      <c r="N335" s="5">
        <v>1006024</v>
      </c>
      <c r="O335" s="5">
        <v>6793</v>
      </c>
      <c r="P335" s="5">
        <v>208631</v>
      </c>
    </row>
    <row r="336" spans="1:16">
      <c r="A336" s="5">
        <v>1397</v>
      </c>
      <c r="B336" s="5" t="s">
        <v>160</v>
      </c>
      <c r="C336" s="5" t="s">
        <v>266</v>
      </c>
      <c r="D336" s="5" t="s">
        <v>154</v>
      </c>
      <c r="E336" s="5" t="s">
        <v>155</v>
      </c>
      <c r="F336" s="5">
        <v>7636684</v>
      </c>
      <c r="G336" s="5">
        <v>7549127</v>
      </c>
      <c r="H336" s="5">
        <v>7385310</v>
      </c>
      <c r="I336" s="5">
        <v>145452</v>
      </c>
      <c r="J336" s="5">
        <v>18366</v>
      </c>
      <c r="K336" s="5">
        <v>2010</v>
      </c>
      <c r="L336" s="5">
        <v>15838</v>
      </c>
      <c r="M336" s="5">
        <v>18514</v>
      </c>
      <c r="N336" s="5">
        <v>34643</v>
      </c>
      <c r="O336" s="5">
        <v>1000</v>
      </c>
      <c r="P336" s="5">
        <v>15551</v>
      </c>
    </row>
    <row r="337" spans="1:16">
      <c r="A337" s="5">
        <v>1397</v>
      </c>
      <c r="B337" s="5" t="s">
        <v>160</v>
      </c>
      <c r="C337" s="5" t="s">
        <v>266</v>
      </c>
      <c r="D337" s="5" t="s">
        <v>200</v>
      </c>
      <c r="E337" s="5" t="s">
        <v>201</v>
      </c>
      <c r="F337" s="5">
        <v>1287440</v>
      </c>
      <c r="G337" s="5">
        <v>1178601</v>
      </c>
      <c r="H337" s="5">
        <v>1082157</v>
      </c>
      <c r="I337" s="5">
        <v>34890</v>
      </c>
      <c r="J337" s="5">
        <v>61554</v>
      </c>
      <c r="K337" s="5">
        <v>0</v>
      </c>
      <c r="L337" s="5">
        <v>2100</v>
      </c>
      <c r="M337" s="5">
        <v>21986</v>
      </c>
      <c r="N337" s="5">
        <v>76760</v>
      </c>
      <c r="O337" s="5">
        <v>31</v>
      </c>
      <c r="P337" s="5">
        <v>7961</v>
      </c>
    </row>
    <row r="338" spans="1:16">
      <c r="A338" s="5">
        <v>1397</v>
      </c>
      <c r="B338" s="5" t="s">
        <v>160</v>
      </c>
      <c r="C338" s="5" t="s">
        <v>266</v>
      </c>
      <c r="D338" s="5" t="s">
        <v>202</v>
      </c>
      <c r="E338" s="5" t="s">
        <v>203</v>
      </c>
      <c r="F338" s="5">
        <v>537662</v>
      </c>
      <c r="G338" s="5">
        <v>526692</v>
      </c>
      <c r="H338" s="5">
        <v>524459</v>
      </c>
      <c r="I338" s="5">
        <v>1360</v>
      </c>
      <c r="J338" s="5">
        <v>873</v>
      </c>
      <c r="K338" s="5">
        <v>270</v>
      </c>
      <c r="L338" s="5">
        <v>833</v>
      </c>
      <c r="M338" s="5">
        <v>2359</v>
      </c>
      <c r="N338" s="5">
        <v>3799</v>
      </c>
      <c r="O338" s="5">
        <v>1097</v>
      </c>
      <c r="P338" s="5">
        <v>2613</v>
      </c>
    </row>
    <row r="339" spans="1:16">
      <c r="A339" s="5">
        <v>1397</v>
      </c>
      <c r="B339" s="5" t="s">
        <v>160</v>
      </c>
      <c r="C339" s="5" t="s">
        <v>266</v>
      </c>
      <c r="D339" s="5" t="s">
        <v>204</v>
      </c>
      <c r="E339" s="5" t="s">
        <v>205</v>
      </c>
      <c r="F339" s="5">
        <v>16745942</v>
      </c>
      <c r="G339" s="5">
        <v>16372337</v>
      </c>
      <c r="H339" s="5">
        <v>16341396</v>
      </c>
      <c r="I339" s="5">
        <v>17681</v>
      </c>
      <c r="J339" s="5">
        <v>13261</v>
      </c>
      <c r="K339" s="5">
        <v>3285</v>
      </c>
      <c r="L339" s="5">
        <v>2034</v>
      </c>
      <c r="M339" s="5">
        <v>26517</v>
      </c>
      <c r="N339" s="5">
        <v>281154</v>
      </c>
      <c r="O339" s="5">
        <v>347</v>
      </c>
      <c r="P339" s="5">
        <v>60267</v>
      </c>
    </row>
    <row r="340" spans="1:16">
      <c r="A340" s="5">
        <v>1397</v>
      </c>
      <c r="B340" s="5" t="s">
        <v>160</v>
      </c>
      <c r="C340" s="5" t="s">
        <v>266</v>
      </c>
      <c r="D340" s="5" t="s">
        <v>174</v>
      </c>
      <c r="E340" s="5" t="s">
        <v>175</v>
      </c>
      <c r="F340" s="5">
        <v>1066164</v>
      </c>
      <c r="G340" s="5">
        <v>1042953</v>
      </c>
      <c r="H340" s="5">
        <v>1028475</v>
      </c>
      <c r="I340" s="5">
        <v>13914</v>
      </c>
      <c r="J340" s="5">
        <v>564</v>
      </c>
      <c r="K340" s="5">
        <v>8</v>
      </c>
      <c r="L340" s="5">
        <v>456</v>
      </c>
      <c r="M340" s="5">
        <v>1847</v>
      </c>
      <c r="N340" s="5">
        <v>7517</v>
      </c>
      <c r="O340" s="5">
        <v>168</v>
      </c>
      <c r="P340" s="5">
        <v>13214</v>
      </c>
    </row>
    <row r="341" spans="1:16">
      <c r="A341" s="5">
        <v>1397</v>
      </c>
      <c r="B341" s="5" t="s">
        <v>160</v>
      </c>
      <c r="C341" s="5" t="s">
        <v>266</v>
      </c>
      <c r="D341" s="5" t="s">
        <v>176</v>
      </c>
      <c r="E341" s="5" t="s">
        <v>177</v>
      </c>
      <c r="F341" s="5">
        <v>2119487</v>
      </c>
      <c r="G341" s="5">
        <v>1749177</v>
      </c>
      <c r="H341" s="5">
        <v>1486019</v>
      </c>
      <c r="I341" s="5">
        <v>166762</v>
      </c>
      <c r="J341" s="5">
        <v>96395</v>
      </c>
      <c r="K341" s="5">
        <v>9013</v>
      </c>
      <c r="L341" s="5">
        <v>11484</v>
      </c>
      <c r="M341" s="5">
        <v>163161</v>
      </c>
      <c r="N341" s="5">
        <v>137110</v>
      </c>
      <c r="O341" s="5">
        <v>4034</v>
      </c>
      <c r="P341" s="5">
        <v>45507</v>
      </c>
    </row>
    <row r="342" spans="1:16">
      <c r="A342" s="5">
        <v>1397</v>
      </c>
      <c r="B342" s="5" t="s">
        <v>160</v>
      </c>
      <c r="C342" s="5" t="s">
        <v>266</v>
      </c>
      <c r="D342" s="5" t="s">
        <v>178</v>
      </c>
      <c r="E342" s="5" t="s">
        <v>179</v>
      </c>
      <c r="F342" s="5">
        <v>2640163</v>
      </c>
      <c r="G342" s="5">
        <v>2154167</v>
      </c>
      <c r="H342" s="5">
        <v>2146075</v>
      </c>
      <c r="I342" s="5">
        <v>5000</v>
      </c>
      <c r="J342" s="5">
        <v>3091</v>
      </c>
      <c r="K342" s="5">
        <v>2248</v>
      </c>
      <c r="L342" s="5">
        <v>4246</v>
      </c>
      <c r="M342" s="5">
        <v>11463</v>
      </c>
      <c r="N342" s="5">
        <v>449071</v>
      </c>
      <c r="O342" s="5">
        <v>0</v>
      </c>
      <c r="P342" s="5">
        <v>18968</v>
      </c>
    </row>
    <row r="343" spans="1:16">
      <c r="A343" s="5">
        <v>1397</v>
      </c>
      <c r="B343" s="5" t="s">
        <v>160</v>
      </c>
      <c r="C343" s="5" t="s">
        <v>266</v>
      </c>
      <c r="D343" s="5" t="s">
        <v>180</v>
      </c>
      <c r="E343" s="5" t="s">
        <v>181</v>
      </c>
      <c r="F343" s="5">
        <v>663407</v>
      </c>
      <c r="G343" s="5">
        <v>653582</v>
      </c>
      <c r="H343" s="5">
        <v>650718</v>
      </c>
      <c r="I343" s="5">
        <v>1232</v>
      </c>
      <c r="J343" s="5">
        <v>1632</v>
      </c>
      <c r="K343" s="5">
        <v>0</v>
      </c>
      <c r="L343" s="5">
        <v>2250</v>
      </c>
      <c r="M343" s="5">
        <v>3844</v>
      </c>
      <c r="N343" s="5">
        <v>2878</v>
      </c>
      <c r="O343" s="5">
        <v>50</v>
      </c>
      <c r="P343" s="5">
        <v>803</v>
      </c>
    </row>
    <row r="344" spans="1:16">
      <c r="A344" s="5">
        <v>1397</v>
      </c>
      <c r="B344" s="5" t="s">
        <v>160</v>
      </c>
      <c r="C344" s="5" t="s">
        <v>266</v>
      </c>
      <c r="D344" s="5" t="s">
        <v>215</v>
      </c>
      <c r="E344" s="5" t="s">
        <v>216</v>
      </c>
      <c r="F344" s="5">
        <v>1486005</v>
      </c>
      <c r="G344" s="5">
        <v>1471451</v>
      </c>
      <c r="H344" s="5">
        <v>1450472</v>
      </c>
      <c r="I344" s="5">
        <v>14873</v>
      </c>
      <c r="J344" s="5">
        <v>6106</v>
      </c>
      <c r="K344" s="5">
        <v>600</v>
      </c>
      <c r="L344" s="5">
        <v>2466</v>
      </c>
      <c r="M344" s="5">
        <v>1166</v>
      </c>
      <c r="N344" s="5">
        <v>8680</v>
      </c>
      <c r="O344" s="5">
        <v>36</v>
      </c>
      <c r="P344" s="5">
        <v>1606</v>
      </c>
    </row>
    <row r="345" spans="1:16">
      <c r="A345" s="5">
        <v>1397</v>
      </c>
      <c r="B345" s="5" t="s">
        <v>160</v>
      </c>
      <c r="C345" s="5" t="s">
        <v>266</v>
      </c>
      <c r="D345" s="5" t="s">
        <v>208</v>
      </c>
      <c r="E345" s="5" t="s">
        <v>209</v>
      </c>
      <c r="F345" s="5">
        <v>70080</v>
      </c>
      <c r="G345" s="5">
        <v>66771</v>
      </c>
      <c r="H345" s="5">
        <v>64567</v>
      </c>
      <c r="I345" s="5">
        <v>0</v>
      </c>
      <c r="J345" s="5">
        <v>2204</v>
      </c>
      <c r="K345" s="5">
        <v>0</v>
      </c>
      <c r="L345" s="5">
        <v>250</v>
      </c>
      <c r="M345" s="5">
        <v>609</v>
      </c>
      <c r="N345" s="5">
        <v>150</v>
      </c>
      <c r="O345" s="5">
        <v>0</v>
      </c>
      <c r="P345" s="5">
        <v>2300</v>
      </c>
    </row>
    <row r="346" spans="1:16">
      <c r="A346" s="5">
        <v>1397</v>
      </c>
      <c r="B346" s="5" t="s">
        <v>160</v>
      </c>
      <c r="C346" s="5" t="s">
        <v>266</v>
      </c>
      <c r="D346" s="5" t="s">
        <v>210</v>
      </c>
      <c r="E346" s="5" t="s">
        <v>211</v>
      </c>
      <c r="F346" s="5">
        <v>196134</v>
      </c>
      <c r="G346" s="5">
        <v>150069</v>
      </c>
      <c r="H346" s="5">
        <v>139566</v>
      </c>
      <c r="I346" s="5">
        <v>9186</v>
      </c>
      <c r="J346" s="5">
        <v>1318</v>
      </c>
      <c r="K346" s="5">
        <v>1210</v>
      </c>
      <c r="L346" s="5">
        <v>500</v>
      </c>
      <c r="M346" s="5">
        <v>224</v>
      </c>
      <c r="N346" s="5">
        <v>4261</v>
      </c>
      <c r="O346" s="5">
        <v>28</v>
      </c>
      <c r="P346" s="5">
        <v>39842</v>
      </c>
    </row>
    <row r="347" spans="1:16">
      <c r="A347" s="5">
        <v>1397</v>
      </c>
      <c r="B347" s="5" t="s">
        <v>267</v>
      </c>
      <c r="C347" s="5" t="s">
        <v>268</v>
      </c>
      <c r="D347" s="5" t="s">
        <v>152</v>
      </c>
      <c r="E347" s="5" t="s">
        <v>153</v>
      </c>
      <c r="F347" s="5">
        <v>141058126</v>
      </c>
      <c r="G347" s="5">
        <v>135245267</v>
      </c>
      <c r="H347" s="5">
        <v>126322982</v>
      </c>
      <c r="I347" s="5">
        <v>7382434</v>
      </c>
      <c r="J347" s="5">
        <v>1539851</v>
      </c>
      <c r="K347" s="5">
        <v>393410</v>
      </c>
      <c r="L347" s="5">
        <v>793211</v>
      </c>
      <c r="M347" s="5">
        <v>848413</v>
      </c>
      <c r="N347" s="5">
        <v>1211048</v>
      </c>
      <c r="O347" s="5">
        <v>34162</v>
      </c>
      <c r="P347" s="5">
        <v>2532615</v>
      </c>
    </row>
    <row r="348" spans="1:16">
      <c r="A348" s="5">
        <v>1397</v>
      </c>
      <c r="B348" s="5" t="s">
        <v>267</v>
      </c>
      <c r="C348" s="5" t="s">
        <v>268</v>
      </c>
      <c r="D348" s="5" t="s">
        <v>154</v>
      </c>
      <c r="E348" s="5" t="s">
        <v>155</v>
      </c>
      <c r="F348" s="5">
        <v>65105660</v>
      </c>
      <c r="G348" s="5">
        <v>63531772</v>
      </c>
      <c r="H348" s="5">
        <v>56114383</v>
      </c>
      <c r="I348" s="5">
        <v>6527558</v>
      </c>
      <c r="J348" s="5">
        <v>889831</v>
      </c>
      <c r="K348" s="5">
        <v>174115</v>
      </c>
      <c r="L348" s="5">
        <v>500317</v>
      </c>
      <c r="M348" s="5">
        <v>183050</v>
      </c>
      <c r="N348" s="5">
        <v>334503</v>
      </c>
      <c r="O348" s="5">
        <v>13935</v>
      </c>
      <c r="P348" s="5">
        <v>367968</v>
      </c>
    </row>
    <row r="349" spans="1:16">
      <c r="A349" s="5">
        <v>1397</v>
      </c>
      <c r="B349" s="5" t="s">
        <v>267</v>
      </c>
      <c r="C349" s="5" t="s">
        <v>268</v>
      </c>
      <c r="D349" s="5" t="s">
        <v>200</v>
      </c>
      <c r="E349" s="5" t="s">
        <v>201</v>
      </c>
      <c r="F349" s="5">
        <v>5174930</v>
      </c>
      <c r="G349" s="5">
        <v>4927537</v>
      </c>
      <c r="H349" s="5">
        <v>4800320</v>
      </c>
      <c r="I349" s="5">
        <v>87742</v>
      </c>
      <c r="J349" s="5">
        <v>39475</v>
      </c>
      <c r="K349" s="5">
        <v>8845</v>
      </c>
      <c r="L349" s="5">
        <v>87889</v>
      </c>
      <c r="M349" s="5">
        <v>17524</v>
      </c>
      <c r="N349" s="5">
        <v>107609</v>
      </c>
      <c r="O349" s="5">
        <v>2128</v>
      </c>
      <c r="P349" s="5">
        <v>23398</v>
      </c>
    </row>
    <row r="350" spans="1:16">
      <c r="A350" s="5">
        <v>1397</v>
      </c>
      <c r="B350" s="5" t="s">
        <v>267</v>
      </c>
      <c r="C350" s="5" t="s">
        <v>268</v>
      </c>
      <c r="D350" s="5" t="s">
        <v>162</v>
      </c>
      <c r="E350" s="5" t="s">
        <v>163</v>
      </c>
      <c r="F350" s="5">
        <v>10685989</v>
      </c>
      <c r="G350" s="5">
        <v>10160486</v>
      </c>
      <c r="H350" s="5">
        <v>9846744</v>
      </c>
      <c r="I350" s="5">
        <v>120006</v>
      </c>
      <c r="J350" s="5">
        <v>193736</v>
      </c>
      <c r="K350" s="5">
        <v>18907</v>
      </c>
      <c r="L350" s="5">
        <v>56475</v>
      </c>
      <c r="M350" s="5">
        <v>117118</v>
      </c>
      <c r="N350" s="5">
        <v>167649</v>
      </c>
      <c r="O350" s="5">
        <v>1705</v>
      </c>
      <c r="P350" s="5">
        <v>163648</v>
      </c>
    </row>
    <row r="351" spans="1:16">
      <c r="A351" s="5">
        <v>1397</v>
      </c>
      <c r="B351" s="5" t="s">
        <v>267</v>
      </c>
      <c r="C351" s="5" t="s">
        <v>268</v>
      </c>
      <c r="D351" s="5" t="s">
        <v>164</v>
      </c>
      <c r="E351" s="5" t="s">
        <v>165</v>
      </c>
      <c r="F351" s="5">
        <v>5690921</v>
      </c>
      <c r="G351" s="5">
        <v>5428095</v>
      </c>
      <c r="H351" s="5">
        <v>5325761</v>
      </c>
      <c r="I351" s="5">
        <v>52136</v>
      </c>
      <c r="J351" s="5">
        <v>50199</v>
      </c>
      <c r="K351" s="5">
        <v>37586</v>
      </c>
      <c r="L351" s="5">
        <v>16807</v>
      </c>
      <c r="M351" s="5">
        <v>61660</v>
      </c>
      <c r="N351" s="5">
        <v>132309</v>
      </c>
      <c r="O351" s="5">
        <v>2783</v>
      </c>
      <c r="P351" s="5">
        <v>11680</v>
      </c>
    </row>
    <row r="352" spans="1:16">
      <c r="A352" s="5">
        <v>1397</v>
      </c>
      <c r="B352" s="5" t="s">
        <v>267</v>
      </c>
      <c r="C352" s="5" t="s">
        <v>268</v>
      </c>
      <c r="D352" s="5" t="s">
        <v>166</v>
      </c>
      <c r="E352" s="5" t="s">
        <v>167</v>
      </c>
      <c r="F352" s="5">
        <v>468505</v>
      </c>
      <c r="G352" s="5">
        <v>456007</v>
      </c>
      <c r="H352" s="5">
        <v>447034</v>
      </c>
      <c r="I352" s="5">
        <v>4693</v>
      </c>
      <c r="J352" s="5">
        <v>4280</v>
      </c>
      <c r="K352" s="5">
        <v>235</v>
      </c>
      <c r="L352" s="5">
        <v>1374</v>
      </c>
      <c r="M352" s="5">
        <v>3794</v>
      </c>
      <c r="N352" s="5">
        <v>2783</v>
      </c>
      <c r="O352" s="5">
        <v>104</v>
      </c>
      <c r="P352" s="5">
        <v>4209</v>
      </c>
    </row>
    <row r="353" spans="1:16">
      <c r="A353" s="5">
        <v>1397</v>
      </c>
      <c r="B353" s="5" t="s">
        <v>267</v>
      </c>
      <c r="C353" s="5" t="s">
        <v>268</v>
      </c>
      <c r="D353" s="5" t="s">
        <v>204</v>
      </c>
      <c r="E353" s="5" t="s">
        <v>205</v>
      </c>
      <c r="F353" s="5">
        <v>6157664</v>
      </c>
      <c r="G353" s="5">
        <v>6019597</v>
      </c>
      <c r="H353" s="5">
        <v>5816706</v>
      </c>
      <c r="I353" s="5">
        <v>161527</v>
      </c>
      <c r="J353" s="5">
        <v>41363</v>
      </c>
      <c r="K353" s="5">
        <v>22156</v>
      </c>
      <c r="L353" s="5">
        <v>6281</v>
      </c>
      <c r="M353" s="5">
        <v>20546</v>
      </c>
      <c r="N353" s="5">
        <v>45794</v>
      </c>
      <c r="O353" s="5">
        <v>1807</v>
      </c>
      <c r="P353" s="5">
        <v>41483</v>
      </c>
    </row>
    <row r="354" spans="1:16">
      <c r="A354" s="5">
        <v>1397</v>
      </c>
      <c r="B354" s="5" t="s">
        <v>267</v>
      </c>
      <c r="C354" s="5" t="s">
        <v>268</v>
      </c>
      <c r="D354" s="5" t="s">
        <v>174</v>
      </c>
      <c r="E354" s="5" t="s">
        <v>175</v>
      </c>
      <c r="F354" s="5">
        <v>7792453</v>
      </c>
      <c r="G354" s="5">
        <v>7595360</v>
      </c>
      <c r="H354" s="5">
        <v>7407597</v>
      </c>
      <c r="I354" s="5">
        <v>110942</v>
      </c>
      <c r="J354" s="5">
        <v>76821</v>
      </c>
      <c r="K354" s="5">
        <v>8820</v>
      </c>
      <c r="L354" s="5">
        <v>6324</v>
      </c>
      <c r="M354" s="5">
        <v>13125</v>
      </c>
      <c r="N354" s="5">
        <v>105044</v>
      </c>
      <c r="O354" s="5">
        <v>1158</v>
      </c>
      <c r="P354" s="5">
        <v>62622</v>
      </c>
    </row>
    <row r="355" spans="1:16">
      <c r="A355" s="5">
        <v>1397</v>
      </c>
      <c r="B355" s="5" t="s">
        <v>267</v>
      </c>
      <c r="C355" s="5" t="s">
        <v>268</v>
      </c>
      <c r="D355" s="5" t="s">
        <v>176</v>
      </c>
      <c r="E355" s="5" t="s">
        <v>177</v>
      </c>
      <c r="F355" s="5">
        <v>4091838</v>
      </c>
      <c r="G355" s="5">
        <v>3392356</v>
      </c>
      <c r="H355" s="5">
        <v>3167035</v>
      </c>
      <c r="I355" s="5">
        <v>156278</v>
      </c>
      <c r="J355" s="5">
        <v>69043</v>
      </c>
      <c r="K355" s="5">
        <v>47172</v>
      </c>
      <c r="L355" s="5">
        <v>66178</v>
      </c>
      <c r="M355" s="5">
        <v>357138</v>
      </c>
      <c r="N355" s="5">
        <v>114705</v>
      </c>
      <c r="O355" s="5">
        <v>2924</v>
      </c>
      <c r="P355" s="5">
        <v>111364</v>
      </c>
    </row>
    <row r="356" spans="1:16">
      <c r="A356" s="5">
        <v>1397</v>
      </c>
      <c r="B356" s="5" t="s">
        <v>267</v>
      </c>
      <c r="C356" s="5" t="s">
        <v>268</v>
      </c>
      <c r="D356" s="5" t="s">
        <v>178</v>
      </c>
      <c r="E356" s="5" t="s">
        <v>179</v>
      </c>
      <c r="F356" s="5">
        <v>9468674</v>
      </c>
      <c r="G356" s="5">
        <v>9323327</v>
      </c>
      <c r="H356" s="5">
        <v>9290519</v>
      </c>
      <c r="I356" s="5">
        <v>4938</v>
      </c>
      <c r="J356" s="5">
        <v>27870</v>
      </c>
      <c r="K356" s="5">
        <v>17225</v>
      </c>
      <c r="L356" s="5">
        <v>13972</v>
      </c>
      <c r="M356" s="5">
        <v>24284</v>
      </c>
      <c r="N356" s="5">
        <v>68162</v>
      </c>
      <c r="O356" s="5">
        <v>1543</v>
      </c>
      <c r="P356" s="5">
        <v>20161</v>
      </c>
    </row>
    <row r="357" spans="1:16">
      <c r="A357" s="5">
        <v>1397</v>
      </c>
      <c r="B357" s="5" t="s">
        <v>267</v>
      </c>
      <c r="C357" s="5" t="s">
        <v>268</v>
      </c>
      <c r="D357" s="5" t="s">
        <v>180</v>
      </c>
      <c r="E357" s="5" t="s">
        <v>181</v>
      </c>
      <c r="F357" s="5">
        <v>7511034</v>
      </c>
      <c r="G357" s="5">
        <v>7387599</v>
      </c>
      <c r="H357" s="5">
        <v>7285239</v>
      </c>
      <c r="I357" s="5">
        <v>34707</v>
      </c>
      <c r="J357" s="5">
        <v>67653</v>
      </c>
      <c r="K357" s="5">
        <v>11500</v>
      </c>
      <c r="L357" s="5">
        <v>19188</v>
      </c>
      <c r="M357" s="5">
        <v>11311</v>
      </c>
      <c r="N357" s="5">
        <v>29664</v>
      </c>
      <c r="O357" s="5">
        <v>1242</v>
      </c>
      <c r="P357" s="5">
        <v>50529</v>
      </c>
    </row>
    <row r="358" spans="1:16">
      <c r="A358" s="5">
        <v>1397</v>
      </c>
      <c r="B358" s="5" t="s">
        <v>267</v>
      </c>
      <c r="C358" s="5" t="s">
        <v>268</v>
      </c>
      <c r="D358" s="5" t="s">
        <v>206</v>
      </c>
      <c r="E358" s="5" t="s">
        <v>207</v>
      </c>
      <c r="F358" s="5">
        <v>2178119</v>
      </c>
      <c r="G358" s="5">
        <v>2109619</v>
      </c>
      <c r="H358" s="5">
        <v>2041596</v>
      </c>
      <c r="I358" s="5">
        <v>50775</v>
      </c>
      <c r="J358" s="5">
        <v>17248</v>
      </c>
      <c r="K358" s="5">
        <v>16951</v>
      </c>
      <c r="L358" s="5">
        <v>1360</v>
      </c>
      <c r="M358" s="5">
        <v>9314</v>
      </c>
      <c r="N358" s="5">
        <v>16047</v>
      </c>
      <c r="O358" s="5">
        <v>578</v>
      </c>
      <c r="P358" s="5">
        <v>24249</v>
      </c>
    </row>
    <row r="359" spans="1:16">
      <c r="A359" s="5">
        <v>1397</v>
      </c>
      <c r="B359" s="5" t="s">
        <v>267</v>
      </c>
      <c r="C359" s="5" t="s">
        <v>268</v>
      </c>
      <c r="D359" s="5" t="s">
        <v>208</v>
      </c>
      <c r="E359" s="5" t="s">
        <v>209</v>
      </c>
      <c r="F359" s="5">
        <v>1485557</v>
      </c>
      <c r="G359" s="5">
        <v>1445021</v>
      </c>
      <c r="H359" s="5">
        <v>1420004</v>
      </c>
      <c r="I359" s="5">
        <v>10839</v>
      </c>
      <c r="J359" s="5">
        <v>14179</v>
      </c>
      <c r="K359" s="5">
        <v>4703</v>
      </c>
      <c r="L359" s="5">
        <v>4891</v>
      </c>
      <c r="M359" s="5">
        <v>4677</v>
      </c>
      <c r="N359" s="5">
        <v>15122</v>
      </c>
      <c r="O359" s="5">
        <v>731</v>
      </c>
      <c r="P359" s="5">
        <v>10411</v>
      </c>
    </row>
    <row r="360" spans="1:16">
      <c r="A360" s="5">
        <v>1397</v>
      </c>
      <c r="B360" s="5" t="s">
        <v>267</v>
      </c>
      <c r="C360" s="5" t="s">
        <v>268</v>
      </c>
      <c r="D360" s="5" t="s">
        <v>188</v>
      </c>
      <c r="E360" s="5" t="s">
        <v>189</v>
      </c>
      <c r="F360" s="5">
        <v>11423761</v>
      </c>
      <c r="G360" s="5">
        <v>11316157</v>
      </c>
      <c r="H360" s="5">
        <v>11239198</v>
      </c>
      <c r="I360" s="5">
        <v>47186</v>
      </c>
      <c r="J360" s="5">
        <v>29773</v>
      </c>
      <c r="K360" s="5">
        <v>14371</v>
      </c>
      <c r="L360" s="5">
        <v>9764</v>
      </c>
      <c r="M360" s="5">
        <v>14625</v>
      </c>
      <c r="N360" s="5">
        <v>45921</v>
      </c>
      <c r="O360" s="5">
        <v>2280</v>
      </c>
      <c r="P360" s="5">
        <v>20641</v>
      </c>
    </row>
    <row r="361" spans="1:16">
      <c r="A361" s="5">
        <v>1397</v>
      </c>
      <c r="B361" s="5" t="s">
        <v>267</v>
      </c>
      <c r="C361" s="5" t="s">
        <v>268</v>
      </c>
      <c r="D361" s="5" t="s">
        <v>190</v>
      </c>
      <c r="E361" s="5" t="s">
        <v>191</v>
      </c>
      <c r="F361" s="5">
        <v>2507309</v>
      </c>
      <c r="G361" s="5">
        <v>905182</v>
      </c>
      <c r="H361" s="5">
        <v>897949</v>
      </c>
      <c r="I361" s="5">
        <v>0</v>
      </c>
      <c r="J361" s="5">
        <v>7233</v>
      </c>
      <c r="K361" s="5">
        <v>3875</v>
      </c>
      <c r="L361" s="5">
        <v>300</v>
      </c>
      <c r="M361" s="5">
        <v>1264</v>
      </c>
      <c r="N361" s="5">
        <v>2544</v>
      </c>
      <c r="O361" s="5">
        <v>632</v>
      </c>
      <c r="P361" s="5">
        <v>1593511</v>
      </c>
    </row>
    <row r="362" spans="1:16">
      <c r="A362" s="5">
        <v>1397</v>
      </c>
      <c r="B362" s="5" t="s">
        <v>267</v>
      </c>
      <c r="C362" s="5" t="s">
        <v>268</v>
      </c>
      <c r="D362" s="5" t="s">
        <v>192</v>
      </c>
      <c r="E362" s="5" t="s">
        <v>193</v>
      </c>
      <c r="F362" s="5">
        <v>1286278</v>
      </c>
      <c r="G362" s="5">
        <v>1219975</v>
      </c>
      <c r="H362" s="5">
        <v>1197907</v>
      </c>
      <c r="I362" s="5">
        <v>10980</v>
      </c>
      <c r="J362" s="5">
        <v>11087</v>
      </c>
      <c r="K362" s="5">
        <v>6753</v>
      </c>
      <c r="L362" s="5">
        <v>1748</v>
      </c>
      <c r="M362" s="5">
        <v>8242</v>
      </c>
      <c r="N362" s="5">
        <v>22835</v>
      </c>
      <c r="O362" s="5">
        <v>427</v>
      </c>
      <c r="P362" s="5">
        <v>26298</v>
      </c>
    </row>
    <row r="363" spans="1:16">
      <c r="A363" s="5">
        <v>1397</v>
      </c>
      <c r="B363" s="5" t="s">
        <v>267</v>
      </c>
      <c r="C363" s="5" t="s">
        <v>268</v>
      </c>
      <c r="D363" s="5" t="s">
        <v>194</v>
      </c>
      <c r="E363" s="5" t="s">
        <v>195</v>
      </c>
      <c r="F363" s="5">
        <v>29435</v>
      </c>
      <c r="G363" s="5">
        <v>27178</v>
      </c>
      <c r="H363" s="5">
        <v>24990</v>
      </c>
      <c r="I363" s="5">
        <v>2129</v>
      </c>
      <c r="J363" s="5">
        <v>59</v>
      </c>
      <c r="K363" s="5">
        <v>195</v>
      </c>
      <c r="L363" s="5">
        <v>342</v>
      </c>
      <c r="M363" s="5">
        <v>739</v>
      </c>
      <c r="N363" s="5">
        <v>355</v>
      </c>
      <c r="O363" s="5">
        <v>183</v>
      </c>
      <c r="P363" s="5">
        <v>443</v>
      </c>
    </row>
    <row r="364" spans="1:16">
      <c r="A364" s="5">
        <v>1397</v>
      </c>
      <c r="B364" s="5" t="s">
        <v>269</v>
      </c>
      <c r="C364" s="5" t="s">
        <v>270</v>
      </c>
      <c r="D364" s="5" t="s">
        <v>152</v>
      </c>
      <c r="E364" s="5" t="s">
        <v>153</v>
      </c>
      <c r="F364" s="5">
        <v>574017949</v>
      </c>
      <c r="G364" s="5">
        <v>561371314</v>
      </c>
      <c r="H364" s="5">
        <v>551075963</v>
      </c>
      <c r="I364" s="5">
        <v>8256164</v>
      </c>
      <c r="J364" s="5">
        <v>2039187</v>
      </c>
      <c r="K364" s="5">
        <v>341574</v>
      </c>
      <c r="L364" s="5">
        <v>778564</v>
      </c>
      <c r="M364" s="5">
        <v>3557747</v>
      </c>
      <c r="N364" s="5">
        <v>4054413</v>
      </c>
      <c r="O364" s="5">
        <v>213660</v>
      </c>
      <c r="P364" s="5">
        <v>3700677</v>
      </c>
    </row>
    <row r="365" spans="1:16">
      <c r="A365" s="5">
        <v>1397</v>
      </c>
      <c r="B365" s="5" t="s">
        <v>269</v>
      </c>
      <c r="C365" s="5" t="s">
        <v>270</v>
      </c>
      <c r="D365" s="5" t="s">
        <v>154</v>
      </c>
      <c r="E365" s="5" t="s">
        <v>155</v>
      </c>
      <c r="F365" s="5">
        <v>29772662</v>
      </c>
      <c r="G365" s="5">
        <v>28847602</v>
      </c>
      <c r="H365" s="5">
        <v>23834872</v>
      </c>
      <c r="I365" s="5">
        <v>4815246</v>
      </c>
      <c r="J365" s="5">
        <v>197484</v>
      </c>
      <c r="K365" s="5">
        <v>56303</v>
      </c>
      <c r="L365" s="5">
        <v>88679</v>
      </c>
      <c r="M365" s="5">
        <v>92850</v>
      </c>
      <c r="N365" s="5">
        <v>150507</v>
      </c>
      <c r="O365" s="5">
        <v>31893</v>
      </c>
      <c r="P365" s="5">
        <v>504828</v>
      </c>
    </row>
    <row r="366" spans="1:16">
      <c r="A366" s="5">
        <v>1397</v>
      </c>
      <c r="B366" s="5" t="s">
        <v>269</v>
      </c>
      <c r="C366" s="5" t="s">
        <v>270</v>
      </c>
      <c r="D366" s="5" t="s">
        <v>200</v>
      </c>
      <c r="E366" s="5" t="s">
        <v>201</v>
      </c>
      <c r="F366" s="5">
        <v>4854043</v>
      </c>
      <c r="G366" s="5">
        <v>4656618</v>
      </c>
      <c r="H366" s="5">
        <v>4602895</v>
      </c>
      <c r="I366" s="5">
        <v>36056</v>
      </c>
      <c r="J366" s="5">
        <v>17668</v>
      </c>
      <c r="K366" s="5">
        <v>11340</v>
      </c>
      <c r="L366" s="5">
        <v>26010</v>
      </c>
      <c r="M366" s="5">
        <v>20477</v>
      </c>
      <c r="N366" s="5">
        <v>91931</v>
      </c>
      <c r="O366" s="5">
        <v>15589</v>
      </c>
      <c r="P366" s="5">
        <v>32078</v>
      </c>
    </row>
    <row r="367" spans="1:16">
      <c r="A367" s="5">
        <v>1397</v>
      </c>
      <c r="B367" s="5" t="s">
        <v>269</v>
      </c>
      <c r="C367" s="5" t="s">
        <v>270</v>
      </c>
      <c r="D367" s="5" t="s">
        <v>202</v>
      </c>
      <c r="E367" s="5" t="s">
        <v>203</v>
      </c>
      <c r="F367" s="5">
        <v>17260630</v>
      </c>
      <c r="G367" s="5">
        <v>16540714</v>
      </c>
      <c r="H367" s="5">
        <v>15186932</v>
      </c>
      <c r="I367" s="5">
        <v>969578</v>
      </c>
      <c r="J367" s="5">
        <v>384205</v>
      </c>
      <c r="K367" s="5">
        <v>12018</v>
      </c>
      <c r="L367" s="5">
        <v>230305</v>
      </c>
      <c r="M367" s="5">
        <v>90512</v>
      </c>
      <c r="N367" s="5">
        <v>210941</v>
      </c>
      <c r="O367" s="5">
        <v>13829</v>
      </c>
      <c r="P367" s="5">
        <v>162311</v>
      </c>
    </row>
    <row r="368" spans="1:16">
      <c r="A368" s="5">
        <v>1397</v>
      </c>
      <c r="B368" s="5" t="s">
        <v>269</v>
      </c>
      <c r="C368" s="5" t="s">
        <v>270</v>
      </c>
      <c r="D368" s="5" t="s">
        <v>204</v>
      </c>
      <c r="E368" s="5" t="s">
        <v>205</v>
      </c>
      <c r="F368" s="5">
        <v>393209060</v>
      </c>
      <c r="G368" s="5">
        <v>390417760</v>
      </c>
      <c r="H368" s="5">
        <v>389263499</v>
      </c>
      <c r="I368" s="5">
        <v>992210</v>
      </c>
      <c r="J368" s="5">
        <v>162051</v>
      </c>
      <c r="K368" s="5">
        <v>47978</v>
      </c>
      <c r="L368" s="5">
        <v>110113</v>
      </c>
      <c r="M368" s="5">
        <v>2239097</v>
      </c>
      <c r="N368" s="5">
        <v>228780</v>
      </c>
      <c r="O368" s="5">
        <v>41184</v>
      </c>
      <c r="P368" s="5">
        <v>124148</v>
      </c>
    </row>
    <row r="369" spans="1:16">
      <c r="A369" s="5">
        <v>1397</v>
      </c>
      <c r="B369" s="5" t="s">
        <v>269</v>
      </c>
      <c r="C369" s="5" t="s">
        <v>270</v>
      </c>
      <c r="D369" s="5" t="s">
        <v>174</v>
      </c>
      <c r="E369" s="5" t="s">
        <v>175</v>
      </c>
      <c r="F369" s="5">
        <v>6606140</v>
      </c>
      <c r="G369" s="5">
        <v>6441941</v>
      </c>
      <c r="H369" s="5">
        <v>6372349</v>
      </c>
      <c r="I369" s="5">
        <v>38364</v>
      </c>
      <c r="J369" s="5">
        <v>31228</v>
      </c>
      <c r="K369" s="5">
        <v>9760</v>
      </c>
      <c r="L369" s="5">
        <v>1576</v>
      </c>
      <c r="M369" s="5">
        <v>10554</v>
      </c>
      <c r="N369" s="5">
        <v>79665</v>
      </c>
      <c r="O369" s="5">
        <v>5781</v>
      </c>
      <c r="P369" s="5">
        <v>56862</v>
      </c>
    </row>
    <row r="370" spans="1:16">
      <c r="A370" s="5">
        <v>1397</v>
      </c>
      <c r="B370" s="5" t="s">
        <v>269</v>
      </c>
      <c r="C370" s="5" t="s">
        <v>270</v>
      </c>
      <c r="D370" s="5" t="s">
        <v>176</v>
      </c>
      <c r="E370" s="5" t="s">
        <v>177</v>
      </c>
      <c r="F370" s="5">
        <v>11653448</v>
      </c>
      <c r="G370" s="5">
        <v>9536395</v>
      </c>
      <c r="H370" s="5">
        <v>8674117</v>
      </c>
      <c r="I370" s="5">
        <v>617623</v>
      </c>
      <c r="J370" s="5">
        <v>244655</v>
      </c>
      <c r="K370" s="5">
        <v>52078</v>
      </c>
      <c r="L370" s="5">
        <v>182420</v>
      </c>
      <c r="M370" s="5">
        <v>810169</v>
      </c>
      <c r="N370" s="5">
        <v>514962</v>
      </c>
      <c r="O370" s="5">
        <v>43923</v>
      </c>
      <c r="P370" s="5">
        <v>513501</v>
      </c>
    </row>
    <row r="371" spans="1:16">
      <c r="A371" s="5">
        <v>1397</v>
      </c>
      <c r="B371" s="5" t="s">
        <v>269</v>
      </c>
      <c r="C371" s="5" t="s">
        <v>270</v>
      </c>
      <c r="D371" s="5" t="s">
        <v>178</v>
      </c>
      <c r="E371" s="5" t="s">
        <v>179</v>
      </c>
      <c r="F371" s="5">
        <v>59044053</v>
      </c>
      <c r="G371" s="5">
        <v>55861428</v>
      </c>
      <c r="H371" s="5">
        <v>55470194</v>
      </c>
      <c r="I371" s="5">
        <v>70949</v>
      </c>
      <c r="J371" s="5">
        <v>320284</v>
      </c>
      <c r="K371" s="5">
        <v>60988</v>
      </c>
      <c r="L371" s="5">
        <v>55487</v>
      </c>
      <c r="M371" s="5">
        <v>159030</v>
      </c>
      <c r="N371" s="5">
        <v>2446935</v>
      </c>
      <c r="O371" s="5">
        <v>22707</v>
      </c>
      <c r="P371" s="5">
        <v>437478</v>
      </c>
    </row>
    <row r="372" spans="1:16">
      <c r="A372" s="5">
        <v>1397</v>
      </c>
      <c r="B372" s="5" t="s">
        <v>269</v>
      </c>
      <c r="C372" s="5" t="s">
        <v>270</v>
      </c>
      <c r="D372" s="5" t="s">
        <v>180</v>
      </c>
      <c r="E372" s="5" t="s">
        <v>181</v>
      </c>
      <c r="F372" s="5">
        <v>15234810</v>
      </c>
      <c r="G372" s="5">
        <v>13420314</v>
      </c>
      <c r="H372" s="5">
        <v>12958495</v>
      </c>
      <c r="I372" s="5">
        <v>153073</v>
      </c>
      <c r="J372" s="5">
        <v>308747</v>
      </c>
      <c r="K372" s="5">
        <v>35622</v>
      </c>
      <c r="L372" s="5">
        <v>13817</v>
      </c>
      <c r="M372" s="5">
        <v>61404</v>
      </c>
      <c r="N372" s="5">
        <v>104294</v>
      </c>
      <c r="O372" s="5">
        <v>6952</v>
      </c>
      <c r="P372" s="5">
        <v>1592405</v>
      </c>
    </row>
    <row r="373" spans="1:16">
      <c r="A373" s="5">
        <v>1397</v>
      </c>
      <c r="B373" s="5" t="s">
        <v>269</v>
      </c>
      <c r="C373" s="5" t="s">
        <v>270</v>
      </c>
      <c r="D373" s="5" t="s">
        <v>182</v>
      </c>
      <c r="E373" s="5" t="s">
        <v>183</v>
      </c>
      <c r="F373" s="5">
        <v>500625</v>
      </c>
      <c r="G373" s="5">
        <v>491567</v>
      </c>
      <c r="H373" s="5">
        <v>487541</v>
      </c>
      <c r="I373" s="5">
        <v>1112</v>
      </c>
      <c r="J373" s="5">
        <v>2915</v>
      </c>
      <c r="K373" s="5">
        <v>1892</v>
      </c>
      <c r="L373" s="5">
        <v>0</v>
      </c>
      <c r="M373" s="5">
        <v>698</v>
      </c>
      <c r="N373" s="5">
        <v>2163</v>
      </c>
      <c r="O373" s="5">
        <v>721</v>
      </c>
      <c r="P373" s="5">
        <v>3584</v>
      </c>
    </row>
    <row r="374" spans="1:16">
      <c r="A374" s="5">
        <v>1397</v>
      </c>
      <c r="B374" s="5" t="s">
        <v>269</v>
      </c>
      <c r="C374" s="5" t="s">
        <v>270</v>
      </c>
      <c r="D374" s="5" t="s">
        <v>184</v>
      </c>
      <c r="E374" s="5" t="s">
        <v>185</v>
      </c>
      <c r="F374" s="5">
        <v>19027664</v>
      </c>
      <c r="G374" s="5">
        <v>18858860</v>
      </c>
      <c r="H374" s="5">
        <v>18353926</v>
      </c>
      <c r="I374" s="5">
        <v>341334</v>
      </c>
      <c r="J374" s="5">
        <v>163600</v>
      </c>
      <c r="K374" s="5">
        <v>6877</v>
      </c>
      <c r="L374" s="5">
        <v>1896</v>
      </c>
      <c r="M374" s="5">
        <v>14340</v>
      </c>
      <c r="N374" s="5">
        <v>47391</v>
      </c>
      <c r="O374" s="5">
        <v>8645</v>
      </c>
      <c r="P374" s="5">
        <v>89654</v>
      </c>
    </row>
    <row r="375" spans="1:16">
      <c r="A375" s="5">
        <v>1397</v>
      </c>
      <c r="B375" s="5" t="s">
        <v>269</v>
      </c>
      <c r="C375" s="5" t="s">
        <v>270</v>
      </c>
      <c r="D375" s="5" t="s">
        <v>208</v>
      </c>
      <c r="E375" s="5" t="s">
        <v>209</v>
      </c>
      <c r="F375" s="5">
        <v>10510872</v>
      </c>
      <c r="G375" s="5">
        <v>10270999</v>
      </c>
      <c r="H375" s="5">
        <v>10089394</v>
      </c>
      <c r="I375" s="5">
        <v>59277</v>
      </c>
      <c r="J375" s="5">
        <v>122328</v>
      </c>
      <c r="K375" s="5">
        <v>11936</v>
      </c>
      <c r="L375" s="5">
        <v>17339</v>
      </c>
      <c r="M375" s="5">
        <v>26962</v>
      </c>
      <c r="N375" s="5">
        <v>97411</v>
      </c>
      <c r="O375" s="5">
        <v>7186</v>
      </c>
      <c r="P375" s="5">
        <v>79039</v>
      </c>
    </row>
    <row r="376" spans="1:16">
      <c r="A376" s="5">
        <v>1397</v>
      </c>
      <c r="B376" s="5" t="s">
        <v>269</v>
      </c>
      <c r="C376" s="5" t="s">
        <v>270</v>
      </c>
      <c r="D376" s="5" t="s">
        <v>210</v>
      </c>
      <c r="E376" s="5" t="s">
        <v>211</v>
      </c>
      <c r="F376" s="5">
        <v>5619696</v>
      </c>
      <c r="G376" s="5">
        <v>5342843</v>
      </c>
      <c r="H376" s="5">
        <v>5215985</v>
      </c>
      <c r="I376" s="5">
        <v>55582</v>
      </c>
      <c r="J376" s="5">
        <v>71276</v>
      </c>
      <c r="K376" s="5">
        <v>27749</v>
      </c>
      <c r="L376" s="5">
        <v>50366</v>
      </c>
      <c r="M376" s="5">
        <v>26910</v>
      </c>
      <c r="N376" s="5">
        <v>62252</v>
      </c>
      <c r="O376" s="5">
        <v>13854</v>
      </c>
      <c r="P376" s="5">
        <v>95722</v>
      </c>
    </row>
    <row r="377" spans="1:16">
      <c r="A377" s="5">
        <v>1397</v>
      </c>
      <c r="B377" s="5" t="s">
        <v>269</v>
      </c>
      <c r="C377" s="5" t="s">
        <v>270</v>
      </c>
      <c r="D377" s="5" t="s">
        <v>194</v>
      </c>
      <c r="E377" s="5" t="s">
        <v>195</v>
      </c>
      <c r="F377" s="5">
        <v>724246</v>
      </c>
      <c r="G377" s="5">
        <v>684272</v>
      </c>
      <c r="H377" s="5">
        <v>565765</v>
      </c>
      <c r="I377" s="5">
        <v>105760</v>
      </c>
      <c r="J377" s="5">
        <v>12747</v>
      </c>
      <c r="K377" s="5">
        <v>7034</v>
      </c>
      <c r="L377" s="5">
        <v>555</v>
      </c>
      <c r="M377" s="5">
        <v>4743</v>
      </c>
      <c r="N377" s="5">
        <v>17180</v>
      </c>
      <c r="O377" s="5">
        <v>1395</v>
      </c>
      <c r="P377" s="5">
        <v>9066</v>
      </c>
    </row>
    <row r="378" spans="1:16">
      <c r="A378" s="5">
        <v>1397</v>
      </c>
      <c r="B378" s="5" t="s">
        <v>174</v>
      </c>
      <c r="C378" s="5" t="s">
        <v>271</v>
      </c>
      <c r="D378" s="5" t="s">
        <v>152</v>
      </c>
      <c r="E378" s="5" t="s">
        <v>153</v>
      </c>
      <c r="F378" s="5">
        <v>946078765</v>
      </c>
      <c r="G378" s="5">
        <v>932577562</v>
      </c>
      <c r="H378" s="5">
        <v>930414842</v>
      </c>
      <c r="I378" s="5">
        <v>1319291</v>
      </c>
      <c r="J378" s="5">
        <v>843429</v>
      </c>
      <c r="K378" s="5">
        <v>207358</v>
      </c>
      <c r="L378" s="5">
        <v>458260</v>
      </c>
      <c r="M378" s="5">
        <v>4812103</v>
      </c>
      <c r="N378" s="5">
        <v>4251539</v>
      </c>
      <c r="O378" s="5">
        <v>1929015</v>
      </c>
      <c r="P378" s="5">
        <v>1842928</v>
      </c>
    </row>
    <row r="379" spans="1:16">
      <c r="A379" s="5">
        <v>1397</v>
      </c>
      <c r="B379" s="5" t="s">
        <v>174</v>
      </c>
      <c r="C379" s="5" t="s">
        <v>271</v>
      </c>
      <c r="D379" s="5" t="s">
        <v>154</v>
      </c>
      <c r="E379" s="5" t="s">
        <v>155</v>
      </c>
      <c r="F379" s="5">
        <v>7734400</v>
      </c>
      <c r="G379" s="5">
        <v>7520866</v>
      </c>
      <c r="H379" s="5">
        <v>7230972</v>
      </c>
      <c r="I379" s="5">
        <v>280829</v>
      </c>
      <c r="J379" s="5">
        <v>9065</v>
      </c>
      <c r="K379" s="5">
        <v>9146</v>
      </c>
      <c r="L379" s="5">
        <v>11074</v>
      </c>
      <c r="M379" s="5">
        <v>29562</v>
      </c>
      <c r="N379" s="5">
        <v>33926</v>
      </c>
      <c r="O379" s="5">
        <v>44142</v>
      </c>
      <c r="P379" s="5">
        <v>85683</v>
      </c>
    </row>
    <row r="380" spans="1:16">
      <c r="A380" s="5">
        <v>1397</v>
      </c>
      <c r="B380" s="5" t="s">
        <v>174</v>
      </c>
      <c r="C380" s="5" t="s">
        <v>271</v>
      </c>
      <c r="D380" s="5" t="s">
        <v>221</v>
      </c>
      <c r="E380" s="5" t="s">
        <v>222</v>
      </c>
      <c r="F380" s="5">
        <v>114077</v>
      </c>
      <c r="G380" s="5">
        <v>101657</v>
      </c>
      <c r="H380" s="5">
        <v>99209</v>
      </c>
      <c r="I380" s="5">
        <v>156</v>
      </c>
      <c r="J380" s="5">
        <v>2292</v>
      </c>
      <c r="K380" s="5">
        <v>707</v>
      </c>
      <c r="L380" s="5">
        <v>331</v>
      </c>
      <c r="M380" s="5">
        <v>3150</v>
      </c>
      <c r="N380" s="5">
        <v>4116</v>
      </c>
      <c r="O380" s="5">
        <v>163</v>
      </c>
      <c r="P380" s="5">
        <v>3953</v>
      </c>
    </row>
    <row r="381" spans="1:16">
      <c r="A381" s="5">
        <v>1397</v>
      </c>
      <c r="B381" s="5" t="s">
        <v>174</v>
      </c>
      <c r="C381" s="5" t="s">
        <v>271</v>
      </c>
      <c r="D381" s="5" t="s">
        <v>204</v>
      </c>
      <c r="E381" s="5" t="s">
        <v>205</v>
      </c>
      <c r="F381" s="5">
        <v>870746324</v>
      </c>
      <c r="G381" s="5">
        <v>865745933</v>
      </c>
      <c r="H381" s="5">
        <v>864739571</v>
      </c>
      <c r="I381" s="5">
        <v>954770</v>
      </c>
      <c r="J381" s="5">
        <v>51592</v>
      </c>
      <c r="K381" s="5">
        <v>90457</v>
      </c>
      <c r="L381" s="5">
        <v>334196</v>
      </c>
      <c r="M381" s="5">
        <v>2442678</v>
      </c>
      <c r="N381" s="5">
        <v>147592</v>
      </c>
      <c r="O381" s="5">
        <v>1850316</v>
      </c>
      <c r="P381" s="5">
        <v>135151</v>
      </c>
    </row>
    <row r="382" spans="1:16">
      <c r="A382" s="5">
        <v>1397</v>
      </c>
      <c r="B382" s="5" t="s">
        <v>174</v>
      </c>
      <c r="C382" s="5" t="s">
        <v>271</v>
      </c>
      <c r="D382" s="5" t="s">
        <v>174</v>
      </c>
      <c r="E382" s="5" t="s">
        <v>175</v>
      </c>
      <c r="F382" s="5">
        <v>252192</v>
      </c>
      <c r="G382" s="5">
        <v>247760</v>
      </c>
      <c r="H382" s="5">
        <v>247246</v>
      </c>
      <c r="I382" s="5">
        <v>318</v>
      </c>
      <c r="J382" s="5">
        <v>196</v>
      </c>
      <c r="K382" s="5">
        <v>0</v>
      </c>
      <c r="L382" s="5">
        <v>0</v>
      </c>
      <c r="M382" s="5">
        <v>763</v>
      </c>
      <c r="N382" s="5">
        <v>2947</v>
      </c>
      <c r="O382" s="5">
        <v>590</v>
      </c>
      <c r="P382" s="5">
        <v>132</v>
      </c>
    </row>
    <row r="383" spans="1:16">
      <c r="A383" s="5">
        <v>1397</v>
      </c>
      <c r="B383" s="5" t="s">
        <v>174</v>
      </c>
      <c r="C383" s="5" t="s">
        <v>271</v>
      </c>
      <c r="D383" s="5" t="s">
        <v>176</v>
      </c>
      <c r="E383" s="5" t="s">
        <v>177</v>
      </c>
      <c r="F383" s="5">
        <v>2731553</v>
      </c>
      <c r="G383" s="5">
        <v>1837594</v>
      </c>
      <c r="H383" s="5">
        <v>1751964</v>
      </c>
      <c r="I383" s="5">
        <v>72521</v>
      </c>
      <c r="J383" s="5">
        <v>13108</v>
      </c>
      <c r="K383" s="5">
        <v>17264</v>
      </c>
      <c r="L383" s="5">
        <v>101397</v>
      </c>
      <c r="M383" s="5">
        <v>358447</v>
      </c>
      <c r="N383" s="5">
        <v>184595</v>
      </c>
      <c r="O383" s="5">
        <v>10744</v>
      </c>
      <c r="P383" s="5">
        <v>221513</v>
      </c>
    </row>
    <row r="384" spans="1:16">
      <c r="A384" s="5">
        <v>1397</v>
      </c>
      <c r="B384" s="5" t="s">
        <v>174</v>
      </c>
      <c r="C384" s="5" t="s">
        <v>271</v>
      </c>
      <c r="D384" s="5" t="s">
        <v>178</v>
      </c>
      <c r="E384" s="5" t="s">
        <v>179</v>
      </c>
      <c r="F384" s="5">
        <v>61898521</v>
      </c>
      <c r="G384" s="5">
        <v>54666339</v>
      </c>
      <c r="H384" s="5">
        <v>53903390</v>
      </c>
      <c r="I384" s="5">
        <v>4089</v>
      </c>
      <c r="J384" s="5">
        <v>758860</v>
      </c>
      <c r="K384" s="5">
        <v>52791</v>
      </c>
      <c r="L384" s="5">
        <v>7173</v>
      </c>
      <c r="M384" s="5">
        <v>1956007</v>
      </c>
      <c r="N384" s="5">
        <v>3856204</v>
      </c>
      <c r="O384" s="5">
        <v>20354</v>
      </c>
      <c r="P384" s="5">
        <v>1339653</v>
      </c>
    </row>
    <row r="385" spans="1:16">
      <c r="A385" s="5">
        <v>1397</v>
      </c>
      <c r="B385" s="5" t="s">
        <v>174</v>
      </c>
      <c r="C385" s="5" t="s">
        <v>271</v>
      </c>
      <c r="D385" s="5" t="s">
        <v>232</v>
      </c>
      <c r="E385" s="5" t="s">
        <v>233</v>
      </c>
      <c r="F385" s="5">
        <v>1520248</v>
      </c>
      <c r="G385" s="5">
        <v>1414182</v>
      </c>
      <c r="H385" s="5">
        <v>1411655</v>
      </c>
      <c r="I385" s="5">
        <v>69</v>
      </c>
      <c r="J385" s="5">
        <v>2457</v>
      </c>
      <c r="K385" s="5">
        <v>34624</v>
      </c>
      <c r="L385" s="5">
        <v>0</v>
      </c>
      <c r="M385" s="5">
        <v>15866</v>
      </c>
      <c r="N385" s="5">
        <v>12962</v>
      </c>
      <c r="O385" s="5">
        <v>1220</v>
      </c>
      <c r="P385" s="5">
        <v>41393</v>
      </c>
    </row>
    <row r="386" spans="1:16">
      <c r="A386" s="5">
        <v>1397</v>
      </c>
      <c r="B386" s="5" t="s">
        <v>174</v>
      </c>
      <c r="C386" s="5" t="s">
        <v>271</v>
      </c>
      <c r="D386" s="5" t="s">
        <v>215</v>
      </c>
      <c r="E386" s="5" t="s">
        <v>216</v>
      </c>
      <c r="F386" s="5">
        <v>451604</v>
      </c>
      <c r="G386" s="5">
        <v>446092</v>
      </c>
      <c r="H386" s="5">
        <v>437196</v>
      </c>
      <c r="I386" s="5">
        <v>4520</v>
      </c>
      <c r="J386" s="5">
        <v>4376</v>
      </c>
      <c r="K386" s="5">
        <v>0</v>
      </c>
      <c r="L386" s="5">
        <v>1342</v>
      </c>
      <c r="M386" s="5">
        <v>585</v>
      </c>
      <c r="N386" s="5">
        <v>1574</v>
      </c>
      <c r="O386" s="5">
        <v>90</v>
      </c>
      <c r="P386" s="5">
        <v>1921</v>
      </c>
    </row>
    <row r="387" spans="1:16">
      <c r="A387" s="5">
        <v>1397</v>
      </c>
      <c r="B387" s="5" t="s">
        <v>174</v>
      </c>
      <c r="C387" s="5" t="s">
        <v>271</v>
      </c>
      <c r="D387" s="5" t="s">
        <v>210</v>
      </c>
      <c r="E387" s="5" t="s">
        <v>211</v>
      </c>
      <c r="F387" s="5">
        <v>629847</v>
      </c>
      <c r="G387" s="5">
        <v>597140</v>
      </c>
      <c r="H387" s="5">
        <v>593638</v>
      </c>
      <c r="I387" s="5">
        <v>2020</v>
      </c>
      <c r="J387" s="5">
        <v>1482</v>
      </c>
      <c r="K387" s="5">
        <v>2368</v>
      </c>
      <c r="L387" s="5">
        <v>2748</v>
      </c>
      <c r="M387" s="5">
        <v>5044</v>
      </c>
      <c r="N387" s="5">
        <v>7623</v>
      </c>
      <c r="O387" s="5">
        <v>1395</v>
      </c>
      <c r="P387" s="5">
        <v>13529</v>
      </c>
    </row>
    <row r="388" spans="1:16">
      <c r="A388" s="5">
        <v>1397</v>
      </c>
      <c r="B388" s="5" t="s">
        <v>156</v>
      </c>
      <c r="C388" s="5" t="s">
        <v>272</v>
      </c>
      <c r="D388" s="5" t="s">
        <v>152</v>
      </c>
      <c r="E388" s="5" t="s">
        <v>153</v>
      </c>
      <c r="F388" s="5">
        <v>48526080</v>
      </c>
      <c r="G388" s="5">
        <v>46239899</v>
      </c>
      <c r="H388" s="5">
        <v>44287116</v>
      </c>
      <c r="I388" s="5">
        <v>1562729</v>
      </c>
      <c r="J388" s="5">
        <v>390054</v>
      </c>
      <c r="K388" s="5">
        <v>73575</v>
      </c>
      <c r="L388" s="5">
        <v>152223</v>
      </c>
      <c r="M388" s="5">
        <v>720824</v>
      </c>
      <c r="N388" s="5">
        <v>694683</v>
      </c>
      <c r="O388" s="5">
        <v>33275</v>
      </c>
      <c r="P388" s="5">
        <v>611603</v>
      </c>
    </row>
    <row r="389" spans="1:16">
      <c r="A389" s="5">
        <v>1397</v>
      </c>
      <c r="B389" s="5" t="s">
        <v>156</v>
      </c>
      <c r="C389" s="5" t="s">
        <v>272</v>
      </c>
      <c r="D389" s="5" t="s">
        <v>154</v>
      </c>
      <c r="E389" s="5" t="s">
        <v>155</v>
      </c>
      <c r="F389" s="5">
        <v>15582175</v>
      </c>
      <c r="G389" s="5">
        <v>15165137</v>
      </c>
      <c r="H389" s="5">
        <v>13980075</v>
      </c>
      <c r="I389" s="5">
        <v>1074232</v>
      </c>
      <c r="J389" s="5">
        <v>110830</v>
      </c>
      <c r="K389" s="5">
        <v>17412</v>
      </c>
      <c r="L389" s="5">
        <v>41917</v>
      </c>
      <c r="M389" s="5">
        <v>183158</v>
      </c>
      <c r="N389" s="5">
        <v>69601</v>
      </c>
      <c r="O389" s="5">
        <v>9883</v>
      </c>
      <c r="P389" s="5">
        <v>95067</v>
      </c>
    </row>
    <row r="390" spans="1:16">
      <c r="A390" s="5">
        <v>1397</v>
      </c>
      <c r="B390" s="5" t="s">
        <v>156</v>
      </c>
      <c r="C390" s="5" t="s">
        <v>272</v>
      </c>
      <c r="D390" s="5" t="s">
        <v>200</v>
      </c>
      <c r="E390" s="5" t="s">
        <v>201</v>
      </c>
      <c r="F390" s="5">
        <v>3231172</v>
      </c>
      <c r="G390" s="5">
        <v>3130287</v>
      </c>
      <c r="H390" s="5">
        <v>2951818</v>
      </c>
      <c r="I390" s="5">
        <v>81208</v>
      </c>
      <c r="J390" s="5">
        <v>97261</v>
      </c>
      <c r="K390" s="5">
        <v>8885</v>
      </c>
      <c r="L390" s="5">
        <v>20039</v>
      </c>
      <c r="M390" s="5">
        <v>11303</v>
      </c>
      <c r="N390" s="5">
        <v>46254</v>
      </c>
      <c r="O390" s="5">
        <v>894</v>
      </c>
      <c r="P390" s="5">
        <v>13509</v>
      </c>
    </row>
    <row r="391" spans="1:16">
      <c r="A391" s="5">
        <v>1397</v>
      </c>
      <c r="B391" s="5" t="s">
        <v>156</v>
      </c>
      <c r="C391" s="5" t="s">
        <v>272</v>
      </c>
      <c r="D391" s="5" t="s">
        <v>202</v>
      </c>
      <c r="E391" s="5" t="s">
        <v>203</v>
      </c>
      <c r="F391" s="5">
        <v>894115</v>
      </c>
      <c r="G391" s="5">
        <v>845717</v>
      </c>
      <c r="H391" s="5">
        <v>833544</v>
      </c>
      <c r="I391" s="5">
        <v>4489</v>
      </c>
      <c r="J391" s="5">
        <v>7685</v>
      </c>
      <c r="K391" s="5">
        <v>198</v>
      </c>
      <c r="L391" s="5">
        <v>920</v>
      </c>
      <c r="M391" s="5">
        <v>14365</v>
      </c>
      <c r="N391" s="5">
        <v>20726</v>
      </c>
      <c r="O391" s="5">
        <v>2425</v>
      </c>
      <c r="P391" s="5">
        <v>9763</v>
      </c>
    </row>
    <row r="392" spans="1:16">
      <c r="A392" s="5">
        <v>1397</v>
      </c>
      <c r="B392" s="5" t="s">
        <v>156</v>
      </c>
      <c r="C392" s="5" t="s">
        <v>272</v>
      </c>
      <c r="D392" s="5" t="s">
        <v>204</v>
      </c>
      <c r="E392" s="5" t="s">
        <v>205</v>
      </c>
      <c r="F392" s="5">
        <v>2294432</v>
      </c>
      <c r="G392" s="5">
        <v>2220918</v>
      </c>
      <c r="H392" s="5">
        <v>2154376</v>
      </c>
      <c r="I392" s="5">
        <v>60634</v>
      </c>
      <c r="J392" s="5">
        <v>5909</v>
      </c>
      <c r="K392" s="5">
        <v>5376</v>
      </c>
      <c r="L392" s="5">
        <v>2963</v>
      </c>
      <c r="M392" s="5">
        <v>11646</v>
      </c>
      <c r="N392" s="5">
        <v>8952</v>
      </c>
      <c r="O392" s="5">
        <v>2596</v>
      </c>
      <c r="P392" s="5">
        <v>41980</v>
      </c>
    </row>
    <row r="393" spans="1:16">
      <c r="A393" s="5">
        <v>1397</v>
      </c>
      <c r="B393" s="5" t="s">
        <v>156</v>
      </c>
      <c r="C393" s="5" t="s">
        <v>272</v>
      </c>
      <c r="D393" s="5" t="s">
        <v>174</v>
      </c>
      <c r="E393" s="5" t="s">
        <v>175</v>
      </c>
      <c r="F393" s="5">
        <v>2257469</v>
      </c>
      <c r="G393" s="5">
        <v>2208215</v>
      </c>
      <c r="H393" s="5">
        <v>2170540</v>
      </c>
      <c r="I393" s="5">
        <v>29801</v>
      </c>
      <c r="J393" s="5">
        <v>7874</v>
      </c>
      <c r="K393" s="5">
        <v>130</v>
      </c>
      <c r="L393" s="5">
        <v>588</v>
      </c>
      <c r="M393" s="5">
        <v>5347</v>
      </c>
      <c r="N393" s="5">
        <v>14893</v>
      </c>
      <c r="O393" s="5">
        <v>740</v>
      </c>
      <c r="P393" s="5">
        <v>27557</v>
      </c>
    </row>
    <row r="394" spans="1:16">
      <c r="A394" s="5">
        <v>1397</v>
      </c>
      <c r="B394" s="5" t="s">
        <v>156</v>
      </c>
      <c r="C394" s="5" t="s">
        <v>272</v>
      </c>
      <c r="D394" s="5" t="s">
        <v>176</v>
      </c>
      <c r="E394" s="5" t="s">
        <v>177</v>
      </c>
      <c r="F394" s="5">
        <v>4259427</v>
      </c>
      <c r="G394" s="5">
        <v>3209391</v>
      </c>
      <c r="H394" s="5">
        <v>2857688</v>
      </c>
      <c r="I394" s="5">
        <v>248474</v>
      </c>
      <c r="J394" s="5">
        <v>103229</v>
      </c>
      <c r="K394" s="5">
        <v>23591</v>
      </c>
      <c r="L394" s="5">
        <v>36289</v>
      </c>
      <c r="M394" s="5">
        <v>450388</v>
      </c>
      <c r="N394" s="5">
        <v>223881</v>
      </c>
      <c r="O394" s="5">
        <v>8673</v>
      </c>
      <c r="P394" s="5">
        <v>307214</v>
      </c>
    </row>
    <row r="395" spans="1:16">
      <c r="A395" s="5">
        <v>1397</v>
      </c>
      <c r="B395" s="5" t="s">
        <v>156</v>
      </c>
      <c r="C395" s="5" t="s">
        <v>272</v>
      </c>
      <c r="D395" s="5" t="s">
        <v>178</v>
      </c>
      <c r="E395" s="5" t="s">
        <v>179</v>
      </c>
      <c r="F395" s="5">
        <v>12062683</v>
      </c>
      <c r="G395" s="5">
        <v>11627783</v>
      </c>
      <c r="H395" s="5">
        <v>11619747</v>
      </c>
      <c r="I395" s="5">
        <v>2301</v>
      </c>
      <c r="J395" s="5">
        <v>5735</v>
      </c>
      <c r="K395" s="5">
        <v>10792</v>
      </c>
      <c r="L395" s="5">
        <v>39809</v>
      </c>
      <c r="M395" s="5">
        <v>23024</v>
      </c>
      <c r="N395" s="5">
        <v>282118</v>
      </c>
      <c r="O395" s="5">
        <v>5473</v>
      </c>
      <c r="P395" s="5">
        <v>73684</v>
      </c>
    </row>
    <row r="396" spans="1:16">
      <c r="A396" s="5">
        <v>1397</v>
      </c>
      <c r="B396" s="5" t="s">
        <v>156</v>
      </c>
      <c r="C396" s="5" t="s">
        <v>272</v>
      </c>
      <c r="D396" s="5" t="s">
        <v>232</v>
      </c>
      <c r="E396" s="5" t="s">
        <v>233</v>
      </c>
      <c r="F396" s="5">
        <v>5129408</v>
      </c>
      <c r="G396" s="5">
        <v>5059149</v>
      </c>
      <c r="H396" s="5">
        <v>5001193</v>
      </c>
      <c r="I396" s="5">
        <v>22157</v>
      </c>
      <c r="J396" s="5">
        <v>35799</v>
      </c>
      <c r="K396" s="5">
        <v>6727</v>
      </c>
      <c r="L396" s="5">
        <v>9182</v>
      </c>
      <c r="M396" s="5">
        <v>12087</v>
      </c>
      <c r="N396" s="5">
        <v>18388</v>
      </c>
      <c r="O396" s="5">
        <v>1710</v>
      </c>
      <c r="P396" s="5">
        <v>22164</v>
      </c>
    </row>
    <row r="397" spans="1:16">
      <c r="A397" s="5">
        <v>1397</v>
      </c>
      <c r="B397" s="5" t="s">
        <v>156</v>
      </c>
      <c r="C397" s="5" t="s">
        <v>272</v>
      </c>
      <c r="D397" s="5" t="s">
        <v>215</v>
      </c>
      <c r="E397" s="5" t="s">
        <v>216</v>
      </c>
      <c r="F397" s="5">
        <v>1894221</v>
      </c>
      <c r="G397" s="5">
        <v>1856341</v>
      </c>
      <c r="H397" s="5">
        <v>1811011</v>
      </c>
      <c r="I397" s="5">
        <v>34300</v>
      </c>
      <c r="J397" s="5">
        <v>11030</v>
      </c>
      <c r="K397" s="5">
        <v>463</v>
      </c>
      <c r="L397" s="5">
        <v>357</v>
      </c>
      <c r="M397" s="5">
        <v>8756</v>
      </c>
      <c r="N397" s="5">
        <v>8511</v>
      </c>
      <c r="O397" s="5">
        <v>567</v>
      </c>
      <c r="P397" s="5">
        <v>19225</v>
      </c>
    </row>
    <row r="398" spans="1:16">
      <c r="A398" s="5">
        <v>1397</v>
      </c>
      <c r="B398" s="5" t="s">
        <v>156</v>
      </c>
      <c r="C398" s="5" t="s">
        <v>272</v>
      </c>
      <c r="D398" s="5" t="s">
        <v>210</v>
      </c>
      <c r="E398" s="5" t="s">
        <v>211</v>
      </c>
      <c r="F398" s="5">
        <v>920979</v>
      </c>
      <c r="G398" s="5">
        <v>916961</v>
      </c>
      <c r="H398" s="5">
        <v>907125</v>
      </c>
      <c r="I398" s="5">
        <v>5133</v>
      </c>
      <c r="J398" s="5">
        <v>4703</v>
      </c>
      <c r="K398" s="5">
        <v>0</v>
      </c>
      <c r="L398" s="5">
        <v>159</v>
      </c>
      <c r="M398" s="5">
        <v>749</v>
      </c>
      <c r="N398" s="5">
        <v>1358</v>
      </c>
      <c r="O398" s="5">
        <v>313</v>
      </c>
      <c r="P398" s="5">
        <v>1439</v>
      </c>
    </row>
    <row r="399" spans="1:16">
      <c r="A399" s="5">
        <v>1397</v>
      </c>
      <c r="B399" s="5" t="s">
        <v>172</v>
      </c>
      <c r="C399" s="5" t="s">
        <v>273</v>
      </c>
      <c r="D399" s="5" t="s">
        <v>152</v>
      </c>
      <c r="E399" s="5" t="s">
        <v>153</v>
      </c>
      <c r="F399" s="5">
        <v>195236431</v>
      </c>
      <c r="G399" s="5">
        <v>183203500</v>
      </c>
      <c r="H399" s="5">
        <v>174491187</v>
      </c>
      <c r="I399" s="5">
        <v>4642460</v>
      </c>
      <c r="J399" s="5">
        <v>4069853</v>
      </c>
      <c r="K399" s="5">
        <v>90097</v>
      </c>
      <c r="L399" s="5">
        <v>243549</v>
      </c>
      <c r="M399" s="5">
        <v>4529740</v>
      </c>
      <c r="N399" s="5">
        <v>4135219</v>
      </c>
      <c r="O399" s="5">
        <v>364084</v>
      </c>
      <c r="P399" s="5">
        <v>2670243</v>
      </c>
    </row>
    <row r="400" spans="1:16">
      <c r="A400" s="5">
        <v>1397</v>
      </c>
      <c r="B400" s="5" t="s">
        <v>172</v>
      </c>
      <c r="C400" s="5" t="s">
        <v>273</v>
      </c>
      <c r="D400" s="5" t="s">
        <v>154</v>
      </c>
      <c r="E400" s="5" t="s">
        <v>155</v>
      </c>
      <c r="F400" s="5">
        <v>10108965</v>
      </c>
      <c r="G400" s="5">
        <v>9916570</v>
      </c>
      <c r="H400" s="5">
        <v>9372411</v>
      </c>
      <c r="I400" s="5">
        <v>497887</v>
      </c>
      <c r="J400" s="5">
        <v>46272</v>
      </c>
      <c r="K400" s="5">
        <v>2260</v>
      </c>
      <c r="L400" s="5">
        <v>903</v>
      </c>
      <c r="M400" s="5">
        <v>57063</v>
      </c>
      <c r="N400" s="5">
        <v>63623</v>
      </c>
      <c r="O400" s="5">
        <v>21269</v>
      </c>
      <c r="P400" s="5">
        <v>47278</v>
      </c>
    </row>
    <row r="401" spans="1:16">
      <c r="A401" s="5">
        <v>1397</v>
      </c>
      <c r="B401" s="5" t="s">
        <v>172</v>
      </c>
      <c r="C401" s="5" t="s">
        <v>273</v>
      </c>
      <c r="D401" s="5" t="s">
        <v>200</v>
      </c>
      <c r="E401" s="5" t="s">
        <v>201</v>
      </c>
      <c r="F401" s="5">
        <v>15713615</v>
      </c>
      <c r="G401" s="5">
        <v>15090593</v>
      </c>
      <c r="H401" s="5">
        <v>14885458</v>
      </c>
      <c r="I401" s="5">
        <v>143005</v>
      </c>
      <c r="J401" s="5">
        <v>62130</v>
      </c>
      <c r="K401" s="5">
        <v>610</v>
      </c>
      <c r="L401" s="5">
        <v>26650</v>
      </c>
      <c r="M401" s="5">
        <v>126766</v>
      </c>
      <c r="N401" s="5">
        <v>339986</v>
      </c>
      <c r="O401" s="5">
        <v>29530</v>
      </c>
      <c r="P401" s="5">
        <v>99480</v>
      </c>
    </row>
    <row r="402" spans="1:16">
      <c r="A402" s="5">
        <v>1397</v>
      </c>
      <c r="B402" s="5" t="s">
        <v>172</v>
      </c>
      <c r="C402" s="5" t="s">
        <v>273</v>
      </c>
      <c r="D402" s="5" t="s">
        <v>202</v>
      </c>
      <c r="E402" s="5" t="s">
        <v>203</v>
      </c>
      <c r="F402" s="5">
        <v>5315070</v>
      </c>
      <c r="G402" s="5">
        <v>5001775</v>
      </c>
      <c r="H402" s="5">
        <v>4948358</v>
      </c>
      <c r="I402" s="5">
        <v>32550</v>
      </c>
      <c r="J402" s="5">
        <v>20867</v>
      </c>
      <c r="K402" s="5">
        <v>0</v>
      </c>
      <c r="L402" s="5">
        <v>77285</v>
      </c>
      <c r="M402" s="5">
        <v>65554</v>
      </c>
      <c r="N402" s="5">
        <v>124773</v>
      </c>
      <c r="O402" s="5">
        <v>13407</v>
      </c>
      <c r="P402" s="5">
        <v>32276</v>
      </c>
    </row>
    <row r="403" spans="1:16">
      <c r="A403" s="5">
        <v>1397</v>
      </c>
      <c r="B403" s="5" t="s">
        <v>172</v>
      </c>
      <c r="C403" s="5" t="s">
        <v>273</v>
      </c>
      <c r="D403" s="5" t="s">
        <v>204</v>
      </c>
      <c r="E403" s="5" t="s">
        <v>205</v>
      </c>
      <c r="F403" s="5">
        <v>11577072</v>
      </c>
      <c r="G403" s="5">
        <v>11315743</v>
      </c>
      <c r="H403" s="5">
        <v>10994012</v>
      </c>
      <c r="I403" s="5">
        <v>274513</v>
      </c>
      <c r="J403" s="5">
        <v>47218</v>
      </c>
      <c r="K403" s="5">
        <v>0</v>
      </c>
      <c r="L403" s="5">
        <v>10280</v>
      </c>
      <c r="M403" s="5">
        <v>121536</v>
      </c>
      <c r="N403" s="5">
        <v>83278</v>
      </c>
      <c r="O403" s="5">
        <v>19088</v>
      </c>
      <c r="P403" s="5">
        <v>27148</v>
      </c>
    </row>
    <row r="404" spans="1:16">
      <c r="A404" s="5">
        <v>1397</v>
      </c>
      <c r="B404" s="5" t="s">
        <v>172</v>
      </c>
      <c r="C404" s="5" t="s">
        <v>273</v>
      </c>
      <c r="D404" s="5" t="s">
        <v>174</v>
      </c>
      <c r="E404" s="5" t="s">
        <v>175</v>
      </c>
      <c r="F404" s="5">
        <v>10383930</v>
      </c>
      <c r="G404" s="5">
        <v>10090722</v>
      </c>
      <c r="H404" s="5">
        <v>9904851</v>
      </c>
      <c r="I404" s="5">
        <v>90843</v>
      </c>
      <c r="J404" s="5">
        <v>95028</v>
      </c>
      <c r="K404" s="5">
        <v>218</v>
      </c>
      <c r="L404" s="5">
        <v>5233</v>
      </c>
      <c r="M404" s="5">
        <v>28391</v>
      </c>
      <c r="N404" s="5">
        <v>106361</v>
      </c>
      <c r="O404" s="5">
        <v>10298</v>
      </c>
      <c r="P404" s="5">
        <v>142706</v>
      </c>
    </row>
    <row r="405" spans="1:16">
      <c r="A405" s="5">
        <v>1397</v>
      </c>
      <c r="B405" s="5" t="s">
        <v>172</v>
      </c>
      <c r="C405" s="5" t="s">
        <v>273</v>
      </c>
      <c r="D405" s="5" t="s">
        <v>176</v>
      </c>
      <c r="E405" s="5" t="s">
        <v>177</v>
      </c>
      <c r="F405" s="5">
        <v>33626428</v>
      </c>
      <c r="G405" s="5">
        <v>29680580</v>
      </c>
      <c r="H405" s="5">
        <v>25797965</v>
      </c>
      <c r="I405" s="5">
        <v>3452033</v>
      </c>
      <c r="J405" s="5">
        <v>430582</v>
      </c>
      <c r="K405" s="5">
        <v>22921</v>
      </c>
      <c r="L405" s="5">
        <v>66683</v>
      </c>
      <c r="M405" s="5">
        <v>1828278</v>
      </c>
      <c r="N405" s="5">
        <v>1202113</v>
      </c>
      <c r="O405" s="5">
        <v>159588</v>
      </c>
      <c r="P405" s="5">
        <v>666265</v>
      </c>
    </row>
    <row r="406" spans="1:16">
      <c r="A406" s="5">
        <v>1397</v>
      </c>
      <c r="B406" s="5" t="s">
        <v>172</v>
      </c>
      <c r="C406" s="5" t="s">
        <v>273</v>
      </c>
      <c r="D406" s="5" t="s">
        <v>178</v>
      </c>
      <c r="E406" s="5" t="s">
        <v>179</v>
      </c>
      <c r="F406" s="5">
        <v>92289638</v>
      </c>
      <c r="G406" s="5">
        <v>86296476</v>
      </c>
      <c r="H406" s="5">
        <v>83036334</v>
      </c>
      <c r="I406" s="5">
        <v>12852</v>
      </c>
      <c r="J406" s="5">
        <v>3247289</v>
      </c>
      <c r="K406" s="5">
        <v>50666</v>
      </c>
      <c r="L406" s="5">
        <v>32564</v>
      </c>
      <c r="M406" s="5">
        <v>2270435</v>
      </c>
      <c r="N406" s="5">
        <v>2137158</v>
      </c>
      <c r="O406" s="5">
        <v>100452</v>
      </c>
      <c r="P406" s="5">
        <v>1401887</v>
      </c>
    </row>
    <row r="407" spans="1:16">
      <c r="A407" s="5">
        <v>1397</v>
      </c>
      <c r="B407" s="5" t="s">
        <v>172</v>
      </c>
      <c r="C407" s="5" t="s">
        <v>273</v>
      </c>
      <c r="D407" s="5" t="s">
        <v>180</v>
      </c>
      <c r="E407" s="5" t="s">
        <v>181</v>
      </c>
      <c r="F407" s="5">
        <v>6936125</v>
      </c>
      <c r="G407" s="5">
        <v>6739869</v>
      </c>
      <c r="H407" s="5">
        <v>6613658</v>
      </c>
      <c r="I407" s="5">
        <v>60303</v>
      </c>
      <c r="J407" s="5">
        <v>65907</v>
      </c>
      <c r="K407" s="5">
        <v>6440</v>
      </c>
      <c r="L407" s="5">
        <v>17742</v>
      </c>
      <c r="M407" s="5">
        <v>18786</v>
      </c>
      <c r="N407" s="5">
        <v>37337</v>
      </c>
      <c r="O407" s="5">
        <v>3134</v>
      </c>
      <c r="P407" s="5">
        <v>112816</v>
      </c>
    </row>
    <row r="408" spans="1:16">
      <c r="A408" s="5">
        <v>1397</v>
      </c>
      <c r="B408" s="5" t="s">
        <v>172</v>
      </c>
      <c r="C408" s="5" t="s">
        <v>273</v>
      </c>
      <c r="D408" s="5" t="s">
        <v>182</v>
      </c>
      <c r="E408" s="5" t="s">
        <v>183</v>
      </c>
      <c r="F408" s="5">
        <v>202540</v>
      </c>
      <c r="G408" s="5">
        <v>191070</v>
      </c>
      <c r="H408" s="5">
        <v>186340</v>
      </c>
      <c r="I408" s="5">
        <v>3172</v>
      </c>
      <c r="J408" s="5">
        <v>1559</v>
      </c>
      <c r="K408" s="5">
        <v>1307</v>
      </c>
      <c r="L408" s="5">
        <v>1375</v>
      </c>
      <c r="M408" s="5">
        <v>237</v>
      </c>
      <c r="N408" s="5">
        <v>1651</v>
      </c>
      <c r="O408" s="5">
        <v>625</v>
      </c>
      <c r="P408" s="5">
        <v>6275</v>
      </c>
    </row>
    <row r="409" spans="1:16">
      <c r="A409" s="5">
        <v>1397</v>
      </c>
      <c r="B409" s="5" t="s">
        <v>172</v>
      </c>
      <c r="C409" s="5" t="s">
        <v>273</v>
      </c>
      <c r="D409" s="5" t="s">
        <v>184</v>
      </c>
      <c r="E409" s="5" t="s">
        <v>185</v>
      </c>
      <c r="F409" s="5">
        <v>6709669</v>
      </c>
      <c r="G409" s="5">
        <v>6549088</v>
      </c>
      <c r="H409" s="5">
        <v>6493316</v>
      </c>
      <c r="I409" s="5">
        <v>33373</v>
      </c>
      <c r="J409" s="5">
        <v>22399</v>
      </c>
      <c r="K409" s="5">
        <v>936</v>
      </c>
      <c r="L409" s="5">
        <v>344</v>
      </c>
      <c r="M409" s="5">
        <v>5512</v>
      </c>
      <c r="N409" s="5">
        <v>25310</v>
      </c>
      <c r="O409" s="5">
        <v>3164</v>
      </c>
      <c r="P409" s="5">
        <v>125314</v>
      </c>
    </row>
    <row r="410" spans="1:16">
      <c r="A410" s="5">
        <v>1397</v>
      </c>
      <c r="B410" s="5" t="s">
        <v>172</v>
      </c>
      <c r="C410" s="5" t="s">
        <v>273</v>
      </c>
      <c r="D410" s="5" t="s">
        <v>208</v>
      </c>
      <c r="E410" s="5" t="s">
        <v>209</v>
      </c>
      <c r="F410" s="5">
        <v>1068800</v>
      </c>
      <c r="G410" s="5">
        <v>1040909</v>
      </c>
      <c r="H410" s="5">
        <v>1016960</v>
      </c>
      <c r="I410" s="5">
        <v>10015</v>
      </c>
      <c r="J410" s="5">
        <v>13934</v>
      </c>
      <c r="K410" s="5">
        <v>4738</v>
      </c>
      <c r="L410" s="5">
        <v>300</v>
      </c>
      <c r="M410" s="5">
        <v>5698</v>
      </c>
      <c r="N410" s="5">
        <v>8096</v>
      </c>
      <c r="O410" s="5">
        <v>2835</v>
      </c>
      <c r="P410" s="5">
        <v>6224</v>
      </c>
    </row>
    <row r="411" spans="1:16">
      <c r="A411" s="5">
        <v>1397</v>
      </c>
      <c r="B411" s="5" t="s">
        <v>172</v>
      </c>
      <c r="C411" s="5" t="s">
        <v>273</v>
      </c>
      <c r="D411" s="5" t="s">
        <v>210</v>
      </c>
      <c r="E411" s="5" t="s">
        <v>211</v>
      </c>
      <c r="F411" s="5">
        <v>167827</v>
      </c>
      <c r="G411" s="5">
        <v>164164</v>
      </c>
      <c r="H411" s="5">
        <v>156716</v>
      </c>
      <c r="I411" s="5">
        <v>5235</v>
      </c>
      <c r="J411" s="5">
        <v>2213</v>
      </c>
      <c r="K411" s="5">
        <v>0</v>
      </c>
      <c r="L411" s="5">
        <v>190</v>
      </c>
      <c r="M411" s="5">
        <v>787</v>
      </c>
      <c r="N411" s="5">
        <v>1877</v>
      </c>
      <c r="O411" s="5">
        <v>247</v>
      </c>
      <c r="P411" s="5">
        <v>562</v>
      </c>
    </row>
    <row r="412" spans="1:16">
      <c r="A412" s="5">
        <v>1397</v>
      </c>
      <c r="B412" s="5" t="s">
        <v>172</v>
      </c>
      <c r="C412" s="5" t="s">
        <v>273</v>
      </c>
      <c r="D412" s="5" t="s">
        <v>194</v>
      </c>
      <c r="E412" s="5" t="s">
        <v>195</v>
      </c>
      <c r="F412" s="5">
        <v>1136753</v>
      </c>
      <c r="G412" s="5">
        <v>1125941</v>
      </c>
      <c r="H412" s="5">
        <v>1084808</v>
      </c>
      <c r="I412" s="5">
        <v>26679</v>
      </c>
      <c r="J412" s="5">
        <v>14455</v>
      </c>
      <c r="K412" s="5">
        <v>0</v>
      </c>
      <c r="L412" s="5">
        <v>4000</v>
      </c>
      <c r="M412" s="5">
        <v>696</v>
      </c>
      <c r="N412" s="5">
        <v>3656</v>
      </c>
      <c r="O412" s="5">
        <v>448</v>
      </c>
      <c r="P412" s="5">
        <v>2011</v>
      </c>
    </row>
    <row r="413" spans="1:16">
      <c r="A413" s="5">
        <v>0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</row>
    <row r="414" spans="1:16">
      <c r="A414" s="5">
        <v>0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</row>
    <row r="415" spans="1:16">
      <c r="A415" s="5">
        <v>0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</row>
    <row r="416" spans="1:16">
      <c r="A416" s="5">
        <v>0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</row>
    <row r="417" spans="1:16">
      <c r="A417" s="5">
        <v>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</row>
    <row r="418" spans="1:16">
      <c r="A418" s="5">
        <v>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</row>
    <row r="419" spans="1:16">
      <c r="A419" s="5">
        <v>0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</row>
    <row r="420" spans="1:16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</row>
    <row r="421" spans="1:16">
      <c r="A421" s="5">
        <v>0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</row>
    <row r="422" spans="1:16">
      <c r="A422" s="5">
        <v>0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</row>
    <row r="423" spans="1:16">
      <c r="A423" s="5">
        <v>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</row>
    <row r="424" spans="1:16">
      <c r="A424" s="5">
        <v>0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</row>
    <row r="425" spans="1:16">
      <c r="A425" s="5">
        <v>0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</row>
    <row r="426" spans="1:16">
      <c r="A426" s="5">
        <v>0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</row>
    <row r="427" spans="1:16">
      <c r="A427" s="5">
        <v>0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</row>
    <row r="428" spans="1:16">
      <c r="A428" s="5">
        <v>0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</row>
    <row r="429" spans="1:16">
      <c r="A429" s="5">
        <v>0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</row>
    <row r="430" spans="1:16">
      <c r="A430" s="5">
        <v>0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</row>
    <row r="431" spans="1:16">
      <c r="A431" s="5">
        <v>0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</row>
    <row r="432" spans="1:16">
      <c r="A432" s="5">
        <v>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</row>
    <row r="433" spans="1:16">
      <c r="A433" s="5">
        <v>0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</row>
    <row r="434" spans="1:16">
      <c r="A434" s="5">
        <v>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</row>
    <row r="435" spans="1:16">
      <c r="A435" s="5">
        <v>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</row>
    <row r="436" spans="1:16">
      <c r="A436" s="5">
        <v>0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</row>
    <row r="437" spans="1:16">
      <c r="A437" s="5">
        <v>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</row>
    <row r="438" spans="1:16">
      <c r="A438" s="5">
        <v>0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</row>
    <row r="439" spans="1:16">
      <c r="A439" s="5">
        <v>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</row>
    <row r="440" spans="1:16">
      <c r="A440" s="5">
        <v>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</row>
    <row r="441" spans="1:16">
      <c r="A441" s="5">
        <v>0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</row>
    <row r="442" spans="1:16">
      <c r="A442" s="5">
        <v>0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</row>
    <row r="443" spans="1:16">
      <c r="A443" s="5">
        <v>0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</row>
    <row r="444" spans="1:16">
      <c r="A444" s="5">
        <v>0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</row>
    <row r="445" spans="1:16">
      <c r="A445" s="5">
        <v>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</row>
    <row r="446" spans="1:16">
      <c r="A446" s="5">
        <v>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</row>
    <row r="447" spans="1:16">
      <c r="A447" s="5">
        <v>0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</row>
    <row r="448" spans="1:16">
      <c r="A448" s="5">
        <v>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</row>
    <row r="449" spans="1:16">
      <c r="A449" s="5">
        <v>0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</row>
    <row r="450" spans="1:16">
      <c r="A450" s="5">
        <v>0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</row>
  </sheetData>
  <mergeCells count="15">
    <mergeCell ref="A2:A3"/>
    <mergeCell ref="D1:P1"/>
    <mergeCell ref="G2:J2"/>
    <mergeCell ref="C2:C3"/>
    <mergeCell ref="D2:D3"/>
    <mergeCell ref="E2:E3"/>
    <mergeCell ref="F2:F3"/>
    <mergeCell ref="K2:K3"/>
    <mergeCell ref="L2:L3"/>
    <mergeCell ref="M2:M3"/>
    <mergeCell ref="N2:N3"/>
    <mergeCell ref="O2:O3"/>
    <mergeCell ref="P2:P3"/>
    <mergeCell ref="A1:C1"/>
    <mergeCell ref="B2:B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50"/>
  <sheetViews>
    <sheetView rightToLeft="1" workbookViewId="0">
      <selection sqref="A1:C1"/>
    </sheetView>
  </sheetViews>
  <sheetFormatPr defaultRowHeight="15"/>
  <cols>
    <col min="3" max="3" width="16.28515625" style="1" bestFit="1" customWidth="1"/>
    <col min="4" max="4" width="10.7109375" style="2" bestFit="1" customWidth="1"/>
    <col min="5" max="5" width="58.7109375" style="1" customWidth="1"/>
    <col min="6" max="7" width="15.42578125" style="1" customWidth="1"/>
    <col min="8" max="8" width="16.28515625" style="1" customWidth="1"/>
    <col min="9" max="10" width="13" style="1" customWidth="1"/>
    <col min="11" max="11" width="12.7109375" style="1" customWidth="1"/>
    <col min="12" max="12" width="14" style="1" customWidth="1"/>
    <col min="13" max="13" width="17.7109375" style="1" customWidth="1"/>
    <col min="14" max="14" width="15.42578125" style="1" customWidth="1"/>
    <col min="15" max="15" width="18.42578125" style="1" customWidth="1"/>
  </cols>
  <sheetData>
    <row r="1" spans="1:15" ht="15.75" thickBot="1">
      <c r="A1" s="7" t="s">
        <v>134</v>
      </c>
      <c r="B1" s="7"/>
      <c r="C1" s="7"/>
      <c r="D1" s="8" t="str">
        <f>CONCATENATE("5-",'فهرست جداول'!B6,"-",MID('فهرست جداول'!A1, 58,10), "                  (میلیون ریال)")</f>
        <v>5-ارزش ستانده‏های فعالیت صنعتی کارگاه‏ها‌ بر ‌حسب، استان و فعالیت-97 کل کشور                  (میلیون ریال)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58.5" customHeight="1" thickBot="1">
      <c r="A2" s="42" t="s">
        <v>121</v>
      </c>
      <c r="B2" s="42" t="s">
        <v>145</v>
      </c>
      <c r="C2" s="42" t="s">
        <v>146</v>
      </c>
      <c r="D2" s="42" t="s">
        <v>0</v>
      </c>
      <c r="E2" s="35" t="s">
        <v>1</v>
      </c>
      <c r="F2" s="35" t="s">
        <v>2</v>
      </c>
      <c r="G2" s="35" t="s">
        <v>31</v>
      </c>
      <c r="H2" s="35" t="s">
        <v>32</v>
      </c>
      <c r="I2" s="35" t="s">
        <v>33</v>
      </c>
      <c r="J2" s="35" t="s">
        <v>34</v>
      </c>
      <c r="K2" s="35" t="s">
        <v>35</v>
      </c>
      <c r="L2" s="35" t="s">
        <v>36</v>
      </c>
      <c r="M2" s="35" t="s">
        <v>37</v>
      </c>
      <c r="N2" s="35" t="s">
        <v>38</v>
      </c>
      <c r="O2" s="35" t="s">
        <v>39</v>
      </c>
    </row>
    <row r="3" spans="1:15">
      <c r="A3" s="5">
        <v>1397</v>
      </c>
      <c r="B3" s="5" t="s">
        <v>150</v>
      </c>
      <c r="C3" s="5" t="s">
        <v>151</v>
      </c>
      <c r="D3" s="5" t="s">
        <v>152</v>
      </c>
      <c r="E3" s="5" t="s">
        <v>153</v>
      </c>
      <c r="F3" s="5">
        <v>639702355</v>
      </c>
      <c r="G3" s="5">
        <v>624062612</v>
      </c>
      <c r="H3" s="5">
        <v>2420617</v>
      </c>
      <c r="I3" s="5">
        <v>743743</v>
      </c>
      <c r="J3" s="5">
        <v>127924</v>
      </c>
      <c r="K3" s="5">
        <v>17250</v>
      </c>
      <c r="L3" s="5">
        <v>5151210</v>
      </c>
      <c r="M3" s="5">
        <v>1533517</v>
      </c>
      <c r="N3" s="5">
        <v>3399191</v>
      </c>
      <c r="O3" s="5">
        <v>2246292</v>
      </c>
    </row>
    <row r="4" spans="1:15">
      <c r="A4" s="5">
        <v>1397</v>
      </c>
      <c r="B4" s="5" t="s">
        <v>150</v>
      </c>
      <c r="C4" s="5" t="s">
        <v>151</v>
      </c>
      <c r="D4" s="5" t="s">
        <v>154</v>
      </c>
      <c r="E4" s="5" t="s">
        <v>155</v>
      </c>
      <c r="F4" s="5">
        <v>108110969</v>
      </c>
      <c r="G4" s="5">
        <v>102492564</v>
      </c>
      <c r="H4" s="5">
        <v>753333</v>
      </c>
      <c r="I4" s="5">
        <v>343564</v>
      </c>
      <c r="J4" s="5">
        <v>0</v>
      </c>
      <c r="K4" s="5">
        <v>138</v>
      </c>
      <c r="L4" s="5">
        <v>-37588</v>
      </c>
      <c r="M4" s="5">
        <v>1028041</v>
      </c>
      <c r="N4" s="5">
        <v>1714234</v>
      </c>
      <c r="O4" s="5">
        <v>1816682</v>
      </c>
    </row>
    <row r="5" spans="1:15">
      <c r="A5" s="5">
        <v>1397</v>
      </c>
      <c r="B5" s="5" t="s">
        <v>150</v>
      </c>
      <c r="C5" s="5" t="s">
        <v>151</v>
      </c>
      <c r="D5" s="5" t="s">
        <v>156</v>
      </c>
      <c r="E5" s="5" t="s">
        <v>157</v>
      </c>
      <c r="F5" s="5">
        <v>9679227</v>
      </c>
      <c r="G5" s="5">
        <v>9196673</v>
      </c>
      <c r="H5" s="5">
        <v>27307</v>
      </c>
      <c r="I5" s="5">
        <v>16390</v>
      </c>
      <c r="J5" s="5">
        <v>0</v>
      </c>
      <c r="K5" s="5">
        <v>10</v>
      </c>
      <c r="L5" s="5">
        <v>15252</v>
      </c>
      <c r="M5" s="5">
        <v>27807</v>
      </c>
      <c r="N5" s="5">
        <v>364319</v>
      </c>
      <c r="O5" s="5">
        <v>31468</v>
      </c>
    </row>
    <row r="6" spans="1:15">
      <c r="A6" s="5">
        <v>1397</v>
      </c>
      <c r="B6" s="5" t="s">
        <v>150</v>
      </c>
      <c r="C6" s="5" t="s">
        <v>151</v>
      </c>
      <c r="D6" s="5" t="s">
        <v>158</v>
      </c>
      <c r="E6" s="5" t="s">
        <v>159</v>
      </c>
      <c r="F6" s="5">
        <v>606652</v>
      </c>
      <c r="G6" s="5">
        <v>589652</v>
      </c>
      <c r="H6" s="5">
        <v>576</v>
      </c>
      <c r="I6" s="5">
        <v>1512</v>
      </c>
      <c r="J6" s="5">
        <v>0</v>
      </c>
      <c r="K6" s="5">
        <v>0</v>
      </c>
      <c r="L6" s="5">
        <v>14600</v>
      </c>
      <c r="M6" s="5">
        <v>313</v>
      </c>
      <c r="N6" s="5">
        <v>0</v>
      </c>
      <c r="O6" s="5">
        <v>0</v>
      </c>
    </row>
    <row r="7" spans="1:15">
      <c r="A7" s="5">
        <v>1397</v>
      </c>
      <c r="B7" s="5" t="s">
        <v>150</v>
      </c>
      <c r="C7" s="5" t="s">
        <v>151</v>
      </c>
      <c r="D7" s="5" t="s">
        <v>160</v>
      </c>
      <c r="E7" s="5" t="s">
        <v>161</v>
      </c>
      <c r="F7" s="5">
        <v>2139614</v>
      </c>
      <c r="G7" s="5">
        <v>2134259</v>
      </c>
      <c r="H7" s="5">
        <v>1107</v>
      </c>
      <c r="I7" s="5">
        <v>2483</v>
      </c>
      <c r="J7" s="5">
        <v>0</v>
      </c>
      <c r="K7" s="5">
        <v>0</v>
      </c>
      <c r="L7" s="5">
        <v>681</v>
      </c>
      <c r="M7" s="5">
        <v>688</v>
      </c>
      <c r="N7" s="5">
        <v>218</v>
      </c>
      <c r="O7" s="5">
        <v>178</v>
      </c>
    </row>
    <row r="8" spans="1:15">
      <c r="A8" s="5">
        <v>1397</v>
      </c>
      <c r="B8" s="5" t="s">
        <v>150</v>
      </c>
      <c r="C8" s="5" t="s">
        <v>151</v>
      </c>
      <c r="D8" s="5" t="s">
        <v>162</v>
      </c>
      <c r="E8" s="5" t="s">
        <v>163</v>
      </c>
      <c r="F8" s="5">
        <v>2685149</v>
      </c>
      <c r="G8" s="5">
        <v>2592821</v>
      </c>
      <c r="H8" s="5">
        <v>69350</v>
      </c>
      <c r="I8" s="5">
        <v>2000</v>
      </c>
      <c r="J8" s="5">
        <v>0</v>
      </c>
      <c r="K8" s="5">
        <v>0</v>
      </c>
      <c r="L8" s="5">
        <v>7580</v>
      </c>
      <c r="M8" s="5">
        <v>5694</v>
      </c>
      <c r="N8" s="5">
        <v>0</v>
      </c>
      <c r="O8" s="5">
        <v>7704</v>
      </c>
    </row>
    <row r="9" spans="1:15">
      <c r="A9" s="5">
        <v>1397</v>
      </c>
      <c r="B9" s="5" t="s">
        <v>150</v>
      </c>
      <c r="C9" s="5" t="s">
        <v>151</v>
      </c>
      <c r="D9" s="5" t="s">
        <v>164</v>
      </c>
      <c r="E9" s="5" t="s">
        <v>165</v>
      </c>
      <c r="F9" s="5">
        <v>4584475</v>
      </c>
      <c r="G9" s="5">
        <v>4346590</v>
      </c>
      <c r="H9" s="5">
        <v>1239</v>
      </c>
      <c r="I9" s="5">
        <v>7824</v>
      </c>
      <c r="J9" s="5">
        <v>0</v>
      </c>
      <c r="K9" s="5">
        <v>0</v>
      </c>
      <c r="L9" s="5">
        <v>0</v>
      </c>
      <c r="M9" s="5">
        <v>43558</v>
      </c>
      <c r="N9" s="5">
        <v>103061</v>
      </c>
      <c r="O9" s="5">
        <v>82204</v>
      </c>
    </row>
    <row r="10" spans="1:15">
      <c r="A10" s="5">
        <v>1397</v>
      </c>
      <c r="B10" s="5" t="s">
        <v>150</v>
      </c>
      <c r="C10" s="5" t="s">
        <v>151</v>
      </c>
      <c r="D10" s="5" t="s">
        <v>166</v>
      </c>
      <c r="E10" s="5" t="s">
        <v>167</v>
      </c>
      <c r="F10" s="5">
        <v>397654</v>
      </c>
      <c r="G10" s="5">
        <v>385428</v>
      </c>
      <c r="H10" s="5">
        <v>130</v>
      </c>
      <c r="I10" s="5">
        <v>600</v>
      </c>
      <c r="J10" s="5">
        <v>0</v>
      </c>
      <c r="K10" s="5">
        <v>0</v>
      </c>
      <c r="L10" s="5">
        <v>0</v>
      </c>
      <c r="M10" s="5">
        <v>4952</v>
      </c>
      <c r="N10" s="5">
        <v>6332</v>
      </c>
      <c r="O10" s="5">
        <v>212</v>
      </c>
    </row>
    <row r="11" spans="1:15">
      <c r="A11" s="5">
        <v>1397</v>
      </c>
      <c r="B11" s="5" t="s">
        <v>150</v>
      </c>
      <c r="C11" s="5" t="s">
        <v>151</v>
      </c>
      <c r="D11" s="5" t="s">
        <v>168</v>
      </c>
      <c r="E11" s="5" t="s">
        <v>169</v>
      </c>
      <c r="F11" s="5">
        <v>192344840</v>
      </c>
      <c r="G11" s="5">
        <v>190338777</v>
      </c>
      <c r="H11" s="5">
        <v>15750</v>
      </c>
      <c r="I11" s="5">
        <v>2225</v>
      </c>
      <c r="J11" s="5">
        <v>10251</v>
      </c>
      <c r="K11" s="5">
        <v>0</v>
      </c>
      <c r="L11" s="5">
        <v>1975004</v>
      </c>
      <c r="M11" s="5">
        <v>2383</v>
      </c>
      <c r="N11" s="5">
        <v>0</v>
      </c>
      <c r="O11" s="5">
        <v>450</v>
      </c>
    </row>
    <row r="12" spans="1:15">
      <c r="A12" s="5">
        <v>1397</v>
      </c>
      <c r="B12" s="5" t="s">
        <v>150</v>
      </c>
      <c r="C12" s="5" t="s">
        <v>151</v>
      </c>
      <c r="D12" s="5" t="s">
        <v>170</v>
      </c>
      <c r="E12" s="5" t="s">
        <v>171</v>
      </c>
      <c r="F12" s="5">
        <v>43047118</v>
      </c>
      <c r="G12" s="5">
        <v>42712441</v>
      </c>
      <c r="H12" s="5">
        <v>2269</v>
      </c>
      <c r="I12" s="5">
        <v>35417</v>
      </c>
      <c r="J12" s="5">
        <v>0</v>
      </c>
      <c r="K12" s="5">
        <v>0</v>
      </c>
      <c r="L12" s="5">
        <v>265336</v>
      </c>
      <c r="M12" s="5">
        <v>10558</v>
      </c>
      <c r="N12" s="5">
        <v>21098</v>
      </c>
      <c r="O12" s="5">
        <v>0</v>
      </c>
    </row>
    <row r="13" spans="1:15">
      <c r="A13" s="5">
        <v>1397</v>
      </c>
      <c r="B13" s="5" t="s">
        <v>150</v>
      </c>
      <c r="C13" s="5" t="s">
        <v>151</v>
      </c>
      <c r="D13" s="5" t="s">
        <v>172</v>
      </c>
      <c r="E13" s="5" t="s">
        <v>173</v>
      </c>
      <c r="F13" s="5">
        <v>10760675</v>
      </c>
      <c r="G13" s="5">
        <v>10661709</v>
      </c>
      <c r="H13" s="5">
        <v>4980</v>
      </c>
      <c r="I13" s="5">
        <v>36712</v>
      </c>
      <c r="J13" s="5">
        <v>0</v>
      </c>
      <c r="K13" s="5">
        <v>0</v>
      </c>
      <c r="L13" s="5">
        <v>-16598</v>
      </c>
      <c r="M13" s="5">
        <v>1425</v>
      </c>
      <c r="N13" s="5">
        <v>72447</v>
      </c>
      <c r="O13" s="5">
        <v>0</v>
      </c>
    </row>
    <row r="14" spans="1:15">
      <c r="A14" s="5">
        <v>1397</v>
      </c>
      <c r="B14" s="5" t="s">
        <v>150</v>
      </c>
      <c r="C14" s="5" t="s">
        <v>151</v>
      </c>
      <c r="D14" s="5" t="s">
        <v>174</v>
      </c>
      <c r="E14" s="5" t="s">
        <v>175</v>
      </c>
      <c r="F14" s="5">
        <v>46204288</v>
      </c>
      <c r="G14" s="5">
        <v>45994095</v>
      </c>
      <c r="H14" s="5">
        <v>37063</v>
      </c>
      <c r="I14" s="5">
        <v>70420</v>
      </c>
      <c r="J14" s="5">
        <v>0</v>
      </c>
      <c r="K14" s="5">
        <v>3669</v>
      </c>
      <c r="L14" s="5">
        <v>5540</v>
      </c>
      <c r="M14" s="5">
        <v>48751</v>
      </c>
      <c r="N14" s="5">
        <v>0</v>
      </c>
      <c r="O14" s="5">
        <v>44750</v>
      </c>
    </row>
    <row r="15" spans="1:15">
      <c r="A15" s="5">
        <v>1397</v>
      </c>
      <c r="B15" s="5" t="s">
        <v>150</v>
      </c>
      <c r="C15" s="5" t="s">
        <v>151</v>
      </c>
      <c r="D15" s="5" t="s">
        <v>176</v>
      </c>
      <c r="E15" s="5" t="s">
        <v>177</v>
      </c>
      <c r="F15" s="5">
        <v>18272009</v>
      </c>
      <c r="G15" s="5">
        <v>17936247</v>
      </c>
      <c r="H15" s="5">
        <v>44708</v>
      </c>
      <c r="I15" s="5">
        <v>64069</v>
      </c>
      <c r="J15" s="5">
        <v>0</v>
      </c>
      <c r="K15" s="5">
        <v>0</v>
      </c>
      <c r="L15" s="5">
        <v>17485</v>
      </c>
      <c r="M15" s="5">
        <v>209047</v>
      </c>
      <c r="N15" s="5">
        <v>452</v>
      </c>
      <c r="O15" s="5">
        <v>0</v>
      </c>
    </row>
    <row r="16" spans="1:15">
      <c r="A16" s="5">
        <v>1397</v>
      </c>
      <c r="B16" s="5" t="s">
        <v>150</v>
      </c>
      <c r="C16" s="5" t="s">
        <v>151</v>
      </c>
      <c r="D16" s="5" t="s">
        <v>178</v>
      </c>
      <c r="E16" s="5" t="s">
        <v>179</v>
      </c>
      <c r="F16" s="5">
        <v>94374366</v>
      </c>
      <c r="G16" s="5">
        <v>92508568</v>
      </c>
      <c r="H16" s="5">
        <v>1162602</v>
      </c>
      <c r="I16" s="5">
        <v>64099</v>
      </c>
      <c r="J16" s="5">
        <v>0</v>
      </c>
      <c r="K16" s="5">
        <v>0</v>
      </c>
      <c r="L16" s="5">
        <v>46396</v>
      </c>
      <c r="M16" s="5">
        <v>74929</v>
      </c>
      <c r="N16" s="5">
        <v>517292</v>
      </c>
      <c r="O16" s="5">
        <v>479</v>
      </c>
    </row>
    <row r="17" spans="1:15">
      <c r="A17" s="5">
        <v>1397</v>
      </c>
      <c r="B17" s="5" t="s">
        <v>150</v>
      </c>
      <c r="C17" s="5" t="s">
        <v>151</v>
      </c>
      <c r="D17" s="5" t="s">
        <v>180</v>
      </c>
      <c r="E17" s="5" t="s">
        <v>181</v>
      </c>
      <c r="F17" s="5">
        <v>23669229</v>
      </c>
      <c r="G17" s="5">
        <v>23072891</v>
      </c>
      <c r="H17" s="5">
        <v>164564</v>
      </c>
      <c r="I17" s="5">
        <v>9050</v>
      </c>
      <c r="J17" s="5">
        <v>0</v>
      </c>
      <c r="K17" s="5">
        <v>54</v>
      </c>
      <c r="L17" s="5">
        <v>-15519</v>
      </c>
      <c r="M17" s="5">
        <v>21231</v>
      </c>
      <c r="N17" s="5">
        <v>215700</v>
      </c>
      <c r="O17" s="5">
        <v>201258</v>
      </c>
    </row>
    <row r="18" spans="1:15">
      <c r="A18" s="5">
        <v>1397</v>
      </c>
      <c r="B18" s="5" t="s">
        <v>150</v>
      </c>
      <c r="C18" s="5" t="s">
        <v>151</v>
      </c>
      <c r="D18" s="5" t="s">
        <v>182</v>
      </c>
      <c r="E18" s="5" t="s">
        <v>183</v>
      </c>
      <c r="F18" s="5">
        <v>363151</v>
      </c>
      <c r="G18" s="5">
        <v>342967</v>
      </c>
      <c r="H18" s="5">
        <v>128</v>
      </c>
      <c r="I18" s="5">
        <v>7741</v>
      </c>
      <c r="J18" s="5">
        <v>0</v>
      </c>
      <c r="K18" s="5">
        <v>0</v>
      </c>
      <c r="L18" s="5">
        <v>1000</v>
      </c>
      <c r="M18" s="5">
        <v>3710</v>
      </c>
      <c r="N18" s="5">
        <v>7605</v>
      </c>
      <c r="O18" s="5">
        <v>0</v>
      </c>
    </row>
    <row r="19" spans="1:15">
      <c r="A19" s="5">
        <v>1397</v>
      </c>
      <c r="B19" s="5" t="s">
        <v>150</v>
      </c>
      <c r="C19" s="5" t="s">
        <v>151</v>
      </c>
      <c r="D19" s="5" t="s">
        <v>184</v>
      </c>
      <c r="E19" s="5" t="s">
        <v>185</v>
      </c>
      <c r="F19" s="5">
        <v>15501334</v>
      </c>
      <c r="G19" s="5">
        <v>15424102</v>
      </c>
      <c r="H19" s="5">
        <v>8777</v>
      </c>
      <c r="I19" s="5">
        <v>11977</v>
      </c>
      <c r="J19" s="5">
        <v>0</v>
      </c>
      <c r="K19" s="5">
        <v>0</v>
      </c>
      <c r="L19" s="5">
        <v>4190</v>
      </c>
      <c r="M19" s="5">
        <v>20505</v>
      </c>
      <c r="N19" s="5">
        <v>31783</v>
      </c>
      <c r="O19" s="5">
        <v>0</v>
      </c>
    </row>
    <row r="20" spans="1:15">
      <c r="A20" s="5">
        <v>1397</v>
      </c>
      <c r="B20" s="5" t="s">
        <v>150</v>
      </c>
      <c r="C20" s="5" t="s">
        <v>151</v>
      </c>
      <c r="D20" s="5" t="s">
        <v>186</v>
      </c>
      <c r="E20" s="5" t="s">
        <v>187</v>
      </c>
      <c r="F20" s="5">
        <v>25354382</v>
      </c>
      <c r="G20" s="5">
        <v>24687437</v>
      </c>
      <c r="H20" s="5">
        <v>29941</v>
      </c>
      <c r="I20" s="5">
        <v>37551</v>
      </c>
      <c r="J20" s="5">
        <v>117673</v>
      </c>
      <c r="K20" s="5">
        <v>13379</v>
      </c>
      <c r="L20" s="5">
        <v>233270</v>
      </c>
      <c r="M20" s="5">
        <v>20015</v>
      </c>
      <c r="N20" s="5">
        <v>208781</v>
      </c>
      <c r="O20" s="5">
        <v>6334</v>
      </c>
    </row>
    <row r="21" spans="1:15">
      <c r="A21" s="5">
        <v>1397</v>
      </c>
      <c r="B21" s="5" t="s">
        <v>150</v>
      </c>
      <c r="C21" s="5" t="s">
        <v>151</v>
      </c>
      <c r="D21" s="5" t="s">
        <v>188</v>
      </c>
      <c r="E21" s="5" t="s">
        <v>189</v>
      </c>
      <c r="F21" s="5">
        <v>34939259</v>
      </c>
      <c r="G21" s="5">
        <v>32066088</v>
      </c>
      <c r="H21" s="5">
        <v>91426</v>
      </c>
      <c r="I21" s="5">
        <v>15091</v>
      </c>
      <c r="J21" s="5">
        <v>0</v>
      </c>
      <c r="K21" s="5">
        <v>0</v>
      </c>
      <c r="L21" s="5">
        <v>2590456</v>
      </c>
      <c r="M21" s="5">
        <v>4377</v>
      </c>
      <c r="N21" s="5">
        <v>118486</v>
      </c>
      <c r="O21" s="5">
        <v>53335</v>
      </c>
    </row>
    <row r="22" spans="1:15">
      <c r="A22" s="5">
        <v>1397</v>
      </c>
      <c r="B22" s="5" t="s">
        <v>150</v>
      </c>
      <c r="C22" s="5" t="s">
        <v>151</v>
      </c>
      <c r="D22" s="5" t="s">
        <v>190</v>
      </c>
      <c r="E22" s="5" t="s">
        <v>191</v>
      </c>
      <c r="F22" s="5">
        <v>1922038</v>
      </c>
      <c r="G22" s="5">
        <v>1870666</v>
      </c>
      <c r="H22" s="5">
        <v>0</v>
      </c>
      <c r="I22" s="5">
        <v>5728</v>
      </c>
      <c r="J22" s="5">
        <v>0</v>
      </c>
      <c r="K22" s="5">
        <v>0</v>
      </c>
      <c r="L22" s="5">
        <v>39848</v>
      </c>
      <c r="M22" s="5">
        <v>4559</v>
      </c>
      <c r="N22" s="5">
        <v>0</v>
      </c>
      <c r="O22" s="5">
        <v>1237</v>
      </c>
    </row>
    <row r="23" spans="1:15">
      <c r="A23" s="5">
        <v>1397</v>
      </c>
      <c r="B23" s="5" t="s">
        <v>150</v>
      </c>
      <c r="C23" s="5" t="s">
        <v>151</v>
      </c>
      <c r="D23" s="5" t="s">
        <v>192</v>
      </c>
      <c r="E23" s="5" t="s">
        <v>193</v>
      </c>
      <c r="F23" s="5">
        <v>1211695</v>
      </c>
      <c r="G23" s="5">
        <v>1203442</v>
      </c>
      <c r="H23" s="5">
        <v>5352</v>
      </c>
      <c r="I23" s="5">
        <v>1575</v>
      </c>
      <c r="J23" s="5">
        <v>0</v>
      </c>
      <c r="K23" s="5">
        <v>0</v>
      </c>
      <c r="L23" s="5">
        <v>350</v>
      </c>
      <c r="M23" s="5">
        <v>975</v>
      </c>
      <c r="N23" s="5">
        <v>0</v>
      </c>
      <c r="O23" s="5">
        <v>0</v>
      </c>
    </row>
    <row r="24" spans="1:15">
      <c r="A24" s="5">
        <v>1397</v>
      </c>
      <c r="B24" s="5" t="s">
        <v>150</v>
      </c>
      <c r="C24" s="5" t="s">
        <v>151</v>
      </c>
      <c r="D24" s="5" t="s">
        <v>194</v>
      </c>
      <c r="E24" s="5" t="s">
        <v>195</v>
      </c>
      <c r="F24" s="5">
        <v>3482726</v>
      </c>
      <c r="G24" s="5">
        <v>3456907</v>
      </c>
      <c r="H24" s="5">
        <v>15</v>
      </c>
      <c r="I24" s="5">
        <v>7715</v>
      </c>
      <c r="J24" s="5">
        <v>0</v>
      </c>
      <c r="K24" s="5">
        <v>0</v>
      </c>
      <c r="L24" s="5">
        <v>3926</v>
      </c>
      <c r="M24" s="5">
        <v>0</v>
      </c>
      <c r="N24" s="5">
        <v>14163</v>
      </c>
      <c r="O24" s="5">
        <v>0</v>
      </c>
    </row>
    <row r="25" spans="1:15">
      <c r="A25" s="5">
        <v>1397</v>
      </c>
      <c r="B25" s="5" t="s">
        <v>150</v>
      </c>
      <c r="C25" s="5" t="s">
        <v>151</v>
      </c>
      <c r="D25" s="5" t="s">
        <v>196</v>
      </c>
      <c r="E25" s="5" t="s">
        <v>197</v>
      </c>
      <c r="F25" s="5">
        <v>51507</v>
      </c>
      <c r="G25" s="5">
        <v>48288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3218</v>
      </c>
      <c r="O25" s="5">
        <v>0</v>
      </c>
    </row>
    <row r="26" spans="1:15">
      <c r="A26" s="5">
        <v>1397</v>
      </c>
      <c r="B26" s="5" t="s">
        <v>198</v>
      </c>
      <c r="C26" s="5" t="s">
        <v>199</v>
      </c>
      <c r="D26" s="5" t="s">
        <v>152</v>
      </c>
      <c r="E26" s="5" t="s">
        <v>153</v>
      </c>
      <c r="F26" s="5">
        <v>92017107</v>
      </c>
      <c r="G26" s="5">
        <v>89860762</v>
      </c>
      <c r="H26" s="5">
        <v>240142</v>
      </c>
      <c r="I26" s="5">
        <v>174637</v>
      </c>
      <c r="J26" s="5">
        <v>0</v>
      </c>
      <c r="K26" s="5">
        <v>1358</v>
      </c>
      <c r="L26" s="5">
        <v>77863</v>
      </c>
      <c r="M26" s="5">
        <v>388097</v>
      </c>
      <c r="N26" s="5">
        <v>937723</v>
      </c>
      <c r="O26" s="5">
        <v>336523</v>
      </c>
    </row>
    <row r="27" spans="1:15">
      <c r="A27" s="5">
        <v>1397</v>
      </c>
      <c r="B27" s="5" t="s">
        <v>198</v>
      </c>
      <c r="C27" s="5" t="s">
        <v>199</v>
      </c>
      <c r="D27" s="5" t="s">
        <v>154</v>
      </c>
      <c r="E27" s="5" t="s">
        <v>155</v>
      </c>
      <c r="F27" s="5">
        <v>47991075</v>
      </c>
      <c r="G27" s="5">
        <v>47157396</v>
      </c>
      <c r="H27" s="5">
        <v>150317</v>
      </c>
      <c r="I27" s="5">
        <v>100134</v>
      </c>
      <c r="J27" s="5">
        <v>0</v>
      </c>
      <c r="K27" s="5">
        <v>765</v>
      </c>
      <c r="L27" s="5">
        <v>-16050</v>
      </c>
      <c r="M27" s="5">
        <v>156302</v>
      </c>
      <c r="N27" s="5">
        <v>386396</v>
      </c>
      <c r="O27" s="5">
        <v>55815</v>
      </c>
    </row>
    <row r="28" spans="1:15">
      <c r="A28" s="5">
        <v>1397</v>
      </c>
      <c r="B28" s="5" t="s">
        <v>198</v>
      </c>
      <c r="C28" s="5" t="s">
        <v>199</v>
      </c>
      <c r="D28" s="5" t="s">
        <v>200</v>
      </c>
      <c r="E28" s="5" t="s">
        <v>201</v>
      </c>
      <c r="F28" s="5">
        <v>3331730</v>
      </c>
      <c r="G28" s="5">
        <v>2546730</v>
      </c>
      <c r="H28" s="5">
        <v>35818</v>
      </c>
      <c r="I28" s="5">
        <v>11133</v>
      </c>
      <c r="J28" s="5">
        <v>0</v>
      </c>
      <c r="K28" s="5">
        <v>0</v>
      </c>
      <c r="L28" s="5">
        <v>8335</v>
      </c>
      <c r="M28" s="5">
        <v>56666</v>
      </c>
      <c r="N28" s="5">
        <v>420690</v>
      </c>
      <c r="O28" s="5">
        <v>252358</v>
      </c>
    </row>
    <row r="29" spans="1:15">
      <c r="A29" s="5">
        <v>1397</v>
      </c>
      <c r="B29" s="5" t="s">
        <v>198</v>
      </c>
      <c r="C29" s="5" t="s">
        <v>199</v>
      </c>
      <c r="D29" s="5" t="s">
        <v>202</v>
      </c>
      <c r="E29" s="5" t="s">
        <v>203</v>
      </c>
      <c r="F29" s="5">
        <v>2081759</v>
      </c>
      <c r="G29" s="5">
        <v>2059515</v>
      </c>
      <c r="H29" s="5">
        <v>17496</v>
      </c>
      <c r="I29" s="5">
        <v>7591</v>
      </c>
      <c r="J29" s="5">
        <v>0</v>
      </c>
      <c r="K29" s="5">
        <v>0</v>
      </c>
      <c r="L29" s="5">
        <v>-14689</v>
      </c>
      <c r="M29" s="5">
        <v>9806</v>
      </c>
      <c r="N29" s="5">
        <v>200</v>
      </c>
      <c r="O29" s="5">
        <v>1840</v>
      </c>
    </row>
    <row r="30" spans="1:15">
      <c r="A30" s="5">
        <v>1397</v>
      </c>
      <c r="B30" s="5" t="s">
        <v>198</v>
      </c>
      <c r="C30" s="5" t="s">
        <v>199</v>
      </c>
      <c r="D30" s="5" t="s">
        <v>204</v>
      </c>
      <c r="E30" s="5" t="s">
        <v>205</v>
      </c>
      <c r="F30" s="5">
        <v>8092559</v>
      </c>
      <c r="G30" s="5">
        <v>8064240</v>
      </c>
      <c r="H30" s="5">
        <v>1769</v>
      </c>
      <c r="I30" s="5">
        <v>4023</v>
      </c>
      <c r="J30" s="5">
        <v>0</v>
      </c>
      <c r="K30" s="5">
        <v>0</v>
      </c>
      <c r="L30" s="5">
        <v>11450</v>
      </c>
      <c r="M30" s="5">
        <v>7732</v>
      </c>
      <c r="N30" s="5">
        <v>3120</v>
      </c>
      <c r="O30" s="5">
        <v>225</v>
      </c>
    </row>
    <row r="31" spans="1:15">
      <c r="A31" s="5">
        <v>1397</v>
      </c>
      <c r="B31" s="5" t="s">
        <v>198</v>
      </c>
      <c r="C31" s="5" t="s">
        <v>199</v>
      </c>
      <c r="D31" s="5" t="s">
        <v>174</v>
      </c>
      <c r="E31" s="5" t="s">
        <v>175</v>
      </c>
      <c r="F31" s="5">
        <v>2669506</v>
      </c>
      <c r="G31" s="5">
        <v>2651066</v>
      </c>
      <c r="H31" s="5">
        <v>987</v>
      </c>
      <c r="I31" s="5">
        <v>8583</v>
      </c>
      <c r="J31" s="5">
        <v>0</v>
      </c>
      <c r="K31" s="5">
        <v>0</v>
      </c>
      <c r="L31" s="5">
        <v>400</v>
      </c>
      <c r="M31" s="5">
        <v>7852</v>
      </c>
      <c r="N31" s="5">
        <v>265</v>
      </c>
      <c r="O31" s="5">
        <v>353</v>
      </c>
    </row>
    <row r="32" spans="1:15">
      <c r="A32" s="5">
        <v>1397</v>
      </c>
      <c r="B32" s="5" t="s">
        <v>198</v>
      </c>
      <c r="C32" s="5" t="s">
        <v>199</v>
      </c>
      <c r="D32" s="5" t="s">
        <v>176</v>
      </c>
      <c r="E32" s="5" t="s">
        <v>177</v>
      </c>
      <c r="F32" s="5">
        <v>9607923</v>
      </c>
      <c r="G32" s="5">
        <v>9554917</v>
      </c>
      <c r="H32" s="5">
        <v>1509</v>
      </c>
      <c r="I32" s="5">
        <v>18271</v>
      </c>
      <c r="J32" s="5">
        <v>0</v>
      </c>
      <c r="K32" s="5">
        <v>276</v>
      </c>
      <c r="L32" s="5">
        <v>-48515</v>
      </c>
      <c r="M32" s="5">
        <v>80327</v>
      </c>
      <c r="N32" s="5">
        <v>1095</v>
      </c>
      <c r="O32" s="5">
        <v>43</v>
      </c>
    </row>
    <row r="33" spans="1:15">
      <c r="A33" s="5">
        <v>1397</v>
      </c>
      <c r="B33" s="5" t="s">
        <v>198</v>
      </c>
      <c r="C33" s="5" t="s">
        <v>199</v>
      </c>
      <c r="D33" s="5" t="s">
        <v>178</v>
      </c>
      <c r="E33" s="5" t="s">
        <v>179</v>
      </c>
      <c r="F33" s="5">
        <v>7343805</v>
      </c>
      <c r="G33" s="5">
        <v>7223033</v>
      </c>
      <c r="H33" s="5">
        <v>2030</v>
      </c>
      <c r="I33" s="5">
        <v>3404</v>
      </c>
      <c r="J33" s="5">
        <v>0</v>
      </c>
      <c r="K33" s="5">
        <v>317</v>
      </c>
      <c r="L33" s="5">
        <v>-2193</v>
      </c>
      <c r="M33" s="5">
        <v>3939</v>
      </c>
      <c r="N33" s="5">
        <v>103435</v>
      </c>
      <c r="O33" s="5">
        <v>9839</v>
      </c>
    </row>
    <row r="34" spans="1:15">
      <c r="A34" s="5">
        <v>1397</v>
      </c>
      <c r="B34" s="5" t="s">
        <v>198</v>
      </c>
      <c r="C34" s="5" t="s">
        <v>199</v>
      </c>
      <c r="D34" s="5" t="s">
        <v>180</v>
      </c>
      <c r="E34" s="5" t="s">
        <v>181</v>
      </c>
      <c r="F34" s="5">
        <v>2733244</v>
      </c>
      <c r="G34" s="5">
        <v>2708057</v>
      </c>
      <c r="H34" s="5">
        <v>3482</v>
      </c>
      <c r="I34" s="5">
        <v>4054</v>
      </c>
      <c r="J34" s="5">
        <v>0</v>
      </c>
      <c r="K34" s="5">
        <v>0</v>
      </c>
      <c r="L34" s="5">
        <v>12155</v>
      </c>
      <c r="M34" s="5">
        <v>2797</v>
      </c>
      <c r="N34" s="5">
        <v>2604</v>
      </c>
      <c r="O34" s="5">
        <v>94</v>
      </c>
    </row>
    <row r="35" spans="1:15">
      <c r="A35" s="5">
        <v>1397</v>
      </c>
      <c r="B35" s="5" t="s">
        <v>198</v>
      </c>
      <c r="C35" s="5" t="s">
        <v>199</v>
      </c>
      <c r="D35" s="5" t="s">
        <v>206</v>
      </c>
      <c r="E35" s="5" t="s">
        <v>207</v>
      </c>
      <c r="F35" s="5">
        <v>2997761</v>
      </c>
      <c r="G35" s="5">
        <v>2903910</v>
      </c>
      <c r="H35" s="5">
        <v>7528</v>
      </c>
      <c r="I35" s="5">
        <v>2287</v>
      </c>
      <c r="J35" s="5">
        <v>0</v>
      </c>
      <c r="K35" s="5">
        <v>0</v>
      </c>
      <c r="L35" s="5">
        <v>29602</v>
      </c>
      <c r="M35" s="5">
        <v>45313</v>
      </c>
      <c r="N35" s="5">
        <v>0</v>
      </c>
      <c r="O35" s="5">
        <v>9122</v>
      </c>
    </row>
    <row r="36" spans="1:15">
      <c r="A36" s="5">
        <v>1397</v>
      </c>
      <c r="B36" s="5" t="s">
        <v>198</v>
      </c>
      <c r="C36" s="5" t="s">
        <v>199</v>
      </c>
      <c r="D36" s="5" t="s">
        <v>208</v>
      </c>
      <c r="E36" s="5" t="s">
        <v>209</v>
      </c>
      <c r="F36" s="5">
        <v>1657334</v>
      </c>
      <c r="G36" s="5">
        <v>1634997</v>
      </c>
      <c r="H36" s="5">
        <v>12900</v>
      </c>
      <c r="I36" s="5">
        <v>4098</v>
      </c>
      <c r="J36" s="5">
        <v>0</v>
      </c>
      <c r="K36" s="5">
        <v>0</v>
      </c>
      <c r="L36" s="5">
        <v>-27870</v>
      </c>
      <c r="M36" s="5">
        <v>7217</v>
      </c>
      <c r="N36" s="5">
        <v>19918</v>
      </c>
      <c r="O36" s="5">
        <v>6074</v>
      </c>
    </row>
    <row r="37" spans="1:15">
      <c r="A37" s="5">
        <v>1397</v>
      </c>
      <c r="B37" s="5" t="s">
        <v>198</v>
      </c>
      <c r="C37" s="5" t="s">
        <v>199</v>
      </c>
      <c r="D37" s="5" t="s">
        <v>210</v>
      </c>
      <c r="E37" s="5" t="s">
        <v>211</v>
      </c>
      <c r="F37" s="5">
        <v>3160339</v>
      </c>
      <c r="G37" s="5">
        <v>3006333</v>
      </c>
      <c r="H37" s="5">
        <v>6306</v>
      </c>
      <c r="I37" s="5">
        <v>11060</v>
      </c>
      <c r="J37" s="5">
        <v>0</v>
      </c>
      <c r="K37" s="5">
        <v>0</v>
      </c>
      <c r="L37" s="5">
        <v>125734</v>
      </c>
      <c r="M37" s="5">
        <v>10145</v>
      </c>
      <c r="N37" s="5">
        <v>0</v>
      </c>
      <c r="O37" s="5">
        <v>760</v>
      </c>
    </row>
    <row r="38" spans="1:15">
      <c r="A38" s="5">
        <v>1397</v>
      </c>
      <c r="B38" s="5" t="s">
        <v>198</v>
      </c>
      <c r="C38" s="5" t="s">
        <v>199</v>
      </c>
      <c r="D38" s="5" t="s">
        <v>194</v>
      </c>
      <c r="E38" s="5" t="s">
        <v>195</v>
      </c>
      <c r="F38" s="5">
        <v>350071</v>
      </c>
      <c r="G38" s="5">
        <v>350568</v>
      </c>
      <c r="H38" s="5">
        <v>0</v>
      </c>
      <c r="I38" s="5">
        <v>0</v>
      </c>
      <c r="J38" s="5">
        <v>0</v>
      </c>
      <c r="K38" s="5">
        <v>0</v>
      </c>
      <c r="L38" s="5">
        <v>-496</v>
      </c>
      <c r="M38" s="5">
        <v>0</v>
      </c>
      <c r="N38" s="5">
        <v>0</v>
      </c>
      <c r="O38" s="5">
        <v>0</v>
      </c>
    </row>
    <row r="39" spans="1:15">
      <c r="A39" s="5">
        <v>1397</v>
      </c>
      <c r="B39" s="5" t="s">
        <v>178</v>
      </c>
      <c r="C39" s="5" t="s">
        <v>212</v>
      </c>
      <c r="D39" s="5" t="s">
        <v>152</v>
      </c>
      <c r="E39" s="5" t="s">
        <v>153</v>
      </c>
      <c r="F39" s="5">
        <v>30069819</v>
      </c>
      <c r="G39" s="5">
        <v>29060723</v>
      </c>
      <c r="H39" s="5">
        <v>75922</v>
      </c>
      <c r="I39" s="5">
        <v>31305</v>
      </c>
      <c r="J39" s="5">
        <v>0</v>
      </c>
      <c r="K39" s="5">
        <v>399</v>
      </c>
      <c r="L39" s="5">
        <v>92988</v>
      </c>
      <c r="M39" s="5">
        <v>43246</v>
      </c>
      <c r="N39" s="5">
        <v>721777</v>
      </c>
      <c r="O39" s="5">
        <v>43459</v>
      </c>
    </row>
    <row r="40" spans="1:15">
      <c r="A40" s="5">
        <v>1397</v>
      </c>
      <c r="B40" s="5" t="s">
        <v>178</v>
      </c>
      <c r="C40" s="5" t="s">
        <v>212</v>
      </c>
      <c r="D40" s="5" t="s">
        <v>154</v>
      </c>
      <c r="E40" s="5" t="s">
        <v>155</v>
      </c>
      <c r="F40" s="5">
        <v>10826016</v>
      </c>
      <c r="G40" s="5">
        <v>10541869</v>
      </c>
      <c r="H40" s="5">
        <v>51690</v>
      </c>
      <c r="I40" s="5">
        <v>5213</v>
      </c>
      <c r="J40" s="5">
        <v>0</v>
      </c>
      <c r="K40" s="5">
        <v>5</v>
      </c>
      <c r="L40" s="5">
        <v>1665</v>
      </c>
      <c r="M40" s="5">
        <v>14207</v>
      </c>
      <c r="N40" s="5">
        <v>210324</v>
      </c>
      <c r="O40" s="5">
        <v>1044</v>
      </c>
    </row>
    <row r="41" spans="1:15">
      <c r="A41" s="5">
        <v>1397</v>
      </c>
      <c r="B41" s="5" t="s">
        <v>178</v>
      </c>
      <c r="C41" s="5" t="s">
        <v>212</v>
      </c>
      <c r="D41" s="5" t="s">
        <v>200</v>
      </c>
      <c r="E41" s="5" t="s">
        <v>201</v>
      </c>
      <c r="F41" s="5">
        <v>869619</v>
      </c>
      <c r="G41" s="5">
        <v>838830</v>
      </c>
      <c r="H41" s="5">
        <v>486</v>
      </c>
      <c r="I41" s="5">
        <v>411</v>
      </c>
      <c r="J41" s="5">
        <v>0</v>
      </c>
      <c r="K41" s="5">
        <v>0</v>
      </c>
      <c r="L41" s="5">
        <v>2220</v>
      </c>
      <c r="M41" s="5">
        <v>1819</v>
      </c>
      <c r="N41" s="5">
        <v>8000</v>
      </c>
      <c r="O41" s="5">
        <v>17853</v>
      </c>
    </row>
    <row r="42" spans="1:15">
      <c r="A42" s="5">
        <v>1397</v>
      </c>
      <c r="B42" s="5" t="s">
        <v>178</v>
      </c>
      <c r="C42" s="5" t="s">
        <v>212</v>
      </c>
      <c r="D42" s="5" t="s">
        <v>202</v>
      </c>
      <c r="E42" s="5" t="s">
        <v>203</v>
      </c>
      <c r="F42" s="5">
        <v>6252025</v>
      </c>
      <c r="G42" s="5">
        <v>6226935</v>
      </c>
      <c r="H42" s="5">
        <v>4652</v>
      </c>
      <c r="I42" s="5">
        <v>10250</v>
      </c>
      <c r="J42" s="5">
        <v>0</v>
      </c>
      <c r="K42" s="5">
        <v>3</v>
      </c>
      <c r="L42" s="5">
        <v>-7417</v>
      </c>
      <c r="M42" s="5">
        <v>1038</v>
      </c>
      <c r="N42" s="5">
        <v>10000</v>
      </c>
      <c r="O42" s="5">
        <v>6564</v>
      </c>
    </row>
    <row r="43" spans="1:15">
      <c r="A43" s="5">
        <v>1397</v>
      </c>
      <c r="B43" s="5" t="s">
        <v>178</v>
      </c>
      <c r="C43" s="5" t="s">
        <v>212</v>
      </c>
      <c r="D43" s="5" t="s">
        <v>204</v>
      </c>
      <c r="E43" s="5" t="s">
        <v>205</v>
      </c>
      <c r="F43" s="5">
        <v>633932</v>
      </c>
      <c r="G43" s="5">
        <v>569960</v>
      </c>
      <c r="H43" s="5">
        <v>0</v>
      </c>
      <c r="I43" s="5">
        <v>340</v>
      </c>
      <c r="J43" s="5">
        <v>0</v>
      </c>
      <c r="K43" s="5">
        <v>0</v>
      </c>
      <c r="L43" s="5">
        <v>773</v>
      </c>
      <c r="M43" s="5">
        <v>2002</v>
      </c>
      <c r="N43" s="5">
        <v>60857</v>
      </c>
      <c r="O43" s="5">
        <v>0</v>
      </c>
    </row>
    <row r="44" spans="1:15">
      <c r="A44" s="5">
        <v>1397</v>
      </c>
      <c r="B44" s="5" t="s">
        <v>178</v>
      </c>
      <c r="C44" s="5" t="s">
        <v>212</v>
      </c>
      <c r="D44" s="5" t="s">
        <v>174</v>
      </c>
      <c r="E44" s="5" t="s">
        <v>175</v>
      </c>
      <c r="F44" s="5">
        <v>3672052</v>
      </c>
      <c r="G44" s="5">
        <v>3665174</v>
      </c>
      <c r="H44" s="5">
        <v>1094</v>
      </c>
      <c r="I44" s="5">
        <v>0</v>
      </c>
      <c r="J44" s="5">
        <v>0</v>
      </c>
      <c r="K44" s="5">
        <v>0</v>
      </c>
      <c r="L44" s="5">
        <v>-13064</v>
      </c>
      <c r="M44" s="5">
        <v>17948</v>
      </c>
      <c r="N44" s="5">
        <v>900</v>
      </c>
      <c r="O44" s="5">
        <v>0</v>
      </c>
    </row>
    <row r="45" spans="1:15">
      <c r="A45" s="5">
        <v>1397</v>
      </c>
      <c r="B45" s="5" t="s">
        <v>178</v>
      </c>
      <c r="C45" s="5" t="s">
        <v>212</v>
      </c>
      <c r="D45" s="5" t="s">
        <v>213</v>
      </c>
      <c r="E45" s="5" t="s">
        <v>214</v>
      </c>
      <c r="F45" s="5">
        <v>5654972</v>
      </c>
      <c r="G45" s="5">
        <v>5214776</v>
      </c>
      <c r="H45" s="5">
        <v>1068</v>
      </c>
      <c r="I45" s="5">
        <v>13532</v>
      </c>
      <c r="J45" s="5">
        <v>0</v>
      </c>
      <c r="K45" s="5">
        <v>383</v>
      </c>
      <c r="L45" s="5">
        <v>107923</v>
      </c>
      <c r="M45" s="5">
        <v>3811</v>
      </c>
      <c r="N45" s="5">
        <v>296963</v>
      </c>
      <c r="O45" s="5">
        <v>16516</v>
      </c>
    </row>
    <row r="46" spans="1:15">
      <c r="A46" s="5">
        <v>1397</v>
      </c>
      <c r="B46" s="5" t="s">
        <v>178</v>
      </c>
      <c r="C46" s="5" t="s">
        <v>212</v>
      </c>
      <c r="D46" s="5" t="s">
        <v>180</v>
      </c>
      <c r="E46" s="5" t="s">
        <v>181</v>
      </c>
      <c r="F46" s="5">
        <v>1051483</v>
      </c>
      <c r="G46" s="5">
        <v>921238</v>
      </c>
      <c r="H46" s="5">
        <v>6804</v>
      </c>
      <c r="I46" s="5">
        <v>902</v>
      </c>
      <c r="J46" s="5">
        <v>0</v>
      </c>
      <c r="K46" s="5">
        <v>0</v>
      </c>
      <c r="L46" s="5">
        <v>-2265</v>
      </c>
      <c r="M46" s="5">
        <v>822</v>
      </c>
      <c r="N46" s="5">
        <v>122733</v>
      </c>
      <c r="O46" s="5">
        <v>1250</v>
      </c>
    </row>
    <row r="47" spans="1:15">
      <c r="A47" s="5">
        <v>1397</v>
      </c>
      <c r="B47" s="5" t="s">
        <v>178</v>
      </c>
      <c r="C47" s="5" t="s">
        <v>212</v>
      </c>
      <c r="D47" s="5" t="s">
        <v>215</v>
      </c>
      <c r="E47" s="5" t="s">
        <v>216</v>
      </c>
      <c r="F47" s="5">
        <v>810545</v>
      </c>
      <c r="G47" s="5">
        <v>788623</v>
      </c>
      <c r="H47" s="5">
        <v>9700</v>
      </c>
      <c r="I47" s="5">
        <v>657</v>
      </c>
      <c r="J47" s="5">
        <v>0</v>
      </c>
      <c r="K47" s="5">
        <v>0</v>
      </c>
      <c r="L47" s="5">
        <v>10000</v>
      </c>
      <c r="M47" s="5">
        <v>1332</v>
      </c>
      <c r="N47" s="5">
        <v>0</v>
      </c>
      <c r="O47" s="5">
        <v>233</v>
      </c>
    </row>
    <row r="48" spans="1:15">
      <c r="A48" s="5">
        <v>1397</v>
      </c>
      <c r="B48" s="5" t="s">
        <v>178</v>
      </c>
      <c r="C48" s="5" t="s">
        <v>212</v>
      </c>
      <c r="D48" s="5" t="s">
        <v>208</v>
      </c>
      <c r="E48" s="5" t="s">
        <v>209</v>
      </c>
      <c r="F48" s="5">
        <v>195498</v>
      </c>
      <c r="G48" s="5">
        <v>183815</v>
      </c>
      <c r="H48" s="5">
        <v>429</v>
      </c>
      <c r="I48" s="5">
        <v>0</v>
      </c>
      <c r="J48" s="5">
        <v>0</v>
      </c>
      <c r="K48" s="5">
        <v>8</v>
      </c>
      <c r="L48" s="5">
        <v>-1000</v>
      </c>
      <c r="M48" s="5">
        <v>246</v>
      </c>
      <c r="N48" s="5">
        <v>12000</v>
      </c>
      <c r="O48" s="5">
        <v>0</v>
      </c>
    </row>
    <row r="49" spans="1:15">
      <c r="A49" s="5">
        <v>1397</v>
      </c>
      <c r="B49" s="5" t="s">
        <v>178</v>
      </c>
      <c r="C49" s="5" t="s">
        <v>212</v>
      </c>
      <c r="D49" s="5" t="s">
        <v>210</v>
      </c>
      <c r="E49" s="5" t="s">
        <v>211</v>
      </c>
      <c r="F49" s="5">
        <v>103676</v>
      </c>
      <c r="G49" s="5">
        <v>109505</v>
      </c>
      <c r="H49" s="5">
        <v>0</v>
      </c>
      <c r="I49" s="5">
        <v>0</v>
      </c>
      <c r="J49" s="5">
        <v>0</v>
      </c>
      <c r="K49" s="5">
        <v>0</v>
      </c>
      <c r="L49" s="5">
        <v>-5848</v>
      </c>
      <c r="M49" s="5">
        <v>20</v>
      </c>
      <c r="N49" s="5">
        <v>0</v>
      </c>
      <c r="O49" s="5">
        <v>0</v>
      </c>
    </row>
    <row r="50" spans="1:15">
      <c r="A50" s="5">
        <v>1397</v>
      </c>
      <c r="B50" s="5" t="s">
        <v>217</v>
      </c>
      <c r="C50" s="5" t="s">
        <v>218</v>
      </c>
      <c r="D50" s="5" t="s">
        <v>152</v>
      </c>
      <c r="E50" s="5" t="s">
        <v>153</v>
      </c>
      <c r="F50" s="5">
        <v>1482975505</v>
      </c>
      <c r="G50" s="5">
        <v>1442630284</v>
      </c>
      <c r="H50" s="5">
        <v>3841366</v>
      </c>
      <c r="I50" s="5">
        <v>1736921</v>
      </c>
      <c r="J50" s="5">
        <v>32132</v>
      </c>
      <c r="K50" s="5">
        <v>33335</v>
      </c>
      <c r="L50" s="5">
        <v>21054164</v>
      </c>
      <c r="M50" s="5">
        <v>1344499</v>
      </c>
      <c r="N50" s="5">
        <v>10941274</v>
      </c>
      <c r="O50" s="5">
        <v>1361530</v>
      </c>
    </row>
    <row r="51" spans="1:15">
      <c r="A51" s="5">
        <v>1397</v>
      </c>
      <c r="B51" s="5" t="s">
        <v>217</v>
      </c>
      <c r="C51" s="5" t="s">
        <v>218</v>
      </c>
      <c r="D51" s="5" t="s">
        <v>154</v>
      </c>
      <c r="E51" s="5" t="s">
        <v>155</v>
      </c>
      <c r="F51" s="5">
        <v>54495026</v>
      </c>
      <c r="G51" s="5">
        <v>53646039</v>
      </c>
      <c r="H51" s="5">
        <v>155111</v>
      </c>
      <c r="I51" s="5">
        <v>51540</v>
      </c>
      <c r="J51" s="5">
        <v>0</v>
      </c>
      <c r="K51" s="5">
        <v>438</v>
      </c>
      <c r="L51" s="5">
        <v>5224</v>
      </c>
      <c r="M51" s="5">
        <v>75354</v>
      </c>
      <c r="N51" s="5">
        <v>348031</v>
      </c>
      <c r="O51" s="5">
        <v>213289</v>
      </c>
    </row>
    <row r="52" spans="1:15">
      <c r="A52" s="5">
        <v>1397</v>
      </c>
      <c r="B52" s="5" t="s">
        <v>217</v>
      </c>
      <c r="C52" s="5" t="s">
        <v>218</v>
      </c>
      <c r="D52" s="5" t="s">
        <v>156</v>
      </c>
      <c r="E52" s="5" t="s">
        <v>157</v>
      </c>
      <c r="F52" s="5">
        <v>87296549</v>
      </c>
      <c r="G52" s="5">
        <v>83100414</v>
      </c>
      <c r="H52" s="5">
        <v>174271</v>
      </c>
      <c r="I52" s="5">
        <v>18641</v>
      </c>
      <c r="J52" s="5">
        <v>0</v>
      </c>
      <c r="K52" s="5">
        <v>148</v>
      </c>
      <c r="L52" s="5">
        <v>93366</v>
      </c>
      <c r="M52" s="5">
        <v>277827</v>
      </c>
      <c r="N52" s="5">
        <v>3570218</v>
      </c>
      <c r="O52" s="5">
        <v>61662</v>
      </c>
    </row>
    <row r="53" spans="1:15">
      <c r="A53" s="5">
        <v>1397</v>
      </c>
      <c r="B53" s="5" t="s">
        <v>217</v>
      </c>
      <c r="C53" s="5" t="s">
        <v>218</v>
      </c>
      <c r="D53" s="5" t="s">
        <v>158</v>
      </c>
      <c r="E53" s="5" t="s">
        <v>159</v>
      </c>
      <c r="F53" s="5">
        <v>599720</v>
      </c>
      <c r="G53" s="5">
        <v>599349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108</v>
      </c>
      <c r="N53" s="5">
        <v>0</v>
      </c>
      <c r="O53" s="5">
        <v>263</v>
      </c>
    </row>
    <row r="54" spans="1:15">
      <c r="A54" s="5">
        <v>1397</v>
      </c>
      <c r="B54" s="5" t="s">
        <v>217</v>
      </c>
      <c r="C54" s="5" t="s">
        <v>218</v>
      </c>
      <c r="D54" s="5" t="s">
        <v>160</v>
      </c>
      <c r="E54" s="5" t="s">
        <v>161</v>
      </c>
      <c r="F54" s="5">
        <v>310606</v>
      </c>
      <c r="G54" s="5">
        <v>309265</v>
      </c>
      <c r="H54" s="5">
        <v>80</v>
      </c>
      <c r="I54" s="5">
        <v>1000</v>
      </c>
      <c r="J54" s="5">
        <v>0</v>
      </c>
      <c r="K54" s="5">
        <v>0</v>
      </c>
      <c r="L54" s="5">
        <v>0</v>
      </c>
      <c r="M54" s="5">
        <v>261</v>
      </c>
      <c r="N54" s="5">
        <v>0</v>
      </c>
      <c r="O54" s="5">
        <v>0</v>
      </c>
    </row>
    <row r="55" spans="1:15">
      <c r="A55" s="5">
        <v>1397</v>
      </c>
      <c r="B55" s="5" t="s">
        <v>217</v>
      </c>
      <c r="C55" s="5" t="s">
        <v>218</v>
      </c>
      <c r="D55" s="5" t="s">
        <v>162</v>
      </c>
      <c r="E55" s="5" t="s">
        <v>163</v>
      </c>
      <c r="F55" s="5">
        <v>2416446</v>
      </c>
      <c r="G55" s="5">
        <v>2411369</v>
      </c>
      <c r="H55" s="5">
        <v>540</v>
      </c>
      <c r="I55" s="5">
        <v>873</v>
      </c>
      <c r="J55" s="5">
        <v>0</v>
      </c>
      <c r="K55" s="5">
        <v>0</v>
      </c>
      <c r="L55" s="5">
        <v>174</v>
      </c>
      <c r="M55" s="5">
        <v>377</v>
      </c>
      <c r="N55" s="5">
        <v>7</v>
      </c>
      <c r="O55" s="5">
        <v>3105</v>
      </c>
    </row>
    <row r="56" spans="1:15">
      <c r="A56" s="5">
        <v>1397</v>
      </c>
      <c r="B56" s="5" t="s">
        <v>217</v>
      </c>
      <c r="C56" s="5" t="s">
        <v>218</v>
      </c>
      <c r="D56" s="5" t="s">
        <v>164</v>
      </c>
      <c r="E56" s="5" t="s">
        <v>165</v>
      </c>
      <c r="F56" s="5">
        <v>9196912</v>
      </c>
      <c r="G56" s="5">
        <v>9135194</v>
      </c>
      <c r="H56" s="5">
        <v>49918</v>
      </c>
      <c r="I56" s="5">
        <v>5109</v>
      </c>
      <c r="J56" s="5">
        <v>0</v>
      </c>
      <c r="K56" s="5">
        <v>134</v>
      </c>
      <c r="L56" s="5">
        <v>0</v>
      </c>
      <c r="M56" s="5">
        <v>6356</v>
      </c>
      <c r="N56" s="5">
        <v>0</v>
      </c>
      <c r="O56" s="5">
        <v>200</v>
      </c>
    </row>
    <row r="57" spans="1:15">
      <c r="A57" s="5">
        <v>1397</v>
      </c>
      <c r="B57" s="5" t="s">
        <v>217</v>
      </c>
      <c r="C57" s="5" t="s">
        <v>218</v>
      </c>
      <c r="D57" s="5" t="s">
        <v>166</v>
      </c>
      <c r="E57" s="5" t="s">
        <v>167</v>
      </c>
      <c r="F57" s="5">
        <v>938811</v>
      </c>
      <c r="G57" s="5">
        <v>896711</v>
      </c>
      <c r="H57" s="5">
        <v>181</v>
      </c>
      <c r="I57" s="5">
        <v>0</v>
      </c>
      <c r="J57" s="5">
        <v>0</v>
      </c>
      <c r="K57" s="5">
        <v>0</v>
      </c>
      <c r="L57" s="5">
        <v>8629</v>
      </c>
      <c r="M57" s="5">
        <v>101</v>
      </c>
      <c r="N57" s="5">
        <v>33189</v>
      </c>
      <c r="O57" s="5">
        <v>0</v>
      </c>
    </row>
    <row r="58" spans="1:15">
      <c r="A58" s="5">
        <v>1397</v>
      </c>
      <c r="B58" s="5" t="s">
        <v>217</v>
      </c>
      <c r="C58" s="5" t="s">
        <v>218</v>
      </c>
      <c r="D58" s="5" t="s">
        <v>168</v>
      </c>
      <c r="E58" s="5" t="s">
        <v>169</v>
      </c>
      <c r="F58" s="5">
        <v>586204933</v>
      </c>
      <c r="G58" s="5">
        <v>582548709</v>
      </c>
      <c r="H58" s="5">
        <v>57213</v>
      </c>
      <c r="I58" s="5">
        <v>14502</v>
      </c>
      <c r="J58" s="5">
        <v>32132</v>
      </c>
      <c r="K58" s="5">
        <v>31524</v>
      </c>
      <c r="L58" s="5">
        <v>3373211</v>
      </c>
      <c r="M58" s="5">
        <v>12749</v>
      </c>
      <c r="N58" s="5">
        <v>134502</v>
      </c>
      <c r="O58" s="5">
        <v>390</v>
      </c>
    </row>
    <row r="59" spans="1:15">
      <c r="A59" s="5">
        <v>1397</v>
      </c>
      <c r="B59" s="5" t="s">
        <v>217</v>
      </c>
      <c r="C59" s="5" t="s">
        <v>218</v>
      </c>
      <c r="D59" s="5" t="s">
        <v>170</v>
      </c>
      <c r="E59" s="5" t="s">
        <v>171</v>
      </c>
      <c r="F59" s="5">
        <v>56971517</v>
      </c>
      <c r="G59" s="5">
        <v>55410805</v>
      </c>
      <c r="H59" s="5">
        <v>1294084</v>
      </c>
      <c r="I59" s="5">
        <v>12609</v>
      </c>
      <c r="J59" s="5">
        <v>0</v>
      </c>
      <c r="K59" s="5">
        <v>0</v>
      </c>
      <c r="L59" s="5">
        <v>26136</v>
      </c>
      <c r="M59" s="5">
        <v>113198</v>
      </c>
      <c r="N59" s="5">
        <v>108403</v>
      </c>
      <c r="O59" s="5">
        <v>6281</v>
      </c>
    </row>
    <row r="60" spans="1:15">
      <c r="A60" s="5">
        <v>1397</v>
      </c>
      <c r="B60" s="5" t="s">
        <v>217</v>
      </c>
      <c r="C60" s="5" t="s">
        <v>218</v>
      </c>
      <c r="D60" s="5" t="s">
        <v>172</v>
      </c>
      <c r="E60" s="5" t="s">
        <v>173</v>
      </c>
      <c r="F60" s="5">
        <v>10222552</v>
      </c>
      <c r="G60" s="5">
        <v>9864869</v>
      </c>
      <c r="H60" s="5">
        <v>15</v>
      </c>
      <c r="I60" s="5">
        <v>48932</v>
      </c>
      <c r="J60" s="5">
        <v>0</v>
      </c>
      <c r="K60" s="5">
        <v>0</v>
      </c>
      <c r="L60" s="5">
        <v>47713</v>
      </c>
      <c r="M60" s="5">
        <v>22071</v>
      </c>
      <c r="N60" s="5">
        <v>238953</v>
      </c>
      <c r="O60" s="5">
        <v>0</v>
      </c>
    </row>
    <row r="61" spans="1:15">
      <c r="A61" s="5">
        <v>1397</v>
      </c>
      <c r="B61" s="5" t="s">
        <v>217</v>
      </c>
      <c r="C61" s="5" t="s">
        <v>218</v>
      </c>
      <c r="D61" s="5" t="s">
        <v>174</v>
      </c>
      <c r="E61" s="5" t="s">
        <v>175</v>
      </c>
      <c r="F61" s="5">
        <v>38313731</v>
      </c>
      <c r="G61" s="5">
        <v>37801736</v>
      </c>
      <c r="H61" s="5">
        <v>22587</v>
      </c>
      <c r="I61" s="5">
        <v>19879</v>
      </c>
      <c r="J61" s="5">
        <v>0</v>
      </c>
      <c r="K61" s="5">
        <v>238</v>
      </c>
      <c r="L61" s="5">
        <v>105865</v>
      </c>
      <c r="M61" s="5">
        <v>62899</v>
      </c>
      <c r="N61" s="5">
        <v>283428</v>
      </c>
      <c r="O61" s="5">
        <v>17099</v>
      </c>
    </row>
    <row r="62" spans="1:15">
      <c r="A62" s="5">
        <v>1397</v>
      </c>
      <c r="B62" s="5" t="s">
        <v>217</v>
      </c>
      <c r="C62" s="5" t="s">
        <v>218</v>
      </c>
      <c r="D62" s="5" t="s">
        <v>176</v>
      </c>
      <c r="E62" s="5" t="s">
        <v>177</v>
      </c>
      <c r="F62" s="5">
        <v>46249756</v>
      </c>
      <c r="G62" s="5">
        <v>45131652</v>
      </c>
      <c r="H62" s="5">
        <v>31458</v>
      </c>
      <c r="I62" s="5">
        <v>202427</v>
      </c>
      <c r="J62" s="5">
        <v>0</v>
      </c>
      <c r="K62" s="5">
        <v>192</v>
      </c>
      <c r="L62" s="5">
        <v>147840</v>
      </c>
      <c r="M62" s="5">
        <v>418143</v>
      </c>
      <c r="N62" s="5">
        <v>293128</v>
      </c>
      <c r="O62" s="5">
        <v>24915</v>
      </c>
    </row>
    <row r="63" spans="1:15">
      <c r="A63" s="5">
        <v>1397</v>
      </c>
      <c r="B63" s="5" t="s">
        <v>217</v>
      </c>
      <c r="C63" s="5" t="s">
        <v>218</v>
      </c>
      <c r="D63" s="5" t="s">
        <v>178</v>
      </c>
      <c r="E63" s="5" t="s">
        <v>179</v>
      </c>
      <c r="F63" s="5">
        <v>478603210</v>
      </c>
      <c r="G63" s="5">
        <v>458190024</v>
      </c>
      <c r="H63" s="5">
        <v>1760546</v>
      </c>
      <c r="I63" s="5">
        <v>1187450</v>
      </c>
      <c r="J63" s="5">
        <v>0</v>
      </c>
      <c r="K63" s="5">
        <v>557</v>
      </c>
      <c r="L63" s="5">
        <v>15926480</v>
      </c>
      <c r="M63" s="5">
        <v>96919</v>
      </c>
      <c r="N63" s="5">
        <v>1306338</v>
      </c>
      <c r="O63" s="5">
        <v>134895</v>
      </c>
    </row>
    <row r="64" spans="1:15">
      <c r="A64" s="5">
        <v>1397</v>
      </c>
      <c r="B64" s="5" t="s">
        <v>217</v>
      </c>
      <c r="C64" s="5" t="s">
        <v>218</v>
      </c>
      <c r="D64" s="5" t="s">
        <v>180</v>
      </c>
      <c r="E64" s="5" t="s">
        <v>181</v>
      </c>
      <c r="F64" s="5">
        <v>27535315</v>
      </c>
      <c r="G64" s="5">
        <v>26527302</v>
      </c>
      <c r="H64" s="5">
        <v>126896</v>
      </c>
      <c r="I64" s="5">
        <v>29872</v>
      </c>
      <c r="J64" s="5">
        <v>0</v>
      </c>
      <c r="K64" s="5">
        <v>58</v>
      </c>
      <c r="L64" s="5">
        <v>71703</v>
      </c>
      <c r="M64" s="5">
        <v>45716</v>
      </c>
      <c r="N64" s="5">
        <v>698210</v>
      </c>
      <c r="O64" s="5">
        <v>35560</v>
      </c>
    </row>
    <row r="65" spans="1:15">
      <c r="A65" s="5">
        <v>1397</v>
      </c>
      <c r="B65" s="5" t="s">
        <v>217</v>
      </c>
      <c r="C65" s="5" t="s">
        <v>218</v>
      </c>
      <c r="D65" s="5" t="s">
        <v>182</v>
      </c>
      <c r="E65" s="5" t="s">
        <v>183</v>
      </c>
      <c r="F65" s="5">
        <v>8530645</v>
      </c>
      <c r="G65" s="5">
        <v>8494994</v>
      </c>
      <c r="H65" s="5">
        <v>995</v>
      </c>
      <c r="I65" s="5">
        <v>2623</v>
      </c>
      <c r="J65" s="5">
        <v>0</v>
      </c>
      <c r="K65" s="5">
        <v>0</v>
      </c>
      <c r="L65" s="5">
        <v>-6534</v>
      </c>
      <c r="M65" s="5">
        <v>2217</v>
      </c>
      <c r="N65" s="5">
        <v>35000</v>
      </c>
      <c r="O65" s="5">
        <v>1350</v>
      </c>
    </row>
    <row r="66" spans="1:15">
      <c r="A66" s="5">
        <v>1397</v>
      </c>
      <c r="B66" s="5" t="s">
        <v>217</v>
      </c>
      <c r="C66" s="5" t="s">
        <v>218</v>
      </c>
      <c r="D66" s="5" t="s">
        <v>184</v>
      </c>
      <c r="E66" s="5" t="s">
        <v>185</v>
      </c>
      <c r="F66" s="5">
        <v>23184739</v>
      </c>
      <c r="G66" s="5">
        <v>21794148</v>
      </c>
      <c r="H66" s="5">
        <v>53836</v>
      </c>
      <c r="I66" s="5">
        <v>11762</v>
      </c>
      <c r="J66" s="5">
        <v>0</v>
      </c>
      <c r="K66" s="5">
        <v>0</v>
      </c>
      <c r="L66" s="5">
        <v>590304</v>
      </c>
      <c r="M66" s="5">
        <v>104673</v>
      </c>
      <c r="N66" s="5">
        <v>330</v>
      </c>
      <c r="O66" s="5">
        <v>629686</v>
      </c>
    </row>
    <row r="67" spans="1:15">
      <c r="A67" s="5">
        <v>1397</v>
      </c>
      <c r="B67" s="5" t="s">
        <v>217</v>
      </c>
      <c r="C67" s="5" t="s">
        <v>218</v>
      </c>
      <c r="D67" s="5" t="s">
        <v>208</v>
      </c>
      <c r="E67" s="5" t="s">
        <v>209</v>
      </c>
      <c r="F67" s="5">
        <v>17238015</v>
      </c>
      <c r="G67" s="5">
        <v>16281784</v>
      </c>
      <c r="H67" s="5">
        <v>30303</v>
      </c>
      <c r="I67" s="5">
        <v>17405</v>
      </c>
      <c r="J67" s="5">
        <v>0</v>
      </c>
      <c r="K67" s="5">
        <v>0</v>
      </c>
      <c r="L67" s="5">
        <v>620180</v>
      </c>
      <c r="M67" s="5">
        <v>49902</v>
      </c>
      <c r="N67" s="5">
        <v>227628</v>
      </c>
      <c r="O67" s="5">
        <v>10814</v>
      </c>
    </row>
    <row r="68" spans="1:15">
      <c r="A68" s="5">
        <v>1397</v>
      </c>
      <c r="B68" s="5" t="s">
        <v>217</v>
      </c>
      <c r="C68" s="5" t="s">
        <v>218</v>
      </c>
      <c r="D68" s="5" t="s">
        <v>188</v>
      </c>
      <c r="E68" s="5" t="s">
        <v>189</v>
      </c>
      <c r="F68" s="5">
        <v>27063808</v>
      </c>
      <c r="G68" s="5">
        <v>23986871</v>
      </c>
      <c r="H68" s="5">
        <v>82199</v>
      </c>
      <c r="I68" s="5">
        <v>105381</v>
      </c>
      <c r="J68" s="5">
        <v>0</v>
      </c>
      <c r="K68" s="5">
        <v>45</v>
      </c>
      <c r="L68" s="5">
        <v>43362</v>
      </c>
      <c r="M68" s="5">
        <v>55504</v>
      </c>
      <c r="N68" s="5">
        <v>2573416</v>
      </c>
      <c r="O68" s="5">
        <v>217030</v>
      </c>
    </row>
    <row r="69" spans="1:15">
      <c r="A69" s="5">
        <v>1397</v>
      </c>
      <c r="B69" s="5" t="s">
        <v>217</v>
      </c>
      <c r="C69" s="5" t="s">
        <v>218</v>
      </c>
      <c r="D69" s="5" t="s">
        <v>190</v>
      </c>
      <c r="E69" s="5" t="s">
        <v>191</v>
      </c>
      <c r="F69" s="5">
        <v>6097478</v>
      </c>
      <c r="G69" s="5">
        <v>5201845</v>
      </c>
      <c r="H69" s="5">
        <v>893</v>
      </c>
      <c r="I69" s="5">
        <v>1111</v>
      </c>
      <c r="J69" s="5">
        <v>0</v>
      </c>
      <c r="K69" s="5">
        <v>0</v>
      </c>
      <c r="L69" s="5">
        <v>0</v>
      </c>
      <c r="M69" s="5">
        <v>0</v>
      </c>
      <c r="N69" s="5">
        <v>891190</v>
      </c>
      <c r="O69" s="5">
        <v>2438</v>
      </c>
    </row>
    <row r="70" spans="1:15">
      <c r="A70" s="5">
        <v>1397</v>
      </c>
      <c r="B70" s="5" t="s">
        <v>217</v>
      </c>
      <c r="C70" s="5" t="s">
        <v>218</v>
      </c>
      <c r="D70" s="5" t="s">
        <v>192</v>
      </c>
      <c r="E70" s="5" t="s">
        <v>193</v>
      </c>
      <c r="F70" s="5">
        <v>362264</v>
      </c>
      <c r="G70" s="5">
        <v>351385</v>
      </c>
      <c r="H70" s="5">
        <v>93</v>
      </c>
      <c r="I70" s="5">
        <v>5625</v>
      </c>
      <c r="J70" s="5">
        <v>0</v>
      </c>
      <c r="K70" s="5">
        <v>0</v>
      </c>
      <c r="L70" s="5">
        <v>0</v>
      </c>
      <c r="M70" s="5">
        <v>0</v>
      </c>
      <c r="N70" s="5">
        <v>5161</v>
      </c>
      <c r="O70" s="5">
        <v>0</v>
      </c>
    </row>
    <row r="71" spans="1:15">
      <c r="A71" s="5">
        <v>1397</v>
      </c>
      <c r="B71" s="5" t="s">
        <v>217</v>
      </c>
      <c r="C71" s="5" t="s">
        <v>218</v>
      </c>
      <c r="D71" s="5" t="s">
        <v>194</v>
      </c>
      <c r="E71" s="5" t="s">
        <v>195</v>
      </c>
      <c r="F71" s="5">
        <v>1143473</v>
      </c>
      <c r="G71" s="5">
        <v>945819</v>
      </c>
      <c r="H71" s="5">
        <v>145</v>
      </c>
      <c r="I71" s="5">
        <v>180</v>
      </c>
      <c r="J71" s="5">
        <v>0</v>
      </c>
      <c r="K71" s="5">
        <v>0</v>
      </c>
      <c r="L71" s="5">
        <v>512</v>
      </c>
      <c r="M71" s="5">
        <v>123</v>
      </c>
      <c r="N71" s="5">
        <v>194142</v>
      </c>
      <c r="O71" s="5">
        <v>2552</v>
      </c>
    </row>
    <row r="72" spans="1:15">
      <c r="A72" s="5">
        <v>1397</v>
      </c>
      <c r="B72" s="5" t="s">
        <v>190</v>
      </c>
      <c r="C72" s="5" t="s">
        <v>219</v>
      </c>
      <c r="D72" s="5" t="s">
        <v>152</v>
      </c>
      <c r="E72" s="5" t="s">
        <v>153</v>
      </c>
      <c r="F72" s="5">
        <v>348866747</v>
      </c>
      <c r="G72" s="5">
        <v>331766209</v>
      </c>
      <c r="H72" s="5">
        <v>1237759</v>
      </c>
      <c r="I72" s="5">
        <v>356334</v>
      </c>
      <c r="J72" s="5">
        <v>173</v>
      </c>
      <c r="K72" s="5">
        <v>1479</v>
      </c>
      <c r="L72" s="5">
        <v>2215511</v>
      </c>
      <c r="M72" s="5">
        <v>1169069</v>
      </c>
      <c r="N72" s="5">
        <v>10213851</v>
      </c>
      <c r="O72" s="5">
        <v>1906362</v>
      </c>
    </row>
    <row r="73" spans="1:15">
      <c r="A73" s="5">
        <v>1397</v>
      </c>
      <c r="B73" s="5" t="s">
        <v>190</v>
      </c>
      <c r="C73" s="5" t="s">
        <v>219</v>
      </c>
      <c r="D73" s="5" t="s">
        <v>154</v>
      </c>
      <c r="E73" s="5" t="s">
        <v>155</v>
      </c>
      <c r="F73" s="5">
        <v>80932647</v>
      </c>
      <c r="G73" s="5">
        <v>79048020</v>
      </c>
      <c r="H73" s="5">
        <v>131877</v>
      </c>
      <c r="I73" s="5">
        <v>79554</v>
      </c>
      <c r="J73" s="5">
        <v>0</v>
      </c>
      <c r="K73" s="5">
        <v>532</v>
      </c>
      <c r="L73" s="5">
        <v>120018</v>
      </c>
      <c r="M73" s="5">
        <v>77264</v>
      </c>
      <c r="N73" s="5">
        <v>1255289</v>
      </c>
      <c r="O73" s="5">
        <v>220092</v>
      </c>
    </row>
    <row r="74" spans="1:15">
      <c r="A74" s="5">
        <v>1397</v>
      </c>
      <c r="B74" s="5" t="s">
        <v>190</v>
      </c>
      <c r="C74" s="5" t="s">
        <v>219</v>
      </c>
      <c r="D74" s="5" t="s">
        <v>200</v>
      </c>
      <c r="E74" s="5" t="s">
        <v>201</v>
      </c>
      <c r="F74" s="5">
        <v>10311830</v>
      </c>
      <c r="G74" s="5">
        <v>9748361</v>
      </c>
      <c r="H74" s="5">
        <v>13967</v>
      </c>
      <c r="I74" s="5">
        <v>18377</v>
      </c>
      <c r="J74" s="5">
        <v>0</v>
      </c>
      <c r="K74" s="5">
        <v>459</v>
      </c>
      <c r="L74" s="5">
        <v>44109</v>
      </c>
      <c r="M74" s="5">
        <v>5660</v>
      </c>
      <c r="N74" s="5">
        <v>476470</v>
      </c>
      <c r="O74" s="5">
        <v>4428</v>
      </c>
    </row>
    <row r="75" spans="1:15">
      <c r="A75" s="5">
        <v>1397</v>
      </c>
      <c r="B75" s="5" t="s">
        <v>190</v>
      </c>
      <c r="C75" s="5" t="s">
        <v>219</v>
      </c>
      <c r="D75" s="5" t="s">
        <v>162</v>
      </c>
      <c r="E75" s="5" t="s">
        <v>163</v>
      </c>
      <c r="F75" s="5">
        <v>1558711</v>
      </c>
      <c r="G75" s="5">
        <v>1573779</v>
      </c>
      <c r="H75" s="5">
        <v>201</v>
      </c>
      <c r="I75" s="5">
        <v>1905</v>
      </c>
      <c r="J75" s="5">
        <v>0</v>
      </c>
      <c r="K75" s="5">
        <v>0</v>
      </c>
      <c r="L75" s="5">
        <v>-23138</v>
      </c>
      <c r="M75" s="5">
        <v>4780</v>
      </c>
      <c r="N75" s="5">
        <v>0</v>
      </c>
      <c r="O75" s="5">
        <v>1183</v>
      </c>
    </row>
    <row r="76" spans="1:15">
      <c r="A76" s="5">
        <v>1397</v>
      </c>
      <c r="B76" s="5" t="s">
        <v>190</v>
      </c>
      <c r="C76" s="5" t="s">
        <v>219</v>
      </c>
      <c r="D76" s="5" t="s">
        <v>164</v>
      </c>
      <c r="E76" s="5" t="s">
        <v>165</v>
      </c>
      <c r="F76" s="5">
        <v>11405320</v>
      </c>
      <c r="G76" s="5">
        <v>11302973</v>
      </c>
      <c r="H76" s="5">
        <v>66425</v>
      </c>
      <c r="I76" s="5">
        <v>5488</v>
      </c>
      <c r="J76" s="5">
        <v>0</v>
      </c>
      <c r="K76" s="5">
        <v>0</v>
      </c>
      <c r="L76" s="5">
        <v>-9534</v>
      </c>
      <c r="M76" s="5">
        <v>12457</v>
      </c>
      <c r="N76" s="5">
        <v>25591</v>
      </c>
      <c r="O76" s="5">
        <v>1920</v>
      </c>
    </row>
    <row r="77" spans="1:15">
      <c r="A77" s="5">
        <v>1397</v>
      </c>
      <c r="B77" s="5" t="s">
        <v>190</v>
      </c>
      <c r="C77" s="5" t="s">
        <v>219</v>
      </c>
      <c r="D77" s="5" t="s">
        <v>166</v>
      </c>
      <c r="E77" s="5" t="s">
        <v>167</v>
      </c>
      <c r="F77" s="5">
        <v>1970319</v>
      </c>
      <c r="G77" s="5">
        <v>1799786</v>
      </c>
      <c r="H77" s="5">
        <v>10109</v>
      </c>
      <c r="I77" s="5">
        <v>4614</v>
      </c>
      <c r="J77" s="5">
        <v>0</v>
      </c>
      <c r="K77" s="5">
        <v>0</v>
      </c>
      <c r="L77" s="5">
        <v>0</v>
      </c>
      <c r="M77" s="5">
        <v>21867</v>
      </c>
      <c r="N77" s="5">
        <v>133942</v>
      </c>
      <c r="O77" s="5">
        <v>0</v>
      </c>
    </row>
    <row r="78" spans="1:15">
      <c r="A78" s="5">
        <v>1397</v>
      </c>
      <c r="B78" s="5" t="s">
        <v>190</v>
      </c>
      <c r="C78" s="5" t="s">
        <v>219</v>
      </c>
      <c r="D78" s="5" t="s">
        <v>168</v>
      </c>
      <c r="E78" s="5" t="s">
        <v>169</v>
      </c>
      <c r="F78" s="5">
        <v>3181707</v>
      </c>
      <c r="G78" s="5">
        <v>3163846</v>
      </c>
      <c r="H78" s="5">
        <v>138</v>
      </c>
      <c r="I78" s="5">
        <v>2788</v>
      </c>
      <c r="J78" s="5">
        <v>0</v>
      </c>
      <c r="K78" s="5">
        <v>0</v>
      </c>
      <c r="L78" s="5">
        <v>-355</v>
      </c>
      <c r="M78" s="5">
        <v>1383</v>
      </c>
      <c r="N78" s="5">
        <v>13906</v>
      </c>
      <c r="O78" s="5">
        <v>0</v>
      </c>
    </row>
    <row r="79" spans="1:15">
      <c r="A79" s="5">
        <v>1397</v>
      </c>
      <c r="B79" s="5" t="s">
        <v>190</v>
      </c>
      <c r="C79" s="5" t="s">
        <v>219</v>
      </c>
      <c r="D79" s="5" t="s">
        <v>170</v>
      </c>
      <c r="E79" s="5" t="s">
        <v>171</v>
      </c>
      <c r="F79" s="5">
        <v>36508916</v>
      </c>
      <c r="G79" s="5">
        <v>36141706</v>
      </c>
      <c r="H79" s="5">
        <v>532</v>
      </c>
      <c r="I79" s="5">
        <v>34637</v>
      </c>
      <c r="J79" s="5">
        <v>0</v>
      </c>
      <c r="K79" s="5">
        <v>0</v>
      </c>
      <c r="L79" s="5">
        <v>40328</v>
      </c>
      <c r="M79" s="5">
        <v>45898</v>
      </c>
      <c r="N79" s="5">
        <v>54328</v>
      </c>
      <c r="O79" s="5">
        <v>191486</v>
      </c>
    </row>
    <row r="80" spans="1:15">
      <c r="A80" s="5">
        <v>1397</v>
      </c>
      <c r="B80" s="5" t="s">
        <v>190</v>
      </c>
      <c r="C80" s="5" t="s">
        <v>219</v>
      </c>
      <c r="D80" s="5" t="s">
        <v>172</v>
      </c>
      <c r="E80" s="5" t="s">
        <v>173</v>
      </c>
      <c r="F80" s="5">
        <v>31086630</v>
      </c>
      <c r="G80" s="5">
        <v>29956006</v>
      </c>
      <c r="H80" s="5">
        <v>2584</v>
      </c>
      <c r="I80" s="5">
        <v>10000</v>
      </c>
      <c r="J80" s="5">
        <v>0</v>
      </c>
      <c r="K80" s="5">
        <v>0</v>
      </c>
      <c r="L80" s="5">
        <v>197449</v>
      </c>
      <c r="M80" s="5">
        <v>202486</v>
      </c>
      <c r="N80" s="5">
        <v>716481</v>
      </c>
      <c r="O80" s="5">
        <v>1624</v>
      </c>
    </row>
    <row r="81" spans="1:15">
      <c r="A81" s="5">
        <v>1397</v>
      </c>
      <c r="B81" s="5" t="s">
        <v>190</v>
      </c>
      <c r="C81" s="5" t="s">
        <v>219</v>
      </c>
      <c r="D81" s="5" t="s">
        <v>174</v>
      </c>
      <c r="E81" s="5" t="s">
        <v>175</v>
      </c>
      <c r="F81" s="5">
        <v>22103079</v>
      </c>
      <c r="G81" s="5">
        <v>21947231</v>
      </c>
      <c r="H81" s="5">
        <v>4055</v>
      </c>
      <c r="I81" s="5">
        <v>7162</v>
      </c>
      <c r="J81" s="5">
        <v>0</v>
      </c>
      <c r="K81" s="5">
        <v>0</v>
      </c>
      <c r="L81" s="5">
        <v>-49140</v>
      </c>
      <c r="M81" s="5">
        <v>12916</v>
      </c>
      <c r="N81" s="5">
        <v>156649</v>
      </c>
      <c r="O81" s="5">
        <v>24206</v>
      </c>
    </row>
    <row r="82" spans="1:15">
      <c r="A82" s="5">
        <v>1397</v>
      </c>
      <c r="B82" s="5" t="s">
        <v>190</v>
      </c>
      <c r="C82" s="5" t="s">
        <v>219</v>
      </c>
      <c r="D82" s="5" t="s">
        <v>176</v>
      </c>
      <c r="E82" s="5" t="s">
        <v>177</v>
      </c>
      <c r="F82" s="5">
        <v>10315470</v>
      </c>
      <c r="G82" s="5">
        <v>10094256</v>
      </c>
      <c r="H82" s="5">
        <v>11771</v>
      </c>
      <c r="I82" s="5">
        <v>6572</v>
      </c>
      <c r="J82" s="5">
        <v>0</v>
      </c>
      <c r="K82" s="5">
        <v>0</v>
      </c>
      <c r="L82" s="5">
        <v>2091</v>
      </c>
      <c r="M82" s="5">
        <v>16878</v>
      </c>
      <c r="N82" s="5">
        <v>142140</v>
      </c>
      <c r="O82" s="5">
        <v>41761</v>
      </c>
    </row>
    <row r="83" spans="1:15">
      <c r="A83" s="5">
        <v>1397</v>
      </c>
      <c r="B83" s="5" t="s">
        <v>190</v>
      </c>
      <c r="C83" s="5" t="s">
        <v>219</v>
      </c>
      <c r="D83" s="5" t="s">
        <v>178</v>
      </c>
      <c r="E83" s="5" t="s">
        <v>179</v>
      </c>
      <c r="F83" s="5">
        <v>13078834</v>
      </c>
      <c r="G83" s="5">
        <v>12505536</v>
      </c>
      <c r="H83" s="5">
        <v>20857</v>
      </c>
      <c r="I83" s="5">
        <v>6296</v>
      </c>
      <c r="J83" s="5">
        <v>0</v>
      </c>
      <c r="K83" s="5">
        <v>33</v>
      </c>
      <c r="L83" s="5">
        <v>-7252</v>
      </c>
      <c r="M83" s="5">
        <v>31584</v>
      </c>
      <c r="N83" s="5">
        <v>144106</v>
      </c>
      <c r="O83" s="5">
        <v>377674</v>
      </c>
    </row>
    <row r="84" spans="1:15">
      <c r="A84" s="5">
        <v>1397</v>
      </c>
      <c r="B84" s="5" t="s">
        <v>190</v>
      </c>
      <c r="C84" s="5" t="s">
        <v>219</v>
      </c>
      <c r="D84" s="5" t="s">
        <v>180</v>
      </c>
      <c r="E84" s="5" t="s">
        <v>181</v>
      </c>
      <c r="F84" s="5">
        <v>19555882</v>
      </c>
      <c r="G84" s="5">
        <v>19219225</v>
      </c>
      <c r="H84" s="5">
        <v>50495</v>
      </c>
      <c r="I84" s="5">
        <v>8599</v>
      </c>
      <c r="J84" s="5">
        <v>173</v>
      </c>
      <c r="K84" s="5">
        <v>84</v>
      </c>
      <c r="L84" s="5">
        <v>46082</v>
      </c>
      <c r="M84" s="5">
        <v>11671</v>
      </c>
      <c r="N84" s="5">
        <v>195257</v>
      </c>
      <c r="O84" s="5">
        <v>24296</v>
      </c>
    </row>
    <row r="85" spans="1:15">
      <c r="A85" s="5">
        <v>1397</v>
      </c>
      <c r="B85" s="5" t="s">
        <v>190</v>
      </c>
      <c r="C85" s="5" t="s">
        <v>219</v>
      </c>
      <c r="D85" s="5" t="s">
        <v>182</v>
      </c>
      <c r="E85" s="5" t="s">
        <v>183</v>
      </c>
      <c r="F85" s="5">
        <v>17623474</v>
      </c>
      <c r="G85" s="5">
        <v>17210843</v>
      </c>
      <c r="H85" s="5">
        <v>18094</v>
      </c>
      <c r="I85" s="5">
        <v>1500</v>
      </c>
      <c r="J85" s="5">
        <v>0</v>
      </c>
      <c r="K85" s="5">
        <v>0</v>
      </c>
      <c r="L85" s="5">
        <v>-45767</v>
      </c>
      <c r="M85" s="5">
        <v>7500</v>
      </c>
      <c r="N85" s="5">
        <v>111397</v>
      </c>
      <c r="O85" s="5">
        <v>319907</v>
      </c>
    </row>
    <row r="86" spans="1:15">
      <c r="A86" s="5">
        <v>1397</v>
      </c>
      <c r="B86" s="5" t="s">
        <v>190</v>
      </c>
      <c r="C86" s="5" t="s">
        <v>219</v>
      </c>
      <c r="D86" s="5" t="s">
        <v>184</v>
      </c>
      <c r="E86" s="5" t="s">
        <v>185</v>
      </c>
      <c r="F86" s="5">
        <v>20715396</v>
      </c>
      <c r="G86" s="5">
        <v>20277951</v>
      </c>
      <c r="H86" s="5">
        <v>84786</v>
      </c>
      <c r="I86" s="5">
        <v>35433</v>
      </c>
      <c r="J86" s="5">
        <v>0</v>
      </c>
      <c r="K86" s="5">
        <v>0</v>
      </c>
      <c r="L86" s="5">
        <v>218986</v>
      </c>
      <c r="M86" s="5">
        <v>7740</v>
      </c>
      <c r="N86" s="5">
        <v>63593</v>
      </c>
      <c r="O86" s="5">
        <v>26907</v>
      </c>
    </row>
    <row r="87" spans="1:15">
      <c r="A87" s="5">
        <v>1397</v>
      </c>
      <c r="B87" s="5" t="s">
        <v>190</v>
      </c>
      <c r="C87" s="5" t="s">
        <v>219</v>
      </c>
      <c r="D87" s="5" t="s">
        <v>186</v>
      </c>
      <c r="E87" s="5" t="s">
        <v>187</v>
      </c>
      <c r="F87" s="5">
        <v>24592262</v>
      </c>
      <c r="G87" s="5">
        <v>18516702</v>
      </c>
      <c r="H87" s="5">
        <v>71437</v>
      </c>
      <c r="I87" s="5">
        <v>15369</v>
      </c>
      <c r="J87" s="5">
        <v>0</v>
      </c>
      <c r="K87" s="5">
        <v>371</v>
      </c>
      <c r="L87" s="5">
        <v>1365009</v>
      </c>
      <c r="M87" s="5">
        <v>30945</v>
      </c>
      <c r="N87" s="5">
        <v>4387997</v>
      </c>
      <c r="O87" s="5">
        <v>204432</v>
      </c>
    </row>
    <row r="88" spans="1:15">
      <c r="A88" s="5">
        <v>1397</v>
      </c>
      <c r="B88" s="5" t="s">
        <v>190</v>
      </c>
      <c r="C88" s="5" t="s">
        <v>219</v>
      </c>
      <c r="D88" s="5" t="s">
        <v>188</v>
      </c>
      <c r="E88" s="5" t="s">
        <v>189</v>
      </c>
      <c r="F88" s="5">
        <v>26741784</v>
      </c>
      <c r="G88" s="5">
        <v>24903301</v>
      </c>
      <c r="H88" s="5">
        <v>725342</v>
      </c>
      <c r="I88" s="5">
        <v>80893</v>
      </c>
      <c r="J88" s="5">
        <v>0</v>
      </c>
      <c r="K88" s="5">
        <v>0</v>
      </c>
      <c r="L88" s="5">
        <v>171895</v>
      </c>
      <c r="M88" s="5">
        <v>607349</v>
      </c>
      <c r="N88" s="5">
        <v>166344</v>
      </c>
      <c r="O88" s="5">
        <v>86661</v>
      </c>
    </row>
    <row r="89" spans="1:15">
      <c r="A89" s="5">
        <v>1397</v>
      </c>
      <c r="B89" s="5" t="s">
        <v>190</v>
      </c>
      <c r="C89" s="5" t="s">
        <v>219</v>
      </c>
      <c r="D89" s="5" t="s">
        <v>190</v>
      </c>
      <c r="E89" s="5" t="s">
        <v>191</v>
      </c>
      <c r="F89" s="5">
        <v>1728167</v>
      </c>
      <c r="G89" s="5">
        <v>316415</v>
      </c>
      <c r="H89" s="5">
        <v>50</v>
      </c>
      <c r="I89" s="5">
        <v>0</v>
      </c>
      <c r="J89" s="5">
        <v>0</v>
      </c>
      <c r="K89" s="5">
        <v>0</v>
      </c>
      <c r="L89" s="5">
        <v>103872</v>
      </c>
      <c r="M89" s="5">
        <v>0</v>
      </c>
      <c r="N89" s="5">
        <v>1277138</v>
      </c>
      <c r="O89" s="5">
        <v>30691</v>
      </c>
    </row>
    <row r="90" spans="1:15">
      <c r="A90" s="5">
        <v>1397</v>
      </c>
      <c r="B90" s="5" t="s">
        <v>190</v>
      </c>
      <c r="C90" s="5" t="s">
        <v>219</v>
      </c>
      <c r="D90" s="5" t="s">
        <v>192</v>
      </c>
      <c r="E90" s="5" t="s">
        <v>193</v>
      </c>
      <c r="F90" s="5">
        <v>2113435</v>
      </c>
      <c r="G90" s="5">
        <v>2069101</v>
      </c>
      <c r="H90" s="5">
        <v>5751</v>
      </c>
      <c r="I90" s="5">
        <v>3210</v>
      </c>
      <c r="J90" s="5">
        <v>0</v>
      </c>
      <c r="K90" s="5">
        <v>0</v>
      </c>
      <c r="L90" s="5">
        <v>14790</v>
      </c>
      <c r="M90" s="5">
        <v>19283</v>
      </c>
      <c r="N90" s="5">
        <v>1300</v>
      </c>
      <c r="O90" s="5">
        <v>0</v>
      </c>
    </row>
    <row r="91" spans="1:15">
      <c r="A91" s="5">
        <v>1397</v>
      </c>
      <c r="B91" s="5" t="s">
        <v>190</v>
      </c>
      <c r="C91" s="5" t="s">
        <v>219</v>
      </c>
      <c r="D91" s="5" t="s">
        <v>194</v>
      </c>
      <c r="E91" s="5" t="s">
        <v>195</v>
      </c>
      <c r="F91" s="5">
        <v>12146147</v>
      </c>
      <c r="G91" s="5">
        <v>11643512</v>
      </c>
      <c r="H91" s="5">
        <v>19287</v>
      </c>
      <c r="I91" s="5">
        <v>33936</v>
      </c>
      <c r="J91" s="5">
        <v>0</v>
      </c>
      <c r="K91" s="5">
        <v>0</v>
      </c>
      <c r="L91" s="5">
        <v>26068</v>
      </c>
      <c r="M91" s="5">
        <v>51408</v>
      </c>
      <c r="N91" s="5">
        <v>22843</v>
      </c>
      <c r="O91" s="5">
        <v>349093</v>
      </c>
    </row>
    <row r="92" spans="1:15">
      <c r="A92" s="5">
        <v>1397</v>
      </c>
      <c r="B92" s="5" t="s">
        <v>190</v>
      </c>
      <c r="C92" s="5" t="s">
        <v>219</v>
      </c>
      <c r="D92" s="5" t="s">
        <v>196</v>
      </c>
      <c r="E92" s="5" t="s">
        <v>197</v>
      </c>
      <c r="F92" s="5">
        <v>1196739</v>
      </c>
      <c r="G92" s="5">
        <v>327658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869081</v>
      </c>
      <c r="O92" s="5">
        <v>0</v>
      </c>
    </row>
    <row r="93" spans="1:15">
      <c r="A93" s="5">
        <v>1397</v>
      </c>
      <c r="B93" s="5" t="s">
        <v>162</v>
      </c>
      <c r="C93" s="5" t="s">
        <v>220</v>
      </c>
      <c r="D93" s="5" t="s">
        <v>152</v>
      </c>
      <c r="E93" s="5" t="s">
        <v>153</v>
      </c>
      <c r="F93" s="5">
        <v>17319946</v>
      </c>
      <c r="G93" s="5">
        <v>16966360</v>
      </c>
      <c r="H93" s="5">
        <v>20651</v>
      </c>
      <c r="I93" s="5">
        <v>62878</v>
      </c>
      <c r="J93" s="5">
        <v>92474</v>
      </c>
      <c r="K93" s="5">
        <v>0</v>
      </c>
      <c r="L93" s="5">
        <v>82419</v>
      </c>
      <c r="M93" s="5">
        <v>49753</v>
      </c>
      <c r="N93" s="5">
        <v>45412</v>
      </c>
      <c r="O93" s="5">
        <v>0</v>
      </c>
    </row>
    <row r="94" spans="1:15">
      <c r="A94" s="5">
        <v>1397</v>
      </c>
      <c r="B94" s="5" t="s">
        <v>162</v>
      </c>
      <c r="C94" s="5" t="s">
        <v>220</v>
      </c>
      <c r="D94" s="5" t="s">
        <v>154</v>
      </c>
      <c r="E94" s="5" t="s">
        <v>155</v>
      </c>
      <c r="F94" s="5">
        <v>1016702</v>
      </c>
      <c r="G94" s="5">
        <v>1013753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1462</v>
      </c>
      <c r="N94" s="5">
        <v>1487</v>
      </c>
      <c r="O94" s="5">
        <v>0</v>
      </c>
    </row>
    <row r="95" spans="1:15">
      <c r="A95" s="5">
        <v>1397</v>
      </c>
      <c r="B95" s="5" t="s">
        <v>162</v>
      </c>
      <c r="C95" s="5" t="s">
        <v>220</v>
      </c>
      <c r="D95" s="5" t="s">
        <v>221</v>
      </c>
      <c r="E95" s="5" t="s">
        <v>222</v>
      </c>
      <c r="F95" s="5">
        <v>1155677</v>
      </c>
      <c r="G95" s="5">
        <v>1107949</v>
      </c>
      <c r="H95" s="5">
        <v>300</v>
      </c>
      <c r="I95" s="5">
        <v>2673</v>
      </c>
      <c r="J95" s="5">
        <v>0</v>
      </c>
      <c r="K95" s="5">
        <v>0</v>
      </c>
      <c r="L95" s="5">
        <v>0</v>
      </c>
      <c r="M95" s="5">
        <v>1730</v>
      </c>
      <c r="N95" s="5">
        <v>43025</v>
      </c>
      <c r="O95" s="5">
        <v>0</v>
      </c>
    </row>
    <row r="96" spans="1:15">
      <c r="A96" s="5">
        <v>1397</v>
      </c>
      <c r="B96" s="5" t="s">
        <v>162</v>
      </c>
      <c r="C96" s="5" t="s">
        <v>220</v>
      </c>
      <c r="D96" s="5" t="s">
        <v>223</v>
      </c>
      <c r="E96" s="5" t="s">
        <v>224</v>
      </c>
      <c r="F96" s="5">
        <v>12608147</v>
      </c>
      <c r="G96" s="5">
        <v>12403315</v>
      </c>
      <c r="H96" s="5">
        <v>14360</v>
      </c>
      <c r="I96" s="5">
        <v>57771</v>
      </c>
      <c r="J96" s="5">
        <v>92474</v>
      </c>
      <c r="K96" s="5">
        <v>0</v>
      </c>
      <c r="L96" s="5">
        <v>0</v>
      </c>
      <c r="M96" s="5">
        <v>40227</v>
      </c>
      <c r="N96" s="5">
        <v>0</v>
      </c>
      <c r="O96" s="5">
        <v>0</v>
      </c>
    </row>
    <row r="97" spans="1:15">
      <c r="A97" s="5">
        <v>1397</v>
      </c>
      <c r="B97" s="5" t="s">
        <v>162</v>
      </c>
      <c r="C97" s="5" t="s">
        <v>220</v>
      </c>
      <c r="D97" s="5" t="s">
        <v>213</v>
      </c>
      <c r="E97" s="5" t="s">
        <v>214</v>
      </c>
      <c r="F97" s="5">
        <v>1742827</v>
      </c>
      <c r="G97" s="5">
        <v>1644750</v>
      </c>
      <c r="H97" s="5">
        <v>5991</v>
      </c>
      <c r="I97" s="5">
        <v>2434</v>
      </c>
      <c r="J97" s="5">
        <v>0</v>
      </c>
      <c r="K97" s="5">
        <v>0</v>
      </c>
      <c r="L97" s="5">
        <v>82419</v>
      </c>
      <c r="M97" s="5">
        <v>6333</v>
      </c>
      <c r="N97" s="5">
        <v>900</v>
      </c>
      <c r="O97" s="5">
        <v>0</v>
      </c>
    </row>
    <row r="98" spans="1:15">
      <c r="A98" s="5">
        <v>1397</v>
      </c>
      <c r="B98" s="5" t="s">
        <v>162</v>
      </c>
      <c r="C98" s="5" t="s">
        <v>220</v>
      </c>
      <c r="D98" s="5" t="s">
        <v>225</v>
      </c>
      <c r="E98" s="5" t="s">
        <v>226</v>
      </c>
      <c r="F98" s="5">
        <v>796593</v>
      </c>
      <c r="G98" s="5">
        <v>796593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</row>
    <row r="99" spans="1:15">
      <c r="A99" s="5">
        <v>1397</v>
      </c>
      <c r="B99" s="5" t="s">
        <v>166</v>
      </c>
      <c r="C99" s="5" t="s">
        <v>227</v>
      </c>
      <c r="D99" s="5" t="s">
        <v>152</v>
      </c>
      <c r="E99" s="5" t="s">
        <v>153</v>
      </c>
      <c r="F99" s="5">
        <v>830829012</v>
      </c>
      <c r="G99" s="5">
        <v>797138916</v>
      </c>
      <c r="H99" s="5">
        <v>184860</v>
      </c>
      <c r="I99" s="5">
        <v>304362</v>
      </c>
      <c r="J99" s="5">
        <v>6943521</v>
      </c>
      <c r="K99" s="5">
        <v>8215374</v>
      </c>
      <c r="L99" s="5">
        <v>3176209</v>
      </c>
      <c r="M99" s="5">
        <v>4204</v>
      </c>
      <c r="N99" s="5">
        <v>14052470</v>
      </c>
      <c r="O99" s="5">
        <v>809097</v>
      </c>
    </row>
    <row r="100" spans="1:15">
      <c r="A100" s="5">
        <v>1397</v>
      </c>
      <c r="B100" s="5" t="s">
        <v>166</v>
      </c>
      <c r="C100" s="5" t="s">
        <v>227</v>
      </c>
      <c r="D100" s="5" t="s">
        <v>154</v>
      </c>
      <c r="E100" s="5" t="s">
        <v>155</v>
      </c>
      <c r="F100" s="5">
        <v>13553717</v>
      </c>
      <c r="G100" s="5">
        <v>12656833</v>
      </c>
      <c r="H100" s="5">
        <v>47389</v>
      </c>
      <c r="I100" s="5">
        <v>6265</v>
      </c>
      <c r="J100" s="5">
        <v>0</v>
      </c>
      <c r="K100" s="5">
        <v>0</v>
      </c>
      <c r="L100" s="5">
        <v>0</v>
      </c>
      <c r="M100" s="5">
        <v>580</v>
      </c>
      <c r="N100" s="5">
        <v>35273</v>
      </c>
      <c r="O100" s="5">
        <v>807377</v>
      </c>
    </row>
    <row r="101" spans="1:15">
      <c r="A101" s="5">
        <v>1397</v>
      </c>
      <c r="B101" s="5" t="s">
        <v>166</v>
      </c>
      <c r="C101" s="5" t="s">
        <v>227</v>
      </c>
      <c r="D101" s="5" t="s">
        <v>200</v>
      </c>
      <c r="E101" s="5" t="s">
        <v>201</v>
      </c>
      <c r="F101" s="5">
        <v>17796</v>
      </c>
      <c r="G101" s="5">
        <v>4418</v>
      </c>
      <c r="H101" s="5">
        <v>34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12943</v>
      </c>
      <c r="O101" s="5">
        <v>400</v>
      </c>
    </row>
    <row r="102" spans="1:15">
      <c r="A102" s="5">
        <v>1397</v>
      </c>
      <c r="B102" s="5" t="s">
        <v>166</v>
      </c>
      <c r="C102" s="5" t="s">
        <v>227</v>
      </c>
      <c r="D102" s="5" t="s">
        <v>202</v>
      </c>
      <c r="E102" s="5" t="s">
        <v>203</v>
      </c>
      <c r="F102" s="5">
        <v>689418</v>
      </c>
      <c r="G102" s="5">
        <v>687540</v>
      </c>
      <c r="H102" s="5">
        <v>1002</v>
      </c>
      <c r="I102" s="5">
        <v>150</v>
      </c>
      <c r="J102" s="5">
        <v>0</v>
      </c>
      <c r="K102" s="5">
        <v>0</v>
      </c>
      <c r="L102" s="5">
        <v>0</v>
      </c>
      <c r="M102" s="5">
        <v>726</v>
      </c>
      <c r="N102" s="5">
        <v>0</v>
      </c>
      <c r="O102" s="5">
        <v>0</v>
      </c>
    </row>
    <row r="103" spans="1:15">
      <c r="A103" s="5">
        <v>1397</v>
      </c>
      <c r="B103" s="5" t="s">
        <v>166</v>
      </c>
      <c r="C103" s="5" t="s">
        <v>227</v>
      </c>
      <c r="D103" s="5" t="s">
        <v>223</v>
      </c>
      <c r="E103" s="5" t="s">
        <v>224</v>
      </c>
      <c r="F103" s="5">
        <v>795666584</v>
      </c>
      <c r="G103" s="5">
        <v>776489565</v>
      </c>
      <c r="H103" s="5">
        <v>131127</v>
      </c>
      <c r="I103" s="5">
        <v>287426</v>
      </c>
      <c r="J103" s="5">
        <v>6943521</v>
      </c>
      <c r="K103" s="5">
        <v>8215374</v>
      </c>
      <c r="L103" s="5">
        <v>2750299</v>
      </c>
      <c r="M103" s="5">
        <v>600</v>
      </c>
      <c r="N103" s="5">
        <v>848672</v>
      </c>
      <c r="O103" s="5">
        <v>0</v>
      </c>
    </row>
    <row r="104" spans="1:15">
      <c r="A104" s="5">
        <v>1397</v>
      </c>
      <c r="B104" s="5" t="s">
        <v>166</v>
      </c>
      <c r="C104" s="5" t="s">
        <v>227</v>
      </c>
      <c r="D104" s="5" t="s">
        <v>213</v>
      </c>
      <c r="E104" s="5" t="s">
        <v>214</v>
      </c>
      <c r="F104" s="5">
        <v>6675621</v>
      </c>
      <c r="G104" s="5">
        <v>6243157</v>
      </c>
      <c r="H104" s="5">
        <v>500</v>
      </c>
      <c r="I104" s="5">
        <v>9451</v>
      </c>
      <c r="J104" s="5">
        <v>0</v>
      </c>
      <c r="K104" s="5">
        <v>0</v>
      </c>
      <c r="L104" s="5">
        <v>419545</v>
      </c>
      <c r="M104" s="5">
        <v>1649</v>
      </c>
      <c r="N104" s="5">
        <v>0</v>
      </c>
      <c r="O104" s="5">
        <v>1320</v>
      </c>
    </row>
    <row r="105" spans="1:15">
      <c r="A105" s="5">
        <v>1397</v>
      </c>
      <c r="B105" s="5" t="s">
        <v>166</v>
      </c>
      <c r="C105" s="5" t="s">
        <v>227</v>
      </c>
      <c r="D105" s="5" t="s">
        <v>228</v>
      </c>
      <c r="E105" s="5" t="s">
        <v>229</v>
      </c>
      <c r="F105" s="5">
        <v>1028223</v>
      </c>
      <c r="G105" s="5">
        <v>1010552</v>
      </c>
      <c r="H105" s="5">
        <v>4808</v>
      </c>
      <c r="I105" s="5">
        <v>820</v>
      </c>
      <c r="J105" s="5">
        <v>0</v>
      </c>
      <c r="K105" s="5">
        <v>0</v>
      </c>
      <c r="L105" s="5">
        <v>1008</v>
      </c>
      <c r="M105" s="5">
        <v>400</v>
      </c>
      <c r="N105" s="5">
        <v>10634</v>
      </c>
      <c r="O105" s="5">
        <v>0</v>
      </c>
    </row>
    <row r="106" spans="1:15">
      <c r="A106" s="5">
        <v>1397</v>
      </c>
      <c r="B106" s="5" t="s">
        <v>166</v>
      </c>
      <c r="C106" s="5" t="s">
        <v>227</v>
      </c>
      <c r="D106" s="5" t="s">
        <v>210</v>
      </c>
      <c r="E106" s="5" t="s">
        <v>211</v>
      </c>
      <c r="F106" s="5">
        <v>13197654</v>
      </c>
      <c r="G106" s="5">
        <v>46850</v>
      </c>
      <c r="H106" s="5">
        <v>0</v>
      </c>
      <c r="I106" s="5">
        <v>250</v>
      </c>
      <c r="J106" s="5">
        <v>0</v>
      </c>
      <c r="K106" s="5">
        <v>0</v>
      </c>
      <c r="L106" s="5">
        <v>5356</v>
      </c>
      <c r="M106" s="5">
        <v>250</v>
      </c>
      <c r="N106" s="5">
        <v>13144947</v>
      </c>
      <c r="O106" s="5">
        <v>0</v>
      </c>
    </row>
    <row r="107" spans="1:15">
      <c r="A107" s="5">
        <v>1397</v>
      </c>
      <c r="B107" s="5" t="s">
        <v>176</v>
      </c>
      <c r="C107" s="5" t="s">
        <v>230</v>
      </c>
      <c r="D107" s="5" t="s">
        <v>152</v>
      </c>
      <c r="E107" s="5" t="s">
        <v>153</v>
      </c>
      <c r="F107" s="5">
        <v>1694816832</v>
      </c>
      <c r="G107" s="5">
        <v>1638976897</v>
      </c>
      <c r="H107" s="5">
        <v>4777815</v>
      </c>
      <c r="I107" s="5">
        <v>1732221</v>
      </c>
      <c r="J107" s="5">
        <v>2949</v>
      </c>
      <c r="K107" s="5">
        <v>1768</v>
      </c>
      <c r="L107" s="5">
        <v>7259201</v>
      </c>
      <c r="M107" s="5">
        <v>1413181</v>
      </c>
      <c r="N107" s="5">
        <v>26542274</v>
      </c>
      <c r="O107" s="5">
        <v>14110526</v>
      </c>
    </row>
    <row r="108" spans="1:15">
      <c r="A108" s="5">
        <v>1397</v>
      </c>
      <c r="B108" s="5" t="s">
        <v>176</v>
      </c>
      <c r="C108" s="5" t="s">
        <v>230</v>
      </c>
      <c r="D108" s="5" t="s">
        <v>154</v>
      </c>
      <c r="E108" s="5" t="s">
        <v>155</v>
      </c>
      <c r="F108" s="5">
        <v>200331123</v>
      </c>
      <c r="G108" s="5">
        <v>197415744</v>
      </c>
      <c r="H108" s="5">
        <v>232897</v>
      </c>
      <c r="I108" s="5">
        <v>159813</v>
      </c>
      <c r="J108" s="5">
        <v>0</v>
      </c>
      <c r="K108" s="5">
        <v>169</v>
      </c>
      <c r="L108" s="5">
        <v>198683</v>
      </c>
      <c r="M108" s="5">
        <v>224573</v>
      </c>
      <c r="N108" s="5">
        <v>1625052</v>
      </c>
      <c r="O108" s="5">
        <v>474191</v>
      </c>
    </row>
    <row r="109" spans="1:15">
      <c r="A109" s="5">
        <v>1397</v>
      </c>
      <c r="B109" s="5" t="s">
        <v>176</v>
      </c>
      <c r="C109" s="5" t="s">
        <v>230</v>
      </c>
      <c r="D109" s="5" t="s">
        <v>156</v>
      </c>
      <c r="E109" s="5" t="s">
        <v>157</v>
      </c>
      <c r="F109" s="5">
        <v>8560271</v>
      </c>
      <c r="G109" s="5">
        <v>7486088</v>
      </c>
      <c r="H109" s="5">
        <v>19016</v>
      </c>
      <c r="I109" s="5">
        <v>14128</v>
      </c>
      <c r="J109" s="5">
        <v>0</v>
      </c>
      <c r="K109" s="5">
        <v>0</v>
      </c>
      <c r="L109" s="5">
        <v>41869</v>
      </c>
      <c r="M109" s="5">
        <v>17000</v>
      </c>
      <c r="N109" s="5">
        <v>958959</v>
      </c>
      <c r="O109" s="5">
        <v>23213</v>
      </c>
    </row>
    <row r="110" spans="1:15">
      <c r="A110" s="5">
        <v>1397</v>
      </c>
      <c r="B110" s="5" t="s">
        <v>176</v>
      </c>
      <c r="C110" s="5" t="s">
        <v>230</v>
      </c>
      <c r="D110" s="5" t="s">
        <v>158</v>
      </c>
      <c r="E110" s="5" t="s">
        <v>159</v>
      </c>
      <c r="F110" s="5">
        <v>9122773</v>
      </c>
      <c r="G110" s="5">
        <v>8919029</v>
      </c>
      <c r="H110" s="5">
        <v>8046</v>
      </c>
      <c r="I110" s="5">
        <v>2419</v>
      </c>
      <c r="J110" s="5">
        <v>0</v>
      </c>
      <c r="K110" s="5">
        <v>44</v>
      </c>
      <c r="L110" s="5">
        <v>1780</v>
      </c>
      <c r="M110" s="5">
        <v>2300</v>
      </c>
      <c r="N110" s="5">
        <v>144058</v>
      </c>
      <c r="O110" s="5">
        <v>45098</v>
      </c>
    </row>
    <row r="111" spans="1:15">
      <c r="A111" s="5">
        <v>1397</v>
      </c>
      <c r="B111" s="5" t="s">
        <v>176</v>
      </c>
      <c r="C111" s="5" t="s">
        <v>230</v>
      </c>
      <c r="D111" s="5" t="s">
        <v>160</v>
      </c>
      <c r="E111" s="5" t="s">
        <v>161</v>
      </c>
      <c r="F111" s="5">
        <v>11241736</v>
      </c>
      <c r="G111" s="5">
        <v>11235261</v>
      </c>
      <c r="H111" s="5">
        <v>2220</v>
      </c>
      <c r="I111" s="5">
        <v>1299</v>
      </c>
      <c r="J111" s="5">
        <v>0</v>
      </c>
      <c r="K111" s="5">
        <v>86</v>
      </c>
      <c r="L111" s="5">
        <v>-11074</v>
      </c>
      <c r="M111" s="5">
        <v>13500</v>
      </c>
      <c r="N111" s="5">
        <v>161</v>
      </c>
      <c r="O111" s="5">
        <v>283</v>
      </c>
    </row>
    <row r="112" spans="1:15">
      <c r="A112" s="5">
        <v>1397</v>
      </c>
      <c r="B112" s="5" t="s">
        <v>176</v>
      </c>
      <c r="C112" s="5" t="s">
        <v>230</v>
      </c>
      <c r="D112" s="5" t="s">
        <v>162</v>
      </c>
      <c r="E112" s="5" t="s">
        <v>163</v>
      </c>
      <c r="F112" s="5">
        <v>2517610</v>
      </c>
      <c r="G112" s="5">
        <v>2358781</v>
      </c>
      <c r="H112" s="5">
        <v>2193</v>
      </c>
      <c r="I112" s="5">
        <v>4689</v>
      </c>
      <c r="J112" s="5">
        <v>0</v>
      </c>
      <c r="K112" s="5">
        <v>52</v>
      </c>
      <c r="L112" s="5">
        <v>88518</v>
      </c>
      <c r="M112" s="5">
        <v>1890</v>
      </c>
      <c r="N112" s="5">
        <v>60861</v>
      </c>
      <c r="O112" s="5">
        <v>625</v>
      </c>
    </row>
    <row r="113" spans="1:15">
      <c r="A113" s="5">
        <v>1397</v>
      </c>
      <c r="B113" s="5" t="s">
        <v>176</v>
      </c>
      <c r="C113" s="5" t="s">
        <v>230</v>
      </c>
      <c r="D113" s="5" t="s">
        <v>164</v>
      </c>
      <c r="E113" s="5" t="s">
        <v>165</v>
      </c>
      <c r="F113" s="5">
        <v>15622448</v>
      </c>
      <c r="G113" s="5">
        <v>15133178</v>
      </c>
      <c r="H113" s="5">
        <v>66727</v>
      </c>
      <c r="I113" s="5">
        <v>19957</v>
      </c>
      <c r="J113" s="5">
        <v>0</v>
      </c>
      <c r="K113" s="5">
        <v>238</v>
      </c>
      <c r="L113" s="5">
        <v>14351</v>
      </c>
      <c r="M113" s="5">
        <v>98788</v>
      </c>
      <c r="N113" s="5">
        <v>194333</v>
      </c>
      <c r="O113" s="5">
        <v>94875</v>
      </c>
    </row>
    <row r="114" spans="1:15">
      <c r="A114" s="5">
        <v>1397</v>
      </c>
      <c r="B114" s="5" t="s">
        <v>176</v>
      </c>
      <c r="C114" s="5" t="s">
        <v>230</v>
      </c>
      <c r="D114" s="5" t="s">
        <v>166</v>
      </c>
      <c r="E114" s="5" t="s">
        <v>167</v>
      </c>
      <c r="F114" s="5">
        <v>21589576</v>
      </c>
      <c r="G114" s="5">
        <v>19661547</v>
      </c>
      <c r="H114" s="5">
        <v>153999</v>
      </c>
      <c r="I114" s="5">
        <v>25870</v>
      </c>
      <c r="J114" s="5">
        <v>0</v>
      </c>
      <c r="K114" s="5">
        <v>0</v>
      </c>
      <c r="L114" s="5">
        <v>69775</v>
      </c>
      <c r="M114" s="5">
        <v>42810</v>
      </c>
      <c r="N114" s="5">
        <v>1610956</v>
      </c>
      <c r="O114" s="5">
        <v>24620</v>
      </c>
    </row>
    <row r="115" spans="1:15">
      <c r="A115" s="5">
        <v>1397</v>
      </c>
      <c r="B115" s="5" t="s">
        <v>176</v>
      </c>
      <c r="C115" s="5" t="s">
        <v>230</v>
      </c>
      <c r="D115" s="5" t="s">
        <v>168</v>
      </c>
      <c r="E115" s="5" t="s">
        <v>169</v>
      </c>
      <c r="F115" s="5">
        <v>485906522</v>
      </c>
      <c r="G115" s="5">
        <v>482808963</v>
      </c>
      <c r="H115" s="5">
        <v>87357</v>
      </c>
      <c r="I115" s="5">
        <v>203850</v>
      </c>
      <c r="J115" s="5">
        <v>0</v>
      </c>
      <c r="K115" s="5">
        <v>0</v>
      </c>
      <c r="L115" s="5">
        <v>2438827</v>
      </c>
      <c r="M115" s="5">
        <v>150</v>
      </c>
      <c r="N115" s="5">
        <v>360970</v>
      </c>
      <c r="O115" s="5">
        <v>6406</v>
      </c>
    </row>
    <row r="116" spans="1:15">
      <c r="A116" s="5">
        <v>1397</v>
      </c>
      <c r="B116" s="5" t="s">
        <v>176</v>
      </c>
      <c r="C116" s="5" t="s">
        <v>230</v>
      </c>
      <c r="D116" s="5" t="s">
        <v>170</v>
      </c>
      <c r="E116" s="5" t="s">
        <v>171</v>
      </c>
      <c r="F116" s="5">
        <v>56952887</v>
      </c>
      <c r="G116" s="5">
        <v>55668829</v>
      </c>
      <c r="H116" s="5">
        <v>4761</v>
      </c>
      <c r="I116" s="5">
        <v>105402</v>
      </c>
      <c r="J116" s="5">
        <v>2794</v>
      </c>
      <c r="K116" s="5">
        <v>54</v>
      </c>
      <c r="L116" s="5">
        <v>284972</v>
      </c>
      <c r="M116" s="5">
        <v>122747</v>
      </c>
      <c r="N116" s="5">
        <v>295215</v>
      </c>
      <c r="O116" s="5">
        <v>468114</v>
      </c>
    </row>
    <row r="117" spans="1:15">
      <c r="A117" s="5">
        <v>1397</v>
      </c>
      <c r="B117" s="5" t="s">
        <v>176</v>
      </c>
      <c r="C117" s="5" t="s">
        <v>230</v>
      </c>
      <c r="D117" s="5" t="s">
        <v>172</v>
      </c>
      <c r="E117" s="5" t="s">
        <v>173</v>
      </c>
      <c r="F117" s="5">
        <v>65140694</v>
      </c>
      <c r="G117" s="5">
        <v>64355509</v>
      </c>
      <c r="H117" s="5">
        <v>60913</v>
      </c>
      <c r="I117" s="5">
        <v>107210</v>
      </c>
      <c r="J117" s="5">
        <v>155</v>
      </c>
      <c r="K117" s="5">
        <v>0</v>
      </c>
      <c r="L117" s="5">
        <v>165114</v>
      </c>
      <c r="M117" s="5">
        <v>77551</v>
      </c>
      <c r="N117" s="5">
        <v>199035</v>
      </c>
      <c r="O117" s="5">
        <v>175206</v>
      </c>
    </row>
    <row r="118" spans="1:15">
      <c r="A118" s="5">
        <v>1397</v>
      </c>
      <c r="B118" s="5" t="s">
        <v>176</v>
      </c>
      <c r="C118" s="5" t="s">
        <v>230</v>
      </c>
      <c r="D118" s="5" t="s">
        <v>174</v>
      </c>
      <c r="E118" s="5" t="s">
        <v>175</v>
      </c>
      <c r="F118" s="5">
        <v>89448354</v>
      </c>
      <c r="G118" s="5">
        <v>87995604</v>
      </c>
      <c r="H118" s="5">
        <v>52515</v>
      </c>
      <c r="I118" s="5">
        <v>75288</v>
      </c>
      <c r="J118" s="5">
        <v>0</v>
      </c>
      <c r="K118" s="5">
        <v>0</v>
      </c>
      <c r="L118" s="5">
        <v>109509</v>
      </c>
      <c r="M118" s="5">
        <v>39671</v>
      </c>
      <c r="N118" s="5">
        <v>143796</v>
      </c>
      <c r="O118" s="5">
        <v>1031971</v>
      </c>
    </row>
    <row r="119" spans="1:15">
      <c r="A119" s="5">
        <v>1397</v>
      </c>
      <c r="B119" s="5" t="s">
        <v>176</v>
      </c>
      <c r="C119" s="5" t="s">
        <v>230</v>
      </c>
      <c r="D119" s="5" t="s">
        <v>176</v>
      </c>
      <c r="E119" s="5" t="s">
        <v>177</v>
      </c>
      <c r="F119" s="5">
        <v>39356491</v>
      </c>
      <c r="G119" s="5">
        <v>38806221</v>
      </c>
      <c r="H119" s="5">
        <v>45831</v>
      </c>
      <c r="I119" s="5">
        <v>80355</v>
      </c>
      <c r="J119" s="5">
        <v>0</v>
      </c>
      <c r="K119" s="5">
        <v>0</v>
      </c>
      <c r="L119" s="5">
        <v>-64256</v>
      </c>
      <c r="M119" s="5">
        <v>86293</v>
      </c>
      <c r="N119" s="5">
        <v>365436</v>
      </c>
      <c r="O119" s="5">
        <v>36611</v>
      </c>
    </row>
    <row r="120" spans="1:15">
      <c r="A120" s="5">
        <v>1397</v>
      </c>
      <c r="B120" s="5" t="s">
        <v>176</v>
      </c>
      <c r="C120" s="5" t="s">
        <v>230</v>
      </c>
      <c r="D120" s="5" t="s">
        <v>178</v>
      </c>
      <c r="E120" s="5" t="s">
        <v>179</v>
      </c>
      <c r="F120" s="5">
        <v>84436206</v>
      </c>
      <c r="G120" s="5">
        <v>82207560</v>
      </c>
      <c r="H120" s="5">
        <v>322609</v>
      </c>
      <c r="I120" s="5">
        <v>34788</v>
      </c>
      <c r="J120" s="5">
        <v>0</v>
      </c>
      <c r="K120" s="5">
        <v>0</v>
      </c>
      <c r="L120" s="5">
        <v>184215</v>
      </c>
      <c r="M120" s="5">
        <v>317879</v>
      </c>
      <c r="N120" s="5">
        <v>814084</v>
      </c>
      <c r="O120" s="5">
        <v>555072</v>
      </c>
    </row>
    <row r="121" spans="1:15">
      <c r="A121" s="5">
        <v>1397</v>
      </c>
      <c r="B121" s="5" t="s">
        <v>176</v>
      </c>
      <c r="C121" s="5" t="s">
        <v>230</v>
      </c>
      <c r="D121" s="5" t="s">
        <v>180</v>
      </c>
      <c r="E121" s="5" t="s">
        <v>181</v>
      </c>
      <c r="F121" s="5">
        <v>63024252</v>
      </c>
      <c r="G121" s="5">
        <v>56912335</v>
      </c>
      <c r="H121" s="5">
        <v>528207</v>
      </c>
      <c r="I121" s="5">
        <v>141619</v>
      </c>
      <c r="J121" s="5">
        <v>0</v>
      </c>
      <c r="K121" s="5">
        <v>34</v>
      </c>
      <c r="L121" s="5">
        <v>677444</v>
      </c>
      <c r="M121" s="5">
        <v>109676</v>
      </c>
      <c r="N121" s="5">
        <v>4299549</v>
      </c>
      <c r="O121" s="5">
        <v>355389</v>
      </c>
    </row>
    <row r="122" spans="1:15">
      <c r="A122" s="5">
        <v>1397</v>
      </c>
      <c r="B122" s="5" t="s">
        <v>176</v>
      </c>
      <c r="C122" s="5" t="s">
        <v>230</v>
      </c>
      <c r="D122" s="5" t="s">
        <v>182</v>
      </c>
      <c r="E122" s="5" t="s">
        <v>183</v>
      </c>
      <c r="F122" s="5">
        <v>36453066</v>
      </c>
      <c r="G122" s="5">
        <v>34070096</v>
      </c>
      <c r="H122" s="5">
        <v>67162</v>
      </c>
      <c r="I122" s="5">
        <v>36597</v>
      </c>
      <c r="J122" s="5">
        <v>0</v>
      </c>
      <c r="K122" s="5">
        <v>0</v>
      </c>
      <c r="L122" s="5">
        <v>-37834</v>
      </c>
      <c r="M122" s="5">
        <v>1969</v>
      </c>
      <c r="N122" s="5">
        <v>2079621</v>
      </c>
      <c r="O122" s="5">
        <v>235455</v>
      </c>
    </row>
    <row r="123" spans="1:15">
      <c r="A123" s="5">
        <v>1397</v>
      </c>
      <c r="B123" s="5" t="s">
        <v>176</v>
      </c>
      <c r="C123" s="5" t="s">
        <v>230</v>
      </c>
      <c r="D123" s="5" t="s">
        <v>184</v>
      </c>
      <c r="E123" s="5" t="s">
        <v>185</v>
      </c>
      <c r="F123" s="5">
        <v>33062802</v>
      </c>
      <c r="G123" s="5">
        <v>32107890</v>
      </c>
      <c r="H123" s="5">
        <v>68901</v>
      </c>
      <c r="I123" s="5">
        <v>55099</v>
      </c>
      <c r="J123" s="5">
        <v>0</v>
      </c>
      <c r="K123" s="5">
        <v>94</v>
      </c>
      <c r="L123" s="5">
        <v>359092</v>
      </c>
      <c r="M123" s="5">
        <v>15970</v>
      </c>
      <c r="N123" s="5">
        <v>271721</v>
      </c>
      <c r="O123" s="5">
        <v>184035</v>
      </c>
    </row>
    <row r="124" spans="1:15">
      <c r="A124" s="5">
        <v>1397</v>
      </c>
      <c r="B124" s="5" t="s">
        <v>176</v>
      </c>
      <c r="C124" s="5" t="s">
        <v>230</v>
      </c>
      <c r="D124" s="5" t="s">
        <v>186</v>
      </c>
      <c r="E124" s="5" t="s">
        <v>187</v>
      </c>
      <c r="F124" s="5">
        <v>44631162</v>
      </c>
      <c r="G124" s="5">
        <v>39617280</v>
      </c>
      <c r="H124" s="5">
        <v>185187</v>
      </c>
      <c r="I124" s="5">
        <v>130917</v>
      </c>
      <c r="J124" s="5">
        <v>0</v>
      </c>
      <c r="K124" s="5">
        <v>104</v>
      </c>
      <c r="L124" s="5">
        <v>521836</v>
      </c>
      <c r="M124" s="5">
        <v>85651</v>
      </c>
      <c r="N124" s="5">
        <v>3963812</v>
      </c>
      <c r="O124" s="5">
        <v>126373</v>
      </c>
    </row>
    <row r="125" spans="1:15">
      <c r="A125" s="5">
        <v>1397</v>
      </c>
      <c r="B125" s="5" t="s">
        <v>176</v>
      </c>
      <c r="C125" s="5" t="s">
        <v>230</v>
      </c>
      <c r="D125" s="5" t="s">
        <v>188</v>
      </c>
      <c r="E125" s="5" t="s">
        <v>189</v>
      </c>
      <c r="F125" s="5">
        <v>378596279</v>
      </c>
      <c r="G125" s="5">
        <v>360965890</v>
      </c>
      <c r="H125" s="5">
        <v>2825478</v>
      </c>
      <c r="I125" s="5">
        <v>436765</v>
      </c>
      <c r="J125" s="5">
        <v>0</v>
      </c>
      <c r="K125" s="5">
        <v>65</v>
      </c>
      <c r="L125" s="5">
        <v>1511293</v>
      </c>
      <c r="M125" s="5">
        <v>104874</v>
      </c>
      <c r="N125" s="5">
        <v>2647002</v>
      </c>
      <c r="O125" s="5">
        <v>10104913</v>
      </c>
    </row>
    <row r="126" spans="1:15">
      <c r="A126" s="5">
        <v>1397</v>
      </c>
      <c r="B126" s="5" t="s">
        <v>176</v>
      </c>
      <c r="C126" s="5" t="s">
        <v>230</v>
      </c>
      <c r="D126" s="5" t="s">
        <v>190</v>
      </c>
      <c r="E126" s="5" t="s">
        <v>191</v>
      </c>
      <c r="F126" s="5">
        <v>19367517</v>
      </c>
      <c r="G126" s="5">
        <v>13126901</v>
      </c>
      <c r="H126" s="5">
        <v>2971</v>
      </c>
      <c r="I126" s="5">
        <v>22204</v>
      </c>
      <c r="J126" s="5">
        <v>0</v>
      </c>
      <c r="K126" s="5">
        <v>823</v>
      </c>
      <c r="L126" s="5">
        <v>221545</v>
      </c>
      <c r="M126" s="5">
        <v>3030</v>
      </c>
      <c r="N126" s="5">
        <v>5990042</v>
      </c>
      <c r="O126" s="5">
        <v>0</v>
      </c>
    </row>
    <row r="127" spans="1:15">
      <c r="A127" s="5">
        <v>1397</v>
      </c>
      <c r="B127" s="5" t="s">
        <v>176</v>
      </c>
      <c r="C127" s="5" t="s">
        <v>230</v>
      </c>
      <c r="D127" s="5" t="s">
        <v>192</v>
      </c>
      <c r="E127" s="5" t="s">
        <v>193</v>
      </c>
      <c r="F127" s="5">
        <v>16038995</v>
      </c>
      <c r="G127" s="5">
        <v>15776726</v>
      </c>
      <c r="H127" s="5">
        <v>31871</v>
      </c>
      <c r="I127" s="5">
        <v>29857</v>
      </c>
      <c r="J127" s="5">
        <v>0</v>
      </c>
      <c r="K127" s="5">
        <v>0</v>
      </c>
      <c r="L127" s="5">
        <v>105941</v>
      </c>
      <c r="M127" s="5">
        <v>22227</v>
      </c>
      <c r="N127" s="5">
        <v>11822</v>
      </c>
      <c r="O127" s="5">
        <v>60552</v>
      </c>
    </row>
    <row r="128" spans="1:15">
      <c r="A128" s="5">
        <v>1397</v>
      </c>
      <c r="B128" s="5" t="s">
        <v>176</v>
      </c>
      <c r="C128" s="5" t="s">
        <v>230</v>
      </c>
      <c r="D128" s="5" t="s">
        <v>194</v>
      </c>
      <c r="E128" s="5" t="s">
        <v>195</v>
      </c>
      <c r="F128" s="5">
        <v>11834413</v>
      </c>
      <c r="G128" s="5">
        <v>10849704</v>
      </c>
      <c r="H128" s="5">
        <v>8954</v>
      </c>
      <c r="I128" s="5">
        <v>44096</v>
      </c>
      <c r="J128" s="5">
        <v>0</v>
      </c>
      <c r="K128" s="5">
        <v>5</v>
      </c>
      <c r="L128" s="5">
        <v>377603</v>
      </c>
      <c r="M128" s="5">
        <v>24610</v>
      </c>
      <c r="N128" s="5">
        <v>421915</v>
      </c>
      <c r="O128" s="5">
        <v>107526</v>
      </c>
    </row>
    <row r="129" spans="1:15">
      <c r="A129" s="5">
        <v>1397</v>
      </c>
      <c r="B129" s="5" t="s">
        <v>176</v>
      </c>
      <c r="C129" s="5" t="s">
        <v>230</v>
      </c>
      <c r="D129" s="5" t="s">
        <v>196</v>
      </c>
      <c r="E129" s="5" t="s">
        <v>197</v>
      </c>
      <c r="F129" s="5">
        <v>1581655</v>
      </c>
      <c r="G129" s="5">
        <v>1497761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21</v>
      </c>
      <c r="N129" s="5">
        <v>83873</v>
      </c>
      <c r="O129" s="5">
        <v>0</v>
      </c>
    </row>
    <row r="130" spans="1:15">
      <c r="A130" s="5">
        <v>1397</v>
      </c>
      <c r="B130" s="5" t="s">
        <v>158</v>
      </c>
      <c r="C130" s="5" t="s">
        <v>231</v>
      </c>
      <c r="D130" s="5" t="s">
        <v>152</v>
      </c>
      <c r="E130" s="5" t="s">
        <v>153</v>
      </c>
      <c r="F130" s="5">
        <v>62712302</v>
      </c>
      <c r="G130" s="5">
        <v>64439900</v>
      </c>
      <c r="H130" s="5">
        <v>392176</v>
      </c>
      <c r="I130" s="5">
        <v>44836</v>
      </c>
      <c r="J130" s="5">
        <v>0</v>
      </c>
      <c r="K130" s="5">
        <v>309</v>
      </c>
      <c r="L130" s="5">
        <v>-2514321</v>
      </c>
      <c r="M130" s="5">
        <v>39297</v>
      </c>
      <c r="N130" s="5">
        <v>255156</v>
      </c>
      <c r="O130" s="5">
        <v>54949</v>
      </c>
    </row>
    <row r="131" spans="1:15">
      <c r="A131" s="5">
        <v>1397</v>
      </c>
      <c r="B131" s="5" t="s">
        <v>158</v>
      </c>
      <c r="C131" s="5" t="s">
        <v>231</v>
      </c>
      <c r="D131" s="5" t="s">
        <v>154</v>
      </c>
      <c r="E131" s="5" t="s">
        <v>155</v>
      </c>
      <c r="F131" s="5">
        <v>14102534</v>
      </c>
      <c r="G131" s="5">
        <v>13858841</v>
      </c>
      <c r="H131" s="5">
        <v>32422</v>
      </c>
      <c r="I131" s="5">
        <v>5814</v>
      </c>
      <c r="J131" s="5">
        <v>0</v>
      </c>
      <c r="K131" s="5">
        <v>0</v>
      </c>
      <c r="L131" s="5">
        <v>-10662</v>
      </c>
      <c r="M131" s="5">
        <v>5581</v>
      </c>
      <c r="N131" s="5">
        <v>198350</v>
      </c>
      <c r="O131" s="5">
        <v>12188</v>
      </c>
    </row>
    <row r="132" spans="1:15">
      <c r="A132" s="5">
        <v>1397</v>
      </c>
      <c r="B132" s="5" t="s">
        <v>158</v>
      </c>
      <c r="C132" s="5" t="s">
        <v>231</v>
      </c>
      <c r="D132" s="5" t="s">
        <v>200</v>
      </c>
      <c r="E132" s="5" t="s">
        <v>201</v>
      </c>
      <c r="F132" s="5">
        <v>6084929</v>
      </c>
      <c r="G132" s="5">
        <v>5970755</v>
      </c>
      <c r="H132" s="5">
        <v>50179</v>
      </c>
      <c r="I132" s="5">
        <v>2602</v>
      </c>
      <c r="J132" s="5">
        <v>0</v>
      </c>
      <c r="K132" s="5">
        <v>309</v>
      </c>
      <c r="L132" s="5">
        <v>30604</v>
      </c>
      <c r="M132" s="5">
        <v>310</v>
      </c>
      <c r="N132" s="5">
        <v>12137</v>
      </c>
      <c r="O132" s="5">
        <v>18033</v>
      </c>
    </row>
    <row r="133" spans="1:15">
      <c r="A133" s="5">
        <v>1397</v>
      </c>
      <c r="B133" s="5" t="s">
        <v>158</v>
      </c>
      <c r="C133" s="5" t="s">
        <v>231</v>
      </c>
      <c r="D133" s="5" t="s">
        <v>202</v>
      </c>
      <c r="E133" s="5" t="s">
        <v>203</v>
      </c>
      <c r="F133" s="5">
        <v>113667</v>
      </c>
      <c r="G133" s="5">
        <v>112854</v>
      </c>
      <c r="H133" s="5">
        <v>643</v>
      </c>
      <c r="I133" s="5">
        <v>0</v>
      </c>
      <c r="J133" s="5">
        <v>0</v>
      </c>
      <c r="K133" s="5">
        <v>0</v>
      </c>
      <c r="L133" s="5">
        <v>0</v>
      </c>
      <c r="M133" s="5">
        <v>170</v>
      </c>
      <c r="N133" s="5">
        <v>0</v>
      </c>
      <c r="O133" s="5">
        <v>0</v>
      </c>
    </row>
    <row r="134" spans="1:15">
      <c r="A134" s="5">
        <v>1397</v>
      </c>
      <c r="B134" s="5" t="s">
        <v>158</v>
      </c>
      <c r="C134" s="5" t="s">
        <v>231</v>
      </c>
      <c r="D134" s="5" t="s">
        <v>204</v>
      </c>
      <c r="E134" s="5" t="s">
        <v>205</v>
      </c>
      <c r="F134" s="5">
        <v>1679242</v>
      </c>
      <c r="G134" s="5">
        <v>1676519</v>
      </c>
      <c r="H134" s="5">
        <v>1519</v>
      </c>
      <c r="I134" s="5">
        <v>1204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</row>
    <row r="135" spans="1:15">
      <c r="A135" s="5">
        <v>1397</v>
      </c>
      <c r="B135" s="5" t="s">
        <v>158</v>
      </c>
      <c r="C135" s="5" t="s">
        <v>231</v>
      </c>
      <c r="D135" s="5" t="s">
        <v>174</v>
      </c>
      <c r="E135" s="5" t="s">
        <v>175</v>
      </c>
      <c r="F135" s="5">
        <v>920371</v>
      </c>
      <c r="G135" s="5">
        <v>911432</v>
      </c>
      <c r="H135" s="5">
        <v>7475</v>
      </c>
      <c r="I135" s="5">
        <v>0</v>
      </c>
      <c r="J135" s="5">
        <v>0</v>
      </c>
      <c r="K135" s="5">
        <v>0</v>
      </c>
      <c r="L135" s="5">
        <v>0</v>
      </c>
      <c r="M135" s="5">
        <v>1375</v>
      </c>
      <c r="N135" s="5">
        <v>0</v>
      </c>
      <c r="O135" s="5">
        <v>89</v>
      </c>
    </row>
    <row r="136" spans="1:15">
      <c r="A136" s="5">
        <v>1397</v>
      </c>
      <c r="B136" s="5" t="s">
        <v>158</v>
      </c>
      <c r="C136" s="5" t="s">
        <v>231</v>
      </c>
      <c r="D136" s="5" t="s">
        <v>176</v>
      </c>
      <c r="E136" s="5" t="s">
        <v>177</v>
      </c>
      <c r="F136" s="5">
        <v>7378264</v>
      </c>
      <c r="G136" s="5">
        <v>9877742</v>
      </c>
      <c r="H136" s="5">
        <v>655</v>
      </c>
      <c r="I136" s="5">
        <v>23338</v>
      </c>
      <c r="J136" s="5">
        <v>0</v>
      </c>
      <c r="K136" s="5">
        <v>0</v>
      </c>
      <c r="L136" s="5">
        <v>-2554534</v>
      </c>
      <c r="M136" s="5">
        <v>30955</v>
      </c>
      <c r="N136" s="5">
        <v>0</v>
      </c>
      <c r="O136" s="5">
        <v>107</v>
      </c>
    </row>
    <row r="137" spans="1:15">
      <c r="A137" s="5">
        <v>1397</v>
      </c>
      <c r="B137" s="5" t="s">
        <v>158</v>
      </c>
      <c r="C137" s="5" t="s">
        <v>231</v>
      </c>
      <c r="D137" s="5" t="s">
        <v>178</v>
      </c>
      <c r="E137" s="5" t="s">
        <v>179</v>
      </c>
      <c r="F137" s="5">
        <v>28570013</v>
      </c>
      <c r="G137" s="5">
        <v>28218345</v>
      </c>
      <c r="H137" s="5">
        <v>295286</v>
      </c>
      <c r="I137" s="5">
        <v>4078</v>
      </c>
      <c r="J137" s="5">
        <v>0</v>
      </c>
      <c r="K137" s="5">
        <v>0</v>
      </c>
      <c r="L137" s="5">
        <v>21352</v>
      </c>
      <c r="M137" s="5">
        <v>594</v>
      </c>
      <c r="N137" s="5">
        <v>6276</v>
      </c>
      <c r="O137" s="5">
        <v>24082</v>
      </c>
    </row>
    <row r="138" spans="1:15">
      <c r="A138" s="5">
        <v>1397</v>
      </c>
      <c r="B138" s="5" t="s">
        <v>158</v>
      </c>
      <c r="C138" s="5" t="s">
        <v>231</v>
      </c>
      <c r="D138" s="5" t="s">
        <v>232</v>
      </c>
      <c r="E138" s="5" t="s">
        <v>233</v>
      </c>
      <c r="F138" s="5">
        <v>503556</v>
      </c>
      <c r="G138" s="5">
        <v>463371</v>
      </c>
      <c r="H138" s="5">
        <v>308</v>
      </c>
      <c r="I138" s="5">
        <v>7800</v>
      </c>
      <c r="J138" s="5">
        <v>0</v>
      </c>
      <c r="K138" s="5">
        <v>0</v>
      </c>
      <c r="L138" s="5">
        <v>-1082</v>
      </c>
      <c r="M138" s="5">
        <v>0</v>
      </c>
      <c r="N138" s="5">
        <v>33158</v>
      </c>
      <c r="O138" s="5">
        <v>0</v>
      </c>
    </row>
    <row r="139" spans="1:15">
      <c r="A139" s="5">
        <v>1397</v>
      </c>
      <c r="B139" s="5" t="s">
        <v>158</v>
      </c>
      <c r="C139" s="5" t="s">
        <v>231</v>
      </c>
      <c r="D139" s="5" t="s">
        <v>215</v>
      </c>
      <c r="E139" s="5" t="s">
        <v>216</v>
      </c>
      <c r="F139" s="5">
        <v>577685</v>
      </c>
      <c r="G139" s="5">
        <v>577343</v>
      </c>
      <c r="H139" s="5">
        <v>342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</row>
    <row r="140" spans="1:15">
      <c r="A140" s="5">
        <v>1397</v>
      </c>
      <c r="B140" s="5" t="s">
        <v>158</v>
      </c>
      <c r="C140" s="5" t="s">
        <v>231</v>
      </c>
      <c r="D140" s="5" t="s">
        <v>234</v>
      </c>
      <c r="E140" s="5" t="s">
        <v>235</v>
      </c>
      <c r="F140" s="5">
        <v>2782042</v>
      </c>
      <c r="G140" s="5">
        <v>2772698</v>
      </c>
      <c r="H140" s="5">
        <v>3348</v>
      </c>
      <c r="I140" s="5">
        <v>0</v>
      </c>
      <c r="J140" s="5">
        <v>0</v>
      </c>
      <c r="K140" s="5">
        <v>0</v>
      </c>
      <c r="L140" s="5">
        <v>0</v>
      </c>
      <c r="M140" s="5">
        <v>312</v>
      </c>
      <c r="N140" s="5">
        <v>5235</v>
      </c>
      <c r="O140" s="5">
        <v>450</v>
      </c>
    </row>
    <row r="141" spans="1:15">
      <c r="A141" s="5">
        <v>1397</v>
      </c>
      <c r="B141" s="5" t="s">
        <v>188</v>
      </c>
      <c r="C141" s="5" t="s">
        <v>236</v>
      </c>
      <c r="D141" s="5" t="s">
        <v>152</v>
      </c>
      <c r="E141" s="5" t="s">
        <v>153</v>
      </c>
      <c r="F141" s="5">
        <v>24381023</v>
      </c>
      <c r="G141" s="5">
        <v>23755854</v>
      </c>
      <c r="H141" s="5">
        <v>21200</v>
      </c>
      <c r="I141" s="5">
        <v>43557</v>
      </c>
      <c r="J141" s="5">
        <v>0</v>
      </c>
      <c r="K141" s="5">
        <v>0</v>
      </c>
      <c r="L141" s="5">
        <v>337027</v>
      </c>
      <c r="M141" s="5">
        <v>185993</v>
      </c>
      <c r="N141" s="5">
        <v>25236</v>
      </c>
      <c r="O141" s="5">
        <v>12157</v>
      </c>
    </row>
    <row r="142" spans="1:15">
      <c r="A142" s="5">
        <v>1397</v>
      </c>
      <c r="B142" s="5" t="s">
        <v>188</v>
      </c>
      <c r="C142" s="5" t="s">
        <v>236</v>
      </c>
      <c r="D142" s="5" t="s">
        <v>154</v>
      </c>
      <c r="E142" s="5" t="s">
        <v>155</v>
      </c>
      <c r="F142" s="5">
        <v>7575385</v>
      </c>
      <c r="G142" s="5">
        <v>7552188</v>
      </c>
      <c r="H142" s="5">
        <v>7599</v>
      </c>
      <c r="I142" s="5">
        <v>4261</v>
      </c>
      <c r="J142" s="5">
        <v>0</v>
      </c>
      <c r="K142" s="5">
        <v>0</v>
      </c>
      <c r="L142" s="5">
        <v>-2500</v>
      </c>
      <c r="M142" s="5">
        <v>7259</v>
      </c>
      <c r="N142" s="5">
        <v>5296</v>
      </c>
      <c r="O142" s="5">
        <v>1282</v>
      </c>
    </row>
    <row r="143" spans="1:15">
      <c r="A143" s="5">
        <v>1397</v>
      </c>
      <c r="B143" s="5" t="s">
        <v>188</v>
      </c>
      <c r="C143" s="5" t="s">
        <v>236</v>
      </c>
      <c r="D143" s="5" t="s">
        <v>221</v>
      </c>
      <c r="E143" s="5" t="s">
        <v>222</v>
      </c>
      <c r="F143" s="5">
        <v>551731</v>
      </c>
      <c r="G143" s="5">
        <v>525108</v>
      </c>
      <c r="H143" s="5">
        <v>8275</v>
      </c>
      <c r="I143" s="5">
        <v>0</v>
      </c>
      <c r="J143" s="5">
        <v>0</v>
      </c>
      <c r="K143" s="5">
        <v>0</v>
      </c>
      <c r="L143" s="5">
        <v>-4044</v>
      </c>
      <c r="M143" s="5">
        <v>1912</v>
      </c>
      <c r="N143" s="5">
        <v>10780</v>
      </c>
      <c r="O143" s="5">
        <v>9700</v>
      </c>
    </row>
    <row r="144" spans="1:15">
      <c r="A144" s="5">
        <v>1397</v>
      </c>
      <c r="B144" s="5" t="s">
        <v>188</v>
      </c>
      <c r="C144" s="5" t="s">
        <v>236</v>
      </c>
      <c r="D144" s="5" t="s">
        <v>223</v>
      </c>
      <c r="E144" s="5" t="s">
        <v>224</v>
      </c>
      <c r="F144" s="5">
        <v>6536521</v>
      </c>
      <c r="G144" s="5">
        <v>6385586</v>
      </c>
      <c r="H144" s="5">
        <v>0</v>
      </c>
      <c r="I144" s="5">
        <v>33691</v>
      </c>
      <c r="J144" s="5">
        <v>0</v>
      </c>
      <c r="K144" s="5">
        <v>0</v>
      </c>
      <c r="L144" s="5">
        <v>115167</v>
      </c>
      <c r="M144" s="5">
        <v>2070</v>
      </c>
      <c r="N144" s="5">
        <v>0</v>
      </c>
      <c r="O144" s="5">
        <v>7</v>
      </c>
    </row>
    <row r="145" spans="1:15">
      <c r="A145" s="5">
        <v>1397</v>
      </c>
      <c r="B145" s="5" t="s">
        <v>188</v>
      </c>
      <c r="C145" s="5" t="s">
        <v>236</v>
      </c>
      <c r="D145" s="5" t="s">
        <v>213</v>
      </c>
      <c r="E145" s="5" t="s">
        <v>214</v>
      </c>
      <c r="F145" s="5">
        <v>9225222</v>
      </c>
      <c r="G145" s="5">
        <v>8827277</v>
      </c>
      <c r="H145" s="5">
        <v>3925</v>
      </c>
      <c r="I145" s="5">
        <v>5605</v>
      </c>
      <c r="J145" s="5">
        <v>0</v>
      </c>
      <c r="K145" s="5">
        <v>0</v>
      </c>
      <c r="L145" s="5">
        <v>215725</v>
      </c>
      <c r="M145" s="5">
        <v>171450</v>
      </c>
      <c r="N145" s="5">
        <v>182</v>
      </c>
      <c r="O145" s="5">
        <v>1058</v>
      </c>
    </row>
    <row r="146" spans="1:15">
      <c r="A146" s="5">
        <v>1397</v>
      </c>
      <c r="B146" s="5" t="s">
        <v>188</v>
      </c>
      <c r="C146" s="5" t="s">
        <v>236</v>
      </c>
      <c r="D146" s="5" t="s">
        <v>225</v>
      </c>
      <c r="E146" s="5" t="s">
        <v>226</v>
      </c>
      <c r="F146" s="5">
        <v>492165</v>
      </c>
      <c r="G146" s="5">
        <v>465696</v>
      </c>
      <c r="H146" s="5">
        <v>1400</v>
      </c>
      <c r="I146" s="5">
        <v>0</v>
      </c>
      <c r="J146" s="5">
        <v>0</v>
      </c>
      <c r="K146" s="5">
        <v>0</v>
      </c>
      <c r="L146" s="5">
        <v>12680</v>
      </c>
      <c r="M146" s="5">
        <v>3301</v>
      </c>
      <c r="N146" s="5">
        <v>8978</v>
      </c>
      <c r="O146" s="5">
        <v>110</v>
      </c>
    </row>
    <row r="147" spans="1:15">
      <c r="A147" s="5">
        <v>1397</v>
      </c>
      <c r="B147" s="5" t="s">
        <v>237</v>
      </c>
      <c r="C147" s="5" t="s">
        <v>238</v>
      </c>
      <c r="D147" s="5" t="s">
        <v>152</v>
      </c>
      <c r="E147" s="5" t="s">
        <v>153</v>
      </c>
      <c r="F147" s="5">
        <v>382092937</v>
      </c>
      <c r="G147" s="5">
        <v>372342378</v>
      </c>
      <c r="H147" s="5">
        <v>797984</v>
      </c>
      <c r="I147" s="5">
        <v>221120</v>
      </c>
      <c r="J147" s="5">
        <v>0</v>
      </c>
      <c r="K147" s="5">
        <v>746</v>
      </c>
      <c r="L147" s="5">
        <v>1808667</v>
      </c>
      <c r="M147" s="5">
        <v>1306177</v>
      </c>
      <c r="N147" s="5">
        <v>4042867</v>
      </c>
      <c r="O147" s="5">
        <v>1572997</v>
      </c>
    </row>
    <row r="148" spans="1:15">
      <c r="A148" s="5">
        <v>1397</v>
      </c>
      <c r="B148" s="5" t="s">
        <v>237</v>
      </c>
      <c r="C148" s="5" t="s">
        <v>238</v>
      </c>
      <c r="D148" s="5" t="s">
        <v>154</v>
      </c>
      <c r="E148" s="5" t="s">
        <v>155</v>
      </c>
      <c r="F148" s="5">
        <v>118558698</v>
      </c>
      <c r="G148" s="5">
        <v>115510874</v>
      </c>
      <c r="H148" s="5">
        <v>129434</v>
      </c>
      <c r="I148" s="5">
        <v>64226</v>
      </c>
      <c r="J148" s="5">
        <v>0</v>
      </c>
      <c r="K148" s="5">
        <v>104</v>
      </c>
      <c r="L148" s="5">
        <v>258022</v>
      </c>
      <c r="M148" s="5">
        <v>290888</v>
      </c>
      <c r="N148" s="5">
        <v>1430894</v>
      </c>
      <c r="O148" s="5">
        <v>874256</v>
      </c>
    </row>
    <row r="149" spans="1:15">
      <c r="A149" s="5">
        <v>1397</v>
      </c>
      <c r="B149" s="5" t="s">
        <v>237</v>
      </c>
      <c r="C149" s="5" t="s">
        <v>238</v>
      </c>
      <c r="D149" s="5" t="s">
        <v>156</v>
      </c>
      <c r="E149" s="5" t="s">
        <v>157</v>
      </c>
      <c r="F149" s="5">
        <v>16820305</v>
      </c>
      <c r="G149" s="5">
        <v>16378808</v>
      </c>
      <c r="H149" s="5">
        <v>27929</v>
      </c>
      <c r="I149" s="5">
        <v>26551</v>
      </c>
      <c r="J149" s="5">
        <v>0</v>
      </c>
      <c r="K149" s="5">
        <v>5</v>
      </c>
      <c r="L149" s="5">
        <v>-90259</v>
      </c>
      <c r="M149" s="5">
        <v>65558</v>
      </c>
      <c r="N149" s="5">
        <v>378242</v>
      </c>
      <c r="O149" s="5">
        <v>33471</v>
      </c>
    </row>
    <row r="150" spans="1:15">
      <c r="A150" s="5">
        <v>1397</v>
      </c>
      <c r="B150" s="5" t="s">
        <v>237</v>
      </c>
      <c r="C150" s="5" t="s">
        <v>238</v>
      </c>
      <c r="D150" s="5" t="s">
        <v>158</v>
      </c>
      <c r="E150" s="5" t="s">
        <v>159</v>
      </c>
      <c r="F150" s="5">
        <v>739066</v>
      </c>
      <c r="G150" s="5">
        <v>578039</v>
      </c>
      <c r="H150" s="5">
        <v>144</v>
      </c>
      <c r="I150" s="5">
        <v>0</v>
      </c>
      <c r="J150" s="5">
        <v>0</v>
      </c>
      <c r="K150" s="5">
        <v>0</v>
      </c>
      <c r="L150" s="5">
        <v>3371</v>
      </c>
      <c r="M150" s="5">
        <v>177</v>
      </c>
      <c r="N150" s="5">
        <v>155582</v>
      </c>
      <c r="O150" s="5">
        <v>1753</v>
      </c>
    </row>
    <row r="151" spans="1:15">
      <c r="A151" s="5">
        <v>1397</v>
      </c>
      <c r="B151" s="5" t="s">
        <v>237</v>
      </c>
      <c r="C151" s="5" t="s">
        <v>238</v>
      </c>
      <c r="D151" s="5" t="s">
        <v>160</v>
      </c>
      <c r="E151" s="5" t="s">
        <v>161</v>
      </c>
      <c r="F151" s="5">
        <v>2372534</v>
      </c>
      <c r="G151" s="5">
        <v>2163200</v>
      </c>
      <c r="H151" s="5">
        <v>673</v>
      </c>
      <c r="I151" s="5">
        <v>0</v>
      </c>
      <c r="J151" s="5">
        <v>0</v>
      </c>
      <c r="K151" s="5">
        <v>0</v>
      </c>
      <c r="L151" s="5">
        <v>10282</v>
      </c>
      <c r="M151" s="5">
        <v>1341</v>
      </c>
      <c r="N151" s="5">
        <v>0</v>
      </c>
      <c r="O151" s="5">
        <v>197038</v>
      </c>
    </row>
    <row r="152" spans="1:15">
      <c r="A152" s="5">
        <v>1397</v>
      </c>
      <c r="B152" s="5" t="s">
        <v>237</v>
      </c>
      <c r="C152" s="5" t="s">
        <v>238</v>
      </c>
      <c r="D152" s="5" t="s">
        <v>162</v>
      </c>
      <c r="E152" s="5" t="s">
        <v>163</v>
      </c>
      <c r="F152" s="5">
        <v>291187</v>
      </c>
      <c r="G152" s="5">
        <v>287703</v>
      </c>
      <c r="H152" s="5">
        <v>168</v>
      </c>
      <c r="I152" s="5">
        <v>0</v>
      </c>
      <c r="J152" s="5">
        <v>0</v>
      </c>
      <c r="K152" s="5">
        <v>0</v>
      </c>
      <c r="L152" s="5">
        <v>0</v>
      </c>
      <c r="M152" s="5">
        <v>3316</v>
      </c>
      <c r="N152" s="5">
        <v>0</v>
      </c>
      <c r="O152" s="5">
        <v>0</v>
      </c>
    </row>
    <row r="153" spans="1:15">
      <c r="A153" s="5">
        <v>1397</v>
      </c>
      <c r="B153" s="5" t="s">
        <v>237</v>
      </c>
      <c r="C153" s="5" t="s">
        <v>238</v>
      </c>
      <c r="D153" s="5" t="s">
        <v>164</v>
      </c>
      <c r="E153" s="5" t="s">
        <v>165</v>
      </c>
      <c r="F153" s="5">
        <v>4689337</v>
      </c>
      <c r="G153" s="5">
        <v>4582518</v>
      </c>
      <c r="H153" s="5">
        <v>77392</v>
      </c>
      <c r="I153" s="5">
        <v>4096</v>
      </c>
      <c r="J153" s="5">
        <v>0</v>
      </c>
      <c r="K153" s="5">
        <v>0</v>
      </c>
      <c r="L153" s="5">
        <v>-1583</v>
      </c>
      <c r="M153" s="5">
        <v>23653</v>
      </c>
      <c r="N153" s="5">
        <v>12</v>
      </c>
      <c r="O153" s="5">
        <v>3250</v>
      </c>
    </row>
    <row r="154" spans="1:15">
      <c r="A154" s="5">
        <v>1397</v>
      </c>
      <c r="B154" s="5" t="s">
        <v>237</v>
      </c>
      <c r="C154" s="5" t="s">
        <v>238</v>
      </c>
      <c r="D154" s="5" t="s">
        <v>166</v>
      </c>
      <c r="E154" s="5" t="s">
        <v>167</v>
      </c>
      <c r="F154" s="5">
        <v>1600220</v>
      </c>
      <c r="G154" s="5">
        <v>993948</v>
      </c>
      <c r="H154" s="5">
        <v>7143</v>
      </c>
      <c r="I154" s="5">
        <v>0</v>
      </c>
      <c r="J154" s="5">
        <v>0</v>
      </c>
      <c r="K154" s="5">
        <v>0</v>
      </c>
      <c r="L154" s="5">
        <v>0</v>
      </c>
      <c r="M154" s="5">
        <v>2560</v>
      </c>
      <c r="N154" s="5">
        <v>596568</v>
      </c>
      <c r="O154" s="5">
        <v>0</v>
      </c>
    </row>
    <row r="155" spans="1:15">
      <c r="A155" s="5">
        <v>1397</v>
      </c>
      <c r="B155" s="5" t="s">
        <v>237</v>
      </c>
      <c r="C155" s="5" t="s">
        <v>238</v>
      </c>
      <c r="D155" s="5" t="s">
        <v>168</v>
      </c>
      <c r="E155" s="5" t="s">
        <v>169</v>
      </c>
      <c r="F155" s="5">
        <v>1517314</v>
      </c>
      <c r="G155" s="5">
        <v>1471451</v>
      </c>
      <c r="H155" s="5">
        <v>0</v>
      </c>
      <c r="I155" s="5">
        <v>5414</v>
      </c>
      <c r="J155" s="5">
        <v>0</v>
      </c>
      <c r="K155" s="5">
        <v>0</v>
      </c>
      <c r="L155" s="5">
        <v>0</v>
      </c>
      <c r="M155" s="5">
        <v>40382</v>
      </c>
      <c r="N155" s="5">
        <v>0</v>
      </c>
      <c r="O155" s="5">
        <v>67</v>
      </c>
    </row>
    <row r="156" spans="1:15">
      <c r="A156" s="5">
        <v>1397</v>
      </c>
      <c r="B156" s="5" t="s">
        <v>237</v>
      </c>
      <c r="C156" s="5" t="s">
        <v>238</v>
      </c>
      <c r="D156" s="5" t="s">
        <v>170</v>
      </c>
      <c r="E156" s="5" t="s">
        <v>171</v>
      </c>
      <c r="F156" s="5">
        <v>12904888</v>
      </c>
      <c r="G156" s="5">
        <v>12586360</v>
      </c>
      <c r="H156" s="5">
        <v>1183</v>
      </c>
      <c r="I156" s="5">
        <v>6513</v>
      </c>
      <c r="J156" s="5">
        <v>0</v>
      </c>
      <c r="K156" s="5">
        <v>0</v>
      </c>
      <c r="L156" s="5">
        <v>16724</v>
      </c>
      <c r="M156" s="5">
        <v>288850</v>
      </c>
      <c r="N156" s="5">
        <v>0</v>
      </c>
      <c r="O156" s="5">
        <v>5258</v>
      </c>
    </row>
    <row r="157" spans="1:15">
      <c r="A157" s="5">
        <v>1397</v>
      </c>
      <c r="B157" s="5" t="s">
        <v>237</v>
      </c>
      <c r="C157" s="5" t="s">
        <v>238</v>
      </c>
      <c r="D157" s="5" t="s">
        <v>172</v>
      </c>
      <c r="E157" s="5" t="s">
        <v>173</v>
      </c>
      <c r="F157" s="5">
        <v>5099581</v>
      </c>
      <c r="G157" s="5">
        <v>5052412</v>
      </c>
      <c r="H157" s="5">
        <v>2974</v>
      </c>
      <c r="I157" s="5">
        <v>285</v>
      </c>
      <c r="J157" s="5">
        <v>0</v>
      </c>
      <c r="K157" s="5">
        <v>173</v>
      </c>
      <c r="L157" s="5">
        <v>31720</v>
      </c>
      <c r="M157" s="5">
        <v>12017</v>
      </c>
      <c r="N157" s="5">
        <v>0</v>
      </c>
      <c r="O157" s="5">
        <v>0</v>
      </c>
    </row>
    <row r="158" spans="1:15">
      <c r="A158" s="5">
        <v>1397</v>
      </c>
      <c r="B158" s="5" t="s">
        <v>237</v>
      </c>
      <c r="C158" s="5" t="s">
        <v>238</v>
      </c>
      <c r="D158" s="5" t="s">
        <v>174</v>
      </c>
      <c r="E158" s="5" t="s">
        <v>175</v>
      </c>
      <c r="F158" s="5">
        <v>25109844</v>
      </c>
      <c r="G158" s="5">
        <v>24544715</v>
      </c>
      <c r="H158" s="5">
        <v>23036</v>
      </c>
      <c r="I158" s="5">
        <v>3394</v>
      </c>
      <c r="J158" s="5">
        <v>0</v>
      </c>
      <c r="K158" s="5">
        <v>52</v>
      </c>
      <c r="L158" s="5">
        <v>-22177</v>
      </c>
      <c r="M158" s="5">
        <v>29203</v>
      </c>
      <c r="N158" s="5">
        <v>495717</v>
      </c>
      <c r="O158" s="5">
        <v>35905</v>
      </c>
    </row>
    <row r="159" spans="1:15">
      <c r="A159" s="5">
        <v>1397</v>
      </c>
      <c r="B159" s="5" t="s">
        <v>237</v>
      </c>
      <c r="C159" s="5" t="s">
        <v>238</v>
      </c>
      <c r="D159" s="5" t="s">
        <v>176</v>
      </c>
      <c r="E159" s="5" t="s">
        <v>177</v>
      </c>
      <c r="F159" s="5">
        <v>28916723</v>
      </c>
      <c r="G159" s="5">
        <v>28367514</v>
      </c>
      <c r="H159" s="5">
        <v>14205</v>
      </c>
      <c r="I159" s="5">
        <v>70924</v>
      </c>
      <c r="J159" s="5">
        <v>0</v>
      </c>
      <c r="K159" s="5">
        <v>0</v>
      </c>
      <c r="L159" s="5">
        <v>-330679</v>
      </c>
      <c r="M159" s="5">
        <v>279596</v>
      </c>
      <c r="N159" s="5">
        <v>308365</v>
      </c>
      <c r="O159" s="5">
        <v>206798</v>
      </c>
    </row>
    <row r="160" spans="1:15">
      <c r="A160" s="5">
        <v>1397</v>
      </c>
      <c r="B160" s="5" t="s">
        <v>237</v>
      </c>
      <c r="C160" s="5" t="s">
        <v>238</v>
      </c>
      <c r="D160" s="5" t="s">
        <v>178</v>
      </c>
      <c r="E160" s="5" t="s">
        <v>179</v>
      </c>
      <c r="F160" s="5">
        <v>50575160</v>
      </c>
      <c r="G160" s="5">
        <v>48339015</v>
      </c>
      <c r="H160" s="5">
        <v>300601</v>
      </c>
      <c r="I160" s="5">
        <v>16682</v>
      </c>
      <c r="J160" s="5">
        <v>0</v>
      </c>
      <c r="K160" s="5">
        <v>0</v>
      </c>
      <c r="L160" s="5">
        <v>1376032</v>
      </c>
      <c r="M160" s="5">
        <v>73287</v>
      </c>
      <c r="N160" s="5">
        <v>437701</v>
      </c>
      <c r="O160" s="5">
        <v>31842</v>
      </c>
    </row>
    <row r="161" spans="1:15">
      <c r="A161" s="5">
        <v>1397</v>
      </c>
      <c r="B161" s="5" t="s">
        <v>237</v>
      </c>
      <c r="C161" s="5" t="s">
        <v>238</v>
      </c>
      <c r="D161" s="5" t="s">
        <v>180</v>
      </c>
      <c r="E161" s="5" t="s">
        <v>181</v>
      </c>
      <c r="F161" s="5">
        <v>10997415</v>
      </c>
      <c r="G161" s="5">
        <v>10688723</v>
      </c>
      <c r="H161" s="5">
        <v>13031</v>
      </c>
      <c r="I161" s="5">
        <v>1756</v>
      </c>
      <c r="J161" s="5">
        <v>0</v>
      </c>
      <c r="K161" s="5">
        <v>181</v>
      </c>
      <c r="L161" s="5">
        <v>153545</v>
      </c>
      <c r="M161" s="5">
        <v>60922</v>
      </c>
      <c r="N161" s="5">
        <v>75576</v>
      </c>
      <c r="O161" s="5">
        <v>3681</v>
      </c>
    </row>
    <row r="162" spans="1:15">
      <c r="A162" s="5">
        <v>1397</v>
      </c>
      <c r="B162" s="5" t="s">
        <v>237</v>
      </c>
      <c r="C162" s="5" t="s">
        <v>238</v>
      </c>
      <c r="D162" s="5" t="s">
        <v>182</v>
      </c>
      <c r="E162" s="5" t="s">
        <v>183</v>
      </c>
      <c r="F162" s="5">
        <v>4059492</v>
      </c>
      <c r="G162" s="5">
        <v>3992639</v>
      </c>
      <c r="H162" s="5">
        <v>2011</v>
      </c>
      <c r="I162" s="5">
        <v>72</v>
      </c>
      <c r="J162" s="5">
        <v>0</v>
      </c>
      <c r="K162" s="5">
        <v>0</v>
      </c>
      <c r="L162" s="5">
        <v>43090</v>
      </c>
      <c r="M162" s="5">
        <v>183</v>
      </c>
      <c r="N162" s="5">
        <v>18412</v>
      </c>
      <c r="O162" s="5">
        <v>3085</v>
      </c>
    </row>
    <row r="163" spans="1:15">
      <c r="A163" s="5">
        <v>1397</v>
      </c>
      <c r="B163" s="5" t="s">
        <v>237</v>
      </c>
      <c r="C163" s="5" t="s">
        <v>238</v>
      </c>
      <c r="D163" s="5" t="s">
        <v>184</v>
      </c>
      <c r="E163" s="5" t="s">
        <v>185</v>
      </c>
      <c r="F163" s="5">
        <v>23009331</v>
      </c>
      <c r="G163" s="5">
        <v>22633792</v>
      </c>
      <c r="H163" s="5">
        <v>45525</v>
      </c>
      <c r="I163" s="5">
        <v>10610</v>
      </c>
      <c r="J163" s="5">
        <v>0</v>
      </c>
      <c r="K163" s="5">
        <v>0</v>
      </c>
      <c r="L163" s="5">
        <v>231142</v>
      </c>
      <c r="M163" s="5">
        <v>37490</v>
      </c>
      <c r="N163" s="5">
        <v>28248</v>
      </c>
      <c r="O163" s="5">
        <v>22524</v>
      </c>
    </row>
    <row r="164" spans="1:15">
      <c r="A164" s="5">
        <v>1397</v>
      </c>
      <c r="B164" s="5" t="s">
        <v>237</v>
      </c>
      <c r="C164" s="5" t="s">
        <v>238</v>
      </c>
      <c r="D164" s="5" t="s">
        <v>208</v>
      </c>
      <c r="E164" s="5" t="s">
        <v>209</v>
      </c>
      <c r="F164" s="5">
        <v>8760792</v>
      </c>
      <c r="G164" s="5">
        <v>8696721</v>
      </c>
      <c r="H164" s="5">
        <v>13871</v>
      </c>
      <c r="I164" s="5">
        <v>5529</v>
      </c>
      <c r="J164" s="5">
        <v>0</v>
      </c>
      <c r="K164" s="5">
        <v>230</v>
      </c>
      <c r="L164" s="5">
        <v>-60814</v>
      </c>
      <c r="M164" s="5">
        <v>39444</v>
      </c>
      <c r="N164" s="5">
        <v>29444</v>
      </c>
      <c r="O164" s="5">
        <v>36368</v>
      </c>
    </row>
    <row r="165" spans="1:15">
      <c r="A165" s="5">
        <v>1397</v>
      </c>
      <c r="B165" s="5" t="s">
        <v>237</v>
      </c>
      <c r="C165" s="5" t="s">
        <v>238</v>
      </c>
      <c r="D165" s="5" t="s">
        <v>188</v>
      </c>
      <c r="E165" s="5" t="s">
        <v>189</v>
      </c>
      <c r="F165" s="5">
        <v>62106291</v>
      </c>
      <c r="G165" s="5">
        <v>61591209</v>
      </c>
      <c r="H165" s="5">
        <v>126481</v>
      </c>
      <c r="I165" s="5">
        <v>4773</v>
      </c>
      <c r="J165" s="5">
        <v>0</v>
      </c>
      <c r="K165" s="5">
        <v>0</v>
      </c>
      <c r="L165" s="5">
        <v>155457</v>
      </c>
      <c r="M165" s="5">
        <v>28204</v>
      </c>
      <c r="N165" s="5">
        <v>85667</v>
      </c>
      <c r="O165" s="5">
        <v>114501</v>
      </c>
    </row>
    <row r="166" spans="1:15">
      <c r="A166" s="5">
        <v>1397</v>
      </c>
      <c r="B166" s="5" t="s">
        <v>237</v>
      </c>
      <c r="C166" s="5" t="s">
        <v>238</v>
      </c>
      <c r="D166" s="5" t="s">
        <v>190</v>
      </c>
      <c r="E166" s="5" t="s">
        <v>191</v>
      </c>
      <c r="F166" s="5">
        <v>318913</v>
      </c>
      <c r="G166" s="5">
        <v>293719</v>
      </c>
      <c r="H166" s="5">
        <v>102</v>
      </c>
      <c r="I166" s="5">
        <v>0</v>
      </c>
      <c r="J166" s="5">
        <v>0</v>
      </c>
      <c r="K166" s="5">
        <v>0</v>
      </c>
      <c r="L166" s="5">
        <v>21965</v>
      </c>
      <c r="M166" s="5">
        <v>0</v>
      </c>
      <c r="N166" s="5">
        <v>0</v>
      </c>
      <c r="O166" s="5">
        <v>3127</v>
      </c>
    </row>
    <row r="167" spans="1:15">
      <c r="A167" s="5">
        <v>1397</v>
      </c>
      <c r="B167" s="5" t="s">
        <v>237</v>
      </c>
      <c r="C167" s="5" t="s">
        <v>238</v>
      </c>
      <c r="D167" s="5" t="s">
        <v>192</v>
      </c>
      <c r="E167" s="5" t="s">
        <v>193</v>
      </c>
      <c r="F167" s="5">
        <v>911540</v>
      </c>
      <c r="G167" s="5">
        <v>897536</v>
      </c>
      <c r="H167" s="5">
        <v>3016</v>
      </c>
      <c r="I167" s="5">
        <v>0</v>
      </c>
      <c r="J167" s="5">
        <v>0</v>
      </c>
      <c r="K167" s="5">
        <v>0</v>
      </c>
      <c r="L167" s="5">
        <v>8200</v>
      </c>
      <c r="M167" s="5">
        <v>348</v>
      </c>
      <c r="N167" s="5">
        <v>2439</v>
      </c>
      <c r="O167" s="5">
        <v>0</v>
      </c>
    </row>
    <row r="168" spans="1:15">
      <c r="A168" s="5">
        <v>1397</v>
      </c>
      <c r="B168" s="5" t="s">
        <v>237</v>
      </c>
      <c r="C168" s="5" t="s">
        <v>238</v>
      </c>
      <c r="D168" s="5" t="s">
        <v>194</v>
      </c>
      <c r="E168" s="5" t="s">
        <v>195</v>
      </c>
      <c r="F168" s="5">
        <v>2734307</v>
      </c>
      <c r="G168" s="5">
        <v>2691483</v>
      </c>
      <c r="H168" s="5">
        <v>9065</v>
      </c>
      <c r="I168" s="5">
        <v>296</v>
      </c>
      <c r="J168" s="5">
        <v>0</v>
      </c>
      <c r="K168" s="5">
        <v>0</v>
      </c>
      <c r="L168" s="5">
        <v>4630</v>
      </c>
      <c r="M168" s="5">
        <v>28757</v>
      </c>
      <c r="N168" s="5">
        <v>0</v>
      </c>
      <c r="O168" s="5">
        <v>76</v>
      </c>
    </row>
    <row r="169" spans="1:15">
      <c r="A169" s="5">
        <v>1397</v>
      </c>
      <c r="B169" s="5" t="s">
        <v>186</v>
      </c>
      <c r="C169" s="5" t="s">
        <v>239</v>
      </c>
      <c r="D169" s="5" t="s">
        <v>152</v>
      </c>
      <c r="E169" s="5" t="s">
        <v>153</v>
      </c>
      <c r="F169" s="5">
        <v>28392113</v>
      </c>
      <c r="G169" s="5">
        <v>27971696</v>
      </c>
      <c r="H169" s="5">
        <v>21636</v>
      </c>
      <c r="I169" s="5">
        <v>1434</v>
      </c>
      <c r="J169" s="5">
        <v>0</v>
      </c>
      <c r="K169" s="5">
        <v>38</v>
      </c>
      <c r="L169" s="5">
        <v>211060</v>
      </c>
      <c r="M169" s="5">
        <v>55193</v>
      </c>
      <c r="N169" s="5">
        <v>129703</v>
      </c>
      <c r="O169" s="5">
        <v>1353</v>
      </c>
    </row>
    <row r="170" spans="1:15">
      <c r="A170" s="5">
        <v>1397</v>
      </c>
      <c r="B170" s="5" t="s">
        <v>186</v>
      </c>
      <c r="C170" s="5" t="s">
        <v>239</v>
      </c>
      <c r="D170" s="5" t="s">
        <v>154</v>
      </c>
      <c r="E170" s="5" t="s">
        <v>155</v>
      </c>
      <c r="F170" s="5">
        <v>4228502</v>
      </c>
      <c r="G170" s="5">
        <v>4118701</v>
      </c>
      <c r="H170" s="5">
        <v>8275</v>
      </c>
      <c r="I170" s="5">
        <v>503</v>
      </c>
      <c r="J170" s="5">
        <v>0</v>
      </c>
      <c r="K170" s="5">
        <v>0</v>
      </c>
      <c r="L170" s="5">
        <v>-798</v>
      </c>
      <c r="M170" s="5">
        <v>853</v>
      </c>
      <c r="N170" s="5">
        <v>100561</v>
      </c>
      <c r="O170" s="5">
        <v>407</v>
      </c>
    </row>
    <row r="171" spans="1:15">
      <c r="A171" s="5">
        <v>1397</v>
      </c>
      <c r="B171" s="5" t="s">
        <v>186</v>
      </c>
      <c r="C171" s="5" t="s">
        <v>239</v>
      </c>
      <c r="D171" s="5" t="s">
        <v>221</v>
      </c>
      <c r="E171" s="5" t="s">
        <v>222</v>
      </c>
      <c r="F171" s="5">
        <v>517388</v>
      </c>
      <c r="G171" s="5">
        <v>490521</v>
      </c>
      <c r="H171" s="5">
        <v>876</v>
      </c>
      <c r="I171" s="5">
        <v>0</v>
      </c>
      <c r="J171" s="5">
        <v>0</v>
      </c>
      <c r="K171" s="5">
        <v>0</v>
      </c>
      <c r="L171" s="5">
        <v>-976</v>
      </c>
      <c r="M171" s="5">
        <v>300</v>
      </c>
      <c r="N171" s="5">
        <v>26667</v>
      </c>
      <c r="O171" s="5">
        <v>0</v>
      </c>
    </row>
    <row r="172" spans="1:15">
      <c r="A172" s="5">
        <v>1397</v>
      </c>
      <c r="B172" s="5" t="s">
        <v>186</v>
      </c>
      <c r="C172" s="5" t="s">
        <v>239</v>
      </c>
      <c r="D172" s="5" t="s">
        <v>223</v>
      </c>
      <c r="E172" s="5" t="s">
        <v>224</v>
      </c>
      <c r="F172" s="5">
        <v>10689323</v>
      </c>
      <c r="G172" s="5">
        <v>10691676</v>
      </c>
      <c r="H172" s="5">
        <v>0</v>
      </c>
      <c r="I172" s="5">
        <v>265</v>
      </c>
      <c r="J172" s="5">
        <v>0</v>
      </c>
      <c r="K172" s="5">
        <v>0</v>
      </c>
      <c r="L172" s="5">
        <v>-2694</v>
      </c>
      <c r="M172" s="5">
        <v>75</v>
      </c>
      <c r="N172" s="5">
        <v>0</v>
      </c>
      <c r="O172" s="5">
        <v>0</v>
      </c>
    </row>
    <row r="173" spans="1:15">
      <c r="A173" s="5">
        <v>1397</v>
      </c>
      <c r="B173" s="5" t="s">
        <v>186</v>
      </c>
      <c r="C173" s="5" t="s">
        <v>239</v>
      </c>
      <c r="D173" s="5" t="s">
        <v>213</v>
      </c>
      <c r="E173" s="5" t="s">
        <v>214</v>
      </c>
      <c r="F173" s="5">
        <v>12402914</v>
      </c>
      <c r="G173" s="5">
        <v>12117761</v>
      </c>
      <c r="H173" s="5">
        <v>10809</v>
      </c>
      <c r="I173" s="5">
        <v>417</v>
      </c>
      <c r="J173" s="5">
        <v>0</v>
      </c>
      <c r="K173" s="5">
        <v>38</v>
      </c>
      <c r="L173" s="5">
        <v>220770</v>
      </c>
      <c r="M173" s="5">
        <v>52174</v>
      </c>
      <c r="N173" s="5">
        <v>0</v>
      </c>
      <c r="O173" s="5">
        <v>945</v>
      </c>
    </row>
    <row r="174" spans="1:15">
      <c r="A174" s="5">
        <v>1397</v>
      </c>
      <c r="B174" s="5" t="s">
        <v>186</v>
      </c>
      <c r="C174" s="5" t="s">
        <v>239</v>
      </c>
      <c r="D174" s="5" t="s">
        <v>225</v>
      </c>
      <c r="E174" s="5" t="s">
        <v>226</v>
      </c>
      <c r="F174" s="5">
        <v>553987</v>
      </c>
      <c r="G174" s="5">
        <v>553037</v>
      </c>
      <c r="H174" s="5">
        <v>1676</v>
      </c>
      <c r="I174" s="5">
        <v>250</v>
      </c>
      <c r="J174" s="5">
        <v>0</v>
      </c>
      <c r="K174" s="5">
        <v>0</v>
      </c>
      <c r="L174" s="5">
        <v>-5242</v>
      </c>
      <c r="M174" s="5">
        <v>1791</v>
      </c>
      <c r="N174" s="5">
        <v>2475</v>
      </c>
      <c r="O174" s="5">
        <v>0</v>
      </c>
    </row>
    <row r="175" spans="1:15">
      <c r="A175" s="5">
        <v>1397</v>
      </c>
      <c r="B175" s="5" t="s">
        <v>240</v>
      </c>
      <c r="C175" s="5" t="s">
        <v>241</v>
      </c>
      <c r="D175" s="5" t="s">
        <v>152</v>
      </c>
      <c r="E175" s="5" t="s">
        <v>153</v>
      </c>
      <c r="F175" s="5">
        <v>1399836259</v>
      </c>
      <c r="G175" s="5">
        <v>1370375362</v>
      </c>
      <c r="H175" s="5">
        <v>1160529</v>
      </c>
      <c r="I175" s="5">
        <v>94618</v>
      </c>
      <c r="J175" s="5">
        <v>8268678</v>
      </c>
      <c r="K175" s="5">
        <v>4599071</v>
      </c>
      <c r="L175" s="5">
        <v>4175909</v>
      </c>
      <c r="M175" s="5">
        <v>2093391</v>
      </c>
      <c r="N175" s="5">
        <v>8188628</v>
      </c>
      <c r="O175" s="5">
        <v>880072</v>
      </c>
    </row>
    <row r="176" spans="1:15">
      <c r="A176" s="5">
        <v>1397</v>
      </c>
      <c r="B176" s="5" t="s">
        <v>240</v>
      </c>
      <c r="C176" s="5" t="s">
        <v>241</v>
      </c>
      <c r="D176" s="5" t="s">
        <v>154</v>
      </c>
      <c r="E176" s="5" t="s">
        <v>155</v>
      </c>
      <c r="F176" s="5">
        <v>83324016</v>
      </c>
      <c r="G176" s="5">
        <v>79325589</v>
      </c>
      <c r="H176" s="5">
        <v>177038</v>
      </c>
      <c r="I176" s="5">
        <v>32150</v>
      </c>
      <c r="J176" s="5">
        <v>2137</v>
      </c>
      <c r="K176" s="5">
        <v>544</v>
      </c>
      <c r="L176" s="5">
        <v>40898</v>
      </c>
      <c r="M176" s="5">
        <v>757074</v>
      </c>
      <c r="N176" s="5">
        <v>2231894</v>
      </c>
      <c r="O176" s="5">
        <v>756693</v>
      </c>
    </row>
    <row r="177" spans="1:15">
      <c r="A177" s="5">
        <v>1397</v>
      </c>
      <c r="B177" s="5" t="s">
        <v>240</v>
      </c>
      <c r="C177" s="5" t="s">
        <v>241</v>
      </c>
      <c r="D177" s="5" t="s">
        <v>200</v>
      </c>
      <c r="E177" s="5" t="s">
        <v>201</v>
      </c>
      <c r="F177" s="5">
        <v>1044219</v>
      </c>
      <c r="G177" s="5">
        <v>1039720</v>
      </c>
      <c r="H177" s="5">
        <v>134</v>
      </c>
      <c r="I177" s="5">
        <v>1056</v>
      </c>
      <c r="J177" s="5">
        <v>0</v>
      </c>
      <c r="K177" s="5">
        <v>0</v>
      </c>
      <c r="L177" s="5">
        <v>-1735</v>
      </c>
      <c r="M177" s="5">
        <v>88</v>
      </c>
      <c r="N177" s="5">
        <v>0</v>
      </c>
      <c r="O177" s="5">
        <v>4956</v>
      </c>
    </row>
    <row r="178" spans="1:15">
      <c r="A178" s="5">
        <v>1397</v>
      </c>
      <c r="B178" s="5" t="s">
        <v>240</v>
      </c>
      <c r="C178" s="5" t="s">
        <v>241</v>
      </c>
      <c r="D178" s="5" t="s">
        <v>202</v>
      </c>
      <c r="E178" s="5" t="s">
        <v>203</v>
      </c>
      <c r="F178" s="5">
        <v>9521763</v>
      </c>
      <c r="G178" s="5">
        <v>9445725</v>
      </c>
      <c r="H178" s="5">
        <v>28377</v>
      </c>
      <c r="I178" s="5">
        <v>12221</v>
      </c>
      <c r="J178" s="5">
        <v>0</v>
      </c>
      <c r="K178" s="5">
        <v>0</v>
      </c>
      <c r="L178" s="5">
        <v>2585</v>
      </c>
      <c r="M178" s="5">
        <v>31900</v>
      </c>
      <c r="N178" s="5">
        <v>185</v>
      </c>
      <c r="O178" s="5">
        <v>770</v>
      </c>
    </row>
    <row r="179" spans="1:15">
      <c r="A179" s="5">
        <v>1397</v>
      </c>
      <c r="B179" s="5" t="s">
        <v>240</v>
      </c>
      <c r="C179" s="5" t="s">
        <v>241</v>
      </c>
      <c r="D179" s="5" t="s">
        <v>168</v>
      </c>
      <c r="E179" s="5" t="s">
        <v>169</v>
      </c>
      <c r="F179" s="5">
        <v>568355736</v>
      </c>
      <c r="G179" s="5">
        <v>568486910</v>
      </c>
      <c r="H179" s="5">
        <v>0</v>
      </c>
      <c r="I179" s="5">
        <v>0</v>
      </c>
      <c r="J179" s="5">
        <v>0</v>
      </c>
      <c r="K179" s="5">
        <v>0</v>
      </c>
      <c r="L179" s="5">
        <v>-146460</v>
      </c>
      <c r="M179" s="5">
        <v>0</v>
      </c>
      <c r="N179" s="5">
        <v>7640</v>
      </c>
      <c r="O179" s="5">
        <v>7646</v>
      </c>
    </row>
    <row r="180" spans="1:15">
      <c r="A180" s="5">
        <v>1397</v>
      </c>
      <c r="B180" s="5" t="s">
        <v>240</v>
      </c>
      <c r="C180" s="5" t="s">
        <v>241</v>
      </c>
      <c r="D180" s="5" t="s">
        <v>242</v>
      </c>
      <c r="E180" s="5" t="s">
        <v>243</v>
      </c>
      <c r="F180" s="5">
        <v>532893425</v>
      </c>
      <c r="G180" s="5">
        <v>517654368</v>
      </c>
      <c r="H180" s="5">
        <v>252386</v>
      </c>
      <c r="I180" s="5">
        <v>5482</v>
      </c>
      <c r="J180" s="5">
        <v>8266541</v>
      </c>
      <c r="K180" s="5">
        <v>4598528</v>
      </c>
      <c r="L180" s="5">
        <v>787612</v>
      </c>
      <c r="M180" s="5">
        <v>1172857</v>
      </c>
      <c r="N180" s="5">
        <v>154327</v>
      </c>
      <c r="O180" s="5">
        <v>1323</v>
      </c>
    </row>
    <row r="181" spans="1:15">
      <c r="A181" s="5">
        <v>1397</v>
      </c>
      <c r="B181" s="5" t="s">
        <v>240</v>
      </c>
      <c r="C181" s="5" t="s">
        <v>241</v>
      </c>
      <c r="D181" s="5" t="s">
        <v>174</v>
      </c>
      <c r="E181" s="5" t="s">
        <v>175</v>
      </c>
      <c r="F181" s="5">
        <v>9581554</v>
      </c>
      <c r="G181" s="5">
        <v>9522594</v>
      </c>
      <c r="H181" s="5">
        <v>867</v>
      </c>
      <c r="I181" s="5">
        <v>2647</v>
      </c>
      <c r="J181" s="5">
        <v>0</v>
      </c>
      <c r="K181" s="5">
        <v>0</v>
      </c>
      <c r="L181" s="5">
        <v>-2678</v>
      </c>
      <c r="M181" s="5">
        <v>3226</v>
      </c>
      <c r="N181" s="5">
        <v>53985</v>
      </c>
      <c r="O181" s="5">
        <v>915</v>
      </c>
    </row>
    <row r="182" spans="1:15">
      <c r="A182" s="5">
        <v>1397</v>
      </c>
      <c r="B182" s="5" t="s">
        <v>240</v>
      </c>
      <c r="C182" s="5" t="s">
        <v>241</v>
      </c>
      <c r="D182" s="5" t="s">
        <v>176</v>
      </c>
      <c r="E182" s="5" t="s">
        <v>177</v>
      </c>
      <c r="F182" s="5">
        <v>11474882</v>
      </c>
      <c r="G182" s="5">
        <v>10320836</v>
      </c>
      <c r="H182" s="5">
        <v>1669</v>
      </c>
      <c r="I182" s="5">
        <v>12028</v>
      </c>
      <c r="J182" s="5">
        <v>0</v>
      </c>
      <c r="K182" s="5">
        <v>0</v>
      </c>
      <c r="L182" s="5">
        <v>408568</v>
      </c>
      <c r="M182" s="5">
        <v>5979</v>
      </c>
      <c r="N182" s="5">
        <v>725802</v>
      </c>
      <c r="O182" s="5">
        <v>0</v>
      </c>
    </row>
    <row r="183" spans="1:15">
      <c r="A183" s="5">
        <v>1397</v>
      </c>
      <c r="B183" s="5" t="s">
        <v>240</v>
      </c>
      <c r="C183" s="5" t="s">
        <v>241</v>
      </c>
      <c r="D183" s="5" t="s">
        <v>178</v>
      </c>
      <c r="E183" s="5" t="s">
        <v>179</v>
      </c>
      <c r="F183" s="5">
        <v>159473180</v>
      </c>
      <c r="G183" s="5">
        <v>151506035</v>
      </c>
      <c r="H183" s="5">
        <v>599587</v>
      </c>
      <c r="I183" s="5">
        <v>15646</v>
      </c>
      <c r="J183" s="5">
        <v>0</v>
      </c>
      <c r="K183" s="5">
        <v>0</v>
      </c>
      <c r="L183" s="5">
        <v>2661743</v>
      </c>
      <c r="M183" s="5">
        <v>112686</v>
      </c>
      <c r="N183" s="5">
        <v>4562812</v>
      </c>
      <c r="O183" s="5">
        <v>14673</v>
      </c>
    </row>
    <row r="184" spans="1:15">
      <c r="A184" s="5">
        <v>1397</v>
      </c>
      <c r="B184" s="5" t="s">
        <v>240</v>
      </c>
      <c r="C184" s="5" t="s">
        <v>241</v>
      </c>
      <c r="D184" s="5" t="s">
        <v>232</v>
      </c>
      <c r="E184" s="5" t="s">
        <v>233</v>
      </c>
      <c r="F184" s="5">
        <v>13869531</v>
      </c>
      <c r="G184" s="5">
        <v>13234459</v>
      </c>
      <c r="H184" s="5">
        <v>36620</v>
      </c>
      <c r="I184" s="5">
        <v>12470</v>
      </c>
      <c r="J184" s="5">
        <v>0</v>
      </c>
      <c r="K184" s="5">
        <v>0</v>
      </c>
      <c r="L184" s="5">
        <v>457438</v>
      </c>
      <c r="M184" s="5">
        <v>8933</v>
      </c>
      <c r="N184" s="5">
        <v>26600</v>
      </c>
      <c r="O184" s="5">
        <v>93011</v>
      </c>
    </row>
    <row r="185" spans="1:15">
      <c r="A185" s="5">
        <v>1397</v>
      </c>
      <c r="B185" s="5" t="s">
        <v>240</v>
      </c>
      <c r="C185" s="5" t="s">
        <v>241</v>
      </c>
      <c r="D185" s="5" t="s">
        <v>215</v>
      </c>
      <c r="E185" s="5" t="s">
        <v>216</v>
      </c>
      <c r="F185" s="5">
        <v>2314533</v>
      </c>
      <c r="G185" s="5">
        <v>1928577</v>
      </c>
      <c r="H185" s="5">
        <v>135</v>
      </c>
      <c r="I185" s="5">
        <v>468</v>
      </c>
      <c r="J185" s="5">
        <v>0</v>
      </c>
      <c r="K185" s="5">
        <v>0</v>
      </c>
      <c r="L185" s="5">
        <v>0</v>
      </c>
      <c r="M185" s="5">
        <v>0</v>
      </c>
      <c r="N185" s="5">
        <v>385353</v>
      </c>
      <c r="O185" s="5">
        <v>0</v>
      </c>
    </row>
    <row r="186" spans="1:15">
      <c r="A186" s="5">
        <v>1397</v>
      </c>
      <c r="B186" s="5" t="s">
        <v>240</v>
      </c>
      <c r="C186" s="5" t="s">
        <v>241</v>
      </c>
      <c r="D186" s="5" t="s">
        <v>210</v>
      </c>
      <c r="E186" s="5" t="s">
        <v>211</v>
      </c>
      <c r="F186" s="5">
        <v>7983420</v>
      </c>
      <c r="G186" s="5">
        <v>7910551</v>
      </c>
      <c r="H186" s="5">
        <v>63717</v>
      </c>
      <c r="I186" s="5">
        <v>450</v>
      </c>
      <c r="J186" s="5">
        <v>0</v>
      </c>
      <c r="K186" s="5">
        <v>0</v>
      </c>
      <c r="L186" s="5">
        <v>-32061</v>
      </c>
      <c r="M186" s="5">
        <v>649</v>
      </c>
      <c r="N186" s="5">
        <v>40030</v>
      </c>
      <c r="O186" s="5">
        <v>85</v>
      </c>
    </row>
    <row r="187" spans="1:15">
      <c r="A187" s="5">
        <v>1397</v>
      </c>
      <c r="B187" s="5" t="s">
        <v>168</v>
      </c>
      <c r="C187" s="5" t="s">
        <v>244</v>
      </c>
      <c r="D187" s="5" t="s">
        <v>152</v>
      </c>
      <c r="E187" s="5" t="s">
        <v>153</v>
      </c>
      <c r="F187" s="5">
        <v>200855963</v>
      </c>
      <c r="G187" s="5">
        <v>194931588</v>
      </c>
      <c r="H187" s="5">
        <v>361588</v>
      </c>
      <c r="I187" s="5">
        <v>271269</v>
      </c>
      <c r="J187" s="5">
        <v>42737</v>
      </c>
      <c r="K187" s="5">
        <v>40</v>
      </c>
      <c r="L187" s="5">
        <v>2039716</v>
      </c>
      <c r="M187" s="5">
        <v>1207302</v>
      </c>
      <c r="N187" s="5">
        <v>1317473</v>
      </c>
      <c r="O187" s="5">
        <v>684250</v>
      </c>
    </row>
    <row r="188" spans="1:15">
      <c r="A188" s="5">
        <v>1397</v>
      </c>
      <c r="B188" s="5" t="s">
        <v>168</v>
      </c>
      <c r="C188" s="5" t="s">
        <v>244</v>
      </c>
      <c r="D188" s="5" t="s">
        <v>154</v>
      </c>
      <c r="E188" s="5" t="s">
        <v>155</v>
      </c>
      <c r="F188" s="5">
        <v>37751231</v>
      </c>
      <c r="G188" s="5">
        <v>37447739</v>
      </c>
      <c r="H188" s="5">
        <v>48430</v>
      </c>
      <c r="I188" s="5">
        <v>40352</v>
      </c>
      <c r="J188" s="5">
        <v>0</v>
      </c>
      <c r="K188" s="5">
        <v>40</v>
      </c>
      <c r="L188" s="5">
        <v>-3914</v>
      </c>
      <c r="M188" s="5">
        <v>66904</v>
      </c>
      <c r="N188" s="5">
        <v>145423</v>
      </c>
      <c r="O188" s="5">
        <v>6257</v>
      </c>
    </row>
    <row r="189" spans="1:15">
      <c r="A189" s="5">
        <v>1397</v>
      </c>
      <c r="B189" s="5" t="s">
        <v>168</v>
      </c>
      <c r="C189" s="5" t="s">
        <v>244</v>
      </c>
      <c r="D189" s="5" t="s">
        <v>200</v>
      </c>
      <c r="E189" s="5" t="s">
        <v>201</v>
      </c>
      <c r="F189" s="5">
        <v>9167857</v>
      </c>
      <c r="G189" s="5">
        <v>8543059</v>
      </c>
      <c r="H189" s="5">
        <v>13865</v>
      </c>
      <c r="I189" s="5">
        <v>13707</v>
      </c>
      <c r="J189" s="5">
        <v>0</v>
      </c>
      <c r="K189" s="5">
        <v>0</v>
      </c>
      <c r="L189" s="5">
        <v>49990</v>
      </c>
      <c r="M189" s="5">
        <v>58811</v>
      </c>
      <c r="N189" s="5">
        <v>403587</v>
      </c>
      <c r="O189" s="5">
        <v>84838</v>
      </c>
    </row>
    <row r="190" spans="1:15">
      <c r="A190" s="5">
        <v>1397</v>
      </c>
      <c r="B190" s="5" t="s">
        <v>168</v>
      </c>
      <c r="C190" s="5" t="s">
        <v>244</v>
      </c>
      <c r="D190" s="5" t="s">
        <v>202</v>
      </c>
      <c r="E190" s="5" t="s">
        <v>203</v>
      </c>
      <c r="F190" s="5">
        <v>21401151</v>
      </c>
      <c r="G190" s="5">
        <v>20984343</v>
      </c>
      <c r="H190" s="5">
        <v>14499</v>
      </c>
      <c r="I190" s="5">
        <v>26301</v>
      </c>
      <c r="J190" s="5">
        <v>0</v>
      </c>
      <c r="K190" s="5">
        <v>0</v>
      </c>
      <c r="L190" s="5">
        <v>179064</v>
      </c>
      <c r="M190" s="5">
        <v>164136</v>
      </c>
      <c r="N190" s="5">
        <v>32808</v>
      </c>
      <c r="O190" s="5">
        <v>0</v>
      </c>
    </row>
    <row r="191" spans="1:15">
      <c r="A191" s="5">
        <v>1397</v>
      </c>
      <c r="B191" s="5" t="s">
        <v>168</v>
      </c>
      <c r="C191" s="5" t="s">
        <v>244</v>
      </c>
      <c r="D191" s="5" t="s">
        <v>204</v>
      </c>
      <c r="E191" s="5" t="s">
        <v>205</v>
      </c>
      <c r="F191" s="5">
        <v>12226314</v>
      </c>
      <c r="G191" s="5">
        <v>11822732</v>
      </c>
      <c r="H191" s="5">
        <v>2991</v>
      </c>
      <c r="I191" s="5">
        <v>8316</v>
      </c>
      <c r="J191" s="5">
        <v>34579</v>
      </c>
      <c r="K191" s="5">
        <v>0</v>
      </c>
      <c r="L191" s="5">
        <v>-73708</v>
      </c>
      <c r="M191" s="5">
        <v>411447</v>
      </c>
      <c r="N191" s="5">
        <v>18081</v>
      </c>
      <c r="O191" s="5">
        <v>1875</v>
      </c>
    </row>
    <row r="192" spans="1:15">
      <c r="A192" s="5">
        <v>1397</v>
      </c>
      <c r="B192" s="5" t="s">
        <v>168</v>
      </c>
      <c r="C192" s="5" t="s">
        <v>244</v>
      </c>
      <c r="D192" s="5" t="s">
        <v>174</v>
      </c>
      <c r="E192" s="5" t="s">
        <v>175</v>
      </c>
      <c r="F192" s="5">
        <v>5565612</v>
      </c>
      <c r="G192" s="5">
        <v>5472278</v>
      </c>
      <c r="H192" s="5">
        <v>11393</v>
      </c>
      <c r="I192" s="5">
        <v>1366</v>
      </c>
      <c r="J192" s="5">
        <v>0</v>
      </c>
      <c r="K192" s="5">
        <v>0</v>
      </c>
      <c r="L192" s="5">
        <v>0</v>
      </c>
      <c r="M192" s="5">
        <v>79057</v>
      </c>
      <c r="N192" s="5">
        <v>1518</v>
      </c>
      <c r="O192" s="5">
        <v>0</v>
      </c>
    </row>
    <row r="193" spans="1:15">
      <c r="A193" s="5">
        <v>1397</v>
      </c>
      <c r="B193" s="5" t="s">
        <v>168</v>
      </c>
      <c r="C193" s="5" t="s">
        <v>244</v>
      </c>
      <c r="D193" s="5" t="s">
        <v>176</v>
      </c>
      <c r="E193" s="5" t="s">
        <v>177</v>
      </c>
      <c r="F193" s="5">
        <v>5367053</v>
      </c>
      <c r="G193" s="5">
        <v>5255085</v>
      </c>
      <c r="H193" s="5">
        <v>1858</v>
      </c>
      <c r="I193" s="5">
        <v>24306</v>
      </c>
      <c r="J193" s="5">
        <v>8158</v>
      </c>
      <c r="K193" s="5">
        <v>0</v>
      </c>
      <c r="L193" s="5">
        <v>-1142</v>
      </c>
      <c r="M193" s="5">
        <v>78789</v>
      </c>
      <c r="N193" s="5">
        <v>0</v>
      </c>
      <c r="O193" s="5">
        <v>0</v>
      </c>
    </row>
    <row r="194" spans="1:15">
      <c r="A194" s="5">
        <v>1397</v>
      </c>
      <c r="B194" s="5" t="s">
        <v>168</v>
      </c>
      <c r="C194" s="5" t="s">
        <v>244</v>
      </c>
      <c r="D194" s="5" t="s">
        <v>178</v>
      </c>
      <c r="E194" s="5" t="s">
        <v>179</v>
      </c>
      <c r="F194" s="5">
        <v>77430443</v>
      </c>
      <c r="G194" s="5">
        <v>75779159</v>
      </c>
      <c r="H194" s="5">
        <v>107500</v>
      </c>
      <c r="I194" s="5">
        <v>114689</v>
      </c>
      <c r="J194" s="5">
        <v>0</v>
      </c>
      <c r="K194" s="5">
        <v>0</v>
      </c>
      <c r="L194" s="5">
        <v>440516</v>
      </c>
      <c r="M194" s="5">
        <v>299709</v>
      </c>
      <c r="N194" s="5">
        <v>511946</v>
      </c>
      <c r="O194" s="5">
        <v>176923</v>
      </c>
    </row>
    <row r="195" spans="1:15">
      <c r="A195" s="5">
        <v>1397</v>
      </c>
      <c r="B195" s="5" t="s">
        <v>168</v>
      </c>
      <c r="C195" s="5" t="s">
        <v>244</v>
      </c>
      <c r="D195" s="5" t="s">
        <v>180</v>
      </c>
      <c r="E195" s="5" t="s">
        <v>181</v>
      </c>
      <c r="F195" s="5">
        <v>2796447</v>
      </c>
      <c r="G195" s="5">
        <v>2748092</v>
      </c>
      <c r="H195" s="5">
        <v>0</v>
      </c>
      <c r="I195" s="5">
        <v>6520</v>
      </c>
      <c r="J195" s="5">
        <v>0</v>
      </c>
      <c r="K195" s="5">
        <v>0</v>
      </c>
      <c r="L195" s="5">
        <v>16527</v>
      </c>
      <c r="M195" s="5">
        <v>16288</v>
      </c>
      <c r="N195" s="5">
        <v>7600</v>
      </c>
      <c r="O195" s="5">
        <v>1420</v>
      </c>
    </row>
    <row r="196" spans="1:15">
      <c r="A196" s="5">
        <v>1397</v>
      </c>
      <c r="B196" s="5" t="s">
        <v>168</v>
      </c>
      <c r="C196" s="5" t="s">
        <v>244</v>
      </c>
      <c r="D196" s="5" t="s">
        <v>206</v>
      </c>
      <c r="E196" s="5" t="s">
        <v>207</v>
      </c>
      <c r="F196" s="5">
        <v>24218395</v>
      </c>
      <c r="G196" s="5">
        <v>22156185</v>
      </c>
      <c r="H196" s="5">
        <v>156317</v>
      </c>
      <c r="I196" s="5">
        <v>12457</v>
      </c>
      <c r="J196" s="5">
        <v>0</v>
      </c>
      <c r="K196" s="5">
        <v>0</v>
      </c>
      <c r="L196" s="5">
        <v>1324659</v>
      </c>
      <c r="M196" s="5">
        <v>3429</v>
      </c>
      <c r="N196" s="5">
        <v>177142</v>
      </c>
      <c r="O196" s="5">
        <v>388207</v>
      </c>
    </row>
    <row r="197" spans="1:15">
      <c r="A197" s="5">
        <v>1397</v>
      </c>
      <c r="B197" s="5" t="s">
        <v>168</v>
      </c>
      <c r="C197" s="5" t="s">
        <v>244</v>
      </c>
      <c r="D197" s="5" t="s">
        <v>208</v>
      </c>
      <c r="E197" s="5" t="s">
        <v>209</v>
      </c>
      <c r="F197" s="5">
        <v>545551</v>
      </c>
      <c r="G197" s="5">
        <v>459082</v>
      </c>
      <c r="H197" s="5">
        <v>599</v>
      </c>
      <c r="I197" s="5">
        <v>0</v>
      </c>
      <c r="J197" s="5">
        <v>0</v>
      </c>
      <c r="K197" s="5">
        <v>0</v>
      </c>
      <c r="L197" s="5">
        <v>41326</v>
      </c>
      <c r="M197" s="5">
        <v>924</v>
      </c>
      <c r="N197" s="5">
        <v>18890</v>
      </c>
      <c r="O197" s="5">
        <v>24731</v>
      </c>
    </row>
    <row r="198" spans="1:15">
      <c r="A198" s="5">
        <v>1397</v>
      </c>
      <c r="B198" s="5" t="s">
        <v>168</v>
      </c>
      <c r="C198" s="5" t="s">
        <v>244</v>
      </c>
      <c r="D198" s="5" t="s">
        <v>210</v>
      </c>
      <c r="E198" s="5" t="s">
        <v>211</v>
      </c>
      <c r="F198" s="5">
        <v>3700078</v>
      </c>
      <c r="G198" s="5">
        <v>3572897</v>
      </c>
      <c r="H198" s="5">
        <v>3118</v>
      </c>
      <c r="I198" s="5">
        <v>23254</v>
      </c>
      <c r="J198" s="5">
        <v>0</v>
      </c>
      <c r="K198" s="5">
        <v>0</v>
      </c>
      <c r="L198" s="5">
        <v>72523</v>
      </c>
      <c r="M198" s="5">
        <v>27806</v>
      </c>
      <c r="N198" s="5">
        <v>480</v>
      </c>
      <c r="O198" s="5">
        <v>0</v>
      </c>
    </row>
    <row r="199" spans="1:15">
      <c r="A199" s="5">
        <v>1397</v>
      </c>
      <c r="B199" s="5" t="s">
        <v>168</v>
      </c>
      <c r="C199" s="5" t="s">
        <v>244</v>
      </c>
      <c r="D199" s="5" t="s">
        <v>194</v>
      </c>
      <c r="E199" s="5" t="s">
        <v>195</v>
      </c>
      <c r="F199" s="5">
        <v>685831</v>
      </c>
      <c r="G199" s="5">
        <v>690938</v>
      </c>
      <c r="H199" s="5">
        <v>1017</v>
      </c>
      <c r="I199" s="5">
        <v>0</v>
      </c>
      <c r="J199" s="5">
        <v>0</v>
      </c>
      <c r="K199" s="5">
        <v>0</v>
      </c>
      <c r="L199" s="5">
        <v>-6125</v>
      </c>
      <c r="M199" s="5">
        <v>0</v>
      </c>
      <c r="N199" s="5">
        <v>0</v>
      </c>
      <c r="O199" s="5">
        <v>0</v>
      </c>
    </row>
    <row r="200" spans="1:15">
      <c r="A200" s="5">
        <v>1397</v>
      </c>
      <c r="B200" s="5" t="s">
        <v>170</v>
      </c>
      <c r="C200" s="5" t="s">
        <v>245</v>
      </c>
      <c r="D200" s="5" t="s">
        <v>152</v>
      </c>
      <c r="E200" s="5" t="s">
        <v>153</v>
      </c>
      <c r="F200" s="5">
        <v>140180972</v>
      </c>
      <c r="G200" s="5">
        <v>134638933</v>
      </c>
      <c r="H200" s="5">
        <v>389020</v>
      </c>
      <c r="I200" s="5">
        <v>162084</v>
      </c>
      <c r="J200" s="5">
        <v>0</v>
      </c>
      <c r="K200" s="5">
        <v>400</v>
      </c>
      <c r="L200" s="5">
        <v>1015849</v>
      </c>
      <c r="M200" s="5">
        <v>365372</v>
      </c>
      <c r="N200" s="5">
        <v>3216296</v>
      </c>
      <c r="O200" s="5">
        <v>393019</v>
      </c>
    </row>
    <row r="201" spans="1:15">
      <c r="A201" s="5">
        <v>1397</v>
      </c>
      <c r="B201" s="5" t="s">
        <v>170</v>
      </c>
      <c r="C201" s="5" t="s">
        <v>245</v>
      </c>
      <c r="D201" s="5" t="s">
        <v>154</v>
      </c>
      <c r="E201" s="5" t="s">
        <v>155</v>
      </c>
      <c r="F201" s="5">
        <v>17177919</v>
      </c>
      <c r="G201" s="5">
        <v>16793426</v>
      </c>
      <c r="H201" s="5">
        <v>22350</v>
      </c>
      <c r="I201" s="5">
        <v>3871</v>
      </c>
      <c r="J201" s="5">
        <v>0</v>
      </c>
      <c r="K201" s="5">
        <v>115</v>
      </c>
      <c r="L201" s="5">
        <v>-6463</v>
      </c>
      <c r="M201" s="5">
        <v>3948</v>
      </c>
      <c r="N201" s="5">
        <v>276849</v>
      </c>
      <c r="O201" s="5">
        <v>83824</v>
      </c>
    </row>
    <row r="202" spans="1:15">
      <c r="A202" s="5">
        <v>1397</v>
      </c>
      <c r="B202" s="5" t="s">
        <v>170</v>
      </c>
      <c r="C202" s="5" t="s">
        <v>245</v>
      </c>
      <c r="D202" s="5" t="s">
        <v>200</v>
      </c>
      <c r="E202" s="5" t="s">
        <v>201</v>
      </c>
      <c r="F202" s="5">
        <v>5102880</v>
      </c>
      <c r="G202" s="5">
        <v>4597743</v>
      </c>
      <c r="H202" s="5">
        <v>14696</v>
      </c>
      <c r="I202" s="5">
        <v>2377</v>
      </c>
      <c r="J202" s="5">
        <v>0</v>
      </c>
      <c r="K202" s="5">
        <v>277</v>
      </c>
      <c r="L202" s="5">
        <v>-28050</v>
      </c>
      <c r="M202" s="5">
        <v>8750</v>
      </c>
      <c r="N202" s="5">
        <v>506053</v>
      </c>
      <c r="O202" s="5">
        <v>1034</v>
      </c>
    </row>
    <row r="203" spans="1:15">
      <c r="A203" s="5">
        <v>1397</v>
      </c>
      <c r="B203" s="5" t="s">
        <v>170</v>
      </c>
      <c r="C203" s="5" t="s">
        <v>245</v>
      </c>
      <c r="D203" s="5" t="s">
        <v>202</v>
      </c>
      <c r="E203" s="5" t="s">
        <v>203</v>
      </c>
      <c r="F203" s="5">
        <v>5361085</v>
      </c>
      <c r="G203" s="5">
        <v>4955676</v>
      </c>
      <c r="H203" s="5">
        <v>7383</v>
      </c>
      <c r="I203" s="5">
        <v>2757</v>
      </c>
      <c r="J203" s="5">
        <v>0</v>
      </c>
      <c r="K203" s="5">
        <v>0</v>
      </c>
      <c r="L203" s="5">
        <v>362489</v>
      </c>
      <c r="M203" s="5">
        <v>23072</v>
      </c>
      <c r="N203" s="5">
        <v>2778</v>
      </c>
      <c r="O203" s="5">
        <v>6931</v>
      </c>
    </row>
    <row r="204" spans="1:15">
      <c r="A204" s="5">
        <v>1397</v>
      </c>
      <c r="B204" s="5" t="s">
        <v>170</v>
      </c>
      <c r="C204" s="5" t="s">
        <v>245</v>
      </c>
      <c r="D204" s="5" t="s">
        <v>204</v>
      </c>
      <c r="E204" s="5" t="s">
        <v>205</v>
      </c>
      <c r="F204" s="5">
        <v>51826890</v>
      </c>
      <c r="G204" s="5">
        <v>51553455</v>
      </c>
      <c r="H204" s="5">
        <v>10080</v>
      </c>
      <c r="I204" s="5">
        <v>21398</v>
      </c>
      <c r="J204" s="5">
        <v>0</v>
      </c>
      <c r="K204" s="5">
        <v>0</v>
      </c>
      <c r="L204" s="5">
        <v>715</v>
      </c>
      <c r="M204" s="5">
        <v>31241</v>
      </c>
      <c r="N204" s="5">
        <v>68872</v>
      </c>
      <c r="O204" s="5">
        <v>141128</v>
      </c>
    </row>
    <row r="205" spans="1:15">
      <c r="A205" s="5">
        <v>1397</v>
      </c>
      <c r="B205" s="5" t="s">
        <v>170</v>
      </c>
      <c r="C205" s="5" t="s">
        <v>245</v>
      </c>
      <c r="D205" s="5" t="s">
        <v>174</v>
      </c>
      <c r="E205" s="5" t="s">
        <v>175</v>
      </c>
      <c r="F205" s="5">
        <v>6512739</v>
      </c>
      <c r="G205" s="5">
        <v>6478262</v>
      </c>
      <c r="H205" s="5">
        <v>6587</v>
      </c>
      <c r="I205" s="5">
        <v>546</v>
      </c>
      <c r="J205" s="5">
        <v>0</v>
      </c>
      <c r="K205" s="5">
        <v>0</v>
      </c>
      <c r="L205" s="5">
        <v>16777</v>
      </c>
      <c r="M205" s="5">
        <v>1616</v>
      </c>
      <c r="N205" s="5">
        <v>8322</v>
      </c>
      <c r="O205" s="5">
        <v>631</v>
      </c>
    </row>
    <row r="206" spans="1:15">
      <c r="A206" s="5">
        <v>1397</v>
      </c>
      <c r="B206" s="5" t="s">
        <v>170</v>
      </c>
      <c r="C206" s="5" t="s">
        <v>245</v>
      </c>
      <c r="D206" s="5" t="s">
        <v>176</v>
      </c>
      <c r="E206" s="5" t="s">
        <v>177</v>
      </c>
      <c r="F206" s="5">
        <v>10094270</v>
      </c>
      <c r="G206" s="5">
        <v>9913518</v>
      </c>
      <c r="H206" s="5">
        <v>7687</v>
      </c>
      <c r="I206" s="5">
        <v>82544</v>
      </c>
      <c r="J206" s="5">
        <v>0</v>
      </c>
      <c r="K206" s="5">
        <v>7</v>
      </c>
      <c r="L206" s="5">
        <v>-22513</v>
      </c>
      <c r="M206" s="5">
        <v>66898</v>
      </c>
      <c r="N206" s="5">
        <v>43355</v>
      </c>
      <c r="O206" s="5">
        <v>2774</v>
      </c>
    </row>
    <row r="207" spans="1:15">
      <c r="A207" s="5">
        <v>1397</v>
      </c>
      <c r="B207" s="5" t="s">
        <v>170</v>
      </c>
      <c r="C207" s="5" t="s">
        <v>245</v>
      </c>
      <c r="D207" s="5" t="s">
        <v>178</v>
      </c>
      <c r="E207" s="5" t="s">
        <v>179</v>
      </c>
      <c r="F207" s="5">
        <v>14772963</v>
      </c>
      <c r="G207" s="5">
        <v>13469003</v>
      </c>
      <c r="H207" s="5">
        <v>348</v>
      </c>
      <c r="I207" s="5">
        <v>8365</v>
      </c>
      <c r="J207" s="5">
        <v>0</v>
      </c>
      <c r="K207" s="5">
        <v>0</v>
      </c>
      <c r="L207" s="5">
        <v>53303</v>
      </c>
      <c r="M207" s="5">
        <v>179890</v>
      </c>
      <c r="N207" s="5">
        <v>1062054</v>
      </c>
      <c r="O207" s="5">
        <v>0</v>
      </c>
    </row>
    <row r="208" spans="1:15">
      <c r="A208" s="5">
        <v>1397</v>
      </c>
      <c r="B208" s="5" t="s">
        <v>170</v>
      </c>
      <c r="C208" s="5" t="s">
        <v>245</v>
      </c>
      <c r="D208" s="5" t="s">
        <v>180</v>
      </c>
      <c r="E208" s="5" t="s">
        <v>181</v>
      </c>
      <c r="F208" s="5">
        <v>4494657</v>
      </c>
      <c r="G208" s="5">
        <v>4208967</v>
      </c>
      <c r="H208" s="5">
        <v>83350</v>
      </c>
      <c r="I208" s="5">
        <v>0</v>
      </c>
      <c r="J208" s="5">
        <v>0</v>
      </c>
      <c r="K208" s="5">
        <v>0</v>
      </c>
      <c r="L208" s="5">
        <v>1793</v>
      </c>
      <c r="M208" s="5">
        <v>10612</v>
      </c>
      <c r="N208" s="5">
        <v>63760</v>
      </c>
      <c r="O208" s="5">
        <v>126175</v>
      </c>
    </row>
    <row r="209" spans="1:15">
      <c r="A209" s="5">
        <v>1397</v>
      </c>
      <c r="B209" s="5" t="s">
        <v>170</v>
      </c>
      <c r="C209" s="5" t="s">
        <v>245</v>
      </c>
      <c r="D209" s="5" t="s">
        <v>182</v>
      </c>
      <c r="E209" s="5" t="s">
        <v>183</v>
      </c>
      <c r="F209" s="5">
        <v>559394</v>
      </c>
      <c r="G209" s="5">
        <v>557504</v>
      </c>
      <c r="H209" s="5">
        <v>1411</v>
      </c>
      <c r="I209" s="5">
        <v>0</v>
      </c>
      <c r="J209" s="5">
        <v>0</v>
      </c>
      <c r="K209" s="5">
        <v>0</v>
      </c>
      <c r="L209" s="5">
        <v>0</v>
      </c>
      <c r="M209" s="5">
        <v>480</v>
      </c>
      <c r="N209" s="5">
        <v>0</v>
      </c>
      <c r="O209" s="5">
        <v>0</v>
      </c>
    </row>
    <row r="210" spans="1:15">
      <c r="A210" s="5">
        <v>1397</v>
      </c>
      <c r="B210" s="5" t="s">
        <v>170</v>
      </c>
      <c r="C210" s="5" t="s">
        <v>245</v>
      </c>
      <c r="D210" s="5" t="s">
        <v>184</v>
      </c>
      <c r="E210" s="5" t="s">
        <v>185</v>
      </c>
      <c r="F210" s="5">
        <v>8250789</v>
      </c>
      <c r="G210" s="5">
        <v>7813971</v>
      </c>
      <c r="H210" s="5">
        <v>3349</v>
      </c>
      <c r="I210" s="5">
        <v>21713</v>
      </c>
      <c r="J210" s="5">
        <v>0</v>
      </c>
      <c r="K210" s="5">
        <v>0</v>
      </c>
      <c r="L210" s="5">
        <v>393587</v>
      </c>
      <c r="M210" s="5">
        <v>14500</v>
      </c>
      <c r="N210" s="5">
        <v>0</v>
      </c>
      <c r="O210" s="5">
        <v>3669</v>
      </c>
    </row>
    <row r="211" spans="1:15">
      <c r="A211" s="5">
        <v>1397</v>
      </c>
      <c r="B211" s="5" t="s">
        <v>170</v>
      </c>
      <c r="C211" s="5" t="s">
        <v>245</v>
      </c>
      <c r="D211" s="5" t="s">
        <v>208</v>
      </c>
      <c r="E211" s="5" t="s">
        <v>209</v>
      </c>
      <c r="F211" s="5">
        <v>1567174</v>
      </c>
      <c r="G211" s="5">
        <v>1521692</v>
      </c>
      <c r="H211" s="5">
        <v>5298</v>
      </c>
      <c r="I211" s="5">
        <v>3638</v>
      </c>
      <c r="J211" s="5">
        <v>0</v>
      </c>
      <c r="K211" s="5">
        <v>0</v>
      </c>
      <c r="L211" s="5">
        <v>363</v>
      </c>
      <c r="M211" s="5">
        <v>22588</v>
      </c>
      <c r="N211" s="5">
        <v>0</v>
      </c>
      <c r="O211" s="5">
        <v>13594</v>
      </c>
    </row>
    <row r="212" spans="1:15">
      <c r="A212" s="5">
        <v>1397</v>
      </c>
      <c r="B212" s="5" t="s">
        <v>170</v>
      </c>
      <c r="C212" s="5" t="s">
        <v>245</v>
      </c>
      <c r="D212" s="5" t="s">
        <v>210</v>
      </c>
      <c r="E212" s="5" t="s">
        <v>211</v>
      </c>
      <c r="F212" s="5">
        <v>14083989</v>
      </c>
      <c r="G212" s="5">
        <v>12400227</v>
      </c>
      <c r="H212" s="5">
        <v>226100</v>
      </c>
      <c r="I212" s="5">
        <v>14875</v>
      </c>
      <c r="J212" s="5">
        <v>0</v>
      </c>
      <c r="K212" s="5">
        <v>0</v>
      </c>
      <c r="L212" s="5">
        <v>243649</v>
      </c>
      <c r="M212" s="5">
        <v>1625</v>
      </c>
      <c r="N212" s="5">
        <v>1184253</v>
      </c>
      <c r="O212" s="5">
        <v>13259</v>
      </c>
    </row>
    <row r="213" spans="1:15">
      <c r="A213" s="5">
        <v>1397</v>
      </c>
      <c r="B213" s="5" t="s">
        <v>170</v>
      </c>
      <c r="C213" s="5" t="s">
        <v>245</v>
      </c>
      <c r="D213" s="5" t="s">
        <v>194</v>
      </c>
      <c r="E213" s="5" t="s">
        <v>195</v>
      </c>
      <c r="F213" s="5">
        <v>376223</v>
      </c>
      <c r="G213" s="5">
        <v>375488</v>
      </c>
      <c r="H213" s="5">
        <v>382</v>
      </c>
      <c r="I213" s="5">
        <v>0</v>
      </c>
      <c r="J213" s="5">
        <v>0</v>
      </c>
      <c r="K213" s="5">
        <v>0</v>
      </c>
      <c r="L213" s="5">
        <v>200</v>
      </c>
      <c r="M213" s="5">
        <v>153</v>
      </c>
      <c r="N213" s="5">
        <v>0</v>
      </c>
      <c r="O213" s="5">
        <v>0</v>
      </c>
    </row>
    <row r="214" spans="1:15">
      <c r="A214" s="5">
        <v>1397</v>
      </c>
      <c r="B214" s="5" t="s">
        <v>246</v>
      </c>
      <c r="C214" s="5" t="s">
        <v>247</v>
      </c>
      <c r="D214" s="5" t="s">
        <v>152</v>
      </c>
      <c r="E214" s="5" t="s">
        <v>153</v>
      </c>
      <c r="F214" s="5">
        <v>26067251</v>
      </c>
      <c r="G214" s="5">
        <v>25522654</v>
      </c>
      <c r="H214" s="5">
        <v>144043</v>
      </c>
      <c r="I214" s="5">
        <v>54357</v>
      </c>
      <c r="J214" s="5">
        <v>0</v>
      </c>
      <c r="K214" s="5">
        <v>237</v>
      </c>
      <c r="L214" s="5">
        <v>25646</v>
      </c>
      <c r="M214" s="5">
        <v>132834</v>
      </c>
      <c r="N214" s="5">
        <v>172096</v>
      </c>
      <c r="O214" s="5">
        <v>15385</v>
      </c>
    </row>
    <row r="215" spans="1:15">
      <c r="A215" s="5">
        <v>1397</v>
      </c>
      <c r="B215" s="5" t="s">
        <v>246</v>
      </c>
      <c r="C215" s="5" t="s">
        <v>247</v>
      </c>
      <c r="D215" s="5" t="s">
        <v>154</v>
      </c>
      <c r="E215" s="5" t="s">
        <v>155</v>
      </c>
      <c r="F215" s="5">
        <v>13061634</v>
      </c>
      <c r="G215" s="5">
        <v>12728827</v>
      </c>
      <c r="H215" s="5">
        <v>140497</v>
      </c>
      <c r="I215" s="5">
        <v>12042</v>
      </c>
      <c r="J215" s="5">
        <v>0</v>
      </c>
      <c r="K215" s="5">
        <v>74</v>
      </c>
      <c r="L215" s="5">
        <v>2113</v>
      </c>
      <c r="M215" s="5">
        <v>16547</v>
      </c>
      <c r="N215" s="5">
        <v>146427</v>
      </c>
      <c r="O215" s="5">
        <v>15108</v>
      </c>
    </row>
    <row r="216" spans="1:15">
      <c r="A216" s="5">
        <v>1397</v>
      </c>
      <c r="B216" s="5" t="s">
        <v>246</v>
      </c>
      <c r="C216" s="5" t="s">
        <v>247</v>
      </c>
      <c r="D216" s="5" t="s">
        <v>221</v>
      </c>
      <c r="E216" s="5" t="s">
        <v>222</v>
      </c>
      <c r="F216" s="5">
        <v>504278</v>
      </c>
      <c r="G216" s="5">
        <v>486356</v>
      </c>
      <c r="H216" s="5">
        <v>76</v>
      </c>
      <c r="I216" s="5">
        <v>531</v>
      </c>
      <c r="J216" s="5">
        <v>0</v>
      </c>
      <c r="K216" s="5">
        <v>59</v>
      </c>
      <c r="L216" s="5">
        <v>-279</v>
      </c>
      <c r="M216" s="5">
        <v>637</v>
      </c>
      <c r="N216" s="5">
        <v>16857</v>
      </c>
      <c r="O216" s="5">
        <v>41</v>
      </c>
    </row>
    <row r="217" spans="1:15">
      <c r="A217" s="5">
        <v>1397</v>
      </c>
      <c r="B217" s="5" t="s">
        <v>246</v>
      </c>
      <c r="C217" s="5" t="s">
        <v>247</v>
      </c>
      <c r="D217" s="5" t="s">
        <v>223</v>
      </c>
      <c r="E217" s="5" t="s">
        <v>224</v>
      </c>
      <c r="F217" s="5">
        <v>3227378</v>
      </c>
      <c r="G217" s="5">
        <v>3221138</v>
      </c>
      <c r="H217" s="5">
        <v>190</v>
      </c>
      <c r="I217" s="5">
        <v>1581</v>
      </c>
      <c r="J217" s="5">
        <v>0</v>
      </c>
      <c r="K217" s="5">
        <v>0</v>
      </c>
      <c r="L217" s="5">
        <v>-624</v>
      </c>
      <c r="M217" s="5">
        <v>440</v>
      </c>
      <c r="N217" s="5">
        <v>4654</v>
      </c>
      <c r="O217" s="5">
        <v>0</v>
      </c>
    </row>
    <row r="218" spans="1:15">
      <c r="A218" s="5">
        <v>1397</v>
      </c>
      <c r="B218" s="5" t="s">
        <v>246</v>
      </c>
      <c r="C218" s="5" t="s">
        <v>247</v>
      </c>
      <c r="D218" s="5" t="s">
        <v>213</v>
      </c>
      <c r="E218" s="5" t="s">
        <v>214</v>
      </c>
      <c r="F218" s="5">
        <v>8936764</v>
      </c>
      <c r="G218" s="5">
        <v>8755719</v>
      </c>
      <c r="H218" s="5">
        <v>2273</v>
      </c>
      <c r="I218" s="5">
        <v>39661</v>
      </c>
      <c r="J218" s="5">
        <v>0</v>
      </c>
      <c r="K218" s="5">
        <v>105</v>
      </c>
      <c r="L218" s="5">
        <v>30163</v>
      </c>
      <c r="M218" s="5">
        <v>108844</v>
      </c>
      <c r="N218" s="5">
        <v>0</v>
      </c>
      <c r="O218" s="5">
        <v>0</v>
      </c>
    </row>
    <row r="219" spans="1:15">
      <c r="A219" s="5">
        <v>1397</v>
      </c>
      <c r="B219" s="5" t="s">
        <v>246</v>
      </c>
      <c r="C219" s="5" t="s">
        <v>247</v>
      </c>
      <c r="D219" s="5" t="s">
        <v>225</v>
      </c>
      <c r="E219" s="5" t="s">
        <v>226</v>
      </c>
      <c r="F219" s="5">
        <v>337197</v>
      </c>
      <c r="G219" s="5">
        <v>330614</v>
      </c>
      <c r="H219" s="5">
        <v>1006</v>
      </c>
      <c r="I219" s="5">
        <v>543</v>
      </c>
      <c r="J219" s="5">
        <v>0</v>
      </c>
      <c r="K219" s="5">
        <v>0</v>
      </c>
      <c r="L219" s="5">
        <v>-5728</v>
      </c>
      <c r="M219" s="5">
        <v>6367</v>
      </c>
      <c r="N219" s="5">
        <v>4158</v>
      </c>
      <c r="O219" s="5">
        <v>236</v>
      </c>
    </row>
    <row r="220" spans="1:15">
      <c r="A220" s="5">
        <v>1397</v>
      </c>
      <c r="B220" s="5" t="s">
        <v>248</v>
      </c>
      <c r="C220" s="5" t="s">
        <v>249</v>
      </c>
      <c r="D220" s="5" t="s">
        <v>152</v>
      </c>
      <c r="E220" s="5" t="s">
        <v>153</v>
      </c>
      <c r="F220" s="5">
        <v>285702032</v>
      </c>
      <c r="G220" s="5">
        <v>279022968</v>
      </c>
      <c r="H220" s="5">
        <v>172781</v>
      </c>
      <c r="I220" s="5">
        <v>90681</v>
      </c>
      <c r="J220" s="5">
        <v>0</v>
      </c>
      <c r="K220" s="5">
        <v>624</v>
      </c>
      <c r="L220" s="5">
        <v>2127902</v>
      </c>
      <c r="M220" s="5">
        <v>1295801</v>
      </c>
      <c r="N220" s="5">
        <v>2370434</v>
      </c>
      <c r="O220" s="5">
        <v>620840</v>
      </c>
    </row>
    <row r="221" spans="1:15">
      <c r="A221" s="5">
        <v>1397</v>
      </c>
      <c r="B221" s="5" t="s">
        <v>248</v>
      </c>
      <c r="C221" s="5" t="s">
        <v>249</v>
      </c>
      <c r="D221" s="5" t="s">
        <v>154</v>
      </c>
      <c r="E221" s="5" t="s">
        <v>155</v>
      </c>
      <c r="F221" s="5">
        <v>58637914</v>
      </c>
      <c r="G221" s="5">
        <v>55880123</v>
      </c>
      <c r="H221" s="5">
        <v>33802</v>
      </c>
      <c r="I221" s="5">
        <v>41631</v>
      </c>
      <c r="J221" s="5">
        <v>0</v>
      </c>
      <c r="K221" s="5">
        <v>410</v>
      </c>
      <c r="L221" s="5">
        <v>40295</v>
      </c>
      <c r="M221" s="5">
        <v>132681</v>
      </c>
      <c r="N221" s="5">
        <v>1941743</v>
      </c>
      <c r="O221" s="5">
        <v>567231</v>
      </c>
    </row>
    <row r="222" spans="1:15">
      <c r="A222" s="5">
        <v>1397</v>
      </c>
      <c r="B222" s="5" t="s">
        <v>248</v>
      </c>
      <c r="C222" s="5" t="s">
        <v>249</v>
      </c>
      <c r="D222" s="5" t="s">
        <v>200</v>
      </c>
      <c r="E222" s="5" t="s">
        <v>201</v>
      </c>
      <c r="F222" s="5">
        <v>4003578</v>
      </c>
      <c r="G222" s="5">
        <v>3929367</v>
      </c>
      <c r="H222" s="5">
        <v>180</v>
      </c>
      <c r="I222" s="5">
        <v>488</v>
      </c>
      <c r="J222" s="5">
        <v>0</v>
      </c>
      <c r="K222" s="5">
        <v>0</v>
      </c>
      <c r="L222" s="5">
        <v>647</v>
      </c>
      <c r="M222" s="5">
        <v>2220</v>
      </c>
      <c r="N222" s="5">
        <v>70647</v>
      </c>
      <c r="O222" s="5">
        <v>30</v>
      </c>
    </row>
    <row r="223" spans="1:15">
      <c r="A223" s="5">
        <v>1397</v>
      </c>
      <c r="B223" s="5" t="s">
        <v>248</v>
      </c>
      <c r="C223" s="5" t="s">
        <v>249</v>
      </c>
      <c r="D223" s="5" t="s">
        <v>202</v>
      </c>
      <c r="E223" s="5" t="s">
        <v>203</v>
      </c>
      <c r="F223" s="5">
        <v>3746001</v>
      </c>
      <c r="G223" s="5">
        <v>3725385</v>
      </c>
      <c r="H223" s="5">
        <v>5422</v>
      </c>
      <c r="I223" s="5">
        <v>770</v>
      </c>
      <c r="J223" s="5">
        <v>0</v>
      </c>
      <c r="K223" s="5">
        <v>76</v>
      </c>
      <c r="L223" s="5">
        <v>2144</v>
      </c>
      <c r="M223" s="5">
        <v>3377</v>
      </c>
      <c r="N223" s="5">
        <v>8513</v>
      </c>
      <c r="O223" s="5">
        <v>314</v>
      </c>
    </row>
    <row r="224" spans="1:15">
      <c r="A224" s="5">
        <v>1397</v>
      </c>
      <c r="B224" s="5" t="s">
        <v>248</v>
      </c>
      <c r="C224" s="5" t="s">
        <v>249</v>
      </c>
      <c r="D224" s="5" t="s">
        <v>204</v>
      </c>
      <c r="E224" s="5" t="s">
        <v>205</v>
      </c>
      <c r="F224" s="5">
        <v>121164728</v>
      </c>
      <c r="G224" s="5">
        <v>120554049</v>
      </c>
      <c r="H224" s="5">
        <v>26827</v>
      </c>
      <c r="I224" s="5">
        <v>2356</v>
      </c>
      <c r="J224" s="5">
        <v>0</v>
      </c>
      <c r="K224" s="5">
        <v>24</v>
      </c>
      <c r="L224" s="5">
        <v>557528</v>
      </c>
      <c r="M224" s="5">
        <v>4437</v>
      </c>
      <c r="N224" s="5">
        <v>17457</v>
      </c>
      <c r="O224" s="5">
        <v>2052</v>
      </c>
    </row>
    <row r="225" spans="1:15">
      <c r="A225" s="5">
        <v>1397</v>
      </c>
      <c r="B225" s="5" t="s">
        <v>248</v>
      </c>
      <c r="C225" s="5" t="s">
        <v>249</v>
      </c>
      <c r="D225" s="5" t="s">
        <v>174</v>
      </c>
      <c r="E225" s="5" t="s">
        <v>175</v>
      </c>
      <c r="F225" s="5">
        <v>21708303</v>
      </c>
      <c r="G225" s="5">
        <v>21768019</v>
      </c>
      <c r="H225" s="5">
        <v>3887</v>
      </c>
      <c r="I225" s="5">
        <v>23204</v>
      </c>
      <c r="J225" s="5">
        <v>0</v>
      </c>
      <c r="K225" s="5">
        <v>37</v>
      </c>
      <c r="L225" s="5">
        <v>-115056</v>
      </c>
      <c r="M225" s="5">
        <v>2465</v>
      </c>
      <c r="N225" s="5">
        <v>18959</v>
      </c>
      <c r="O225" s="5">
        <v>6788</v>
      </c>
    </row>
    <row r="226" spans="1:15">
      <c r="A226" s="5">
        <v>1397</v>
      </c>
      <c r="B226" s="5" t="s">
        <v>248</v>
      </c>
      <c r="C226" s="5" t="s">
        <v>249</v>
      </c>
      <c r="D226" s="5" t="s">
        <v>176</v>
      </c>
      <c r="E226" s="5" t="s">
        <v>177</v>
      </c>
      <c r="F226" s="5">
        <v>25855913</v>
      </c>
      <c r="G226" s="5">
        <v>25598007</v>
      </c>
      <c r="H226" s="5">
        <v>10297</v>
      </c>
      <c r="I226" s="5">
        <v>13705</v>
      </c>
      <c r="J226" s="5">
        <v>0</v>
      </c>
      <c r="K226" s="5">
        <v>0</v>
      </c>
      <c r="L226" s="5">
        <v>161713</v>
      </c>
      <c r="M226" s="5">
        <v>64098</v>
      </c>
      <c r="N226" s="5">
        <v>0</v>
      </c>
      <c r="O226" s="5">
        <v>8093</v>
      </c>
    </row>
    <row r="227" spans="1:15">
      <c r="A227" s="5">
        <v>1397</v>
      </c>
      <c r="B227" s="5" t="s">
        <v>248</v>
      </c>
      <c r="C227" s="5" t="s">
        <v>249</v>
      </c>
      <c r="D227" s="5" t="s">
        <v>178</v>
      </c>
      <c r="E227" s="5" t="s">
        <v>179</v>
      </c>
      <c r="F227" s="5">
        <v>2333027</v>
      </c>
      <c r="G227" s="5">
        <v>2386613</v>
      </c>
      <c r="H227" s="5">
        <v>917</v>
      </c>
      <c r="I227" s="5">
        <v>78</v>
      </c>
      <c r="J227" s="5">
        <v>0</v>
      </c>
      <c r="K227" s="5">
        <v>0</v>
      </c>
      <c r="L227" s="5">
        <v>-56380</v>
      </c>
      <c r="M227" s="5">
        <v>1800</v>
      </c>
      <c r="N227" s="5">
        <v>0</v>
      </c>
      <c r="O227" s="5">
        <v>0</v>
      </c>
    </row>
    <row r="228" spans="1:15">
      <c r="A228" s="5">
        <v>1397</v>
      </c>
      <c r="B228" s="5" t="s">
        <v>248</v>
      </c>
      <c r="C228" s="5" t="s">
        <v>249</v>
      </c>
      <c r="D228" s="5" t="s">
        <v>180</v>
      </c>
      <c r="E228" s="5" t="s">
        <v>181</v>
      </c>
      <c r="F228" s="5">
        <v>8159718</v>
      </c>
      <c r="G228" s="5">
        <v>8017724</v>
      </c>
      <c r="H228" s="5">
        <v>56112</v>
      </c>
      <c r="I228" s="5">
        <v>6638</v>
      </c>
      <c r="J228" s="5">
        <v>0</v>
      </c>
      <c r="K228" s="5">
        <v>0</v>
      </c>
      <c r="L228" s="5">
        <v>36001</v>
      </c>
      <c r="M228" s="5">
        <v>10556</v>
      </c>
      <c r="N228" s="5">
        <v>26334</v>
      </c>
      <c r="O228" s="5">
        <v>6354</v>
      </c>
    </row>
    <row r="229" spans="1:15">
      <c r="A229" s="5">
        <v>1397</v>
      </c>
      <c r="B229" s="5" t="s">
        <v>248</v>
      </c>
      <c r="C229" s="5" t="s">
        <v>249</v>
      </c>
      <c r="D229" s="5" t="s">
        <v>182</v>
      </c>
      <c r="E229" s="5" t="s">
        <v>183</v>
      </c>
      <c r="F229" s="5">
        <v>21767419</v>
      </c>
      <c r="G229" s="5">
        <v>20424014</v>
      </c>
      <c r="H229" s="5">
        <v>24877</v>
      </c>
      <c r="I229" s="5">
        <v>0</v>
      </c>
      <c r="J229" s="5">
        <v>0</v>
      </c>
      <c r="K229" s="5">
        <v>0</v>
      </c>
      <c r="L229" s="5">
        <v>-3919</v>
      </c>
      <c r="M229" s="5">
        <v>1071454</v>
      </c>
      <c r="N229" s="5">
        <v>235125</v>
      </c>
      <c r="O229" s="5">
        <v>15868</v>
      </c>
    </row>
    <row r="230" spans="1:15">
      <c r="A230" s="5">
        <v>1397</v>
      </c>
      <c r="B230" s="5" t="s">
        <v>248</v>
      </c>
      <c r="C230" s="5" t="s">
        <v>249</v>
      </c>
      <c r="D230" s="5" t="s">
        <v>184</v>
      </c>
      <c r="E230" s="5" t="s">
        <v>185</v>
      </c>
      <c r="F230" s="5">
        <v>5707331</v>
      </c>
      <c r="G230" s="5">
        <v>5688296</v>
      </c>
      <c r="H230" s="5">
        <v>2529</v>
      </c>
      <c r="I230" s="5">
        <v>84</v>
      </c>
      <c r="J230" s="5">
        <v>0</v>
      </c>
      <c r="K230" s="5">
        <v>29</v>
      </c>
      <c r="L230" s="5">
        <v>-16292</v>
      </c>
      <c r="M230" s="5">
        <v>441</v>
      </c>
      <c r="N230" s="5">
        <v>22643</v>
      </c>
      <c r="O230" s="5">
        <v>9600</v>
      </c>
    </row>
    <row r="231" spans="1:15">
      <c r="A231" s="5">
        <v>1397</v>
      </c>
      <c r="B231" s="5" t="s">
        <v>248</v>
      </c>
      <c r="C231" s="5" t="s">
        <v>249</v>
      </c>
      <c r="D231" s="5" t="s">
        <v>208</v>
      </c>
      <c r="E231" s="5" t="s">
        <v>209</v>
      </c>
      <c r="F231" s="5">
        <v>6544381</v>
      </c>
      <c r="G231" s="5">
        <v>5360191</v>
      </c>
      <c r="H231" s="5">
        <v>1550</v>
      </c>
      <c r="I231" s="5">
        <v>238</v>
      </c>
      <c r="J231" s="5">
        <v>0</v>
      </c>
      <c r="K231" s="5">
        <v>35</v>
      </c>
      <c r="L231" s="5">
        <v>1152561</v>
      </c>
      <c r="M231" s="5">
        <v>1209</v>
      </c>
      <c r="N231" s="5">
        <v>24816</v>
      </c>
      <c r="O231" s="5">
        <v>3780</v>
      </c>
    </row>
    <row r="232" spans="1:15">
      <c r="A232" s="5">
        <v>1397</v>
      </c>
      <c r="B232" s="5" t="s">
        <v>248</v>
      </c>
      <c r="C232" s="5" t="s">
        <v>249</v>
      </c>
      <c r="D232" s="5" t="s">
        <v>210</v>
      </c>
      <c r="E232" s="5" t="s">
        <v>211</v>
      </c>
      <c r="F232" s="5">
        <v>5535079</v>
      </c>
      <c r="G232" s="5">
        <v>5153579</v>
      </c>
      <c r="H232" s="5">
        <v>6381</v>
      </c>
      <c r="I232" s="5">
        <v>1490</v>
      </c>
      <c r="J232" s="5">
        <v>0</v>
      </c>
      <c r="K232" s="5">
        <v>13</v>
      </c>
      <c r="L232" s="5">
        <v>368511</v>
      </c>
      <c r="M232" s="5">
        <v>180</v>
      </c>
      <c r="N232" s="5">
        <v>4197</v>
      </c>
      <c r="O232" s="5">
        <v>729</v>
      </c>
    </row>
    <row r="233" spans="1:15">
      <c r="A233" s="5">
        <v>1397</v>
      </c>
      <c r="B233" s="5" t="s">
        <v>248</v>
      </c>
      <c r="C233" s="5" t="s">
        <v>249</v>
      </c>
      <c r="D233" s="5" t="s">
        <v>194</v>
      </c>
      <c r="E233" s="5" t="s">
        <v>195</v>
      </c>
      <c r="F233" s="5">
        <v>538637</v>
      </c>
      <c r="G233" s="5">
        <v>537602</v>
      </c>
      <c r="H233" s="5">
        <v>0</v>
      </c>
      <c r="I233" s="5">
        <v>0</v>
      </c>
      <c r="J233" s="5">
        <v>0</v>
      </c>
      <c r="K233" s="5">
        <v>0</v>
      </c>
      <c r="L233" s="5">
        <v>150</v>
      </c>
      <c r="M233" s="5">
        <v>884</v>
      </c>
      <c r="N233" s="5">
        <v>0</v>
      </c>
      <c r="O233" s="5">
        <v>0</v>
      </c>
    </row>
    <row r="234" spans="1:15">
      <c r="A234" s="5">
        <v>1397</v>
      </c>
      <c r="B234" s="5" t="s">
        <v>182</v>
      </c>
      <c r="C234" s="5" t="s">
        <v>250</v>
      </c>
      <c r="D234" s="5" t="s">
        <v>152</v>
      </c>
      <c r="E234" s="5" t="s">
        <v>153</v>
      </c>
      <c r="F234" s="5">
        <v>327125594</v>
      </c>
      <c r="G234" s="5">
        <v>317158197</v>
      </c>
      <c r="H234" s="5">
        <v>1070938</v>
      </c>
      <c r="I234" s="5">
        <v>548027</v>
      </c>
      <c r="J234" s="5">
        <v>49097</v>
      </c>
      <c r="K234" s="5">
        <v>1467</v>
      </c>
      <c r="L234" s="5">
        <v>506515</v>
      </c>
      <c r="M234" s="5">
        <v>902131</v>
      </c>
      <c r="N234" s="5">
        <v>4442009</v>
      </c>
      <c r="O234" s="5">
        <v>2447214</v>
      </c>
    </row>
    <row r="235" spans="1:15">
      <c r="A235" s="5">
        <v>1397</v>
      </c>
      <c r="B235" s="5" t="s">
        <v>182</v>
      </c>
      <c r="C235" s="5" t="s">
        <v>250</v>
      </c>
      <c r="D235" s="5" t="s">
        <v>154</v>
      </c>
      <c r="E235" s="5" t="s">
        <v>155</v>
      </c>
      <c r="F235" s="5">
        <v>52102300</v>
      </c>
      <c r="G235" s="5">
        <v>51379947</v>
      </c>
      <c r="H235" s="5">
        <v>153371</v>
      </c>
      <c r="I235" s="5">
        <v>100038</v>
      </c>
      <c r="J235" s="5">
        <v>0</v>
      </c>
      <c r="K235" s="5">
        <v>141</v>
      </c>
      <c r="L235" s="5">
        <v>-12329</v>
      </c>
      <c r="M235" s="5">
        <v>90178</v>
      </c>
      <c r="N235" s="5">
        <v>328018</v>
      </c>
      <c r="O235" s="5">
        <v>62937</v>
      </c>
    </row>
    <row r="236" spans="1:15">
      <c r="A236" s="5">
        <v>1397</v>
      </c>
      <c r="B236" s="5" t="s">
        <v>182</v>
      </c>
      <c r="C236" s="5" t="s">
        <v>250</v>
      </c>
      <c r="D236" s="5" t="s">
        <v>200</v>
      </c>
      <c r="E236" s="5" t="s">
        <v>201</v>
      </c>
      <c r="F236" s="5">
        <v>16546549</v>
      </c>
      <c r="G236" s="5">
        <v>15933846</v>
      </c>
      <c r="H236" s="5">
        <v>40564</v>
      </c>
      <c r="I236" s="5">
        <v>26265</v>
      </c>
      <c r="J236" s="5">
        <v>5867</v>
      </c>
      <c r="K236" s="5">
        <v>101</v>
      </c>
      <c r="L236" s="5">
        <v>7495</v>
      </c>
      <c r="M236" s="5">
        <v>1185</v>
      </c>
      <c r="N236" s="5">
        <v>481383</v>
      </c>
      <c r="O236" s="5">
        <v>49843</v>
      </c>
    </row>
    <row r="237" spans="1:15">
      <c r="A237" s="5">
        <v>1397</v>
      </c>
      <c r="B237" s="5" t="s">
        <v>182</v>
      </c>
      <c r="C237" s="5" t="s">
        <v>250</v>
      </c>
      <c r="D237" s="5" t="s">
        <v>162</v>
      </c>
      <c r="E237" s="5" t="s">
        <v>163</v>
      </c>
      <c r="F237" s="5">
        <v>158034</v>
      </c>
      <c r="G237" s="5">
        <v>157264</v>
      </c>
      <c r="H237" s="5">
        <v>148</v>
      </c>
      <c r="I237" s="5">
        <v>180</v>
      </c>
      <c r="J237" s="5">
        <v>0</v>
      </c>
      <c r="K237" s="5">
        <v>0</v>
      </c>
      <c r="L237" s="5">
        <v>0</v>
      </c>
      <c r="M237" s="5">
        <v>443</v>
      </c>
      <c r="N237" s="5">
        <v>0</v>
      </c>
      <c r="O237" s="5">
        <v>0</v>
      </c>
    </row>
    <row r="238" spans="1:15">
      <c r="A238" s="5">
        <v>1397</v>
      </c>
      <c r="B238" s="5" t="s">
        <v>182</v>
      </c>
      <c r="C238" s="5" t="s">
        <v>250</v>
      </c>
      <c r="D238" s="5" t="s">
        <v>164</v>
      </c>
      <c r="E238" s="5" t="s">
        <v>165</v>
      </c>
      <c r="F238" s="5">
        <v>5860239</v>
      </c>
      <c r="G238" s="5">
        <v>5799115</v>
      </c>
      <c r="H238" s="5">
        <v>10481</v>
      </c>
      <c r="I238" s="5">
        <v>12167</v>
      </c>
      <c r="J238" s="5">
        <v>0</v>
      </c>
      <c r="K238" s="5">
        <v>0</v>
      </c>
      <c r="L238" s="5">
        <v>7208</v>
      </c>
      <c r="M238" s="5">
        <v>5269</v>
      </c>
      <c r="N238" s="5">
        <v>26000</v>
      </c>
      <c r="O238" s="5">
        <v>0</v>
      </c>
    </row>
    <row r="239" spans="1:15">
      <c r="A239" s="5">
        <v>1397</v>
      </c>
      <c r="B239" s="5" t="s">
        <v>182</v>
      </c>
      <c r="C239" s="5" t="s">
        <v>250</v>
      </c>
      <c r="D239" s="5" t="s">
        <v>166</v>
      </c>
      <c r="E239" s="5" t="s">
        <v>167</v>
      </c>
      <c r="F239" s="5">
        <v>222682</v>
      </c>
      <c r="G239" s="5">
        <v>222682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</row>
    <row r="240" spans="1:15">
      <c r="A240" s="5">
        <v>1397</v>
      </c>
      <c r="B240" s="5" t="s">
        <v>182</v>
      </c>
      <c r="C240" s="5" t="s">
        <v>250</v>
      </c>
      <c r="D240" s="5" t="s">
        <v>168</v>
      </c>
      <c r="E240" s="5" t="s">
        <v>169</v>
      </c>
      <c r="F240" s="5">
        <v>4102149</v>
      </c>
      <c r="G240" s="5">
        <v>3942068</v>
      </c>
      <c r="H240" s="5">
        <v>0</v>
      </c>
      <c r="I240" s="5">
        <v>5323</v>
      </c>
      <c r="J240" s="5">
        <v>0</v>
      </c>
      <c r="K240" s="5">
        <v>0</v>
      </c>
      <c r="L240" s="5">
        <v>2774</v>
      </c>
      <c r="M240" s="5">
        <v>7482</v>
      </c>
      <c r="N240" s="5">
        <v>144502</v>
      </c>
      <c r="O240" s="5">
        <v>0</v>
      </c>
    </row>
    <row r="241" spans="1:15">
      <c r="A241" s="5">
        <v>1397</v>
      </c>
      <c r="B241" s="5" t="s">
        <v>182</v>
      </c>
      <c r="C241" s="5" t="s">
        <v>250</v>
      </c>
      <c r="D241" s="5" t="s">
        <v>170</v>
      </c>
      <c r="E241" s="5" t="s">
        <v>171</v>
      </c>
      <c r="F241" s="5">
        <v>64501879</v>
      </c>
      <c r="G241" s="5">
        <v>62700390</v>
      </c>
      <c r="H241" s="5">
        <v>877</v>
      </c>
      <c r="I241" s="5">
        <v>47847</v>
      </c>
      <c r="J241" s="5">
        <v>41733</v>
      </c>
      <c r="K241" s="5">
        <v>0</v>
      </c>
      <c r="L241" s="5">
        <v>112615</v>
      </c>
      <c r="M241" s="5">
        <v>98862</v>
      </c>
      <c r="N241" s="5">
        <v>435422</v>
      </c>
      <c r="O241" s="5">
        <v>1064133</v>
      </c>
    </row>
    <row r="242" spans="1:15">
      <c r="A242" s="5">
        <v>1397</v>
      </c>
      <c r="B242" s="5" t="s">
        <v>182</v>
      </c>
      <c r="C242" s="5" t="s">
        <v>250</v>
      </c>
      <c r="D242" s="5" t="s">
        <v>172</v>
      </c>
      <c r="E242" s="5" t="s">
        <v>173</v>
      </c>
      <c r="F242" s="5">
        <v>7208442</v>
      </c>
      <c r="G242" s="5">
        <v>7032211</v>
      </c>
      <c r="H242" s="5">
        <v>10279</v>
      </c>
      <c r="I242" s="5">
        <v>0</v>
      </c>
      <c r="J242" s="5">
        <v>600</v>
      </c>
      <c r="K242" s="5">
        <v>0</v>
      </c>
      <c r="L242" s="5">
        <v>22569</v>
      </c>
      <c r="M242" s="5">
        <v>2391</v>
      </c>
      <c r="N242" s="5">
        <v>140301</v>
      </c>
      <c r="O242" s="5">
        <v>90</v>
      </c>
    </row>
    <row r="243" spans="1:15">
      <c r="A243" s="5">
        <v>1397</v>
      </c>
      <c r="B243" s="5" t="s">
        <v>182</v>
      </c>
      <c r="C243" s="5" t="s">
        <v>250</v>
      </c>
      <c r="D243" s="5" t="s">
        <v>174</v>
      </c>
      <c r="E243" s="5" t="s">
        <v>175</v>
      </c>
      <c r="F243" s="5">
        <v>19756049</v>
      </c>
      <c r="G243" s="5">
        <v>19623088</v>
      </c>
      <c r="H243" s="5">
        <v>26330</v>
      </c>
      <c r="I243" s="5">
        <v>43413</v>
      </c>
      <c r="J243" s="5">
        <v>0</v>
      </c>
      <c r="K243" s="5">
        <v>0</v>
      </c>
      <c r="L243" s="5">
        <v>32500</v>
      </c>
      <c r="M243" s="5">
        <v>20371</v>
      </c>
      <c r="N243" s="5">
        <v>6564</v>
      </c>
      <c r="O243" s="5">
        <v>3784</v>
      </c>
    </row>
    <row r="244" spans="1:15">
      <c r="A244" s="5">
        <v>1397</v>
      </c>
      <c r="B244" s="5" t="s">
        <v>182</v>
      </c>
      <c r="C244" s="5" t="s">
        <v>250</v>
      </c>
      <c r="D244" s="5" t="s">
        <v>176</v>
      </c>
      <c r="E244" s="5" t="s">
        <v>177</v>
      </c>
      <c r="F244" s="5">
        <v>21263358</v>
      </c>
      <c r="G244" s="5">
        <v>20925827</v>
      </c>
      <c r="H244" s="5">
        <v>55583</v>
      </c>
      <c r="I244" s="5">
        <v>73494</v>
      </c>
      <c r="J244" s="5">
        <v>897</v>
      </c>
      <c r="K244" s="5">
        <v>0</v>
      </c>
      <c r="L244" s="5">
        <v>86170</v>
      </c>
      <c r="M244" s="5">
        <v>103384</v>
      </c>
      <c r="N244" s="5">
        <v>15701</v>
      </c>
      <c r="O244" s="5">
        <v>2302</v>
      </c>
    </row>
    <row r="245" spans="1:15">
      <c r="A245" s="5">
        <v>1397</v>
      </c>
      <c r="B245" s="5" t="s">
        <v>182</v>
      </c>
      <c r="C245" s="5" t="s">
        <v>250</v>
      </c>
      <c r="D245" s="5" t="s">
        <v>178</v>
      </c>
      <c r="E245" s="5" t="s">
        <v>179</v>
      </c>
      <c r="F245" s="5">
        <v>52587333</v>
      </c>
      <c r="G245" s="5">
        <v>51521035</v>
      </c>
      <c r="H245" s="5">
        <v>633707</v>
      </c>
      <c r="I245" s="5">
        <v>42709</v>
      </c>
      <c r="J245" s="5">
        <v>0</v>
      </c>
      <c r="K245" s="5">
        <v>0</v>
      </c>
      <c r="L245" s="5">
        <v>34292</v>
      </c>
      <c r="M245" s="5">
        <v>97767</v>
      </c>
      <c r="N245" s="5">
        <v>209880</v>
      </c>
      <c r="O245" s="5">
        <v>47943</v>
      </c>
    </row>
    <row r="246" spans="1:15">
      <c r="A246" s="5">
        <v>1397</v>
      </c>
      <c r="B246" s="5" t="s">
        <v>182</v>
      </c>
      <c r="C246" s="5" t="s">
        <v>250</v>
      </c>
      <c r="D246" s="5" t="s">
        <v>180</v>
      </c>
      <c r="E246" s="5" t="s">
        <v>181</v>
      </c>
      <c r="F246" s="5">
        <v>12866466</v>
      </c>
      <c r="G246" s="5">
        <v>12530830</v>
      </c>
      <c r="H246" s="5">
        <v>61999</v>
      </c>
      <c r="I246" s="5">
        <v>37389</v>
      </c>
      <c r="J246" s="5">
        <v>0</v>
      </c>
      <c r="K246" s="5">
        <v>66</v>
      </c>
      <c r="L246" s="5">
        <v>33368</v>
      </c>
      <c r="M246" s="5">
        <v>55978</v>
      </c>
      <c r="N246" s="5">
        <v>99944</v>
      </c>
      <c r="O246" s="5">
        <v>46892</v>
      </c>
    </row>
    <row r="247" spans="1:15">
      <c r="A247" s="5">
        <v>1397</v>
      </c>
      <c r="B247" s="5" t="s">
        <v>182</v>
      </c>
      <c r="C247" s="5" t="s">
        <v>250</v>
      </c>
      <c r="D247" s="5" t="s">
        <v>182</v>
      </c>
      <c r="E247" s="5" t="s">
        <v>183</v>
      </c>
      <c r="F247" s="5">
        <v>3877606</v>
      </c>
      <c r="G247" s="5">
        <v>2934039</v>
      </c>
      <c r="H247" s="5">
        <v>1008</v>
      </c>
      <c r="I247" s="5">
        <v>5418</v>
      </c>
      <c r="J247" s="5">
        <v>0</v>
      </c>
      <c r="K247" s="5">
        <v>0</v>
      </c>
      <c r="L247" s="5">
        <v>-42552</v>
      </c>
      <c r="M247" s="5">
        <v>857</v>
      </c>
      <c r="N247" s="5">
        <v>315956</v>
      </c>
      <c r="O247" s="5">
        <v>662880</v>
      </c>
    </row>
    <row r="248" spans="1:15">
      <c r="A248" s="5">
        <v>1397</v>
      </c>
      <c r="B248" s="5" t="s">
        <v>182</v>
      </c>
      <c r="C248" s="5" t="s">
        <v>250</v>
      </c>
      <c r="D248" s="5" t="s">
        <v>184</v>
      </c>
      <c r="E248" s="5" t="s">
        <v>185</v>
      </c>
      <c r="F248" s="5">
        <v>20779045</v>
      </c>
      <c r="G248" s="5">
        <v>18376002</v>
      </c>
      <c r="H248" s="5">
        <v>2017</v>
      </c>
      <c r="I248" s="5">
        <v>21580</v>
      </c>
      <c r="J248" s="5">
        <v>0</v>
      </c>
      <c r="K248" s="5">
        <v>412</v>
      </c>
      <c r="L248" s="5">
        <v>4217</v>
      </c>
      <c r="M248" s="5">
        <v>252637</v>
      </c>
      <c r="N248" s="5">
        <v>2113473</v>
      </c>
      <c r="O248" s="5">
        <v>8706</v>
      </c>
    </row>
    <row r="249" spans="1:15">
      <c r="A249" s="5">
        <v>1397</v>
      </c>
      <c r="B249" s="5" t="s">
        <v>182</v>
      </c>
      <c r="C249" s="5" t="s">
        <v>250</v>
      </c>
      <c r="D249" s="5" t="s">
        <v>208</v>
      </c>
      <c r="E249" s="5" t="s">
        <v>209</v>
      </c>
      <c r="F249" s="5">
        <v>20151779</v>
      </c>
      <c r="G249" s="5">
        <v>19741418</v>
      </c>
      <c r="H249" s="5">
        <v>9301</v>
      </c>
      <c r="I249" s="5">
        <v>61805</v>
      </c>
      <c r="J249" s="5">
        <v>0</v>
      </c>
      <c r="K249" s="5">
        <v>0</v>
      </c>
      <c r="L249" s="5">
        <v>137395</v>
      </c>
      <c r="M249" s="5">
        <v>145049</v>
      </c>
      <c r="N249" s="5">
        <v>24529</v>
      </c>
      <c r="O249" s="5">
        <v>32282</v>
      </c>
    </row>
    <row r="250" spans="1:15">
      <c r="A250" s="5">
        <v>1397</v>
      </c>
      <c r="B250" s="5" t="s">
        <v>182</v>
      </c>
      <c r="C250" s="5" t="s">
        <v>250</v>
      </c>
      <c r="D250" s="5" t="s">
        <v>188</v>
      </c>
      <c r="E250" s="5" t="s">
        <v>189</v>
      </c>
      <c r="F250" s="5">
        <v>20920511</v>
      </c>
      <c r="G250" s="5">
        <v>20171031</v>
      </c>
      <c r="H250" s="5">
        <v>62824</v>
      </c>
      <c r="I250" s="5">
        <v>59186</v>
      </c>
      <c r="J250" s="5">
        <v>0</v>
      </c>
      <c r="K250" s="5">
        <v>746</v>
      </c>
      <c r="L250" s="5">
        <v>78915</v>
      </c>
      <c r="M250" s="5">
        <v>2321</v>
      </c>
      <c r="N250" s="5">
        <v>100316</v>
      </c>
      <c r="O250" s="5">
        <v>445172</v>
      </c>
    </row>
    <row r="251" spans="1:15">
      <c r="A251" s="5">
        <v>1397</v>
      </c>
      <c r="B251" s="5" t="s">
        <v>182</v>
      </c>
      <c r="C251" s="5" t="s">
        <v>250</v>
      </c>
      <c r="D251" s="5" t="s">
        <v>190</v>
      </c>
      <c r="E251" s="5" t="s">
        <v>191</v>
      </c>
      <c r="F251" s="5">
        <v>592639</v>
      </c>
      <c r="G251" s="5">
        <v>589947</v>
      </c>
      <c r="H251" s="5">
        <v>0</v>
      </c>
      <c r="I251" s="5">
        <v>2312</v>
      </c>
      <c r="J251" s="5">
        <v>0</v>
      </c>
      <c r="K251" s="5">
        <v>0</v>
      </c>
      <c r="L251" s="5">
        <v>0</v>
      </c>
      <c r="M251" s="5">
        <v>380</v>
      </c>
      <c r="N251" s="5">
        <v>0</v>
      </c>
      <c r="O251" s="5">
        <v>0</v>
      </c>
    </row>
    <row r="252" spans="1:15">
      <c r="A252" s="5">
        <v>1397</v>
      </c>
      <c r="B252" s="5" t="s">
        <v>182</v>
      </c>
      <c r="C252" s="5" t="s">
        <v>250</v>
      </c>
      <c r="D252" s="5" t="s">
        <v>192</v>
      </c>
      <c r="E252" s="5" t="s">
        <v>193</v>
      </c>
      <c r="F252" s="5">
        <v>3162306</v>
      </c>
      <c r="G252" s="5">
        <v>3111269</v>
      </c>
      <c r="H252" s="5">
        <v>2413</v>
      </c>
      <c r="I252" s="5">
        <v>8901</v>
      </c>
      <c r="J252" s="5">
        <v>0</v>
      </c>
      <c r="K252" s="5">
        <v>0</v>
      </c>
      <c r="L252" s="5">
        <v>1877</v>
      </c>
      <c r="M252" s="5">
        <v>17577</v>
      </c>
      <c r="N252" s="5">
        <v>20</v>
      </c>
      <c r="O252" s="5">
        <v>20250</v>
      </c>
    </row>
    <row r="253" spans="1:15">
      <c r="A253" s="5">
        <v>1397</v>
      </c>
      <c r="B253" s="5" t="s">
        <v>182</v>
      </c>
      <c r="C253" s="5" t="s">
        <v>250</v>
      </c>
      <c r="D253" s="5" t="s">
        <v>194</v>
      </c>
      <c r="E253" s="5" t="s">
        <v>195</v>
      </c>
      <c r="F253" s="5">
        <v>466227</v>
      </c>
      <c r="G253" s="5">
        <v>466190</v>
      </c>
      <c r="H253" s="5">
        <v>36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</row>
    <row r="254" spans="1:15">
      <c r="A254" s="5">
        <v>1397</v>
      </c>
      <c r="B254" s="5" t="s">
        <v>180</v>
      </c>
      <c r="C254" s="5" t="s">
        <v>251</v>
      </c>
      <c r="D254" s="5" t="s">
        <v>152</v>
      </c>
      <c r="E254" s="5" t="s">
        <v>153</v>
      </c>
      <c r="F254" s="5">
        <v>147597918</v>
      </c>
      <c r="G254" s="5">
        <v>144683435</v>
      </c>
      <c r="H254" s="5">
        <v>187721</v>
      </c>
      <c r="I254" s="5">
        <v>113578</v>
      </c>
      <c r="J254" s="5">
        <v>0</v>
      </c>
      <c r="K254" s="5">
        <v>161</v>
      </c>
      <c r="L254" s="5">
        <v>176078</v>
      </c>
      <c r="M254" s="5">
        <v>352288</v>
      </c>
      <c r="N254" s="5">
        <v>1506434</v>
      </c>
      <c r="O254" s="5">
        <v>578222</v>
      </c>
    </row>
    <row r="255" spans="1:15">
      <c r="A255" s="5">
        <v>1397</v>
      </c>
      <c r="B255" s="5" t="s">
        <v>180</v>
      </c>
      <c r="C255" s="5" t="s">
        <v>251</v>
      </c>
      <c r="D255" s="5" t="s">
        <v>154</v>
      </c>
      <c r="E255" s="5" t="s">
        <v>155</v>
      </c>
      <c r="F255" s="5">
        <v>9853497</v>
      </c>
      <c r="G255" s="5">
        <v>9532831</v>
      </c>
      <c r="H255" s="5">
        <v>45255</v>
      </c>
      <c r="I255" s="5">
        <v>9069</v>
      </c>
      <c r="J255" s="5">
        <v>0</v>
      </c>
      <c r="K255" s="5">
        <v>12</v>
      </c>
      <c r="L255" s="5">
        <v>0</v>
      </c>
      <c r="M255" s="5">
        <v>17653</v>
      </c>
      <c r="N255" s="5">
        <v>188504</v>
      </c>
      <c r="O255" s="5">
        <v>60174</v>
      </c>
    </row>
    <row r="256" spans="1:15">
      <c r="A256" s="5">
        <v>1397</v>
      </c>
      <c r="B256" s="5" t="s">
        <v>180</v>
      </c>
      <c r="C256" s="5" t="s">
        <v>251</v>
      </c>
      <c r="D256" s="5" t="s">
        <v>200</v>
      </c>
      <c r="E256" s="5" t="s">
        <v>201</v>
      </c>
      <c r="F256" s="5">
        <v>6491002</v>
      </c>
      <c r="G256" s="5">
        <v>6366437</v>
      </c>
      <c r="H256" s="5">
        <v>5578</v>
      </c>
      <c r="I256" s="5">
        <v>7397</v>
      </c>
      <c r="J256" s="5">
        <v>0</v>
      </c>
      <c r="K256" s="5">
        <v>8</v>
      </c>
      <c r="L256" s="5">
        <v>53819</v>
      </c>
      <c r="M256" s="5">
        <v>7225</v>
      </c>
      <c r="N256" s="5">
        <v>32581</v>
      </c>
      <c r="O256" s="5">
        <v>17957</v>
      </c>
    </row>
    <row r="257" spans="1:15">
      <c r="A257" s="5">
        <v>1397</v>
      </c>
      <c r="B257" s="5" t="s">
        <v>180</v>
      </c>
      <c r="C257" s="5" t="s">
        <v>251</v>
      </c>
      <c r="D257" s="5" t="s">
        <v>202</v>
      </c>
      <c r="E257" s="5" t="s">
        <v>203</v>
      </c>
      <c r="F257" s="5">
        <v>5287093</v>
      </c>
      <c r="G257" s="5">
        <v>5130465</v>
      </c>
      <c r="H257" s="5">
        <v>8436</v>
      </c>
      <c r="I257" s="5">
        <v>5533</v>
      </c>
      <c r="J257" s="5">
        <v>0</v>
      </c>
      <c r="K257" s="5">
        <v>31</v>
      </c>
      <c r="L257" s="5">
        <v>7627</v>
      </c>
      <c r="M257" s="5">
        <v>3594</v>
      </c>
      <c r="N257" s="5">
        <v>145062</v>
      </c>
      <c r="O257" s="5">
        <v>-13655</v>
      </c>
    </row>
    <row r="258" spans="1:15">
      <c r="A258" s="5">
        <v>1397</v>
      </c>
      <c r="B258" s="5" t="s">
        <v>180</v>
      </c>
      <c r="C258" s="5" t="s">
        <v>251</v>
      </c>
      <c r="D258" s="5" t="s">
        <v>204</v>
      </c>
      <c r="E258" s="5" t="s">
        <v>205</v>
      </c>
      <c r="F258" s="5">
        <v>46499022</v>
      </c>
      <c r="G258" s="5">
        <v>45732409</v>
      </c>
      <c r="H258" s="5">
        <v>2732</v>
      </c>
      <c r="I258" s="5">
        <v>16306</v>
      </c>
      <c r="J258" s="5">
        <v>0</v>
      </c>
      <c r="K258" s="5">
        <v>0</v>
      </c>
      <c r="L258" s="5">
        <v>22534</v>
      </c>
      <c r="M258" s="5">
        <v>150306</v>
      </c>
      <c r="N258" s="5">
        <v>254789</v>
      </c>
      <c r="O258" s="5">
        <v>319947</v>
      </c>
    </row>
    <row r="259" spans="1:15">
      <c r="A259" s="5">
        <v>1397</v>
      </c>
      <c r="B259" s="5" t="s">
        <v>180</v>
      </c>
      <c r="C259" s="5" t="s">
        <v>251</v>
      </c>
      <c r="D259" s="5" t="s">
        <v>174</v>
      </c>
      <c r="E259" s="5" t="s">
        <v>175</v>
      </c>
      <c r="F259" s="5">
        <v>13164542</v>
      </c>
      <c r="G259" s="5">
        <v>13101100</v>
      </c>
      <c r="H259" s="5">
        <v>17629</v>
      </c>
      <c r="I259" s="5">
        <v>9601</v>
      </c>
      <c r="J259" s="5">
        <v>0</v>
      </c>
      <c r="K259" s="5">
        <v>0</v>
      </c>
      <c r="L259" s="5">
        <v>-782</v>
      </c>
      <c r="M259" s="5">
        <v>13158</v>
      </c>
      <c r="N259" s="5">
        <v>15023</v>
      </c>
      <c r="O259" s="5">
        <v>8813</v>
      </c>
    </row>
    <row r="260" spans="1:15">
      <c r="A260" s="5">
        <v>1397</v>
      </c>
      <c r="B260" s="5" t="s">
        <v>180</v>
      </c>
      <c r="C260" s="5" t="s">
        <v>251</v>
      </c>
      <c r="D260" s="5" t="s">
        <v>176</v>
      </c>
      <c r="E260" s="5" t="s">
        <v>177</v>
      </c>
      <c r="F260" s="5">
        <v>5348475</v>
      </c>
      <c r="G260" s="5">
        <v>5141369</v>
      </c>
      <c r="H260" s="5">
        <v>1934</v>
      </c>
      <c r="I260" s="5">
        <v>11794</v>
      </c>
      <c r="J260" s="5">
        <v>0</v>
      </c>
      <c r="K260" s="5">
        <v>0</v>
      </c>
      <c r="L260" s="5">
        <v>-25891</v>
      </c>
      <c r="M260" s="5">
        <v>85510</v>
      </c>
      <c r="N260" s="5">
        <v>133759</v>
      </c>
      <c r="O260" s="5">
        <v>0</v>
      </c>
    </row>
    <row r="261" spans="1:15">
      <c r="A261" s="5">
        <v>1397</v>
      </c>
      <c r="B261" s="5" t="s">
        <v>180</v>
      </c>
      <c r="C261" s="5" t="s">
        <v>251</v>
      </c>
      <c r="D261" s="5" t="s">
        <v>178</v>
      </c>
      <c r="E261" s="5" t="s">
        <v>179</v>
      </c>
      <c r="F261" s="5">
        <v>30951292</v>
      </c>
      <c r="G261" s="5">
        <v>30557778</v>
      </c>
      <c r="H261" s="5">
        <v>61642</v>
      </c>
      <c r="I261" s="5">
        <v>17001</v>
      </c>
      <c r="J261" s="5">
        <v>0</v>
      </c>
      <c r="K261" s="5">
        <v>0</v>
      </c>
      <c r="L261" s="5">
        <v>67251</v>
      </c>
      <c r="M261" s="5">
        <v>18022</v>
      </c>
      <c r="N261" s="5">
        <v>219732</v>
      </c>
      <c r="O261" s="5">
        <v>9865</v>
      </c>
    </row>
    <row r="262" spans="1:15">
      <c r="A262" s="5">
        <v>1397</v>
      </c>
      <c r="B262" s="5" t="s">
        <v>180</v>
      </c>
      <c r="C262" s="5" t="s">
        <v>251</v>
      </c>
      <c r="D262" s="5" t="s">
        <v>180</v>
      </c>
      <c r="E262" s="5" t="s">
        <v>181</v>
      </c>
      <c r="F262" s="5">
        <v>10195890</v>
      </c>
      <c r="G262" s="5">
        <v>9604129</v>
      </c>
      <c r="H262" s="5">
        <v>28433</v>
      </c>
      <c r="I262" s="5">
        <v>7695</v>
      </c>
      <c r="J262" s="5">
        <v>0</v>
      </c>
      <c r="K262" s="5">
        <v>0</v>
      </c>
      <c r="L262" s="5">
        <v>37528</v>
      </c>
      <c r="M262" s="5">
        <v>8250</v>
      </c>
      <c r="N262" s="5">
        <v>473919</v>
      </c>
      <c r="O262" s="5">
        <v>35938</v>
      </c>
    </row>
    <row r="263" spans="1:15">
      <c r="A263" s="5">
        <v>1397</v>
      </c>
      <c r="B263" s="5" t="s">
        <v>180</v>
      </c>
      <c r="C263" s="5" t="s">
        <v>251</v>
      </c>
      <c r="D263" s="5" t="s">
        <v>206</v>
      </c>
      <c r="E263" s="5" t="s">
        <v>207</v>
      </c>
      <c r="F263" s="5">
        <v>8247077</v>
      </c>
      <c r="G263" s="5">
        <v>8145088</v>
      </c>
      <c r="H263" s="5">
        <v>3027</v>
      </c>
      <c r="I263" s="5">
        <v>13584</v>
      </c>
      <c r="J263" s="5">
        <v>0</v>
      </c>
      <c r="K263" s="5">
        <v>38</v>
      </c>
      <c r="L263" s="5">
        <v>4696</v>
      </c>
      <c r="M263" s="5">
        <v>7265</v>
      </c>
      <c r="N263" s="5">
        <v>2189</v>
      </c>
      <c r="O263" s="5">
        <v>71189</v>
      </c>
    </row>
    <row r="264" spans="1:15">
      <c r="A264" s="5">
        <v>1397</v>
      </c>
      <c r="B264" s="5" t="s">
        <v>180</v>
      </c>
      <c r="C264" s="5" t="s">
        <v>251</v>
      </c>
      <c r="D264" s="5" t="s">
        <v>208</v>
      </c>
      <c r="E264" s="5" t="s">
        <v>209</v>
      </c>
      <c r="F264" s="5">
        <v>1423901</v>
      </c>
      <c r="G264" s="5">
        <v>1414193</v>
      </c>
      <c r="H264" s="5">
        <v>855</v>
      </c>
      <c r="I264" s="5">
        <v>0</v>
      </c>
      <c r="J264" s="5">
        <v>0</v>
      </c>
      <c r="K264" s="5">
        <v>2</v>
      </c>
      <c r="L264" s="5">
        <v>-1194</v>
      </c>
      <c r="M264" s="5">
        <v>215</v>
      </c>
      <c r="N264" s="5">
        <v>0</v>
      </c>
      <c r="O264" s="5">
        <v>9831</v>
      </c>
    </row>
    <row r="265" spans="1:15">
      <c r="A265" s="5">
        <v>1397</v>
      </c>
      <c r="B265" s="5" t="s">
        <v>180</v>
      </c>
      <c r="C265" s="5" t="s">
        <v>251</v>
      </c>
      <c r="D265" s="5" t="s">
        <v>210</v>
      </c>
      <c r="E265" s="5" t="s">
        <v>211</v>
      </c>
      <c r="F265" s="5">
        <v>7791665</v>
      </c>
      <c r="G265" s="5">
        <v>7689603</v>
      </c>
      <c r="H265" s="5">
        <v>12054</v>
      </c>
      <c r="I265" s="5">
        <v>4620</v>
      </c>
      <c r="J265" s="5">
        <v>0</v>
      </c>
      <c r="K265" s="5">
        <v>70</v>
      </c>
      <c r="L265" s="5">
        <v>18340</v>
      </c>
      <c r="M265" s="5">
        <v>3905</v>
      </c>
      <c r="N265" s="5">
        <v>5588</v>
      </c>
      <c r="O265" s="5">
        <v>57484</v>
      </c>
    </row>
    <row r="266" spans="1:15">
      <c r="A266" s="5">
        <v>1397</v>
      </c>
      <c r="B266" s="5" t="s">
        <v>180</v>
      </c>
      <c r="C266" s="5" t="s">
        <v>251</v>
      </c>
      <c r="D266" s="5" t="s">
        <v>194</v>
      </c>
      <c r="E266" s="5" t="s">
        <v>195</v>
      </c>
      <c r="F266" s="5">
        <v>2344461</v>
      </c>
      <c r="G266" s="5">
        <v>2268034</v>
      </c>
      <c r="H266" s="5">
        <v>147</v>
      </c>
      <c r="I266" s="5">
        <v>10979</v>
      </c>
      <c r="J266" s="5">
        <v>0</v>
      </c>
      <c r="K266" s="5">
        <v>0</v>
      </c>
      <c r="L266" s="5">
        <v>-7851</v>
      </c>
      <c r="M266" s="5">
        <v>37187</v>
      </c>
      <c r="N266" s="5">
        <v>35287</v>
      </c>
      <c r="O266" s="5">
        <v>679</v>
      </c>
    </row>
    <row r="267" spans="1:15">
      <c r="A267" s="5">
        <v>1397</v>
      </c>
      <c r="B267" s="5" t="s">
        <v>252</v>
      </c>
      <c r="C267" s="5" t="s">
        <v>253</v>
      </c>
      <c r="D267" s="5" t="s">
        <v>152</v>
      </c>
      <c r="E267" s="5" t="s">
        <v>153</v>
      </c>
      <c r="F267" s="5">
        <v>25416636</v>
      </c>
      <c r="G267" s="5">
        <v>24728755</v>
      </c>
      <c r="H267" s="5">
        <v>48821</v>
      </c>
      <c r="I267" s="5">
        <v>71203</v>
      </c>
      <c r="J267" s="5">
        <v>0</v>
      </c>
      <c r="K267" s="5">
        <v>26</v>
      </c>
      <c r="L267" s="5">
        <v>60672</v>
      </c>
      <c r="M267" s="5">
        <v>66833</v>
      </c>
      <c r="N267" s="5">
        <v>320433</v>
      </c>
      <c r="O267" s="5">
        <v>119893</v>
      </c>
    </row>
    <row r="268" spans="1:15">
      <c r="A268" s="5">
        <v>1397</v>
      </c>
      <c r="B268" s="5" t="s">
        <v>252</v>
      </c>
      <c r="C268" s="5" t="s">
        <v>253</v>
      </c>
      <c r="D268" s="5" t="s">
        <v>154</v>
      </c>
      <c r="E268" s="5" t="s">
        <v>155</v>
      </c>
      <c r="F268" s="5">
        <v>11356994</v>
      </c>
      <c r="G268" s="5">
        <v>10944763</v>
      </c>
      <c r="H268" s="5">
        <v>21602</v>
      </c>
      <c r="I268" s="5">
        <v>13438</v>
      </c>
      <c r="J268" s="5">
        <v>0</v>
      </c>
      <c r="K268" s="5">
        <v>26</v>
      </c>
      <c r="L268" s="5">
        <v>-2396</v>
      </c>
      <c r="M268" s="5">
        <v>10842</v>
      </c>
      <c r="N268" s="5">
        <v>317995</v>
      </c>
      <c r="O268" s="5">
        <v>50723</v>
      </c>
    </row>
    <row r="269" spans="1:15">
      <c r="A269" s="5">
        <v>1397</v>
      </c>
      <c r="B269" s="5" t="s">
        <v>252</v>
      </c>
      <c r="C269" s="5" t="s">
        <v>253</v>
      </c>
      <c r="D269" s="5" t="s">
        <v>200</v>
      </c>
      <c r="E269" s="5" t="s">
        <v>201</v>
      </c>
      <c r="F269" s="5">
        <v>388633</v>
      </c>
      <c r="G269" s="5">
        <v>380765</v>
      </c>
      <c r="H269" s="5">
        <v>204</v>
      </c>
      <c r="I269" s="5">
        <v>4290</v>
      </c>
      <c r="J269" s="5">
        <v>0</v>
      </c>
      <c r="K269" s="5">
        <v>0</v>
      </c>
      <c r="L269" s="5">
        <v>-98</v>
      </c>
      <c r="M269" s="5">
        <v>581</v>
      </c>
      <c r="N269" s="5">
        <v>1750</v>
      </c>
      <c r="O269" s="5">
        <v>1140</v>
      </c>
    </row>
    <row r="270" spans="1:15">
      <c r="A270" s="5">
        <v>1397</v>
      </c>
      <c r="B270" s="5" t="s">
        <v>252</v>
      </c>
      <c r="C270" s="5" t="s">
        <v>253</v>
      </c>
      <c r="D270" s="5" t="s">
        <v>202</v>
      </c>
      <c r="E270" s="5" t="s">
        <v>203</v>
      </c>
      <c r="F270" s="5">
        <v>194928</v>
      </c>
      <c r="G270" s="5">
        <v>189281</v>
      </c>
      <c r="H270" s="5">
        <v>5084</v>
      </c>
      <c r="I270" s="5">
        <v>238</v>
      </c>
      <c r="J270" s="5">
        <v>0</v>
      </c>
      <c r="K270" s="5">
        <v>0</v>
      </c>
      <c r="L270" s="5">
        <v>-351</v>
      </c>
      <c r="M270" s="5">
        <v>675</v>
      </c>
      <c r="N270" s="5">
        <v>0</v>
      </c>
      <c r="O270" s="5">
        <v>0</v>
      </c>
    </row>
    <row r="271" spans="1:15">
      <c r="A271" s="5">
        <v>1397</v>
      </c>
      <c r="B271" s="5" t="s">
        <v>252</v>
      </c>
      <c r="C271" s="5" t="s">
        <v>253</v>
      </c>
      <c r="D271" s="5" t="s">
        <v>204</v>
      </c>
      <c r="E271" s="5" t="s">
        <v>205</v>
      </c>
      <c r="F271" s="5">
        <v>96605</v>
      </c>
      <c r="G271" s="5">
        <v>95796</v>
      </c>
      <c r="H271" s="5">
        <v>8</v>
      </c>
      <c r="I271" s="5">
        <v>0</v>
      </c>
      <c r="J271" s="5">
        <v>0</v>
      </c>
      <c r="K271" s="5">
        <v>0</v>
      </c>
      <c r="L271" s="5">
        <v>741</v>
      </c>
      <c r="M271" s="5">
        <v>59</v>
      </c>
      <c r="N271" s="5">
        <v>0</v>
      </c>
      <c r="O271" s="5">
        <v>0</v>
      </c>
    </row>
    <row r="272" spans="1:15">
      <c r="A272" s="5">
        <v>1397</v>
      </c>
      <c r="B272" s="5" t="s">
        <v>252</v>
      </c>
      <c r="C272" s="5" t="s">
        <v>253</v>
      </c>
      <c r="D272" s="5" t="s">
        <v>174</v>
      </c>
      <c r="E272" s="5" t="s">
        <v>175</v>
      </c>
      <c r="F272" s="5">
        <v>3353081</v>
      </c>
      <c r="G272" s="5">
        <v>3337695</v>
      </c>
      <c r="H272" s="5">
        <v>3626</v>
      </c>
      <c r="I272" s="5">
        <v>2094</v>
      </c>
      <c r="J272" s="5">
        <v>0</v>
      </c>
      <c r="K272" s="5">
        <v>0</v>
      </c>
      <c r="L272" s="5">
        <v>1937</v>
      </c>
      <c r="M272" s="5">
        <v>4673</v>
      </c>
      <c r="N272" s="5">
        <v>225</v>
      </c>
      <c r="O272" s="5">
        <v>2831</v>
      </c>
    </row>
    <row r="273" spans="1:15">
      <c r="A273" s="5">
        <v>1397</v>
      </c>
      <c r="B273" s="5" t="s">
        <v>252</v>
      </c>
      <c r="C273" s="5" t="s">
        <v>253</v>
      </c>
      <c r="D273" s="5" t="s">
        <v>176</v>
      </c>
      <c r="E273" s="5" t="s">
        <v>177</v>
      </c>
      <c r="F273" s="5">
        <v>3440141</v>
      </c>
      <c r="G273" s="5">
        <v>3308327</v>
      </c>
      <c r="H273" s="5">
        <v>9554</v>
      </c>
      <c r="I273" s="5">
        <v>26486</v>
      </c>
      <c r="J273" s="5">
        <v>0</v>
      </c>
      <c r="K273" s="5">
        <v>0</v>
      </c>
      <c r="L273" s="5">
        <v>60462</v>
      </c>
      <c r="M273" s="5">
        <v>35312</v>
      </c>
      <c r="N273" s="5">
        <v>0</v>
      </c>
      <c r="O273" s="5">
        <v>0</v>
      </c>
    </row>
    <row r="274" spans="1:15">
      <c r="A274" s="5">
        <v>1397</v>
      </c>
      <c r="B274" s="5" t="s">
        <v>252</v>
      </c>
      <c r="C274" s="5" t="s">
        <v>253</v>
      </c>
      <c r="D274" s="5" t="s">
        <v>178</v>
      </c>
      <c r="E274" s="5" t="s">
        <v>179</v>
      </c>
      <c r="F274" s="5">
        <v>4207257</v>
      </c>
      <c r="G274" s="5">
        <v>4173599</v>
      </c>
      <c r="H274" s="5">
        <v>0</v>
      </c>
      <c r="I274" s="5">
        <v>21129</v>
      </c>
      <c r="J274" s="5">
        <v>0</v>
      </c>
      <c r="K274" s="5">
        <v>0</v>
      </c>
      <c r="L274" s="5">
        <v>686</v>
      </c>
      <c r="M274" s="5">
        <v>11843</v>
      </c>
      <c r="N274" s="5">
        <v>0</v>
      </c>
      <c r="O274" s="5">
        <v>0</v>
      </c>
    </row>
    <row r="275" spans="1:15">
      <c r="A275" s="5">
        <v>1397</v>
      </c>
      <c r="B275" s="5" t="s">
        <v>252</v>
      </c>
      <c r="C275" s="5" t="s">
        <v>253</v>
      </c>
      <c r="D275" s="5" t="s">
        <v>232</v>
      </c>
      <c r="E275" s="5" t="s">
        <v>233</v>
      </c>
      <c r="F275" s="5">
        <v>17701</v>
      </c>
      <c r="G275" s="5">
        <v>17506</v>
      </c>
      <c r="H275" s="5">
        <v>43</v>
      </c>
      <c r="I275" s="5">
        <v>0</v>
      </c>
      <c r="J275" s="5">
        <v>0</v>
      </c>
      <c r="K275" s="5">
        <v>0</v>
      </c>
      <c r="L275" s="5">
        <v>8</v>
      </c>
      <c r="M275" s="5">
        <v>144</v>
      </c>
      <c r="N275" s="5">
        <v>0</v>
      </c>
      <c r="O275" s="5">
        <v>0</v>
      </c>
    </row>
    <row r="276" spans="1:15">
      <c r="A276" s="5">
        <v>1397</v>
      </c>
      <c r="B276" s="5" t="s">
        <v>252</v>
      </c>
      <c r="C276" s="5" t="s">
        <v>253</v>
      </c>
      <c r="D276" s="5" t="s">
        <v>215</v>
      </c>
      <c r="E276" s="5" t="s">
        <v>216</v>
      </c>
      <c r="F276" s="5">
        <v>1138844</v>
      </c>
      <c r="G276" s="5">
        <v>1069029</v>
      </c>
      <c r="H276" s="5">
        <v>1589</v>
      </c>
      <c r="I276" s="5">
        <v>2159</v>
      </c>
      <c r="J276" s="5">
        <v>0</v>
      </c>
      <c r="K276" s="5">
        <v>0</v>
      </c>
      <c r="L276" s="5">
        <v>0</v>
      </c>
      <c r="M276" s="5">
        <v>633</v>
      </c>
      <c r="N276" s="5">
        <v>235</v>
      </c>
      <c r="O276" s="5">
        <v>65200</v>
      </c>
    </row>
    <row r="277" spans="1:15">
      <c r="A277" s="5">
        <v>1397</v>
      </c>
      <c r="B277" s="5" t="s">
        <v>252</v>
      </c>
      <c r="C277" s="5" t="s">
        <v>253</v>
      </c>
      <c r="D277" s="5" t="s">
        <v>234</v>
      </c>
      <c r="E277" s="5" t="s">
        <v>235</v>
      </c>
      <c r="F277" s="5">
        <v>1222453</v>
      </c>
      <c r="G277" s="5">
        <v>1211994</v>
      </c>
      <c r="H277" s="5">
        <v>7111</v>
      </c>
      <c r="I277" s="5">
        <v>1369</v>
      </c>
      <c r="J277" s="5">
        <v>0</v>
      </c>
      <c r="K277" s="5">
        <v>0</v>
      </c>
      <c r="L277" s="5">
        <v>-318</v>
      </c>
      <c r="M277" s="5">
        <v>2070</v>
      </c>
      <c r="N277" s="5">
        <v>228</v>
      </c>
      <c r="O277" s="5">
        <v>0</v>
      </c>
    </row>
    <row r="278" spans="1:15">
      <c r="A278" s="5">
        <v>1397</v>
      </c>
      <c r="B278" s="5" t="s">
        <v>254</v>
      </c>
      <c r="C278" s="5" t="s">
        <v>255</v>
      </c>
      <c r="D278" s="5" t="s">
        <v>152</v>
      </c>
      <c r="E278" s="5" t="s">
        <v>153</v>
      </c>
      <c r="F278" s="5">
        <v>286982808</v>
      </c>
      <c r="G278" s="5">
        <v>283293910</v>
      </c>
      <c r="H278" s="5">
        <v>150675</v>
      </c>
      <c r="I278" s="5">
        <v>121255</v>
      </c>
      <c r="J278" s="5">
        <v>0</v>
      </c>
      <c r="K278" s="5">
        <v>0</v>
      </c>
      <c r="L278" s="5">
        <v>1645486</v>
      </c>
      <c r="M278" s="5">
        <v>59919</v>
      </c>
      <c r="N278" s="5">
        <v>1592196</v>
      </c>
      <c r="O278" s="5">
        <v>119367</v>
      </c>
    </row>
    <row r="279" spans="1:15">
      <c r="A279" s="5">
        <v>1397</v>
      </c>
      <c r="B279" s="5" t="s">
        <v>254</v>
      </c>
      <c r="C279" s="5" t="s">
        <v>255</v>
      </c>
      <c r="D279" s="5" t="s">
        <v>154</v>
      </c>
      <c r="E279" s="5" t="s">
        <v>155</v>
      </c>
      <c r="F279" s="5">
        <v>15314460</v>
      </c>
      <c r="G279" s="5">
        <v>15081155</v>
      </c>
      <c r="H279" s="5">
        <v>54125</v>
      </c>
      <c r="I279" s="5">
        <v>1760</v>
      </c>
      <c r="J279" s="5">
        <v>0</v>
      </c>
      <c r="K279" s="5">
        <v>0</v>
      </c>
      <c r="L279" s="5">
        <v>0</v>
      </c>
      <c r="M279" s="5">
        <v>9124</v>
      </c>
      <c r="N279" s="5">
        <v>164947</v>
      </c>
      <c r="O279" s="5">
        <v>3349</v>
      </c>
    </row>
    <row r="280" spans="1:15">
      <c r="A280" s="5">
        <v>1397</v>
      </c>
      <c r="B280" s="5" t="s">
        <v>254</v>
      </c>
      <c r="C280" s="5" t="s">
        <v>255</v>
      </c>
      <c r="D280" s="5" t="s">
        <v>200</v>
      </c>
      <c r="E280" s="5" t="s">
        <v>201</v>
      </c>
      <c r="F280" s="5">
        <v>1222643</v>
      </c>
      <c r="G280" s="5">
        <v>1218270</v>
      </c>
      <c r="H280" s="5">
        <v>714</v>
      </c>
      <c r="I280" s="5">
        <v>501</v>
      </c>
      <c r="J280" s="5">
        <v>0</v>
      </c>
      <c r="K280" s="5">
        <v>0</v>
      </c>
      <c r="L280" s="5">
        <v>0</v>
      </c>
      <c r="M280" s="5">
        <v>208</v>
      </c>
      <c r="N280" s="5">
        <v>0</v>
      </c>
      <c r="O280" s="5">
        <v>2949</v>
      </c>
    </row>
    <row r="281" spans="1:15">
      <c r="A281" s="5">
        <v>1397</v>
      </c>
      <c r="B281" s="5" t="s">
        <v>254</v>
      </c>
      <c r="C281" s="5" t="s">
        <v>255</v>
      </c>
      <c r="D281" s="5" t="s">
        <v>202</v>
      </c>
      <c r="E281" s="5" t="s">
        <v>203</v>
      </c>
      <c r="F281" s="5">
        <v>1775261</v>
      </c>
      <c r="G281" s="5">
        <v>1753587</v>
      </c>
      <c r="H281" s="5">
        <v>947</v>
      </c>
      <c r="I281" s="5">
        <v>0</v>
      </c>
      <c r="J281" s="5">
        <v>0</v>
      </c>
      <c r="K281" s="5">
        <v>0</v>
      </c>
      <c r="L281" s="5">
        <v>-558</v>
      </c>
      <c r="M281" s="5">
        <v>11425</v>
      </c>
      <c r="N281" s="5">
        <v>9861</v>
      </c>
      <c r="O281" s="5">
        <v>0</v>
      </c>
    </row>
    <row r="282" spans="1:15">
      <c r="A282" s="5">
        <v>1397</v>
      </c>
      <c r="B282" s="5" t="s">
        <v>254</v>
      </c>
      <c r="C282" s="5" t="s">
        <v>255</v>
      </c>
      <c r="D282" s="5" t="s">
        <v>204</v>
      </c>
      <c r="E282" s="5" t="s">
        <v>205</v>
      </c>
      <c r="F282" s="5">
        <v>10966776</v>
      </c>
      <c r="G282" s="5">
        <v>10821932</v>
      </c>
      <c r="H282" s="5">
        <v>124</v>
      </c>
      <c r="I282" s="5">
        <v>82333</v>
      </c>
      <c r="J282" s="5">
        <v>0</v>
      </c>
      <c r="K282" s="5">
        <v>0</v>
      </c>
      <c r="L282" s="5">
        <v>14814</v>
      </c>
      <c r="M282" s="5">
        <v>3200</v>
      </c>
      <c r="N282" s="5">
        <v>20000</v>
      </c>
      <c r="O282" s="5">
        <v>24373</v>
      </c>
    </row>
    <row r="283" spans="1:15">
      <c r="A283" s="5">
        <v>1397</v>
      </c>
      <c r="B283" s="5" t="s">
        <v>254</v>
      </c>
      <c r="C283" s="5" t="s">
        <v>255</v>
      </c>
      <c r="D283" s="5" t="s">
        <v>174</v>
      </c>
      <c r="E283" s="5" t="s">
        <v>175</v>
      </c>
      <c r="F283" s="5">
        <v>18337666</v>
      </c>
      <c r="G283" s="5">
        <v>18151249</v>
      </c>
      <c r="H283" s="5">
        <v>20056</v>
      </c>
      <c r="I283" s="5">
        <v>7410</v>
      </c>
      <c r="J283" s="5">
        <v>0</v>
      </c>
      <c r="K283" s="5">
        <v>0</v>
      </c>
      <c r="L283" s="5">
        <v>124243</v>
      </c>
      <c r="M283" s="5">
        <v>276</v>
      </c>
      <c r="N283" s="5">
        <v>16263</v>
      </c>
      <c r="O283" s="5">
        <v>18169</v>
      </c>
    </row>
    <row r="284" spans="1:15">
      <c r="A284" s="5">
        <v>1397</v>
      </c>
      <c r="B284" s="5" t="s">
        <v>254</v>
      </c>
      <c r="C284" s="5" t="s">
        <v>255</v>
      </c>
      <c r="D284" s="5" t="s">
        <v>176</v>
      </c>
      <c r="E284" s="5" t="s">
        <v>177</v>
      </c>
      <c r="F284" s="5">
        <v>11556791</v>
      </c>
      <c r="G284" s="5">
        <v>11433403</v>
      </c>
      <c r="H284" s="5">
        <v>5</v>
      </c>
      <c r="I284" s="5">
        <v>7012</v>
      </c>
      <c r="J284" s="5">
        <v>0</v>
      </c>
      <c r="K284" s="5">
        <v>0</v>
      </c>
      <c r="L284" s="5">
        <v>96806</v>
      </c>
      <c r="M284" s="5">
        <v>16375</v>
      </c>
      <c r="N284" s="5">
        <v>0</v>
      </c>
      <c r="O284" s="5">
        <v>3191</v>
      </c>
    </row>
    <row r="285" spans="1:15">
      <c r="A285" s="5">
        <v>1397</v>
      </c>
      <c r="B285" s="5" t="s">
        <v>254</v>
      </c>
      <c r="C285" s="5" t="s">
        <v>255</v>
      </c>
      <c r="D285" s="5" t="s">
        <v>178</v>
      </c>
      <c r="E285" s="5" t="s">
        <v>179</v>
      </c>
      <c r="F285" s="5">
        <v>155650546</v>
      </c>
      <c r="G285" s="5">
        <v>153658118</v>
      </c>
      <c r="H285" s="5">
        <v>68268</v>
      </c>
      <c r="I285" s="5">
        <v>20882</v>
      </c>
      <c r="J285" s="5">
        <v>0</v>
      </c>
      <c r="K285" s="5">
        <v>0</v>
      </c>
      <c r="L285" s="5">
        <v>1389088</v>
      </c>
      <c r="M285" s="5">
        <v>14513</v>
      </c>
      <c r="N285" s="5">
        <v>494851</v>
      </c>
      <c r="O285" s="5">
        <v>4826</v>
      </c>
    </row>
    <row r="286" spans="1:15">
      <c r="A286" s="5">
        <v>1397</v>
      </c>
      <c r="B286" s="5" t="s">
        <v>254</v>
      </c>
      <c r="C286" s="5" t="s">
        <v>255</v>
      </c>
      <c r="D286" s="5" t="s">
        <v>180</v>
      </c>
      <c r="E286" s="5" t="s">
        <v>181</v>
      </c>
      <c r="F286" s="5">
        <v>2372572</v>
      </c>
      <c r="G286" s="5">
        <v>2333506</v>
      </c>
      <c r="H286" s="5">
        <v>646</v>
      </c>
      <c r="I286" s="5">
        <v>544</v>
      </c>
      <c r="J286" s="5">
        <v>0</v>
      </c>
      <c r="K286" s="5">
        <v>0</v>
      </c>
      <c r="L286" s="5">
        <v>276</v>
      </c>
      <c r="M286" s="5">
        <v>4214</v>
      </c>
      <c r="N286" s="5">
        <v>24703</v>
      </c>
      <c r="O286" s="5">
        <v>8683</v>
      </c>
    </row>
    <row r="287" spans="1:15">
      <c r="A287" s="5">
        <v>1397</v>
      </c>
      <c r="B287" s="5" t="s">
        <v>254</v>
      </c>
      <c r="C287" s="5" t="s">
        <v>255</v>
      </c>
      <c r="D287" s="5" t="s">
        <v>256</v>
      </c>
      <c r="E287" s="5" t="s">
        <v>257</v>
      </c>
      <c r="F287" s="5">
        <v>161710</v>
      </c>
      <c r="G287" s="5">
        <v>160710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1000</v>
      </c>
    </row>
    <row r="288" spans="1:15">
      <c r="A288" s="5">
        <v>1397</v>
      </c>
      <c r="B288" s="5" t="s">
        <v>254</v>
      </c>
      <c r="C288" s="5" t="s">
        <v>255</v>
      </c>
      <c r="D288" s="5" t="s">
        <v>184</v>
      </c>
      <c r="E288" s="5" t="s">
        <v>185</v>
      </c>
      <c r="F288" s="5">
        <v>15198719</v>
      </c>
      <c r="G288" s="5">
        <v>14326773</v>
      </c>
      <c r="H288" s="5">
        <v>50</v>
      </c>
      <c r="I288" s="5">
        <v>0</v>
      </c>
      <c r="J288" s="5">
        <v>0</v>
      </c>
      <c r="K288" s="5">
        <v>0</v>
      </c>
      <c r="L288" s="5">
        <v>15328</v>
      </c>
      <c r="M288" s="5">
        <v>121</v>
      </c>
      <c r="N288" s="5">
        <v>856448</v>
      </c>
      <c r="O288" s="5">
        <v>0</v>
      </c>
    </row>
    <row r="289" spans="1:15">
      <c r="A289" s="5">
        <v>1397</v>
      </c>
      <c r="B289" s="5" t="s">
        <v>254</v>
      </c>
      <c r="C289" s="5" t="s">
        <v>255</v>
      </c>
      <c r="D289" s="5" t="s">
        <v>208</v>
      </c>
      <c r="E289" s="5" t="s">
        <v>209</v>
      </c>
      <c r="F289" s="5">
        <v>1399872</v>
      </c>
      <c r="G289" s="5">
        <v>1333329</v>
      </c>
      <c r="H289" s="5">
        <v>5254</v>
      </c>
      <c r="I289" s="5">
        <v>0</v>
      </c>
      <c r="J289" s="5">
        <v>0</v>
      </c>
      <c r="K289" s="5">
        <v>0</v>
      </c>
      <c r="L289" s="5">
        <v>5491</v>
      </c>
      <c r="M289" s="5">
        <v>330</v>
      </c>
      <c r="N289" s="5">
        <v>5124</v>
      </c>
      <c r="O289" s="5">
        <v>50344</v>
      </c>
    </row>
    <row r="290" spans="1:15">
      <c r="A290" s="5">
        <v>1397</v>
      </c>
      <c r="B290" s="5" t="s">
        <v>254</v>
      </c>
      <c r="C290" s="5" t="s">
        <v>255</v>
      </c>
      <c r="D290" s="5" t="s">
        <v>210</v>
      </c>
      <c r="E290" s="5" t="s">
        <v>211</v>
      </c>
      <c r="F290" s="5">
        <v>53025792</v>
      </c>
      <c r="G290" s="5">
        <v>53021878</v>
      </c>
      <c r="H290" s="5">
        <v>486</v>
      </c>
      <c r="I290" s="5">
        <v>813</v>
      </c>
      <c r="J290" s="5">
        <v>0</v>
      </c>
      <c r="K290" s="5">
        <v>0</v>
      </c>
      <c r="L290" s="5">
        <v>0</v>
      </c>
      <c r="M290" s="5">
        <v>132</v>
      </c>
      <c r="N290" s="5">
        <v>0</v>
      </c>
      <c r="O290" s="5">
        <v>2482</v>
      </c>
    </row>
    <row r="291" spans="1:15">
      <c r="A291" s="5">
        <v>1397</v>
      </c>
      <c r="B291" s="5" t="s">
        <v>258</v>
      </c>
      <c r="C291" s="5" t="s">
        <v>259</v>
      </c>
      <c r="D291" s="5" t="s">
        <v>152</v>
      </c>
      <c r="E291" s="5" t="s">
        <v>153</v>
      </c>
      <c r="F291" s="5">
        <v>127466985</v>
      </c>
      <c r="G291" s="5">
        <v>126757714</v>
      </c>
      <c r="H291" s="5">
        <v>157582</v>
      </c>
      <c r="I291" s="5">
        <v>250334</v>
      </c>
      <c r="J291" s="5">
        <v>0</v>
      </c>
      <c r="K291" s="5">
        <v>0</v>
      </c>
      <c r="L291" s="5">
        <v>-91740</v>
      </c>
      <c r="M291" s="5">
        <v>124258</v>
      </c>
      <c r="N291" s="5">
        <v>256887</v>
      </c>
      <c r="O291" s="5">
        <v>11951</v>
      </c>
    </row>
    <row r="292" spans="1:15">
      <c r="A292" s="5">
        <v>1397</v>
      </c>
      <c r="B292" s="5" t="s">
        <v>258</v>
      </c>
      <c r="C292" s="5" t="s">
        <v>259</v>
      </c>
      <c r="D292" s="5" t="s">
        <v>154</v>
      </c>
      <c r="E292" s="5" t="s">
        <v>155</v>
      </c>
      <c r="F292" s="5">
        <v>16787652</v>
      </c>
      <c r="G292" s="5">
        <v>16314556</v>
      </c>
      <c r="H292" s="5">
        <v>134011</v>
      </c>
      <c r="I292" s="5">
        <v>48591</v>
      </c>
      <c r="J292" s="5">
        <v>0</v>
      </c>
      <c r="K292" s="5">
        <v>0</v>
      </c>
      <c r="L292" s="5">
        <v>10289</v>
      </c>
      <c r="M292" s="5">
        <v>42784</v>
      </c>
      <c r="N292" s="5">
        <v>233700</v>
      </c>
      <c r="O292" s="5">
        <v>3720</v>
      </c>
    </row>
    <row r="293" spans="1:15">
      <c r="A293" s="5">
        <v>1397</v>
      </c>
      <c r="B293" s="5" t="s">
        <v>258</v>
      </c>
      <c r="C293" s="5" t="s">
        <v>259</v>
      </c>
      <c r="D293" s="5" t="s">
        <v>200</v>
      </c>
      <c r="E293" s="5" t="s">
        <v>201</v>
      </c>
      <c r="F293" s="5">
        <v>360020</v>
      </c>
      <c r="G293" s="5">
        <v>351883</v>
      </c>
      <c r="H293" s="5">
        <v>0</v>
      </c>
      <c r="I293" s="5">
        <v>112</v>
      </c>
      <c r="J293" s="5">
        <v>0</v>
      </c>
      <c r="K293" s="5">
        <v>0</v>
      </c>
      <c r="L293" s="5">
        <v>27</v>
      </c>
      <c r="M293" s="5">
        <v>330</v>
      </c>
      <c r="N293" s="5">
        <v>7667</v>
      </c>
      <c r="O293" s="5">
        <v>0</v>
      </c>
    </row>
    <row r="294" spans="1:15">
      <c r="A294" s="5">
        <v>1397</v>
      </c>
      <c r="B294" s="5" t="s">
        <v>258</v>
      </c>
      <c r="C294" s="5" t="s">
        <v>259</v>
      </c>
      <c r="D294" s="5" t="s">
        <v>202</v>
      </c>
      <c r="E294" s="5" t="s">
        <v>203</v>
      </c>
      <c r="F294" s="5">
        <v>2187328</v>
      </c>
      <c r="G294" s="5">
        <v>2182884</v>
      </c>
      <c r="H294" s="5">
        <v>3</v>
      </c>
      <c r="I294" s="5">
        <v>555</v>
      </c>
      <c r="J294" s="5">
        <v>0</v>
      </c>
      <c r="K294" s="5">
        <v>0</v>
      </c>
      <c r="L294" s="5">
        <v>1050</v>
      </c>
      <c r="M294" s="5">
        <v>275</v>
      </c>
      <c r="N294" s="5">
        <v>2385</v>
      </c>
      <c r="O294" s="5">
        <v>176</v>
      </c>
    </row>
    <row r="295" spans="1:15">
      <c r="A295" s="5">
        <v>1397</v>
      </c>
      <c r="B295" s="5" t="s">
        <v>258</v>
      </c>
      <c r="C295" s="5" t="s">
        <v>259</v>
      </c>
      <c r="D295" s="5" t="s">
        <v>204</v>
      </c>
      <c r="E295" s="5" t="s">
        <v>205</v>
      </c>
      <c r="F295" s="5">
        <v>76799040</v>
      </c>
      <c r="G295" s="5">
        <v>76694044</v>
      </c>
      <c r="H295" s="5">
        <v>8876</v>
      </c>
      <c r="I295" s="5">
        <v>85556</v>
      </c>
      <c r="J295" s="5">
        <v>0</v>
      </c>
      <c r="K295" s="5">
        <v>0</v>
      </c>
      <c r="L295" s="5">
        <v>-20650</v>
      </c>
      <c r="M295" s="5">
        <v>24775</v>
      </c>
      <c r="N295" s="5">
        <v>5860</v>
      </c>
      <c r="O295" s="5">
        <v>579</v>
      </c>
    </row>
    <row r="296" spans="1:15">
      <c r="A296" s="5">
        <v>1397</v>
      </c>
      <c r="B296" s="5" t="s">
        <v>258</v>
      </c>
      <c r="C296" s="5" t="s">
        <v>259</v>
      </c>
      <c r="D296" s="5" t="s">
        <v>174</v>
      </c>
      <c r="E296" s="5" t="s">
        <v>175</v>
      </c>
      <c r="F296" s="5">
        <v>6174463</v>
      </c>
      <c r="G296" s="5">
        <v>6164614</v>
      </c>
      <c r="H296" s="5">
        <v>4187</v>
      </c>
      <c r="I296" s="5">
        <v>1751</v>
      </c>
      <c r="J296" s="5">
        <v>0</v>
      </c>
      <c r="K296" s="5">
        <v>0</v>
      </c>
      <c r="L296" s="5">
        <v>2316</v>
      </c>
      <c r="M296" s="5">
        <v>1595</v>
      </c>
      <c r="N296" s="5">
        <v>0</v>
      </c>
      <c r="O296" s="5">
        <v>0</v>
      </c>
    </row>
    <row r="297" spans="1:15">
      <c r="A297" s="5">
        <v>1397</v>
      </c>
      <c r="B297" s="5" t="s">
        <v>258</v>
      </c>
      <c r="C297" s="5" t="s">
        <v>259</v>
      </c>
      <c r="D297" s="5" t="s">
        <v>176</v>
      </c>
      <c r="E297" s="5" t="s">
        <v>177</v>
      </c>
      <c r="F297" s="5">
        <v>7217770</v>
      </c>
      <c r="G297" s="5">
        <v>7092509</v>
      </c>
      <c r="H297" s="5">
        <v>8412</v>
      </c>
      <c r="I297" s="5">
        <v>30262</v>
      </c>
      <c r="J297" s="5">
        <v>0</v>
      </c>
      <c r="K297" s="5">
        <v>0</v>
      </c>
      <c r="L297" s="5">
        <v>32239</v>
      </c>
      <c r="M297" s="5">
        <v>41913</v>
      </c>
      <c r="N297" s="5">
        <v>4960</v>
      </c>
      <c r="O297" s="5">
        <v>7476</v>
      </c>
    </row>
    <row r="298" spans="1:15">
      <c r="A298" s="5">
        <v>1397</v>
      </c>
      <c r="B298" s="5" t="s">
        <v>258</v>
      </c>
      <c r="C298" s="5" t="s">
        <v>259</v>
      </c>
      <c r="D298" s="5" t="s">
        <v>178</v>
      </c>
      <c r="E298" s="5" t="s">
        <v>179</v>
      </c>
      <c r="F298" s="5">
        <v>5630051</v>
      </c>
      <c r="G298" s="5">
        <v>5614674</v>
      </c>
      <c r="H298" s="5">
        <v>600</v>
      </c>
      <c r="I298" s="5">
        <v>11532</v>
      </c>
      <c r="J298" s="5">
        <v>0</v>
      </c>
      <c r="K298" s="5">
        <v>0</v>
      </c>
      <c r="L298" s="5">
        <v>0</v>
      </c>
      <c r="M298" s="5">
        <v>930</v>
      </c>
      <c r="N298" s="5">
        <v>2315</v>
      </c>
      <c r="O298" s="5">
        <v>0</v>
      </c>
    </row>
    <row r="299" spans="1:15">
      <c r="A299" s="5">
        <v>1397</v>
      </c>
      <c r="B299" s="5" t="s">
        <v>258</v>
      </c>
      <c r="C299" s="5" t="s">
        <v>259</v>
      </c>
      <c r="D299" s="5" t="s">
        <v>180</v>
      </c>
      <c r="E299" s="5" t="s">
        <v>181</v>
      </c>
      <c r="F299" s="5">
        <v>640022</v>
      </c>
      <c r="G299" s="5">
        <v>637968</v>
      </c>
      <c r="H299" s="5">
        <v>782</v>
      </c>
      <c r="I299" s="5">
        <v>0</v>
      </c>
      <c r="J299" s="5">
        <v>0</v>
      </c>
      <c r="K299" s="5">
        <v>0</v>
      </c>
      <c r="L299" s="5">
        <v>0</v>
      </c>
      <c r="M299" s="5">
        <v>1272</v>
      </c>
      <c r="N299" s="5">
        <v>0</v>
      </c>
      <c r="O299" s="5">
        <v>0</v>
      </c>
    </row>
    <row r="300" spans="1:15">
      <c r="A300" s="5">
        <v>1397</v>
      </c>
      <c r="B300" s="5" t="s">
        <v>258</v>
      </c>
      <c r="C300" s="5" t="s">
        <v>259</v>
      </c>
      <c r="D300" s="5" t="s">
        <v>206</v>
      </c>
      <c r="E300" s="5" t="s">
        <v>207</v>
      </c>
      <c r="F300" s="5">
        <v>10838173</v>
      </c>
      <c r="G300" s="5">
        <v>10867797</v>
      </c>
      <c r="H300" s="5">
        <v>87</v>
      </c>
      <c r="I300" s="5">
        <v>67033</v>
      </c>
      <c r="J300" s="5">
        <v>0</v>
      </c>
      <c r="K300" s="5">
        <v>0</v>
      </c>
      <c r="L300" s="5">
        <v>-105244</v>
      </c>
      <c r="M300" s="5">
        <v>8500</v>
      </c>
      <c r="N300" s="5">
        <v>0</v>
      </c>
      <c r="O300" s="5">
        <v>0</v>
      </c>
    </row>
    <row r="301" spans="1:15">
      <c r="A301" s="5">
        <v>1397</v>
      </c>
      <c r="B301" s="5" t="s">
        <v>258</v>
      </c>
      <c r="C301" s="5" t="s">
        <v>259</v>
      </c>
      <c r="D301" s="5" t="s">
        <v>208</v>
      </c>
      <c r="E301" s="5" t="s">
        <v>209</v>
      </c>
      <c r="F301" s="5">
        <v>139069</v>
      </c>
      <c r="G301" s="5">
        <v>137496</v>
      </c>
      <c r="H301" s="5">
        <v>150</v>
      </c>
      <c r="I301" s="5">
        <v>2564</v>
      </c>
      <c r="J301" s="5">
        <v>0</v>
      </c>
      <c r="K301" s="5">
        <v>0</v>
      </c>
      <c r="L301" s="5">
        <v>-1141</v>
      </c>
      <c r="M301" s="5">
        <v>0</v>
      </c>
      <c r="N301" s="5">
        <v>0</v>
      </c>
      <c r="O301" s="5">
        <v>0</v>
      </c>
    </row>
    <row r="302" spans="1:15">
      <c r="A302" s="5">
        <v>1397</v>
      </c>
      <c r="B302" s="5" t="s">
        <v>258</v>
      </c>
      <c r="C302" s="5" t="s">
        <v>259</v>
      </c>
      <c r="D302" s="5" t="s">
        <v>210</v>
      </c>
      <c r="E302" s="5" t="s">
        <v>211</v>
      </c>
      <c r="F302" s="5">
        <v>610692</v>
      </c>
      <c r="G302" s="5">
        <v>608268</v>
      </c>
      <c r="H302" s="5">
        <v>476</v>
      </c>
      <c r="I302" s="5">
        <v>1978</v>
      </c>
      <c r="J302" s="5">
        <v>0</v>
      </c>
      <c r="K302" s="5">
        <v>0</v>
      </c>
      <c r="L302" s="5">
        <v>-914</v>
      </c>
      <c r="M302" s="5">
        <v>884</v>
      </c>
      <c r="N302" s="5">
        <v>0</v>
      </c>
      <c r="O302" s="5">
        <v>0</v>
      </c>
    </row>
    <row r="303" spans="1:15">
      <c r="A303" s="5">
        <v>1397</v>
      </c>
      <c r="B303" s="5" t="s">
        <v>258</v>
      </c>
      <c r="C303" s="5" t="s">
        <v>259</v>
      </c>
      <c r="D303" s="5" t="s">
        <v>194</v>
      </c>
      <c r="E303" s="5" t="s">
        <v>195</v>
      </c>
      <c r="F303" s="5">
        <v>82707</v>
      </c>
      <c r="G303" s="5">
        <v>91020</v>
      </c>
      <c r="H303" s="5">
        <v>0</v>
      </c>
      <c r="I303" s="5">
        <v>400</v>
      </c>
      <c r="J303" s="5">
        <v>0</v>
      </c>
      <c r="K303" s="5">
        <v>0</v>
      </c>
      <c r="L303" s="5">
        <v>-9713</v>
      </c>
      <c r="M303" s="5">
        <v>1000</v>
      </c>
      <c r="N303" s="5">
        <v>0</v>
      </c>
      <c r="O303" s="5">
        <v>0</v>
      </c>
    </row>
    <row r="304" spans="1:15">
      <c r="A304" s="5">
        <v>1397</v>
      </c>
      <c r="B304" s="5" t="s">
        <v>164</v>
      </c>
      <c r="C304" s="5" t="s">
        <v>260</v>
      </c>
      <c r="D304" s="5" t="s">
        <v>152</v>
      </c>
      <c r="E304" s="5" t="s">
        <v>153</v>
      </c>
      <c r="F304" s="5">
        <v>5688810</v>
      </c>
      <c r="G304" s="5">
        <v>5647216</v>
      </c>
      <c r="H304" s="5">
        <v>10880</v>
      </c>
      <c r="I304" s="5">
        <v>760</v>
      </c>
      <c r="J304" s="5">
        <v>0</v>
      </c>
      <c r="K304" s="5">
        <v>34</v>
      </c>
      <c r="L304" s="5">
        <v>18954</v>
      </c>
      <c r="M304" s="5">
        <v>9443</v>
      </c>
      <c r="N304" s="5">
        <v>1011</v>
      </c>
      <c r="O304" s="5">
        <v>511</v>
      </c>
    </row>
    <row r="305" spans="1:15">
      <c r="A305" s="5">
        <v>1397</v>
      </c>
      <c r="B305" s="5" t="s">
        <v>164</v>
      </c>
      <c r="C305" s="5" t="s">
        <v>260</v>
      </c>
      <c r="D305" s="5" t="s">
        <v>154</v>
      </c>
      <c r="E305" s="5" t="s">
        <v>155</v>
      </c>
      <c r="F305" s="5">
        <v>1677285</v>
      </c>
      <c r="G305" s="5">
        <v>1672214</v>
      </c>
      <c r="H305" s="5">
        <v>345</v>
      </c>
      <c r="I305" s="5">
        <v>60</v>
      </c>
      <c r="J305" s="5">
        <v>0</v>
      </c>
      <c r="K305" s="5">
        <v>0</v>
      </c>
      <c r="L305" s="5">
        <v>820</v>
      </c>
      <c r="M305" s="5">
        <v>3335</v>
      </c>
      <c r="N305" s="5">
        <v>0</v>
      </c>
      <c r="O305" s="5">
        <v>511</v>
      </c>
    </row>
    <row r="306" spans="1:15">
      <c r="A306" s="5">
        <v>1397</v>
      </c>
      <c r="B306" s="5" t="s">
        <v>164</v>
      </c>
      <c r="C306" s="5" t="s">
        <v>260</v>
      </c>
      <c r="D306" s="5" t="s">
        <v>261</v>
      </c>
      <c r="E306" s="5" t="s">
        <v>262</v>
      </c>
      <c r="F306" s="5">
        <v>499546</v>
      </c>
      <c r="G306" s="5">
        <v>495605</v>
      </c>
      <c r="H306" s="5">
        <v>3350</v>
      </c>
      <c r="I306" s="5">
        <v>0</v>
      </c>
      <c r="J306" s="5">
        <v>0</v>
      </c>
      <c r="K306" s="5">
        <v>34</v>
      </c>
      <c r="L306" s="5">
        <v>-1160</v>
      </c>
      <c r="M306" s="5">
        <v>705</v>
      </c>
      <c r="N306" s="5">
        <v>1011</v>
      </c>
      <c r="O306" s="5">
        <v>0</v>
      </c>
    </row>
    <row r="307" spans="1:15">
      <c r="A307" s="5">
        <v>1397</v>
      </c>
      <c r="B307" s="5" t="s">
        <v>164</v>
      </c>
      <c r="C307" s="5" t="s">
        <v>260</v>
      </c>
      <c r="D307" s="5" t="s">
        <v>223</v>
      </c>
      <c r="E307" s="5" t="s">
        <v>224</v>
      </c>
      <c r="F307" s="5">
        <v>2556968</v>
      </c>
      <c r="G307" s="5">
        <v>2549067</v>
      </c>
      <c r="H307" s="5">
        <v>250</v>
      </c>
      <c r="I307" s="5">
        <v>0</v>
      </c>
      <c r="J307" s="5">
        <v>0</v>
      </c>
      <c r="K307" s="5">
        <v>0</v>
      </c>
      <c r="L307" s="5">
        <v>6826</v>
      </c>
      <c r="M307" s="5">
        <v>825</v>
      </c>
      <c r="N307" s="5">
        <v>0</v>
      </c>
      <c r="O307" s="5">
        <v>0</v>
      </c>
    </row>
    <row r="308" spans="1:15">
      <c r="A308" s="5">
        <v>1397</v>
      </c>
      <c r="B308" s="5" t="s">
        <v>164</v>
      </c>
      <c r="C308" s="5" t="s">
        <v>260</v>
      </c>
      <c r="D308" s="5" t="s">
        <v>213</v>
      </c>
      <c r="E308" s="5" t="s">
        <v>214</v>
      </c>
      <c r="F308" s="5">
        <v>955010</v>
      </c>
      <c r="G308" s="5">
        <v>930330</v>
      </c>
      <c r="H308" s="5">
        <v>6935</v>
      </c>
      <c r="I308" s="5">
        <v>700</v>
      </c>
      <c r="J308" s="5">
        <v>0</v>
      </c>
      <c r="K308" s="5">
        <v>0</v>
      </c>
      <c r="L308" s="5">
        <v>12468</v>
      </c>
      <c r="M308" s="5">
        <v>4578</v>
      </c>
      <c r="N308" s="5">
        <v>0</v>
      </c>
      <c r="O308" s="5">
        <v>0</v>
      </c>
    </row>
    <row r="309" spans="1:15">
      <c r="A309" s="5">
        <v>1397</v>
      </c>
      <c r="B309" s="5" t="s">
        <v>184</v>
      </c>
      <c r="C309" s="5" t="s">
        <v>263</v>
      </c>
      <c r="D309" s="5" t="s">
        <v>152</v>
      </c>
      <c r="E309" s="5" t="s">
        <v>153</v>
      </c>
      <c r="F309" s="5">
        <v>75831586</v>
      </c>
      <c r="G309" s="5">
        <v>73738489</v>
      </c>
      <c r="H309" s="5">
        <v>139565</v>
      </c>
      <c r="I309" s="5">
        <v>107831</v>
      </c>
      <c r="J309" s="5">
        <v>90</v>
      </c>
      <c r="K309" s="5">
        <v>0</v>
      </c>
      <c r="L309" s="5">
        <v>288720</v>
      </c>
      <c r="M309" s="5">
        <v>511850</v>
      </c>
      <c r="N309" s="5">
        <v>763708</v>
      </c>
      <c r="O309" s="5">
        <v>281333</v>
      </c>
    </row>
    <row r="310" spans="1:15">
      <c r="A310" s="5">
        <v>1397</v>
      </c>
      <c r="B310" s="5" t="s">
        <v>184</v>
      </c>
      <c r="C310" s="5" t="s">
        <v>263</v>
      </c>
      <c r="D310" s="5" t="s">
        <v>154</v>
      </c>
      <c r="E310" s="5" t="s">
        <v>155</v>
      </c>
      <c r="F310" s="5">
        <v>44126720</v>
      </c>
      <c r="G310" s="5">
        <v>42898756</v>
      </c>
      <c r="H310" s="5">
        <v>113794</v>
      </c>
      <c r="I310" s="5">
        <v>70263</v>
      </c>
      <c r="J310" s="5">
        <v>0</v>
      </c>
      <c r="K310" s="5">
        <v>0</v>
      </c>
      <c r="L310" s="5">
        <v>38907</v>
      </c>
      <c r="M310" s="5">
        <v>349287</v>
      </c>
      <c r="N310" s="5">
        <v>602974</v>
      </c>
      <c r="O310" s="5">
        <v>52739</v>
      </c>
    </row>
    <row r="311" spans="1:15">
      <c r="A311" s="5">
        <v>1397</v>
      </c>
      <c r="B311" s="5" t="s">
        <v>184</v>
      </c>
      <c r="C311" s="5" t="s">
        <v>263</v>
      </c>
      <c r="D311" s="5" t="s">
        <v>200</v>
      </c>
      <c r="E311" s="5" t="s">
        <v>201</v>
      </c>
      <c r="F311" s="5">
        <v>683662</v>
      </c>
      <c r="G311" s="5">
        <v>651670</v>
      </c>
      <c r="H311" s="5">
        <v>462</v>
      </c>
      <c r="I311" s="5">
        <v>18</v>
      </c>
      <c r="J311" s="5">
        <v>0</v>
      </c>
      <c r="K311" s="5">
        <v>0</v>
      </c>
      <c r="L311" s="5">
        <v>100</v>
      </c>
      <c r="M311" s="5">
        <v>2547</v>
      </c>
      <c r="N311" s="5">
        <v>28622</v>
      </c>
      <c r="O311" s="5">
        <v>243</v>
      </c>
    </row>
    <row r="312" spans="1:15">
      <c r="A312" s="5">
        <v>1397</v>
      </c>
      <c r="B312" s="5" t="s">
        <v>184</v>
      </c>
      <c r="C312" s="5" t="s">
        <v>263</v>
      </c>
      <c r="D312" s="5" t="s">
        <v>202</v>
      </c>
      <c r="E312" s="5" t="s">
        <v>203</v>
      </c>
      <c r="F312" s="5">
        <v>7218760</v>
      </c>
      <c r="G312" s="5">
        <v>7131450</v>
      </c>
      <c r="H312" s="5">
        <v>8029</v>
      </c>
      <c r="I312" s="5">
        <v>9101</v>
      </c>
      <c r="J312" s="5">
        <v>0</v>
      </c>
      <c r="K312" s="5">
        <v>0</v>
      </c>
      <c r="L312" s="5">
        <v>27533</v>
      </c>
      <c r="M312" s="5">
        <v>22120</v>
      </c>
      <c r="N312" s="5">
        <v>13783</v>
      </c>
      <c r="O312" s="5">
        <v>6744</v>
      </c>
    </row>
    <row r="313" spans="1:15">
      <c r="A313" s="5">
        <v>1397</v>
      </c>
      <c r="B313" s="5" t="s">
        <v>184</v>
      </c>
      <c r="C313" s="5" t="s">
        <v>263</v>
      </c>
      <c r="D313" s="5" t="s">
        <v>204</v>
      </c>
      <c r="E313" s="5" t="s">
        <v>205</v>
      </c>
      <c r="F313" s="5">
        <v>10292421</v>
      </c>
      <c r="G313" s="5">
        <v>10021744</v>
      </c>
      <c r="H313" s="5">
        <v>2811</v>
      </c>
      <c r="I313" s="5">
        <v>7590</v>
      </c>
      <c r="J313" s="5">
        <v>90</v>
      </c>
      <c r="K313" s="5">
        <v>0</v>
      </c>
      <c r="L313" s="5">
        <v>10428</v>
      </c>
      <c r="M313" s="5">
        <v>47459</v>
      </c>
      <c r="N313" s="5">
        <v>0</v>
      </c>
      <c r="O313" s="5">
        <v>202301</v>
      </c>
    </row>
    <row r="314" spans="1:15">
      <c r="A314" s="5">
        <v>1397</v>
      </c>
      <c r="B314" s="5" t="s">
        <v>184</v>
      </c>
      <c r="C314" s="5" t="s">
        <v>263</v>
      </c>
      <c r="D314" s="5" t="s">
        <v>174</v>
      </c>
      <c r="E314" s="5" t="s">
        <v>175</v>
      </c>
      <c r="F314" s="5">
        <v>2664712</v>
      </c>
      <c r="G314" s="5">
        <v>2650747</v>
      </c>
      <c r="H314" s="5">
        <v>405</v>
      </c>
      <c r="I314" s="5">
        <v>2360</v>
      </c>
      <c r="J314" s="5">
        <v>0</v>
      </c>
      <c r="K314" s="5">
        <v>0</v>
      </c>
      <c r="L314" s="5">
        <v>0</v>
      </c>
      <c r="M314" s="5">
        <v>9640</v>
      </c>
      <c r="N314" s="5">
        <v>0</v>
      </c>
      <c r="O314" s="5">
        <v>1560</v>
      </c>
    </row>
    <row r="315" spans="1:15">
      <c r="A315" s="5">
        <v>1397</v>
      </c>
      <c r="B315" s="5" t="s">
        <v>184</v>
      </c>
      <c r="C315" s="5" t="s">
        <v>263</v>
      </c>
      <c r="D315" s="5" t="s">
        <v>176</v>
      </c>
      <c r="E315" s="5" t="s">
        <v>177</v>
      </c>
      <c r="F315" s="5">
        <v>2747206</v>
      </c>
      <c r="G315" s="5">
        <v>2678271</v>
      </c>
      <c r="H315" s="5">
        <v>3124</v>
      </c>
      <c r="I315" s="5">
        <v>14773</v>
      </c>
      <c r="J315" s="5">
        <v>0</v>
      </c>
      <c r="K315" s="5">
        <v>0</v>
      </c>
      <c r="L315" s="5">
        <v>1629</v>
      </c>
      <c r="M315" s="5">
        <v>44764</v>
      </c>
      <c r="N315" s="5">
        <v>0</v>
      </c>
      <c r="O315" s="5">
        <v>4646</v>
      </c>
    </row>
    <row r="316" spans="1:15">
      <c r="A316" s="5">
        <v>1397</v>
      </c>
      <c r="B316" s="5" t="s">
        <v>184</v>
      </c>
      <c r="C316" s="5" t="s">
        <v>263</v>
      </c>
      <c r="D316" s="5" t="s">
        <v>178</v>
      </c>
      <c r="E316" s="5" t="s">
        <v>179</v>
      </c>
      <c r="F316" s="5">
        <v>4241207</v>
      </c>
      <c r="G316" s="5">
        <v>4108120</v>
      </c>
      <c r="H316" s="5">
        <v>5416</v>
      </c>
      <c r="I316" s="5">
        <v>1991</v>
      </c>
      <c r="J316" s="5">
        <v>0</v>
      </c>
      <c r="K316" s="5">
        <v>0</v>
      </c>
      <c r="L316" s="5">
        <v>-170</v>
      </c>
      <c r="M316" s="5">
        <v>25312</v>
      </c>
      <c r="N316" s="5">
        <v>100539</v>
      </c>
      <c r="O316" s="5">
        <v>0</v>
      </c>
    </row>
    <row r="317" spans="1:15">
      <c r="A317" s="5">
        <v>1397</v>
      </c>
      <c r="B317" s="5" t="s">
        <v>184</v>
      </c>
      <c r="C317" s="5" t="s">
        <v>263</v>
      </c>
      <c r="D317" s="5" t="s">
        <v>232</v>
      </c>
      <c r="E317" s="5" t="s">
        <v>233</v>
      </c>
      <c r="F317" s="5">
        <v>2050344</v>
      </c>
      <c r="G317" s="5">
        <v>1792463</v>
      </c>
      <c r="H317" s="5">
        <v>4959</v>
      </c>
      <c r="I317" s="5">
        <v>270</v>
      </c>
      <c r="J317" s="5">
        <v>0</v>
      </c>
      <c r="K317" s="5">
        <v>0</v>
      </c>
      <c r="L317" s="5">
        <v>218935</v>
      </c>
      <c r="M317" s="5">
        <v>6595</v>
      </c>
      <c r="N317" s="5">
        <v>16056</v>
      </c>
      <c r="O317" s="5">
        <v>11067</v>
      </c>
    </row>
    <row r="318" spans="1:15">
      <c r="A318" s="5">
        <v>1397</v>
      </c>
      <c r="B318" s="5" t="s">
        <v>184</v>
      </c>
      <c r="C318" s="5" t="s">
        <v>263</v>
      </c>
      <c r="D318" s="5" t="s">
        <v>215</v>
      </c>
      <c r="E318" s="5" t="s">
        <v>216</v>
      </c>
      <c r="F318" s="5">
        <v>1437234</v>
      </c>
      <c r="G318" s="5">
        <v>1444171</v>
      </c>
      <c r="H318" s="5">
        <v>123</v>
      </c>
      <c r="I318" s="5">
        <v>1280</v>
      </c>
      <c r="J318" s="5">
        <v>0</v>
      </c>
      <c r="K318" s="5">
        <v>0</v>
      </c>
      <c r="L318" s="5">
        <v>-12350</v>
      </c>
      <c r="M318" s="5">
        <v>3590</v>
      </c>
      <c r="N318" s="5">
        <v>400</v>
      </c>
      <c r="O318" s="5">
        <v>20</v>
      </c>
    </row>
    <row r="319" spans="1:15">
      <c r="A319" s="5">
        <v>1397</v>
      </c>
      <c r="B319" s="5" t="s">
        <v>184</v>
      </c>
      <c r="C319" s="5" t="s">
        <v>263</v>
      </c>
      <c r="D319" s="5" t="s">
        <v>234</v>
      </c>
      <c r="E319" s="5" t="s">
        <v>235</v>
      </c>
      <c r="F319" s="5">
        <v>369319</v>
      </c>
      <c r="G319" s="5">
        <v>361100</v>
      </c>
      <c r="H319" s="5">
        <v>442</v>
      </c>
      <c r="I319" s="5">
        <v>185</v>
      </c>
      <c r="J319" s="5">
        <v>0</v>
      </c>
      <c r="K319" s="5">
        <v>0</v>
      </c>
      <c r="L319" s="5">
        <v>3708</v>
      </c>
      <c r="M319" s="5">
        <v>537</v>
      </c>
      <c r="N319" s="5">
        <v>1333</v>
      </c>
      <c r="O319" s="5">
        <v>2014</v>
      </c>
    </row>
    <row r="320" spans="1:15">
      <c r="A320" s="5">
        <v>1397</v>
      </c>
      <c r="B320" s="5" t="s">
        <v>264</v>
      </c>
      <c r="C320" s="5" t="s">
        <v>265</v>
      </c>
      <c r="D320" s="5" t="s">
        <v>152</v>
      </c>
      <c r="E320" s="5" t="s">
        <v>153</v>
      </c>
      <c r="F320" s="5">
        <v>182245309</v>
      </c>
      <c r="G320" s="5">
        <v>174530194</v>
      </c>
      <c r="H320" s="5">
        <v>418519</v>
      </c>
      <c r="I320" s="5">
        <v>202883</v>
      </c>
      <c r="J320" s="5">
        <v>0</v>
      </c>
      <c r="K320" s="5">
        <v>0</v>
      </c>
      <c r="L320" s="5">
        <v>481900</v>
      </c>
      <c r="M320" s="5">
        <v>160908</v>
      </c>
      <c r="N320" s="5">
        <v>6047600</v>
      </c>
      <c r="O320" s="5">
        <v>403305</v>
      </c>
    </row>
    <row r="321" spans="1:15">
      <c r="A321" s="5">
        <v>1397</v>
      </c>
      <c r="B321" s="5" t="s">
        <v>264</v>
      </c>
      <c r="C321" s="5" t="s">
        <v>265</v>
      </c>
      <c r="D321" s="5" t="s">
        <v>154</v>
      </c>
      <c r="E321" s="5" t="s">
        <v>155</v>
      </c>
      <c r="F321" s="5">
        <v>44271962</v>
      </c>
      <c r="G321" s="5">
        <v>38738992</v>
      </c>
      <c r="H321" s="5">
        <v>218947</v>
      </c>
      <c r="I321" s="5">
        <v>48433</v>
      </c>
      <c r="J321" s="5">
        <v>0</v>
      </c>
      <c r="K321" s="5">
        <v>0</v>
      </c>
      <c r="L321" s="5">
        <v>-17273</v>
      </c>
      <c r="M321" s="5">
        <v>27064</v>
      </c>
      <c r="N321" s="5">
        <v>5087586</v>
      </c>
      <c r="O321" s="5">
        <v>168214</v>
      </c>
    </row>
    <row r="322" spans="1:15">
      <c r="A322" s="5">
        <v>1397</v>
      </c>
      <c r="B322" s="5" t="s">
        <v>264</v>
      </c>
      <c r="C322" s="5" t="s">
        <v>265</v>
      </c>
      <c r="D322" s="5" t="s">
        <v>200</v>
      </c>
      <c r="E322" s="5" t="s">
        <v>201</v>
      </c>
      <c r="F322" s="5">
        <v>5690233</v>
      </c>
      <c r="G322" s="5">
        <v>5332283</v>
      </c>
      <c r="H322" s="5">
        <v>24715</v>
      </c>
      <c r="I322" s="5">
        <v>4545</v>
      </c>
      <c r="J322" s="5">
        <v>0</v>
      </c>
      <c r="K322" s="5">
        <v>0</v>
      </c>
      <c r="L322" s="5">
        <v>20693</v>
      </c>
      <c r="M322" s="5">
        <v>15345</v>
      </c>
      <c r="N322" s="5">
        <v>258659</v>
      </c>
      <c r="O322" s="5">
        <v>33992</v>
      </c>
    </row>
    <row r="323" spans="1:15">
      <c r="A323" s="5">
        <v>1397</v>
      </c>
      <c r="B323" s="5" t="s">
        <v>264</v>
      </c>
      <c r="C323" s="5" t="s">
        <v>265</v>
      </c>
      <c r="D323" s="5" t="s">
        <v>202</v>
      </c>
      <c r="E323" s="5" t="s">
        <v>203</v>
      </c>
      <c r="F323" s="5">
        <v>12737466</v>
      </c>
      <c r="G323" s="5">
        <v>12483749</v>
      </c>
      <c r="H323" s="5">
        <v>18952</v>
      </c>
      <c r="I323" s="5">
        <v>15074</v>
      </c>
      <c r="J323" s="5">
        <v>0</v>
      </c>
      <c r="K323" s="5">
        <v>0</v>
      </c>
      <c r="L323" s="5">
        <v>117719</v>
      </c>
      <c r="M323" s="5">
        <v>8499</v>
      </c>
      <c r="N323" s="5">
        <v>53963</v>
      </c>
      <c r="O323" s="5">
        <v>39510</v>
      </c>
    </row>
    <row r="324" spans="1:15">
      <c r="A324" s="5">
        <v>1397</v>
      </c>
      <c r="B324" s="5" t="s">
        <v>264</v>
      </c>
      <c r="C324" s="5" t="s">
        <v>265</v>
      </c>
      <c r="D324" s="5" t="s">
        <v>204</v>
      </c>
      <c r="E324" s="5" t="s">
        <v>205</v>
      </c>
      <c r="F324" s="5">
        <v>16746354</v>
      </c>
      <c r="G324" s="5">
        <v>16263583</v>
      </c>
      <c r="H324" s="5">
        <v>2112</v>
      </c>
      <c r="I324" s="5">
        <v>41580</v>
      </c>
      <c r="J324" s="5">
        <v>0</v>
      </c>
      <c r="K324" s="5">
        <v>0</v>
      </c>
      <c r="L324" s="5">
        <v>343511</v>
      </c>
      <c r="M324" s="5">
        <v>8948</v>
      </c>
      <c r="N324" s="5">
        <v>85765</v>
      </c>
      <c r="O324" s="5">
        <v>855</v>
      </c>
    </row>
    <row r="325" spans="1:15">
      <c r="A325" s="5">
        <v>1397</v>
      </c>
      <c r="B325" s="5" t="s">
        <v>264</v>
      </c>
      <c r="C325" s="5" t="s">
        <v>265</v>
      </c>
      <c r="D325" s="5" t="s">
        <v>174</v>
      </c>
      <c r="E325" s="5" t="s">
        <v>175</v>
      </c>
      <c r="F325" s="5">
        <v>9765706</v>
      </c>
      <c r="G325" s="5">
        <v>9653624</v>
      </c>
      <c r="H325" s="5">
        <v>0</v>
      </c>
      <c r="I325" s="5">
        <v>10480</v>
      </c>
      <c r="J325" s="5">
        <v>0</v>
      </c>
      <c r="K325" s="5">
        <v>0</v>
      </c>
      <c r="L325" s="5">
        <v>-5594</v>
      </c>
      <c r="M325" s="5">
        <v>12244</v>
      </c>
      <c r="N325" s="5">
        <v>44047</v>
      </c>
      <c r="O325" s="5">
        <v>50904</v>
      </c>
    </row>
    <row r="326" spans="1:15">
      <c r="A326" s="5">
        <v>1397</v>
      </c>
      <c r="B326" s="5" t="s">
        <v>264</v>
      </c>
      <c r="C326" s="5" t="s">
        <v>265</v>
      </c>
      <c r="D326" s="5" t="s">
        <v>176</v>
      </c>
      <c r="E326" s="5" t="s">
        <v>177</v>
      </c>
      <c r="F326" s="5">
        <v>4543506</v>
      </c>
      <c r="G326" s="5">
        <v>4454406</v>
      </c>
      <c r="H326" s="5">
        <v>331</v>
      </c>
      <c r="I326" s="5">
        <v>15677</v>
      </c>
      <c r="J326" s="5">
        <v>0</v>
      </c>
      <c r="K326" s="5">
        <v>0</v>
      </c>
      <c r="L326" s="5">
        <v>61780</v>
      </c>
      <c r="M326" s="5">
        <v>10261</v>
      </c>
      <c r="N326" s="5">
        <v>0</v>
      </c>
      <c r="O326" s="5">
        <v>1050</v>
      </c>
    </row>
    <row r="327" spans="1:15">
      <c r="A327" s="5">
        <v>1397</v>
      </c>
      <c r="B327" s="5" t="s">
        <v>264</v>
      </c>
      <c r="C327" s="5" t="s">
        <v>265</v>
      </c>
      <c r="D327" s="5" t="s">
        <v>178</v>
      </c>
      <c r="E327" s="5" t="s">
        <v>179</v>
      </c>
      <c r="F327" s="5">
        <v>54367311</v>
      </c>
      <c r="G327" s="5">
        <v>54096808</v>
      </c>
      <c r="H327" s="5">
        <v>57888</v>
      </c>
      <c r="I327" s="5">
        <v>30393</v>
      </c>
      <c r="J327" s="5">
        <v>0</v>
      </c>
      <c r="K327" s="5">
        <v>0</v>
      </c>
      <c r="L327" s="5">
        <v>-144155</v>
      </c>
      <c r="M327" s="5">
        <v>69892</v>
      </c>
      <c r="N327" s="5">
        <v>244350</v>
      </c>
      <c r="O327" s="5">
        <v>12135</v>
      </c>
    </row>
    <row r="328" spans="1:15">
      <c r="A328" s="5">
        <v>1397</v>
      </c>
      <c r="B328" s="5" t="s">
        <v>264</v>
      </c>
      <c r="C328" s="5" t="s">
        <v>265</v>
      </c>
      <c r="D328" s="5" t="s">
        <v>180</v>
      </c>
      <c r="E328" s="5" t="s">
        <v>181</v>
      </c>
      <c r="F328" s="5">
        <v>14203469</v>
      </c>
      <c r="G328" s="5">
        <v>13970860</v>
      </c>
      <c r="H328" s="5">
        <v>9402</v>
      </c>
      <c r="I328" s="5">
        <v>24002</v>
      </c>
      <c r="J328" s="5">
        <v>0</v>
      </c>
      <c r="K328" s="5">
        <v>0</v>
      </c>
      <c r="L328" s="5">
        <v>-25060</v>
      </c>
      <c r="M328" s="5">
        <v>5806</v>
      </c>
      <c r="N328" s="5">
        <v>218361</v>
      </c>
      <c r="O328" s="5">
        <v>98</v>
      </c>
    </row>
    <row r="329" spans="1:15">
      <c r="A329" s="5">
        <v>1397</v>
      </c>
      <c r="B329" s="5" t="s">
        <v>264</v>
      </c>
      <c r="C329" s="5" t="s">
        <v>265</v>
      </c>
      <c r="D329" s="5" t="s">
        <v>182</v>
      </c>
      <c r="E329" s="5" t="s">
        <v>183</v>
      </c>
      <c r="F329" s="5">
        <v>1146861</v>
      </c>
      <c r="G329" s="5">
        <v>1141280</v>
      </c>
      <c r="H329" s="5">
        <v>0</v>
      </c>
      <c r="I329" s="5">
        <v>0</v>
      </c>
      <c r="J329" s="5">
        <v>0</v>
      </c>
      <c r="K329" s="5">
        <v>0</v>
      </c>
      <c r="L329" s="5">
        <v>-1789</v>
      </c>
      <c r="M329" s="5">
        <v>0</v>
      </c>
      <c r="N329" s="5">
        <v>7312</v>
      </c>
      <c r="O329" s="5">
        <v>59</v>
      </c>
    </row>
    <row r="330" spans="1:15">
      <c r="A330" s="5">
        <v>1397</v>
      </c>
      <c r="B330" s="5" t="s">
        <v>264</v>
      </c>
      <c r="C330" s="5" t="s">
        <v>265</v>
      </c>
      <c r="D330" s="5" t="s">
        <v>184</v>
      </c>
      <c r="E330" s="5" t="s">
        <v>185</v>
      </c>
      <c r="F330" s="5">
        <v>10140856</v>
      </c>
      <c r="G330" s="5">
        <v>9826718</v>
      </c>
      <c r="H330" s="5">
        <v>63966</v>
      </c>
      <c r="I330" s="5">
        <v>4214</v>
      </c>
      <c r="J330" s="5">
        <v>0</v>
      </c>
      <c r="K330" s="5">
        <v>0</v>
      </c>
      <c r="L330" s="5">
        <v>149417</v>
      </c>
      <c r="M330" s="5">
        <v>0</v>
      </c>
      <c r="N330" s="5">
        <v>475</v>
      </c>
      <c r="O330" s="5">
        <v>96066</v>
      </c>
    </row>
    <row r="331" spans="1:15">
      <c r="A331" s="5">
        <v>1397</v>
      </c>
      <c r="B331" s="5" t="s">
        <v>264</v>
      </c>
      <c r="C331" s="5" t="s">
        <v>265</v>
      </c>
      <c r="D331" s="5" t="s">
        <v>208</v>
      </c>
      <c r="E331" s="5" t="s">
        <v>209</v>
      </c>
      <c r="F331" s="5">
        <v>2202805</v>
      </c>
      <c r="G331" s="5">
        <v>2148897</v>
      </c>
      <c r="H331" s="5">
        <v>8399</v>
      </c>
      <c r="I331" s="5">
        <v>5800</v>
      </c>
      <c r="J331" s="5">
        <v>0</v>
      </c>
      <c r="K331" s="5">
        <v>0</v>
      </c>
      <c r="L331" s="5">
        <v>23733</v>
      </c>
      <c r="M331" s="5">
        <v>2241</v>
      </c>
      <c r="N331" s="5">
        <v>13313</v>
      </c>
      <c r="O331" s="5">
        <v>422</v>
      </c>
    </row>
    <row r="332" spans="1:15">
      <c r="A332" s="5">
        <v>1397</v>
      </c>
      <c r="B332" s="5" t="s">
        <v>264</v>
      </c>
      <c r="C332" s="5" t="s">
        <v>265</v>
      </c>
      <c r="D332" s="5" t="s">
        <v>210</v>
      </c>
      <c r="E332" s="5" t="s">
        <v>211</v>
      </c>
      <c r="F332" s="5">
        <v>5787386</v>
      </c>
      <c r="G332" s="5">
        <v>5776522</v>
      </c>
      <c r="H332" s="5">
        <v>13808</v>
      </c>
      <c r="I332" s="5">
        <v>2683</v>
      </c>
      <c r="J332" s="5">
        <v>0</v>
      </c>
      <c r="K332" s="5">
        <v>0</v>
      </c>
      <c r="L332" s="5">
        <v>-40002</v>
      </c>
      <c r="M332" s="5">
        <v>607</v>
      </c>
      <c r="N332" s="5">
        <v>33769</v>
      </c>
      <c r="O332" s="5">
        <v>0</v>
      </c>
    </row>
    <row r="333" spans="1:15">
      <c r="A333" s="5">
        <v>1397</v>
      </c>
      <c r="B333" s="5" t="s">
        <v>264</v>
      </c>
      <c r="C333" s="5" t="s">
        <v>265</v>
      </c>
      <c r="D333" s="5" t="s">
        <v>194</v>
      </c>
      <c r="E333" s="5" t="s">
        <v>195</v>
      </c>
      <c r="F333" s="5">
        <v>641394</v>
      </c>
      <c r="G333" s="5">
        <v>642472</v>
      </c>
      <c r="H333" s="5">
        <v>0</v>
      </c>
      <c r="I333" s="5">
        <v>0</v>
      </c>
      <c r="J333" s="5">
        <v>0</v>
      </c>
      <c r="K333" s="5">
        <v>0</v>
      </c>
      <c r="L333" s="5">
        <v>-1078</v>
      </c>
      <c r="M333" s="5">
        <v>0</v>
      </c>
      <c r="N333" s="5">
        <v>0</v>
      </c>
      <c r="O333" s="5">
        <v>0</v>
      </c>
    </row>
    <row r="334" spans="1:15">
      <c r="A334" s="5">
        <v>1397</v>
      </c>
      <c r="B334" s="5" t="s">
        <v>160</v>
      </c>
      <c r="C334" s="5" t="s">
        <v>266</v>
      </c>
      <c r="D334" s="5" t="s">
        <v>152</v>
      </c>
      <c r="E334" s="5" t="s">
        <v>153</v>
      </c>
      <c r="F334" s="5">
        <v>49526965</v>
      </c>
      <c r="G334" s="5">
        <v>49393237</v>
      </c>
      <c r="H334" s="5">
        <v>53972</v>
      </c>
      <c r="I334" s="5">
        <v>20351</v>
      </c>
      <c r="J334" s="5">
        <v>0</v>
      </c>
      <c r="K334" s="5">
        <v>3</v>
      </c>
      <c r="L334" s="5">
        <v>-98987</v>
      </c>
      <c r="M334" s="5">
        <v>54836</v>
      </c>
      <c r="N334" s="5">
        <v>101216</v>
      </c>
      <c r="O334" s="5">
        <v>2335</v>
      </c>
    </row>
    <row r="335" spans="1:15">
      <c r="A335" s="5">
        <v>1397</v>
      </c>
      <c r="B335" s="5" t="s">
        <v>160</v>
      </c>
      <c r="C335" s="5" t="s">
        <v>266</v>
      </c>
      <c r="D335" s="5" t="s">
        <v>154</v>
      </c>
      <c r="E335" s="5" t="s">
        <v>155</v>
      </c>
      <c r="F335" s="5">
        <v>10392333</v>
      </c>
      <c r="G335" s="5">
        <v>10293610</v>
      </c>
      <c r="H335" s="5">
        <v>6564</v>
      </c>
      <c r="I335" s="5">
        <v>2565</v>
      </c>
      <c r="J335" s="5">
        <v>0</v>
      </c>
      <c r="K335" s="5">
        <v>0</v>
      </c>
      <c r="L335" s="5">
        <v>0</v>
      </c>
      <c r="M335" s="5">
        <v>19668</v>
      </c>
      <c r="N335" s="5">
        <v>68300</v>
      </c>
      <c r="O335" s="5">
        <v>1627</v>
      </c>
    </row>
    <row r="336" spans="1:15">
      <c r="A336" s="5">
        <v>1397</v>
      </c>
      <c r="B336" s="5" t="s">
        <v>160</v>
      </c>
      <c r="C336" s="5" t="s">
        <v>266</v>
      </c>
      <c r="D336" s="5" t="s">
        <v>200</v>
      </c>
      <c r="E336" s="5" t="s">
        <v>201</v>
      </c>
      <c r="F336" s="5">
        <v>2309193</v>
      </c>
      <c r="G336" s="5">
        <v>2290889</v>
      </c>
      <c r="H336" s="5">
        <v>4186</v>
      </c>
      <c r="I336" s="5">
        <v>0</v>
      </c>
      <c r="J336" s="5">
        <v>0</v>
      </c>
      <c r="K336" s="5">
        <v>3</v>
      </c>
      <c r="L336" s="5">
        <v>408</v>
      </c>
      <c r="M336" s="5">
        <v>2625</v>
      </c>
      <c r="N336" s="5">
        <v>10630</v>
      </c>
      <c r="O336" s="5">
        <v>452</v>
      </c>
    </row>
    <row r="337" spans="1:15">
      <c r="A337" s="5">
        <v>1397</v>
      </c>
      <c r="B337" s="5" t="s">
        <v>160</v>
      </c>
      <c r="C337" s="5" t="s">
        <v>266</v>
      </c>
      <c r="D337" s="5" t="s">
        <v>202</v>
      </c>
      <c r="E337" s="5" t="s">
        <v>203</v>
      </c>
      <c r="F337" s="5">
        <v>681585</v>
      </c>
      <c r="G337" s="5">
        <v>675250</v>
      </c>
      <c r="H337" s="5">
        <v>4900</v>
      </c>
      <c r="I337" s="5">
        <v>340</v>
      </c>
      <c r="J337" s="5">
        <v>0</v>
      </c>
      <c r="K337" s="5">
        <v>0</v>
      </c>
      <c r="L337" s="5">
        <v>-21</v>
      </c>
      <c r="M337" s="5">
        <v>1034</v>
      </c>
      <c r="N337" s="5">
        <v>0</v>
      </c>
      <c r="O337" s="5">
        <v>82</v>
      </c>
    </row>
    <row r="338" spans="1:15">
      <c r="A338" s="5">
        <v>1397</v>
      </c>
      <c r="B338" s="5" t="s">
        <v>160</v>
      </c>
      <c r="C338" s="5" t="s">
        <v>266</v>
      </c>
      <c r="D338" s="5" t="s">
        <v>204</v>
      </c>
      <c r="E338" s="5" t="s">
        <v>205</v>
      </c>
      <c r="F338" s="5">
        <v>21541736</v>
      </c>
      <c r="G338" s="5">
        <v>21500674</v>
      </c>
      <c r="H338" s="5">
        <v>7626</v>
      </c>
      <c r="I338" s="5">
        <v>3984</v>
      </c>
      <c r="J338" s="5">
        <v>0</v>
      </c>
      <c r="K338" s="5">
        <v>0</v>
      </c>
      <c r="L338" s="5">
        <v>12369</v>
      </c>
      <c r="M338" s="5">
        <v>1795</v>
      </c>
      <c r="N338" s="5">
        <v>15287</v>
      </c>
      <c r="O338" s="5">
        <v>0</v>
      </c>
    </row>
    <row r="339" spans="1:15">
      <c r="A339" s="5">
        <v>1397</v>
      </c>
      <c r="B339" s="5" t="s">
        <v>160</v>
      </c>
      <c r="C339" s="5" t="s">
        <v>266</v>
      </c>
      <c r="D339" s="5" t="s">
        <v>174</v>
      </c>
      <c r="E339" s="5" t="s">
        <v>175</v>
      </c>
      <c r="F339" s="5">
        <v>1504537</v>
      </c>
      <c r="G339" s="5">
        <v>1503956</v>
      </c>
      <c r="H339" s="5">
        <v>0</v>
      </c>
      <c r="I339" s="5">
        <v>11</v>
      </c>
      <c r="J339" s="5">
        <v>0</v>
      </c>
      <c r="K339" s="5">
        <v>0</v>
      </c>
      <c r="L339" s="5">
        <v>0</v>
      </c>
      <c r="M339" s="5">
        <v>570</v>
      </c>
      <c r="N339" s="5">
        <v>0</v>
      </c>
      <c r="O339" s="5">
        <v>0</v>
      </c>
    </row>
    <row r="340" spans="1:15">
      <c r="A340" s="5">
        <v>1397</v>
      </c>
      <c r="B340" s="5" t="s">
        <v>160</v>
      </c>
      <c r="C340" s="5" t="s">
        <v>266</v>
      </c>
      <c r="D340" s="5" t="s">
        <v>176</v>
      </c>
      <c r="E340" s="5" t="s">
        <v>177</v>
      </c>
      <c r="F340" s="5">
        <v>4555616</v>
      </c>
      <c r="G340" s="5">
        <v>4649651</v>
      </c>
      <c r="H340" s="5">
        <v>200</v>
      </c>
      <c r="I340" s="5">
        <v>7815</v>
      </c>
      <c r="J340" s="5">
        <v>0</v>
      </c>
      <c r="K340" s="5">
        <v>0</v>
      </c>
      <c r="L340" s="5">
        <v>-117220</v>
      </c>
      <c r="M340" s="5">
        <v>14996</v>
      </c>
      <c r="N340" s="5">
        <v>0</v>
      </c>
      <c r="O340" s="5">
        <v>175</v>
      </c>
    </row>
    <row r="341" spans="1:15">
      <c r="A341" s="5">
        <v>1397</v>
      </c>
      <c r="B341" s="5" t="s">
        <v>160</v>
      </c>
      <c r="C341" s="5" t="s">
        <v>266</v>
      </c>
      <c r="D341" s="5" t="s">
        <v>178</v>
      </c>
      <c r="E341" s="5" t="s">
        <v>179</v>
      </c>
      <c r="F341" s="5">
        <v>5273624</v>
      </c>
      <c r="G341" s="5">
        <v>5239036</v>
      </c>
      <c r="H341" s="5">
        <v>25180</v>
      </c>
      <c r="I341" s="5">
        <v>2788</v>
      </c>
      <c r="J341" s="5">
        <v>0</v>
      </c>
      <c r="K341" s="5">
        <v>0</v>
      </c>
      <c r="L341" s="5">
        <v>0</v>
      </c>
      <c r="M341" s="5">
        <v>6620</v>
      </c>
      <c r="N341" s="5">
        <v>0</v>
      </c>
      <c r="O341" s="5">
        <v>0</v>
      </c>
    </row>
    <row r="342" spans="1:15">
      <c r="A342" s="5">
        <v>1397</v>
      </c>
      <c r="B342" s="5" t="s">
        <v>160</v>
      </c>
      <c r="C342" s="5" t="s">
        <v>266</v>
      </c>
      <c r="D342" s="5" t="s">
        <v>180</v>
      </c>
      <c r="E342" s="5" t="s">
        <v>181</v>
      </c>
      <c r="F342" s="5">
        <v>953997</v>
      </c>
      <c r="G342" s="5">
        <v>946641</v>
      </c>
      <c r="H342" s="5">
        <v>4544</v>
      </c>
      <c r="I342" s="5">
        <v>0</v>
      </c>
      <c r="J342" s="5">
        <v>0</v>
      </c>
      <c r="K342" s="5">
        <v>0</v>
      </c>
      <c r="L342" s="5">
        <v>0</v>
      </c>
      <c r="M342" s="5">
        <v>2813</v>
      </c>
      <c r="N342" s="5">
        <v>0</v>
      </c>
      <c r="O342" s="5">
        <v>0</v>
      </c>
    </row>
    <row r="343" spans="1:15">
      <c r="A343" s="5">
        <v>1397</v>
      </c>
      <c r="B343" s="5" t="s">
        <v>160</v>
      </c>
      <c r="C343" s="5" t="s">
        <v>266</v>
      </c>
      <c r="D343" s="5" t="s">
        <v>215</v>
      </c>
      <c r="E343" s="5" t="s">
        <v>216</v>
      </c>
      <c r="F343" s="5">
        <v>1774337</v>
      </c>
      <c r="G343" s="5">
        <v>1762658</v>
      </c>
      <c r="H343" s="5">
        <v>13</v>
      </c>
      <c r="I343" s="5">
        <v>750</v>
      </c>
      <c r="J343" s="5">
        <v>0</v>
      </c>
      <c r="K343" s="5">
        <v>0</v>
      </c>
      <c r="L343" s="5">
        <v>202</v>
      </c>
      <c r="M343" s="5">
        <v>3715</v>
      </c>
      <c r="N343" s="5">
        <v>6999</v>
      </c>
      <c r="O343" s="5">
        <v>0</v>
      </c>
    </row>
    <row r="344" spans="1:15">
      <c r="A344" s="5">
        <v>1397</v>
      </c>
      <c r="B344" s="5" t="s">
        <v>160</v>
      </c>
      <c r="C344" s="5" t="s">
        <v>266</v>
      </c>
      <c r="D344" s="5" t="s">
        <v>208</v>
      </c>
      <c r="E344" s="5" t="s">
        <v>209</v>
      </c>
      <c r="F344" s="5">
        <v>120971</v>
      </c>
      <c r="G344" s="5">
        <v>114752</v>
      </c>
      <c r="H344" s="5">
        <v>100</v>
      </c>
      <c r="I344" s="5">
        <v>0</v>
      </c>
      <c r="J344" s="5">
        <v>0</v>
      </c>
      <c r="K344" s="5">
        <v>0</v>
      </c>
      <c r="L344" s="5">
        <v>5819</v>
      </c>
      <c r="M344" s="5">
        <v>300</v>
      </c>
      <c r="N344" s="5">
        <v>0</v>
      </c>
      <c r="O344" s="5">
        <v>0</v>
      </c>
    </row>
    <row r="345" spans="1:15">
      <c r="A345" s="5">
        <v>1397</v>
      </c>
      <c r="B345" s="5" t="s">
        <v>160</v>
      </c>
      <c r="C345" s="5" t="s">
        <v>266</v>
      </c>
      <c r="D345" s="5" t="s">
        <v>210</v>
      </c>
      <c r="E345" s="5" t="s">
        <v>211</v>
      </c>
      <c r="F345" s="5">
        <v>419037</v>
      </c>
      <c r="G345" s="5">
        <v>416120</v>
      </c>
      <c r="H345" s="5">
        <v>660</v>
      </c>
      <c r="I345" s="5">
        <v>2100</v>
      </c>
      <c r="J345" s="5">
        <v>0</v>
      </c>
      <c r="K345" s="5">
        <v>0</v>
      </c>
      <c r="L345" s="5">
        <v>-543</v>
      </c>
      <c r="M345" s="5">
        <v>700</v>
      </c>
      <c r="N345" s="5">
        <v>0</v>
      </c>
      <c r="O345" s="5">
        <v>0</v>
      </c>
    </row>
    <row r="346" spans="1:15">
      <c r="A346" s="5">
        <v>1397</v>
      </c>
      <c r="B346" s="5" t="s">
        <v>267</v>
      </c>
      <c r="C346" s="5" t="s">
        <v>268</v>
      </c>
      <c r="D346" s="5" t="s">
        <v>152</v>
      </c>
      <c r="E346" s="5" t="s">
        <v>153</v>
      </c>
      <c r="F346" s="5">
        <v>204052516</v>
      </c>
      <c r="G346" s="5">
        <v>196473180</v>
      </c>
      <c r="H346" s="5">
        <v>299924</v>
      </c>
      <c r="I346" s="5">
        <v>549395</v>
      </c>
      <c r="J346" s="5">
        <v>0</v>
      </c>
      <c r="K346" s="5">
        <v>252</v>
      </c>
      <c r="L346" s="5">
        <v>-25441</v>
      </c>
      <c r="M346" s="5">
        <v>1089597</v>
      </c>
      <c r="N346" s="5">
        <v>4764997</v>
      </c>
      <c r="O346" s="5">
        <v>900612</v>
      </c>
    </row>
    <row r="347" spans="1:15">
      <c r="A347" s="5">
        <v>1397</v>
      </c>
      <c r="B347" s="5" t="s">
        <v>267</v>
      </c>
      <c r="C347" s="5" t="s">
        <v>268</v>
      </c>
      <c r="D347" s="5" t="s">
        <v>154</v>
      </c>
      <c r="E347" s="5" t="s">
        <v>155</v>
      </c>
      <c r="F347" s="5">
        <v>92711527</v>
      </c>
      <c r="G347" s="5">
        <v>90340206</v>
      </c>
      <c r="H347" s="5">
        <v>126996</v>
      </c>
      <c r="I347" s="5">
        <v>243758</v>
      </c>
      <c r="J347" s="5">
        <v>0</v>
      </c>
      <c r="K347" s="5">
        <v>0</v>
      </c>
      <c r="L347" s="5">
        <v>360577</v>
      </c>
      <c r="M347" s="5">
        <v>702938</v>
      </c>
      <c r="N347" s="5">
        <v>325675</v>
      </c>
      <c r="O347" s="5">
        <v>611377</v>
      </c>
    </row>
    <row r="348" spans="1:15">
      <c r="A348" s="5">
        <v>1397</v>
      </c>
      <c r="B348" s="5" t="s">
        <v>267</v>
      </c>
      <c r="C348" s="5" t="s">
        <v>268</v>
      </c>
      <c r="D348" s="5" t="s">
        <v>200</v>
      </c>
      <c r="E348" s="5" t="s">
        <v>201</v>
      </c>
      <c r="F348" s="5">
        <v>7910584</v>
      </c>
      <c r="G348" s="5">
        <v>7552480</v>
      </c>
      <c r="H348" s="5">
        <v>25393</v>
      </c>
      <c r="I348" s="5">
        <v>12253</v>
      </c>
      <c r="J348" s="5">
        <v>0</v>
      </c>
      <c r="K348" s="5">
        <v>0</v>
      </c>
      <c r="L348" s="5">
        <v>17563</v>
      </c>
      <c r="M348" s="5">
        <v>101458</v>
      </c>
      <c r="N348" s="5">
        <v>189677</v>
      </c>
      <c r="O348" s="5">
        <v>11760</v>
      </c>
    </row>
    <row r="349" spans="1:15">
      <c r="A349" s="5">
        <v>1397</v>
      </c>
      <c r="B349" s="5" t="s">
        <v>267</v>
      </c>
      <c r="C349" s="5" t="s">
        <v>268</v>
      </c>
      <c r="D349" s="5" t="s">
        <v>162</v>
      </c>
      <c r="E349" s="5" t="s">
        <v>163</v>
      </c>
      <c r="F349" s="5">
        <v>17981414</v>
      </c>
      <c r="G349" s="5">
        <v>18306301</v>
      </c>
      <c r="H349" s="5">
        <v>6937</v>
      </c>
      <c r="I349" s="5">
        <v>23811</v>
      </c>
      <c r="J349" s="5">
        <v>0</v>
      </c>
      <c r="K349" s="5">
        <v>14</v>
      </c>
      <c r="L349" s="5">
        <v>-470222</v>
      </c>
      <c r="M349" s="5">
        <v>75588</v>
      </c>
      <c r="N349" s="5">
        <v>2037</v>
      </c>
      <c r="O349" s="5">
        <v>36949</v>
      </c>
    </row>
    <row r="350" spans="1:15">
      <c r="A350" s="5">
        <v>1397</v>
      </c>
      <c r="B350" s="5" t="s">
        <v>267</v>
      </c>
      <c r="C350" s="5" t="s">
        <v>268</v>
      </c>
      <c r="D350" s="5" t="s">
        <v>164</v>
      </c>
      <c r="E350" s="5" t="s">
        <v>165</v>
      </c>
      <c r="F350" s="5">
        <v>7873880</v>
      </c>
      <c r="G350" s="5">
        <v>7797651</v>
      </c>
      <c r="H350" s="5">
        <v>964</v>
      </c>
      <c r="I350" s="5">
        <v>56415</v>
      </c>
      <c r="J350" s="5">
        <v>0</v>
      </c>
      <c r="K350" s="5">
        <v>0</v>
      </c>
      <c r="L350" s="5">
        <v>-9829</v>
      </c>
      <c r="M350" s="5">
        <v>25424</v>
      </c>
      <c r="N350" s="5">
        <v>0</v>
      </c>
      <c r="O350" s="5">
        <v>3256</v>
      </c>
    </row>
    <row r="351" spans="1:15">
      <c r="A351" s="5">
        <v>1397</v>
      </c>
      <c r="B351" s="5" t="s">
        <v>267</v>
      </c>
      <c r="C351" s="5" t="s">
        <v>268</v>
      </c>
      <c r="D351" s="5" t="s">
        <v>166</v>
      </c>
      <c r="E351" s="5" t="s">
        <v>167</v>
      </c>
      <c r="F351" s="5">
        <v>609401</v>
      </c>
      <c r="G351" s="5">
        <v>605948</v>
      </c>
      <c r="H351" s="5">
        <v>1180</v>
      </c>
      <c r="I351" s="5">
        <v>340</v>
      </c>
      <c r="J351" s="5">
        <v>0</v>
      </c>
      <c r="K351" s="5">
        <v>0</v>
      </c>
      <c r="L351" s="5">
        <v>0</v>
      </c>
      <c r="M351" s="5">
        <v>1783</v>
      </c>
      <c r="N351" s="5">
        <v>0</v>
      </c>
      <c r="O351" s="5">
        <v>150</v>
      </c>
    </row>
    <row r="352" spans="1:15">
      <c r="A352" s="5">
        <v>1397</v>
      </c>
      <c r="B352" s="5" t="s">
        <v>267</v>
      </c>
      <c r="C352" s="5" t="s">
        <v>268</v>
      </c>
      <c r="D352" s="5" t="s">
        <v>204</v>
      </c>
      <c r="E352" s="5" t="s">
        <v>205</v>
      </c>
      <c r="F352" s="5">
        <v>8861753</v>
      </c>
      <c r="G352" s="5">
        <v>8753345</v>
      </c>
      <c r="H352" s="5">
        <v>5159</v>
      </c>
      <c r="I352" s="5">
        <v>30844</v>
      </c>
      <c r="J352" s="5">
        <v>0</v>
      </c>
      <c r="K352" s="5">
        <v>0</v>
      </c>
      <c r="L352" s="5">
        <v>-1768</v>
      </c>
      <c r="M352" s="5">
        <v>8834</v>
      </c>
      <c r="N352" s="5">
        <v>35454</v>
      </c>
      <c r="O352" s="5">
        <v>29885</v>
      </c>
    </row>
    <row r="353" spans="1:15">
      <c r="A353" s="5">
        <v>1397</v>
      </c>
      <c r="B353" s="5" t="s">
        <v>267</v>
      </c>
      <c r="C353" s="5" t="s">
        <v>268</v>
      </c>
      <c r="D353" s="5" t="s">
        <v>174</v>
      </c>
      <c r="E353" s="5" t="s">
        <v>175</v>
      </c>
      <c r="F353" s="5">
        <v>11297296</v>
      </c>
      <c r="G353" s="5">
        <v>11190522</v>
      </c>
      <c r="H353" s="5">
        <v>7841</v>
      </c>
      <c r="I353" s="5">
        <v>11158</v>
      </c>
      <c r="J353" s="5">
        <v>0</v>
      </c>
      <c r="K353" s="5">
        <v>0</v>
      </c>
      <c r="L353" s="5">
        <v>67140</v>
      </c>
      <c r="M353" s="5">
        <v>9003</v>
      </c>
      <c r="N353" s="5">
        <v>1048</v>
      </c>
      <c r="O353" s="5">
        <v>10585</v>
      </c>
    </row>
    <row r="354" spans="1:15">
      <c r="A354" s="5">
        <v>1397</v>
      </c>
      <c r="B354" s="5" t="s">
        <v>267</v>
      </c>
      <c r="C354" s="5" t="s">
        <v>268</v>
      </c>
      <c r="D354" s="5" t="s">
        <v>176</v>
      </c>
      <c r="E354" s="5" t="s">
        <v>177</v>
      </c>
      <c r="F354" s="5">
        <v>8033464</v>
      </c>
      <c r="G354" s="5">
        <v>8022404</v>
      </c>
      <c r="H354" s="5">
        <v>3690</v>
      </c>
      <c r="I354" s="5">
        <v>67021</v>
      </c>
      <c r="J354" s="5">
        <v>0</v>
      </c>
      <c r="K354" s="5">
        <v>0</v>
      </c>
      <c r="L354" s="5">
        <v>-185058</v>
      </c>
      <c r="M354" s="5">
        <v>93454</v>
      </c>
      <c r="N354" s="5">
        <v>31953</v>
      </c>
      <c r="O354" s="5">
        <v>0</v>
      </c>
    </row>
    <row r="355" spans="1:15">
      <c r="A355" s="5">
        <v>1397</v>
      </c>
      <c r="B355" s="5" t="s">
        <v>267</v>
      </c>
      <c r="C355" s="5" t="s">
        <v>268</v>
      </c>
      <c r="D355" s="5" t="s">
        <v>178</v>
      </c>
      <c r="E355" s="5" t="s">
        <v>179</v>
      </c>
      <c r="F355" s="5">
        <v>11694689</v>
      </c>
      <c r="G355" s="5">
        <v>11491126</v>
      </c>
      <c r="H355" s="5">
        <v>5733</v>
      </c>
      <c r="I355" s="5">
        <v>21624</v>
      </c>
      <c r="J355" s="5">
        <v>0</v>
      </c>
      <c r="K355" s="5">
        <v>0</v>
      </c>
      <c r="L355" s="5">
        <v>-1208</v>
      </c>
      <c r="M355" s="5">
        <v>18987</v>
      </c>
      <c r="N355" s="5">
        <v>122076</v>
      </c>
      <c r="O355" s="5">
        <v>36351</v>
      </c>
    </row>
    <row r="356" spans="1:15">
      <c r="A356" s="5">
        <v>1397</v>
      </c>
      <c r="B356" s="5" t="s">
        <v>267</v>
      </c>
      <c r="C356" s="5" t="s">
        <v>268</v>
      </c>
      <c r="D356" s="5" t="s">
        <v>180</v>
      </c>
      <c r="E356" s="5" t="s">
        <v>181</v>
      </c>
      <c r="F356" s="5">
        <v>10677301</v>
      </c>
      <c r="G356" s="5">
        <v>9902272</v>
      </c>
      <c r="H356" s="5">
        <v>68394</v>
      </c>
      <c r="I356" s="5">
        <v>15922</v>
      </c>
      <c r="J356" s="5">
        <v>0</v>
      </c>
      <c r="K356" s="5">
        <v>0</v>
      </c>
      <c r="L356" s="5">
        <v>147367</v>
      </c>
      <c r="M356" s="5">
        <v>26115</v>
      </c>
      <c r="N356" s="5">
        <v>391188</v>
      </c>
      <c r="O356" s="5">
        <v>126043</v>
      </c>
    </row>
    <row r="357" spans="1:15">
      <c r="A357" s="5">
        <v>1397</v>
      </c>
      <c r="B357" s="5" t="s">
        <v>267</v>
      </c>
      <c r="C357" s="5" t="s">
        <v>268</v>
      </c>
      <c r="D357" s="5" t="s">
        <v>206</v>
      </c>
      <c r="E357" s="5" t="s">
        <v>207</v>
      </c>
      <c r="F357" s="5">
        <v>3687975</v>
      </c>
      <c r="G357" s="5">
        <v>3671164</v>
      </c>
      <c r="H357" s="5">
        <v>3144</v>
      </c>
      <c r="I357" s="5">
        <v>25110</v>
      </c>
      <c r="J357" s="5">
        <v>0</v>
      </c>
      <c r="K357" s="5">
        <v>0</v>
      </c>
      <c r="L357" s="5">
        <v>-23562</v>
      </c>
      <c r="M357" s="5">
        <v>1824</v>
      </c>
      <c r="N357" s="5">
        <v>7530</v>
      </c>
      <c r="O357" s="5">
        <v>2765</v>
      </c>
    </row>
    <row r="358" spans="1:15">
      <c r="A358" s="5">
        <v>1397</v>
      </c>
      <c r="B358" s="5" t="s">
        <v>267</v>
      </c>
      <c r="C358" s="5" t="s">
        <v>268</v>
      </c>
      <c r="D358" s="5" t="s">
        <v>208</v>
      </c>
      <c r="E358" s="5" t="s">
        <v>209</v>
      </c>
      <c r="F358" s="5">
        <v>2605797</v>
      </c>
      <c r="G358" s="5">
        <v>2568557</v>
      </c>
      <c r="H358" s="5">
        <v>5506</v>
      </c>
      <c r="I358" s="5">
        <v>6426</v>
      </c>
      <c r="J358" s="5">
        <v>0</v>
      </c>
      <c r="K358" s="5">
        <v>0</v>
      </c>
      <c r="L358" s="5">
        <v>10499</v>
      </c>
      <c r="M358" s="5">
        <v>6834</v>
      </c>
      <c r="N358" s="5">
        <v>5731</v>
      </c>
      <c r="O358" s="5">
        <v>2245</v>
      </c>
    </row>
    <row r="359" spans="1:15">
      <c r="A359" s="5">
        <v>1397</v>
      </c>
      <c r="B359" s="5" t="s">
        <v>267</v>
      </c>
      <c r="C359" s="5" t="s">
        <v>268</v>
      </c>
      <c r="D359" s="5" t="s">
        <v>188</v>
      </c>
      <c r="E359" s="5" t="s">
        <v>189</v>
      </c>
      <c r="F359" s="5">
        <v>13891634</v>
      </c>
      <c r="G359" s="5">
        <v>13754885</v>
      </c>
      <c r="H359" s="5">
        <v>31616</v>
      </c>
      <c r="I359" s="5">
        <v>20021</v>
      </c>
      <c r="J359" s="5">
        <v>0</v>
      </c>
      <c r="K359" s="5">
        <v>236</v>
      </c>
      <c r="L359" s="5">
        <v>64186</v>
      </c>
      <c r="M359" s="5">
        <v>13881</v>
      </c>
      <c r="N359" s="5">
        <v>3174</v>
      </c>
      <c r="O359" s="5">
        <v>3636</v>
      </c>
    </row>
    <row r="360" spans="1:15">
      <c r="A360" s="5">
        <v>1397</v>
      </c>
      <c r="B360" s="5" t="s">
        <v>267</v>
      </c>
      <c r="C360" s="5" t="s">
        <v>268</v>
      </c>
      <c r="D360" s="5" t="s">
        <v>190</v>
      </c>
      <c r="E360" s="5" t="s">
        <v>191</v>
      </c>
      <c r="F360" s="5">
        <v>3703839</v>
      </c>
      <c r="G360" s="5">
        <v>60756</v>
      </c>
      <c r="H360" s="5">
        <v>369</v>
      </c>
      <c r="I360" s="5">
        <v>5035</v>
      </c>
      <c r="J360" s="5">
        <v>0</v>
      </c>
      <c r="K360" s="5">
        <v>0</v>
      </c>
      <c r="L360" s="5">
        <v>0</v>
      </c>
      <c r="M360" s="5">
        <v>390</v>
      </c>
      <c r="N360" s="5">
        <v>3637236</v>
      </c>
      <c r="O360" s="5">
        <v>54</v>
      </c>
    </row>
    <row r="361" spans="1:15">
      <c r="A361" s="5">
        <v>1397</v>
      </c>
      <c r="B361" s="5" t="s">
        <v>267</v>
      </c>
      <c r="C361" s="5" t="s">
        <v>268</v>
      </c>
      <c r="D361" s="5" t="s">
        <v>192</v>
      </c>
      <c r="E361" s="5" t="s">
        <v>193</v>
      </c>
      <c r="F361" s="5">
        <v>2456834</v>
      </c>
      <c r="G361" s="5">
        <v>2401156</v>
      </c>
      <c r="H361" s="5">
        <v>7004</v>
      </c>
      <c r="I361" s="5">
        <v>9422</v>
      </c>
      <c r="J361" s="5">
        <v>0</v>
      </c>
      <c r="K361" s="5">
        <v>3</v>
      </c>
      <c r="L361" s="5">
        <v>-1125</v>
      </c>
      <c r="M361" s="5">
        <v>2599</v>
      </c>
      <c r="N361" s="5">
        <v>12218</v>
      </c>
      <c r="O361" s="5">
        <v>25557</v>
      </c>
    </row>
    <row r="362" spans="1:15">
      <c r="A362" s="5">
        <v>1397</v>
      </c>
      <c r="B362" s="5" t="s">
        <v>267</v>
      </c>
      <c r="C362" s="5" t="s">
        <v>268</v>
      </c>
      <c r="D362" s="5" t="s">
        <v>194</v>
      </c>
      <c r="E362" s="5" t="s">
        <v>195</v>
      </c>
      <c r="F362" s="5">
        <v>55125</v>
      </c>
      <c r="G362" s="5">
        <v>54407</v>
      </c>
      <c r="H362" s="5">
        <v>0</v>
      </c>
      <c r="I362" s="5">
        <v>234</v>
      </c>
      <c r="J362" s="5">
        <v>0</v>
      </c>
      <c r="K362" s="5">
        <v>0</v>
      </c>
      <c r="L362" s="5">
        <v>0</v>
      </c>
      <c r="M362" s="5">
        <v>484</v>
      </c>
      <c r="N362" s="5">
        <v>0</v>
      </c>
      <c r="O362" s="5">
        <v>0</v>
      </c>
    </row>
    <row r="363" spans="1:15">
      <c r="A363" s="5">
        <v>1397</v>
      </c>
      <c r="B363" s="5" t="s">
        <v>269</v>
      </c>
      <c r="C363" s="5" t="s">
        <v>270</v>
      </c>
      <c r="D363" s="5" t="s">
        <v>152</v>
      </c>
      <c r="E363" s="5" t="s">
        <v>153</v>
      </c>
      <c r="F363" s="5">
        <v>783758837</v>
      </c>
      <c r="G363" s="5">
        <v>768126964</v>
      </c>
      <c r="H363" s="5">
        <v>764268</v>
      </c>
      <c r="I363" s="5">
        <v>416590</v>
      </c>
      <c r="J363" s="5">
        <v>300</v>
      </c>
      <c r="K363" s="5">
        <v>260</v>
      </c>
      <c r="L363" s="5">
        <v>5709795</v>
      </c>
      <c r="M363" s="5">
        <v>964396</v>
      </c>
      <c r="N363" s="5">
        <v>6306265</v>
      </c>
      <c r="O363" s="5">
        <v>1469999</v>
      </c>
    </row>
    <row r="364" spans="1:15">
      <c r="A364" s="5">
        <v>1397</v>
      </c>
      <c r="B364" s="5" t="s">
        <v>269</v>
      </c>
      <c r="C364" s="5" t="s">
        <v>270</v>
      </c>
      <c r="D364" s="5" t="s">
        <v>154</v>
      </c>
      <c r="E364" s="5" t="s">
        <v>155</v>
      </c>
      <c r="F364" s="5">
        <v>48952020</v>
      </c>
      <c r="G364" s="5">
        <v>48237150</v>
      </c>
      <c r="H364" s="5">
        <v>33894</v>
      </c>
      <c r="I364" s="5">
        <v>58304</v>
      </c>
      <c r="J364" s="5">
        <v>0</v>
      </c>
      <c r="K364" s="5">
        <v>96</v>
      </c>
      <c r="L364" s="5">
        <v>-26454</v>
      </c>
      <c r="M364" s="5">
        <v>103757</v>
      </c>
      <c r="N364" s="5">
        <v>282771</v>
      </c>
      <c r="O364" s="5">
        <v>262501</v>
      </c>
    </row>
    <row r="365" spans="1:15">
      <c r="A365" s="5">
        <v>1397</v>
      </c>
      <c r="B365" s="5" t="s">
        <v>269</v>
      </c>
      <c r="C365" s="5" t="s">
        <v>270</v>
      </c>
      <c r="D365" s="5" t="s">
        <v>200</v>
      </c>
      <c r="E365" s="5" t="s">
        <v>201</v>
      </c>
      <c r="F365" s="5">
        <v>6667345</v>
      </c>
      <c r="G365" s="5">
        <v>6484665</v>
      </c>
      <c r="H365" s="5">
        <v>112206</v>
      </c>
      <c r="I365" s="5">
        <v>14415</v>
      </c>
      <c r="J365" s="5">
        <v>0</v>
      </c>
      <c r="K365" s="5">
        <v>0</v>
      </c>
      <c r="L365" s="5">
        <v>-2498</v>
      </c>
      <c r="M365" s="5">
        <v>31684</v>
      </c>
      <c r="N365" s="5">
        <v>26873</v>
      </c>
      <c r="O365" s="5">
        <v>0</v>
      </c>
    </row>
    <row r="366" spans="1:15">
      <c r="A366" s="5">
        <v>1397</v>
      </c>
      <c r="B366" s="5" t="s">
        <v>269</v>
      </c>
      <c r="C366" s="5" t="s">
        <v>270</v>
      </c>
      <c r="D366" s="5" t="s">
        <v>202</v>
      </c>
      <c r="E366" s="5" t="s">
        <v>203</v>
      </c>
      <c r="F366" s="5">
        <v>26823521</v>
      </c>
      <c r="G366" s="5">
        <v>26370881</v>
      </c>
      <c r="H366" s="5">
        <v>67123</v>
      </c>
      <c r="I366" s="5">
        <v>14763</v>
      </c>
      <c r="J366" s="5">
        <v>0</v>
      </c>
      <c r="K366" s="5">
        <v>5</v>
      </c>
      <c r="L366" s="5">
        <v>-69954</v>
      </c>
      <c r="M366" s="5">
        <v>326598</v>
      </c>
      <c r="N366" s="5">
        <v>0</v>
      </c>
      <c r="O366" s="5">
        <v>114105</v>
      </c>
    </row>
    <row r="367" spans="1:15">
      <c r="A367" s="5">
        <v>1397</v>
      </c>
      <c r="B367" s="5" t="s">
        <v>269</v>
      </c>
      <c r="C367" s="5" t="s">
        <v>270</v>
      </c>
      <c r="D367" s="5" t="s">
        <v>204</v>
      </c>
      <c r="E367" s="5" t="s">
        <v>205</v>
      </c>
      <c r="F367" s="5">
        <v>503150400</v>
      </c>
      <c r="G367" s="5">
        <v>498527962</v>
      </c>
      <c r="H367" s="5">
        <v>57845</v>
      </c>
      <c r="I367" s="5">
        <v>61012</v>
      </c>
      <c r="J367" s="5">
        <v>0</v>
      </c>
      <c r="K367" s="5">
        <v>0</v>
      </c>
      <c r="L367" s="5">
        <v>4097178</v>
      </c>
      <c r="M367" s="5">
        <v>132564</v>
      </c>
      <c r="N367" s="5">
        <v>103621</v>
      </c>
      <c r="O367" s="5">
        <v>170217</v>
      </c>
    </row>
    <row r="368" spans="1:15">
      <c r="A368" s="5">
        <v>1397</v>
      </c>
      <c r="B368" s="5" t="s">
        <v>269</v>
      </c>
      <c r="C368" s="5" t="s">
        <v>270</v>
      </c>
      <c r="D368" s="5" t="s">
        <v>174</v>
      </c>
      <c r="E368" s="5" t="s">
        <v>175</v>
      </c>
      <c r="F368" s="5">
        <v>9400512</v>
      </c>
      <c r="G368" s="5">
        <v>9296596</v>
      </c>
      <c r="H368" s="5">
        <v>5079</v>
      </c>
      <c r="I368" s="5">
        <v>11930</v>
      </c>
      <c r="J368" s="5">
        <v>0</v>
      </c>
      <c r="K368" s="5">
        <v>0</v>
      </c>
      <c r="L368" s="5">
        <v>19067</v>
      </c>
      <c r="M368" s="5">
        <v>1381</v>
      </c>
      <c r="N368" s="5">
        <v>47988</v>
      </c>
      <c r="O368" s="5">
        <v>18471</v>
      </c>
    </row>
    <row r="369" spans="1:15">
      <c r="A369" s="5">
        <v>1397</v>
      </c>
      <c r="B369" s="5" t="s">
        <v>269</v>
      </c>
      <c r="C369" s="5" t="s">
        <v>270</v>
      </c>
      <c r="D369" s="5" t="s">
        <v>176</v>
      </c>
      <c r="E369" s="5" t="s">
        <v>177</v>
      </c>
      <c r="F369" s="5">
        <v>28620840</v>
      </c>
      <c r="G369" s="5">
        <v>27707324</v>
      </c>
      <c r="H369" s="5">
        <v>21988</v>
      </c>
      <c r="I369" s="5">
        <v>63995</v>
      </c>
      <c r="J369" s="5">
        <v>0</v>
      </c>
      <c r="K369" s="5">
        <v>96</v>
      </c>
      <c r="L369" s="5">
        <v>425192</v>
      </c>
      <c r="M369" s="5">
        <v>205787</v>
      </c>
      <c r="N369" s="5">
        <v>58588</v>
      </c>
      <c r="O369" s="5">
        <v>137870</v>
      </c>
    </row>
    <row r="370" spans="1:15">
      <c r="A370" s="5">
        <v>1397</v>
      </c>
      <c r="B370" s="5" t="s">
        <v>269</v>
      </c>
      <c r="C370" s="5" t="s">
        <v>270</v>
      </c>
      <c r="D370" s="5" t="s">
        <v>178</v>
      </c>
      <c r="E370" s="5" t="s">
        <v>179</v>
      </c>
      <c r="F370" s="5">
        <v>80046934</v>
      </c>
      <c r="G370" s="5">
        <v>76945014</v>
      </c>
      <c r="H370" s="5">
        <v>110034</v>
      </c>
      <c r="I370" s="5">
        <v>72467</v>
      </c>
      <c r="J370" s="5">
        <v>0</v>
      </c>
      <c r="K370" s="5">
        <v>33</v>
      </c>
      <c r="L370" s="5">
        <v>730437</v>
      </c>
      <c r="M370" s="5">
        <v>57283</v>
      </c>
      <c r="N370" s="5">
        <v>1777569</v>
      </c>
      <c r="O370" s="5">
        <v>354098</v>
      </c>
    </row>
    <row r="371" spans="1:15">
      <c r="A371" s="5">
        <v>1397</v>
      </c>
      <c r="B371" s="5" t="s">
        <v>269</v>
      </c>
      <c r="C371" s="5" t="s">
        <v>270</v>
      </c>
      <c r="D371" s="5" t="s">
        <v>180</v>
      </c>
      <c r="E371" s="5" t="s">
        <v>181</v>
      </c>
      <c r="F371" s="5">
        <v>25444610</v>
      </c>
      <c r="G371" s="5">
        <v>21977346</v>
      </c>
      <c r="H371" s="5">
        <v>119846</v>
      </c>
      <c r="I371" s="5">
        <v>45852</v>
      </c>
      <c r="J371" s="5">
        <v>0</v>
      </c>
      <c r="K371" s="5">
        <v>0</v>
      </c>
      <c r="L371" s="5">
        <v>142648</v>
      </c>
      <c r="M371" s="5">
        <v>15487</v>
      </c>
      <c r="N371" s="5">
        <v>2773126</v>
      </c>
      <c r="O371" s="5">
        <v>370306</v>
      </c>
    </row>
    <row r="372" spans="1:15">
      <c r="A372" s="5">
        <v>1397</v>
      </c>
      <c r="B372" s="5" t="s">
        <v>269</v>
      </c>
      <c r="C372" s="5" t="s">
        <v>270</v>
      </c>
      <c r="D372" s="5" t="s">
        <v>182</v>
      </c>
      <c r="E372" s="5" t="s">
        <v>183</v>
      </c>
      <c r="F372" s="5">
        <v>760670</v>
      </c>
      <c r="G372" s="5">
        <v>754032</v>
      </c>
      <c r="H372" s="5">
        <v>0</v>
      </c>
      <c r="I372" s="5">
        <v>1525</v>
      </c>
      <c r="J372" s="5">
        <v>0</v>
      </c>
      <c r="K372" s="5">
        <v>0</v>
      </c>
      <c r="L372" s="5">
        <v>62</v>
      </c>
      <c r="M372" s="5">
        <v>0</v>
      </c>
      <c r="N372" s="5">
        <v>4948</v>
      </c>
      <c r="O372" s="5">
        <v>104</v>
      </c>
    </row>
    <row r="373" spans="1:15">
      <c r="A373" s="5">
        <v>1397</v>
      </c>
      <c r="B373" s="5" t="s">
        <v>269</v>
      </c>
      <c r="C373" s="5" t="s">
        <v>270</v>
      </c>
      <c r="D373" s="5" t="s">
        <v>184</v>
      </c>
      <c r="E373" s="5" t="s">
        <v>185</v>
      </c>
      <c r="F373" s="5">
        <v>25948264</v>
      </c>
      <c r="G373" s="5">
        <v>25665067</v>
      </c>
      <c r="H373" s="5">
        <v>18040</v>
      </c>
      <c r="I373" s="5">
        <v>9208</v>
      </c>
      <c r="J373" s="5">
        <v>300</v>
      </c>
      <c r="K373" s="5">
        <v>0</v>
      </c>
      <c r="L373" s="5">
        <v>213663</v>
      </c>
      <c r="M373" s="5">
        <v>2371</v>
      </c>
      <c r="N373" s="5">
        <v>32377</v>
      </c>
      <c r="O373" s="5">
        <v>7237</v>
      </c>
    </row>
    <row r="374" spans="1:15">
      <c r="A374" s="5">
        <v>1397</v>
      </c>
      <c r="B374" s="5" t="s">
        <v>269</v>
      </c>
      <c r="C374" s="5" t="s">
        <v>270</v>
      </c>
      <c r="D374" s="5" t="s">
        <v>208</v>
      </c>
      <c r="E374" s="5" t="s">
        <v>209</v>
      </c>
      <c r="F374" s="5">
        <v>16458951</v>
      </c>
      <c r="G374" s="5">
        <v>16088703</v>
      </c>
      <c r="H374" s="5">
        <v>10307</v>
      </c>
      <c r="I374" s="5">
        <v>17073</v>
      </c>
      <c r="J374" s="5">
        <v>0</v>
      </c>
      <c r="K374" s="5">
        <v>31</v>
      </c>
      <c r="L374" s="5">
        <v>198927</v>
      </c>
      <c r="M374" s="5">
        <v>19925</v>
      </c>
      <c r="N374" s="5">
        <v>115547</v>
      </c>
      <c r="O374" s="5">
        <v>8438</v>
      </c>
    </row>
    <row r="375" spans="1:15">
      <c r="A375" s="5">
        <v>1397</v>
      </c>
      <c r="B375" s="5" t="s">
        <v>269</v>
      </c>
      <c r="C375" s="5" t="s">
        <v>270</v>
      </c>
      <c r="D375" s="5" t="s">
        <v>210</v>
      </c>
      <c r="E375" s="5" t="s">
        <v>211</v>
      </c>
      <c r="F375" s="5">
        <v>10251648</v>
      </c>
      <c r="G375" s="5">
        <v>8877083</v>
      </c>
      <c r="H375" s="5">
        <v>148233</v>
      </c>
      <c r="I375" s="5">
        <v>37500</v>
      </c>
      <c r="J375" s="5">
        <v>0</v>
      </c>
      <c r="K375" s="5">
        <v>0</v>
      </c>
      <c r="L375" s="5">
        <v>12210</v>
      </c>
      <c r="M375" s="5">
        <v>67112</v>
      </c>
      <c r="N375" s="5">
        <v>1082859</v>
      </c>
      <c r="O375" s="5">
        <v>26652</v>
      </c>
    </row>
    <row r="376" spans="1:15">
      <c r="A376" s="5">
        <v>1397</v>
      </c>
      <c r="B376" s="5" t="s">
        <v>269</v>
      </c>
      <c r="C376" s="5" t="s">
        <v>270</v>
      </c>
      <c r="D376" s="5" t="s">
        <v>194</v>
      </c>
      <c r="E376" s="5" t="s">
        <v>195</v>
      </c>
      <c r="F376" s="5">
        <v>1233123</v>
      </c>
      <c r="G376" s="5">
        <v>1195142</v>
      </c>
      <c r="H376" s="5">
        <v>59673</v>
      </c>
      <c r="I376" s="5">
        <v>8545</v>
      </c>
      <c r="J376" s="5">
        <v>0</v>
      </c>
      <c r="K376" s="5">
        <v>0</v>
      </c>
      <c r="L376" s="5">
        <v>-30685</v>
      </c>
      <c r="M376" s="5">
        <v>448</v>
      </c>
      <c r="N376" s="5">
        <v>0</v>
      </c>
      <c r="O376" s="5">
        <v>0</v>
      </c>
    </row>
    <row r="377" spans="1:15">
      <c r="A377" s="5">
        <v>1397</v>
      </c>
      <c r="B377" s="5" t="s">
        <v>174</v>
      </c>
      <c r="C377" s="5" t="s">
        <v>271</v>
      </c>
      <c r="D377" s="5" t="s">
        <v>152</v>
      </c>
      <c r="E377" s="5" t="s">
        <v>153</v>
      </c>
      <c r="F377" s="5">
        <v>1052387794</v>
      </c>
      <c r="G377" s="5">
        <v>1042426555</v>
      </c>
      <c r="H377" s="5">
        <v>452103</v>
      </c>
      <c r="I377" s="5">
        <v>260267</v>
      </c>
      <c r="J377" s="5">
        <v>875</v>
      </c>
      <c r="K377" s="5">
        <v>10272</v>
      </c>
      <c r="L377" s="5">
        <v>7662295</v>
      </c>
      <c r="M377" s="5">
        <v>793451</v>
      </c>
      <c r="N377" s="5">
        <v>324282</v>
      </c>
      <c r="O377" s="5">
        <v>457693</v>
      </c>
    </row>
    <row r="378" spans="1:15">
      <c r="A378" s="5">
        <v>1397</v>
      </c>
      <c r="B378" s="5" t="s">
        <v>174</v>
      </c>
      <c r="C378" s="5" t="s">
        <v>271</v>
      </c>
      <c r="D378" s="5" t="s">
        <v>154</v>
      </c>
      <c r="E378" s="5" t="s">
        <v>155</v>
      </c>
      <c r="F378" s="5">
        <v>10550563</v>
      </c>
      <c r="G378" s="5">
        <v>10473477</v>
      </c>
      <c r="H378" s="5">
        <v>17867</v>
      </c>
      <c r="I378" s="5">
        <v>12063</v>
      </c>
      <c r="J378" s="5">
        <v>875</v>
      </c>
      <c r="K378" s="5">
        <v>0</v>
      </c>
      <c r="L378" s="5">
        <v>-1487</v>
      </c>
      <c r="M378" s="5">
        <v>13643</v>
      </c>
      <c r="N378" s="5">
        <v>24217</v>
      </c>
      <c r="O378" s="5">
        <v>9907</v>
      </c>
    </row>
    <row r="379" spans="1:15">
      <c r="A379" s="5">
        <v>1397</v>
      </c>
      <c r="B379" s="5" t="s">
        <v>174</v>
      </c>
      <c r="C379" s="5" t="s">
        <v>271</v>
      </c>
      <c r="D379" s="5" t="s">
        <v>221</v>
      </c>
      <c r="E379" s="5" t="s">
        <v>222</v>
      </c>
      <c r="F379" s="5">
        <v>225003</v>
      </c>
      <c r="G379" s="5">
        <v>222903</v>
      </c>
      <c r="H379" s="5">
        <v>293</v>
      </c>
      <c r="I379" s="5">
        <v>846</v>
      </c>
      <c r="J379" s="5">
        <v>0</v>
      </c>
      <c r="K379" s="5">
        <v>0</v>
      </c>
      <c r="L379" s="5">
        <v>0</v>
      </c>
      <c r="M379" s="5">
        <v>450</v>
      </c>
      <c r="N379" s="5">
        <v>510</v>
      </c>
      <c r="O379" s="5">
        <v>0</v>
      </c>
    </row>
    <row r="380" spans="1:15">
      <c r="A380" s="5">
        <v>1397</v>
      </c>
      <c r="B380" s="5" t="s">
        <v>174</v>
      </c>
      <c r="C380" s="5" t="s">
        <v>271</v>
      </c>
      <c r="D380" s="5" t="s">
        <v>204</v>
      </c>
      <c r="E380" s="5" t="s">
        <v>205</v>
      </c>
      <c r="F380" s="5">
        <v>931088770</v>
      </c>
      <c r="G380" s="5">
        <v>924600024</v>
      </c>
      <c r="H380" s="5">
        <v>3614</v>
      </c>
      <c r="I380" s="5">
        <v>113734</v>
      </c>
      <c r="J380" s="5">
        <v>0</v>
      </c>
      <c r="K380" s="5">
        <v>10272</v>
      </c>
      <c r="L380" s="5">
        <v>5281313</v>
      </c>
      <c r="M380" s="5">
        <v>632913</v>
      </c>
      <c r="N380" s="5">
        <v>4653</v>
      </c>
      <c r="O380" s="5">
        <v>442248</v>
      </c>
    </row>
    <row r="381" spans="1:15">
      <c r="A381" s="5">
        <v>1397</v>
      </c>
      <c r="B381" s="5" t="s">
        <v>174</v>
      </c>
      <c r="C381" s="5" t="s">
        <v>271</v>
      </c>
      <c r="D381" s="5" t="s">
        <v>174</v>
      </c>
      <c r="E381" s="5" t="s">
        <v>175</v>
      </c>
      <c r="F381" s="5">
        <v>427955</v>
      </c>
      <c r="G381" s="5">
        <v>427955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</row>
    <row r="382" spans="1:15">
      <c r="A382" s="5">
        <v>1397</v>
      </c>
      <c r="B382" s="5" t="s">
        <v>174</v>
      </c>
      <c r="C382" s="5" t="s">
        <v>271</v>
      </c>
      <c r="D382" s="5" t="s">
        <v>176</v>
      </c>
      <c r="E382" s="5" t="s">
        <v>177</v>
      </c>
      <c r="F382" s="5">
        <v>7049740</v>
      </c>
      <c r="G382" s="5">
        <v>6770690</v>
      </c>
      <c r="H382" s="5">
        <v>7476</v>
      </c>
      <c r="I382" s="5">
        <v>21751</v>
      </c>
      <c r="J382" s="5">
        <v>0</v>
      </c>
      <c r="K382" s="5">
        <v>0</v>
      </c>
      <c r="L382" s="5">
        <v>105327</v>
      </c>
      <c r="M382" s="5">
        <v>137910</v>
      </c>
      <c r="N382" s="5">
        <v>3087</v>
      </c>
      <c r="O382" s="5">
        <v>3500</v>
      </c>
    </row>
    <row r="383" spans="1:15">
      <c r="A383" s="5">
        <v>1397</v>
      </c>
      <c r="B383" s="5" t="s">
        <v>174</v>
      </c>
      <c r="C383" s="5" t="s">
        <v>271</v>
      </c>
      <c r="D383" s="5" t="s">
        <v>178</v>
      </c>
      <c r="E383" s="5" t="s">
        <v>179</v>
      </c>
      <c r="F383" s="5">
        <v>97686268</v>
      </c>
      <c r="G383" s="5">
        <v>96749633</v>
      </c>
      <c r="H383" s="5">
        <v>416542</v>
      </c>
      <c r="I383" s="5">
        <v>66517</v>
      </c>
      <c r="J383" s="5">
        <v>0</v>
      </c>
      <c r="K383" s="5">
        <v>0</v>
      </c>
      <c r="L383" s="5">
        <v>177611</v>
      </c>
      <c r="M383" s="5">
        <v>5197</v>
      </c>
      <c r="N383" s="5">
        <v>270769</v>
      </c>
      <c r="O383" s="5">
        <v>0</v>
      </c>
    </row>
    <row r="384" spans="1:15">
      <c r="A384" s="5">
        <v>1397</v>
      </c>
      <c r="B384" s="5" t="s">
        <v>174</v>
      </c>
      <c r="C384" s="5" t="s">
        <v>271</v>
      </c>
      <c r="D384" s="5" t="s">
        <v>232</v>
      </c>
      <c r="E384" s="5" t="s">
        <v>233</v>
      </c>
      <c r="F384" s="5">
        <v>3454346</v>
      </c>
      <c r="G384" s="5">
        <v>1326937</v>
      </c>
      <c r="H384" s="5">
        <v>954</v>
      </c>
      <c r="I384" s="5">
        <v>42574</v>
      </c>
      <c r="J384" s="5">
        <v>0</v>
      </c>
      <c r="K384" s="5">
        <v>0</v>
      </c>
      <c r="L384" s="5">
        <v>2083881</v>
      </c>
      <c r="M384" s="5">
        <v>0</v>
      </c>
      <c r="N384" s="5">
        <v>0</v>
      </c>
      <c r="O384" s="5">
        <v>0</v>
      </c>
    </row>
    <row r="385" spans="1:15">
      <c r="A385" s="5">
        <v>1397</v>
      </c>
      <c r="B385" s="5" t="s">
        <v>174</v>
      </c>
      <c r="C385" s="5" t="s">
        <v>271</v>
      </c>
      <c r="D385" s="5" t="s">
        <v>215</v>
      </c>
      <c r="E385" s="5" t="s">
        <v>216</v>
      </c>
      <c r="F385" s="5">
        <v>670309</v>
      </c>
      <c r="G385" s="5">
        <v>666740</v>
      </c>
      <c r="H385" s="5">
        <v>0</v>
      </c>
      <c r="I385" s="5">
        <v>0</v>
      </c>
      <c r="J385" s="5">
        <v>0</v>
      </c>
      <c r="K385" s="5">
        <v>0</v>
      </c>
      <c r="L385" s="5">
        <v>556</v>
      </c>
      <c r="M385" s="5">
        <v>968</v>
      </c>
      <c r="N385" s="5">
        <v>6</v>
      </c>
      <c r="O385" s="5">
        <v>2038</v>
      </c>
    </row>
    <row r="386" spans="1:15">
      <c r="A386" s="5">
        <v>1397</v>
      </c>
      <c r="B386" s="5" t="s">
        <v>174</v>
      </c>
      <c r="C386" s="5" t="s">
        <v>271</v>
      </c>
      <c r="D386" s="5" t="s">
        <v>210</v>
      </c>
      <c r="E386" s="5" t="s">
        <v>211</v>
      </c>
      <c r="F386" s="5">
        <v>1234840</v>
      </c>
      <c r="G386" s="5">
        <v>1188196</v>
      </c>
      <c r="H386" s="5">
        <v>5359</v>
      </c>
      <c r="I386" s="5">
        <v>2781</v>
      </c>
      <c r="J386" s="5">
        <v>0</v>
      </c>
      <c r="K386" s="5">
        <v>0</v>
      </c>
      <c r="L386" s="5">
        <v>15094</v>
      </c>
      <c r="M386" s="5">
        <v>2370</v>
      </c>
      <c r="N386" s="5">
        <v>21041</v>
      </c>
      <c r="O386" s="5">
        <v>0</v>
      </c>
    </row>
    <row r="387" spans="1:15">
      <c r="A387" s="5">
        <v>1397</v>
      </c>
      <c r="B387" s="5" t="s">
        <v>156</v>
      </c>
      <c r="C387" s="5" t="s">
        <v>272</v>
      </c>
      <c r="D387" s="5" t="s">
        <v>152</v>
      </c>
      <c r="E387" s="5" t="s">
        <v>153</v>
      </c>
      <c r="F387" s="5">
        <v>84474065</v>
      </c>
      <c r="G387" s="5">
        <v>82705473</v>
      </c>
      <c r="H387" s="5">
        <v>815375</v>
      </c>
      <c r="I387" s="5">
        <v>99187</v>
      </c>
      <c r="J387" s="5">
        <v>49</v>
      </c>
      <c r="K387" s="5">
        <v>0</v>
      </c>
      <c r="L387" s="5">
        <v>161192</v>
      </c>
      <c r="M387" s="5">
        <v>226562</v>
      </c>
      <c r="N387" s="5">
        <v>414197</v>
      </c>
      <c r="O387" s="5">
        <v>52031</v>
      </c>
    </row>
    <row r="388" spans="1:15">
      <c r="A388" s="5">
        <v>1397</v>
      </c>
      <c r="B388" s="5" t="s">
        <v>156</v>
      </c>
      <c r="C388" s="5" t="s">
        <v>272</v>
      </c>
      <c r="D388" s="5" t="s">
        <v>154</v>
      </c>
      <c r="E388" s="5" t="s">
        <v>155</v>
      </c>
      <c r="F388" s="5">
        <v>26507260</v>
      </c>
      <c r="G388" s="5">
        <v>25550011</v>
      </c>
      <c r="H388" s="5">
        <v>524671</v>
      </c>
      <c r="I388" s="5">
        <v>24223</v>
      </c>
      <c r="J388" s="5">
        <v>49</v>
      </c>
      <c r="K388" s="5">
        <v>0</v>
      </c>
      <c r="L388" s="5">
        <v>15939</v>
      </c>
      <c r="M388" s="5">
        <v>60620</v>
      </c>
      <c r="N388" s="5">
        <v>309130</v>
      </c>
      <c r="O388" s="5">
        <v>22618</v>
      </c>
    </row>
    <row r="389" spans="1:15">
      <c r="A389" s="5">
        <v>1397</v>
      </c>
      <c r="B389" s="5" t="s">
        <v>156</v>
      </c>
      <c r="C389" s="5" t="s">
        <v>272</v>
      </c>
      <c r="D389" s="5" t="s">
        <v>200</v>
      </c>
      <c r="E389" s="5" t="s">
        <v>201</v>
      </c>
      <c r="F389" s="5">
        <v>5975654</v>
      </c>
      <c r="G389" s="5">
        <v>5908046</v>
      </c>
      <c r="H389" s="5">
        <v>12695</v>
      </c>
      <c r="I389" s="5">
        <v>13017</v>
      </c>
      <c r="J389" s="5">
        <v>0</v>
      </c>
      <c r="K389" s="5">
        <v>0</v>
      </c>
      <c r="L389" s="5">
        <v>0</v>
      </c>
      <c r="M389" s="5">
        <v>23688</v>
      </c>
      <c r="N389" s="5">
        <v>17978</v>
      </c>
      <c r="O389" s="5">
        <v>230</v>
      </c>
    </row>
    <row r="390" spans="1:15">
      <c r="A390" s="5">
        <v>1397</v>
      </c>
      <c r="B390" s="5" t="s">
        <v>156</v>
      </c>
      <c r="C390" s="5" t="s">
        <v>272</v>
      </c>
      <c r="D390" s="5" t="s">
        <v>202</v>
      </c>
      <c r="E390" s="5" t="s">
        <v>203</v>
      </c>
      <c r="F390" s="5">
        <v>1746805</v>
      </c>
      <c r="G390" s="5">
        <v>1738678</v>
      </c>
      <c r="H390" s="5">
        <v>4840</v>
      </c>
      <c r="I390" s="5">
        <v>257</v>
      </c>
      <c r="J390" s="5">
        <v>0</v>
      </c>
      <c r="K390" s="5">
        <v>0</v>
      </c>
      <c r="L390" s="5">
        <v>0</v>
      </c>
      <c r="M390" s="5">
        <v>1313</v>
      </c>
      <c r="N390" s="5">
        <v>1667</v>
      </c>
      <c r="O390" s="5">
        <v>50</v>
      </c>
    </row>
    <row r="391" spans="1:15">
      <c r="A391" s="5">
        <v>1397</v>
      </c>
      <c r="B391" s="5" t="s">
        <v>156</v>
      </c>
      <c r="C391" s="5" t="s">
        <v>272</v>
      </c>
      <c r="D391" s="5" t="s">
        <v>204</v>
      </c>
      <c r="E391" s="5" t="s">
        <v>205</v>
      </c>
      <c r="F391" s="5">
        <v>4237190</v>
      </c>
      <c r="G391" s="5">
        <v>4215235</v>
      </c>
      <c r="H391" s="5">
        <v>836</v>
      </c>
      <c r="I391" s="5">
        <v>7244</v>
      </c>
      <c r="J391" s="5">
        <v>0</v>
      </c>
      <c r="K391" s="5">
        <v>0</v>
      </c>
      <c r="L391" s="5">
        <v>5254</v>
      </c>
      <c r="M391" s="5">
        <v>3802</v>
      </c>
      <c r="N391" s="5">
        <v>4820</v>
      </c>
      <c r="O391" s="5">
        <v>0</v>
      </c>
    </row>
    <row r="392" spans="1:15">
      <c r="A392" s="5">
        <v>1397</v>
      </c>
      <c r="B392" s="5" t="s">
        <v>156</v>
      </c>
      <c r="C392" s="5" t="s">
        <v>272</v>
      </c>
      <c r="D392" s="5" t="s">
        <v>174</v>
      </c>
      <c r="E392" s="5" t="s">
        <v>175</v>
      </c>
      <c r="F392" s="5">
        <v>3282968</v>
      </c>
      <c r="G392" s="5">
        <v>3264777</v>
      </c>
      <c r="H392" s="5">
        <v>5289</v>
      </c>
      <c r="I392" s="5">
        <v>185</v>
      </c>
      <c r="J392" s="5">
        <v>0</v>
      </c>
      <c r="K392" s="5">
        <v>0</v>
      </c>
      <c r="L392" s="5">
        <v>11648</v>
      </c>
      <c r="M392" s="5">
        <v>1070</v>
      </c>
      <c r="N392" s="5">
        <v>0</v>
      </c>
      <c r="O392" s="5">
        <v>0</v>
      </c>
    </row>
    <row r="393" spans="1:15">
      <c r="A393" s="5">
        <v>1397</v>
      </c>
      <c r="B393" s="5" t="s">
        <v>156</v>
      </c>
      <c r="C393" s="5" t="s">
        <v>272</v>
      </c>
      <c r="D393" s="5" t="s">
        <v>176</v>
      </c>
      <c r="E393" s="5" t="s">
        <v>177</v>
      </c>
      <c r="F393" s="5">
        <v>11108306</v>
      </c>
      <c r="G393" s="5">
        <v>10843616</v>
      </c>
      <c r="H393" s="5">
        <v>32144</v>
      </c>
      <c r="I393" s="5">
        <v>30028</v>
      </c>
      <c r="J393" s="5">
        <v>0</v>
      </c>
      <c r="K393" s="5">
        <v>0</v>
      </c>
      <c r="L393" s="5">
        <v>57024</v>
      </c>
      <c r="M393" s="5">
        <v>63155</v>
      </c>
      <c r="N393" s="5">
        <v>64600</v>
      </c>
      <c r="O393" s="5">
        <v>17739</v>
      </c>
    </row>
    <row r="394" spans="1:15">
      <c r="A394" s="5">
        <v>1397</v>
      </c>
      <c r="B394" s="5" t="s">
        <v>156</v>
      </c>
      <c r="C394" s="5" t="s">
        <v>272</v>
      </c>
      <c r="D394" s="5" t="s">
        <v>178</v>
      </c>
      <c r="E394" s="5" t="s">
        <v>179</v>
      </c>
      <c r="F394" s="5">
        <v>18341183</v>
      </c>
      <c r="G394" s="5">
        <v>18055048</v>
      </c>
      <c r="H394" s="5">
        <v>200409</v>
      </c>
      <c r="I394" s="5">
        <v>14153</v>
      </c>
      <c r="J394" s="5">
        <v>0</v>
      </c>
      <c r="K394" s="5">
        <v>0</v>
      </c>
      <c r="L394" s="5">
        <v>0</v>
      </c>
      <c r="M394" s="5">
        <v>64310</v>
      </c>
      <c r="N394" s="5">
        <v>0</v>
      </c>
      <c r="O394" s="5">
        <v>7263</v>
      </c>
    </row>
    <row r="395" spans="1:15">
      <c r="A395" s="5">
        <v>1397</v>
      </c>
      <c r="B395" s="5" t="s">
        <v>156</v>
      </c>
      <c r="C395" s="5" t="s">
        <v>272</v>
      </c>
      <c r="D395" s="5" t="s">
        <v>232</v>
      </c>
      <c r="E395" s="5" t="s">
        <v>233</v>
      </c>
      <c r="F395" s="5">
        <v>9288541</v>
      </c>
      <c r="G395" s="5">
        <v>9154077</v>
      </c>
      <c r="H395" s="5">
        <v>27964</v>
      </c>
      <c r="I395" s="5">
        <v>9526</v>
      </c>
      <c r="J395" s="5">
        <v>0</v>
      </c>
      <c r="K395" s="5">
        <v>0</v>
      </c>
      <c r="L395" s="5">
        <v>76285</v>
      </c>
      <c r="M395" s="5">
        <v>7938</v>
      </c>
      <c r="N395" s="5">
        <v>12751</v>
      </c>
      <c r="O395" s="5">
        <v>0</v>
      </c>
    </row>
    <row r="396" spans="1:15">
      <c r="A396" s="5">
        <v>1397</v>
      </c>
      <c r="B396" s="5" t="s">
        <v>156</v>
      </c>
      <c r="C396" s="5" t="s">
        <v>272</v>
      </c>
      <c r="D396" s="5" t="s">
        <v>215</v>
      </c>
      <c r="E396" s="5" t="s">
        <v>216</v>
      </c>
      <c r="F396" s="5">
        <v>2582608</v>
      </c>
      <c r="G396" s="5">
        <v>2578018</v>
      </c>
      <c r="H396" s="5">
        <v>3667</v>
      </c>
      <c r="I396" s="5">
        <v>556</v>
      </c>
      <c r="J396" s="5">
        <v>0</v>
      </c>
      <c r="K396" s="5">
        <v>0</v>
      </c>
      <c r="L396" s="5">
        <v>-7233</v>
      </c>
      <c r="M396" s="5">
        <v>487</v>
      </c>
      <c r="N396" s="5">
        <v>3102</v>
      </c>
      <c r="O396" s="5">
        <v>4011</v>
      </c>
    </row>
    <row r="397" spans="1:15">
      <c r="A397" s="5">
        <v>1397</v>
      </c>
      <c r="B397" s="5" t="s">
        <v>156</v>
      </c>
      <c r="C397" s="5" t="s">
        <v>272</v>
      </c>
      <c r="D397" s="5" t="s">
        <v>210</v>
      </c>
      <c r="E397" s="5" t="s">
        <v>211</v>
      </c>
      <c r="F397" s="5">
        <v>1403549</v>
      </c>
      <c r="G397" s="5">
        <v>1397965</v>
      </c>
      <c r="H397" s="5">
        <v>2861</v>
      </c>
      <c r="I397" s="5">
        <v>0</v>
      </c>
      <c r="J397" s="5">
        <v>0</v>
      </c>
      <c r="K397" s="5">
        <v>0</v>
      </c>
      <c r="L397" s="5">
        <v>2275</v>
      </c>
      <c r="M397" s="5">
        <v>179</v>
      </c>
      <c r="N397" s="5">
        <v>150</v>
      </c>
      <c r="O397" s="5">
        <v>119</v>
      </c>
    </row>
    <row r="398" spans="1:15">
      <c r="A398" s="5">
        <v>1397</v>
      </c>
      <c r="B398" s="5" t="s">
        <v>172</v>
      </c>
      <c r="C398" s="5" t="s">
        <v>273</v>
      </c>
      <c r="D398" s="5" t="s">
        <v>152</v>
      </c>
      <c r="E398" s="5" t="s">
        <v>153</v>
      </c>
      <c r="F398" s="5">
        <v>308167699</v>
      </c>
      <c r="G398" s="5">
        <v>305167264</v>
      </c>
      <c r="H398" s="5">
        <v>693453</v>
      </c>
      <c r="I398" s="5">
        <v>108389</v>
      </c>
      <c r="J398" s="5">
        <v>39407</v>
      </c>
      <c r="K398" s="5">
        <v>0</v>
      </c>
      <c r="L398" s="5">
        <v>398245</v>
      </c>
      <c r="M398" s="5">
        <v>299122</v>
      </c>
      <c r="N398" s="5">
        <v>1173223</v>
      </c>
      <c r="O398" s="5">
        <v>288594</v>
      </c>
    </row>
    <row r="399" spans="1:15">
      <c r="A399" s="5">
        <v>1397</v>
      </c>
      <c r="B399" s="5" t="s">
        <v>172</v>
      </c>
      <c r="C399" s="5" t="s">
        <v>273</v>
      </c>
      <c r="D399" s="5" t="s">
        <v>154</v>
      </c>
      <c r="E399" s="5" t="s">
        <v>155</v>
      </c>
      <c r="F399" s="5">
        <v>14341292</v>
      </c>
      <c r="G399" s="5">
        <v>14029302</v>
      </c>
      <c r="H399" s="5">
        <v>12590</v>
      </c>
      <c r="I399" s="5">
        <v>2712</v>
      </c>
      <c r="J399" s="5">
        <v>0</v>
      </c>
      <c r="K399" s="5">
        <v>0</v>
      </c>
      <c r="L399" s="5">
        <v>-867</v>
      </c>
      <c r="M399" s="5">
        <v>1194</v>
      </c>
      <c r="N399" s="5">
        <v>234013</v>
      </c>
      <c r="O399" s="5">
        <v>62348</v>
      </c>
    </row>
    <row r="400" spans="1:15">
      <c r="A400" s="5">
        <v>1397</v>
      </c>
      <c r="B400" s="5" t="s">
        <v>172</v>
      </c>
      <c r="C400" s="5" t="s">
        <v>273</v>
      </c>
      <c r="D400" s="5" t="s">
        <v>200</v>
      </c>
      <c r="E400" s="5" t="s">
        <v>201</v>
      </c>
      <c r="F400" s="5">
        <v>27695921</v>
      </c>
      <c r="G400" s="5">
        <v>27115591</v>
      </c>
      <c r="H400" s="5">
        <v>55057</v>
      </c>
      <c r="I400" s="5">
        <v>750</v>
      </c>
      <c r="J400" s="5">
        <v>0</v>
      </c>
      <c r="K400" s="5">
        <v>0</v>
      </c>
      <c r="L400" s="5">
        <v>-69856</v>
      </c>
      <c r="M400" s="5">
        <v>33667</v>
      </c>
      <c r="N400" s="5">
        <v>552633</v>
      </c>
      <c r="O400" s="5">
        <v>8079</v>
      </c>
    </row>
    <row r="401" spans="1:15">
      <c r="A401" s="5">
        <v>1397</v>
      </c>
      <c r="B401" s="5" t="s">
        <v>172</v>
      </c>
      <c r="C401" s="5" t="s">
        <v>273</v>
      </c>
      <c r="D401" s="5" t="s">
        <v>202</v>
      </c>
      <c r="E401" s="5" t="s">
        <v>203</v>
      </c>
      <c r="F401" s="5">
        <v>7367733</v>
      </c>
      <c r="G401" s="5">
        <v>7141483</v>
      </c>
      <c r="H401" s="5">
        <v>74613</v>
      </c>
      <c r="I401" s="5">
        <v>0</v>
      </c>
      <c r="J401" s="5">
        <v>0</v>
      </c>
      <c r="K401" s="5">
        <v>0</v>
      </c>
      <c r="L401" s="5">
        <v>11003</v>
      </c>
      <c r="M401" s="5">
        <v>93657</v>
      </c>
      <c r="N401" s="5">
        <v>0</v>
      </c>
      <c r="O401" s="5">
        <v>46977</v>
      </c>
    </row>
    <row r="402" spans="1:15">
      <c r="A402" s="5">
        <v>1397</v>
      </c>
      <c r="B402" s="5" t="s">
        <v>172</v>
      </c>
      <c r="C402" s="5" t="s">
        <v>273</v>
      </c>
      <c r="D402" s="5" t="s">
        <v>204</v>
      </c>
      <c r="E402" s="5" t="s">
        <v>205</v>
      </c>
      <c r="F402" s="5">
        <v>15952579</v>
      </c>
      <c r="G402" s="5">
        <v>15932282</v>
      </c>
      <c r="H402" s="5">
        <v>0</v>
      </c>
      <c r="I402" s="5">
        <v>0</v>
      </c>
      <c r="J402" s="5">
        <v>39407</v>
      </c>
      <c r="K402" s="5">
        <v>0</v>
      </c>
      <c r="L402" s="5">
        <v>-46050</v>
      </c>
      <c r="M402" s="5">
        <v>15390</v>
      </c>
      <c r="N402" s="5">
        <v>11550</v>
      </c>
      <c r="O402" s="5">
        <v>0</v>
      </c>
    </row>
    <row r="403" spans="1:15">
      <c r="A403" s="5">
        <v>1397</v>
      </c>
      <c r="B403" s="5" t="s">
        <v>172</v>
      </c>
      <c r="C403" s="5" t="s">
        <v>273</v>
      </c>
      <c r="D403" s="5" t="s">
        <v>174</v>
      </c>
      <c r="E403" s="5" t="s">
        <v>175</v>
      </c>
      <c r="F403" s="5">
        <v>14755610</v>
      </c>
      <c r="G403" s="5">
        <v>14697541</v>
      </c>
      <c r="H403" s="5">
        <v>14176</v>
      </c>
      <c r="I403" s="5">
        <v>262</v>
      </c>
      <c r="J403" s="5">
        <v>0</v>
      </c>
      <c r="K403" s="5">
        <v>0</v>
      </c>
      <c r="L403" s="5">
        <v>-6614</v>
      </c>
      <c r="M403" s="5">
        <v>5852</v>
      </c>
      <c r="N403" s="5">
        <v>14836</v>
      </c>
      <c r="O403" s="5">
        <v>29558</v>
      </c>
    </row>
    <row r="404" spans="1:15">
      <c r="A404" s="5">
        <v>1397</v>
      </c>
      <c r="B404" s="5" t="s">
        <v>172</v>
      </c>
      <c r="C404" s="5" t="s">
        <v>273</v>
      </c>
      <c r="D404" s="5" t="s">
        <v>176</v>
      </c>
      <c r="E404" s="5" t="s">
        <v>177</v>
      </c>
      <c r="F404" s="5">
        <v>66113697</v>
      </c>
      <c r="G404" s="5">
        <v>66244329</v>
      </c>
      <c r="H404" s="5">
        <v>91329</v>
      </c>
      <c r="I404" s="5">
        <v>27566</v>
      </c>
      <c r="J404" s="5">
        <v>0</v>
      </c>
      <c r="K404" s="5">
        <v>0</v>
      </c>
      <c r="L404" s="5">
        <v>-553619</v>
      </c>
      <c r="M404" s="5">
        <v>77961</v>
      </c>
      <c r="N404" s="5">
        <v>167908</v>
      </c>
      <c r="O404" s="5">
        <v>58222</v>
      </c>
    </row>
    <row r="405" spans="1:15">
      <c r="A405" s="5">
        <v>1397</v>
      </c>
      <c r="B405" s="5" t="s">
        <v>172</v>
      </c>
      <c r="C405" s="5" t="s">
        <v>273</v>
      </c>
      <c r="D405" s="5" t="s">
        <v>178</v>
      </c>
      <c r="E405" s="5" t="s">
        <v>179</v>
      </c>
      <c r="F405" s="5">
        <v>139089443</v>
      </c>
      <c r="G405" s="5">
        <v>137829345</v>
      </c>
      <c r="H405" s="5">
        <v>421788</v>
      </c>
      <c r="I405" s="5">
        <v>60799</v>
      </c>
      <c r="J405" s="5">
        <v>0</v>
      </c>
      <c r="K405" s="5">
        <v>0</v>
      </c>
      <c r="L405" s="5">
        <v>701312</v>
      </c>
      <c r="M405" s="5">
        <v>41682</v>
      </c>
      <c r="N405" s="5">
        <v>25466</v>
      </c>
      <c r="O405" s="5">
        <v>9051</v>
      </c>
    </row>
    <row r="406" spans="1:15">
      <c r="A406" s="5">
        <v>1397</v>
      </c>
      <c r="B406" s="5" t="s">
        <v>172</v>
      </c>
      <c r="C406" s="5" t="s">
        <v>273</v>
      </c>
      <c r="D406" s="5" t="s">
        <v>180</v>
      </c>
      <c r="E406" s="5" t="s">
        <v>181</v>
      </c>
      <c r="F406" s="5">
        <v>8905259</v>
      </c>
      <c r="G406" s="5">
        <v>8758843</v>
      </c>
      <c r="H406" s="5">
        <v>12053</v>
      </c>
      <c r="I406" s="5">
        <v>7923</v>
      </c>
      <c r="J406" s="5">
        <v>0</v>
      </c>
      <c r="K406" s="5">
        <v>0</v>
      </c>
      <c r="L406" s="5">
        <v>-10985</v>
      </c>
      <c r="M406" s="5">
        <v>21939</v>
      </c>
      <c r="N406" s="5">
        <v>114200</v>
      </c>
      <c r="O406" s="5">
        <v>1286</v>
      </c>
    </row>
    <row r="407" spans="1:15">
      <c r="A407" s="5">
        <v>1397</v>
      </c>
      <c r="B407" s="5" t="s">
        <v>172</v>
      </c>
      <c r="C407" s="5" t="s">
        <v>273</v>
      </c>
      <c r="D407" s="5" t="s">
        <v>182</v>
      </c>
      <c r="E407" s="5" t="s">
        <v>183</v>
      </c>
      <c r="F407" s="5">
        <v>343071</v>
      </c>
      <c r="G407" s="5">
        <v>349807</v>
      </c>
      <c r="H407" s="5">
        <v>0</v>
      </c>
      <c r="I407" s="5">
        <v>1568</v>
      </c>
      <c r="J407" s="5">
        <v>0</v>
      </c>
      <c r="K407" s="5">
        <v>0</v>
      </c>
      <c r="L407" s="5">
        <v>-12945</v>
      </c>
      <c r="M407" s="5">
        <v>1665</v>
      </c>
      <c r="N407" s="5">
        <v>0</v>
      </c>
      <c r="O407" s="5">
        <v>2976</v>
      </c>
    </row>
    <row r="408" spans="1:15">
      <c r="A408" s="5">
        <v>1397</v>
      </c>
      <c r="B408" s="5" t="s">
        <v>172</v>
      </c>
      <c r="C408" s="5" t="s">
        <v>273</v>
      </c>
      <c r="D408" s="5" t="s">
        <v>184</v>
      </c>
      <c r="E408" s="5" t="s">
        <v>185</v>
      </c>
      <c r="F408" s="5">
        <v>9709778</v>
      </c>
      <c r="G408" s="5">
        <v>9286745</v>
      </c>
      <c r="H408" s="5">
        <v>7348</v>
      </c>
      <c r="I408" s="5">
        <v>1124</v>
      </c>
      <c r="J408" s="5">
        <v>0</v>
      </c>
      <c r="K408" s="5">
        <v>0</v>
      </c>
      <c r="L408" s="5">
        <v>406705</v>
      </c>
      <c r="M408" s="5">
        <v>376</v>
      </c>
      <c r="N408" s="5">
        <v>6176</v>
      </c>
      <c r="O408" s="5">
        <v>1304</v>
      </c>
    </row>
    <row r="409" spans="1:15">
      <c r="A409" s="5">
        <v>1397</v>
      </c>
      <c r="B409" s="5" t="s">
        <v>172</v>
      </c>
      <c r="C409" s="5" t="s">
        <v>273</v>
      </c>
      <c r="D409" s="5" t="s">
        <v>208</v>
      </c>
      <c r="E409" s="5" t="s">
        <v>209</v>
      </c>
      <c r="F409" s="5">
        <v>2022197</v>
      </c>
      <c r="G409" s="5">
        <v>1915423</v>
      </c>
      <c r="H409" s="5">
        <v>1875</v>
      </c>
      <c r="I409" s="5">
        <v>5685</v>
      </c>
      <c r="J409" s="5">
        <v>0</v>
      </c>
      <c r="K409" s="5">
        <v>0</v>
      </c>
      <c r="L409" s="5">
        <v>-5480</v>
      </c>
      <c r="M409" s="5">
        <v>360</v>
      </c>
      <c r="N409" s="5">
        <v>35540</v>
      </c>
      <c r="O409" s="5">
        <v>68793</v>
      </c>
    </row>
    <row r="410" spans="1:15">
      <c r="A410" s="5">
        <v>1397</v>
      </c>
      <c r="B410" s="5" t="s">
        <v>172</v>
      </c>
      <c r="C410" s="5" t="s">
        <v>273</v>
      </c>
      <c r="D410" s="5" t="s">
        <v>210</v>
      </c>
      <c r="E410" s="5" t="s">
        <v>211</v>
      </c>
      <c r="F410" s="5">
        <v>345233</v>
      </c>
      <c r="G410" s="5">
        <v>336060</v>
      </c>
      <c r="H410" s="5">
        <v>132</v>
      </c>
      <c r="I410" s="5">
        <v>0</v>
      </c>
      <c r="J410" s="5">
        <v>0</v>
      </c>
      <c r="K410" s="5">
        <v>0</v>
      </c>
      <c r="L410" s="5">
        <v>230</v>
      </c>
      <c r="M410" s="5">
        <v>380</v>
      </c>
      <c r="N410" s="5">
        <v>8431</v>
      </c>
      <c r="O410" s="5">
        <v>0</v>
      </c>
    </row>
    <row r="411" spans="1:15">
      <c r="A411" s="5">
        <v>1397</v>
      </c>
      <c r="B411" s="5" t="s">
        <v>172</v>
      </c>
      <c r="C411" s="5" t="s">
        <v>273</v>
      </c>
      <c r="D411" s="5" t="s">
        <v>194</v>
      </c>
      <c r="E411" s="5" t="s">
        <v>195</v>
      </c>
      <c r="F411" s="5">
        <v>1525887</v>
      </c>
      <c r="G411" s="5">
        <v>1530514</v>
      </c>
      <c r="H411" s="5">
        <v>2491</v>
      </c>
      <c r="I411" s="5">
        <v>0</v>
      </c>
      <c r="J411" s="5">
        <v>0</v>
      </c>
      <c r="K411" s="5">
        <v>0</v>
      </c>
      <c r="L411" s="5">
        <v>-14588</v>
      </c>
      <c r="M411" s="5">
        <v>5000</v>
      </c>
      <c r="N411" s="5">
        <v>2470</v>
      </c>
      <c r="O411" s="5">
        <v>0</v>
      </c>
    </row>
    <row r="412" spans="1:15">
      <c r="A412" s="5">
        <v>0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</row>
    <row r="413" spans="1:15">
      <c r="A413" s="5">
        <v>0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</row>
    <row r="414" spans="1:15">
      <c r="A414" s="5">
        <v>0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</row>
    <row r="415" spans="1:15">
      <c r="A415" s="5">
        <v>0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</row>
    <row r="416" spans="1:15">
      <c r="A416" s="5">
        <v>0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</row>
    <row r="417" spans="1:15">
      <c r="A417" s="5">
        <v>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</row>
    <row r="418" spans="1:15">
      <c r="A418" s="5">
        <v>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</row>
    <row r="419" spans="1:15">
      <c r="A419" s="5">
        <v>0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</row>
    <row r="420" spans="1:15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</row>
    <row r="421" spans="1:15">
      <c r="A421" s="5">
        <v>0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</row>
    <row r="422" spans="1:15">
      <c r="A422" s="5">
        <v>0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</row>
    <row r="423" spans="1:15">
      <c r="A423" s="5">
        <v>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</row>
    <row r="424" spans="1:15">
      <c r="A424" s="5">
        <v>0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</row>
    <row r="425" spans="1:15">
      <c r="A425" s="5">
        <v>0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</row>
    <row r="426" spans="1:15">
      <c r="A426" s="5">
        <v>0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</row>
    <row r="427" spans="1:15">
      <c r="A427" s="5">
        <v>0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</row>
    <row r="428" spans="1:15">
      <c r="A428" s="5">
        <v>0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</row>
    <row r="429" spans="1:15">
      <c r="A429" s="5">
        <v>0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</row>
    <row r="430" spans="1:15">
      <c r="A430" s="5">
        <v>0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</row>
    <row r="431" spans="1:15">
      <c r="A431" s="5">
        <v>0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</row>
    <row r="432" spans="1:15">
      <c r="A432" s="5">
        <v>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</row>
    <row r="433" spans="1:15">
      <c r="A433" s="5">
        <v>0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</row>
    <row r="434" spans="1:15">
      <c r="A434" s="5">
        <v>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</row>
    <row r="435" spans="1:15">
      <c r="A435" s="5">
        <v>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</row>
    <row r="436" spans="1:15">
      <c r="A436" s="5">
        <v>0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</row>
    <row r="437" spans="1:15">
      <c r="A437" s="5">
        <v>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</row>
    <row r="438" spans="1:15">
      <c r="A438" s="5">
        <v>0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</row>
    <row r="439" spans="1:15">
      <c r="A439" s="5">
        <v>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</row>
    <row r="440" spans="1:15">
      <c r="A440" s="5">
        <v>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</row>
    <row r="441" spans="1:15">
      <c r="A441" s="5">
        <v>0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</row>
    <row r="442" spans="1:15">
      <c r="A442" s="5">
        <v>0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</row>
    <row r="443" spans="1:15">
      <c r="A443" s="5">
        <v>0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</row>
    <row r="444" spans="1:15">
      <c r="A444" s="5">
        <v>0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</row>
    <row r="445" spans="1:15">
      <c r="A445" s="5">
        <v>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</row>
    <row r="446" spans="1:15">
      <c r="A446" s="5">
        <v>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</row>
    <row r="447" spans="1:15">
      <c r="A447" s="5">
        <v>0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</row>
    <row r="448" spans="1:15">
      <c r="A448" s="5">
        <v>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</row>
    <row r="449" spans="1:15">
      <c r="A449" s="5">
        <v>0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</row>
    <row r="450" spans="1:15">
      <c r="A450" s="5">
        <v>0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</row>
  </sheetData>
  <mergeCells count="2">
    <mergeCell ref="D1:O1"/>
    <mergeCell ref="A1:C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50"/>
  <sheetViews>
    <sheetView rightToLeft="1" workbookViewId="0">
      <selection sqref="A1:C1"/>
    </sheetView>
  </sheetViews>
  <sheetFormatPr defaultRowHeight="15"/>
  <cols>
    <col min="3" max="3" width="16.28515625" style="1" bestFit="1" customWidth="1"/>
    <col min="4" max="4" width="10.7109375" style="2" bestFit="1" customWidth="1"/>
    <col min="5" max="5" width="58.7109375" style="1" customWidth="1"/>
    <col min="6" max="6" width="16.140625" style="1" customWidth="1"/>
    <col min="7" max="7" width="13" style="1" customWidth="1"/>
    <col min="8" max="8" width="16.28515625" style="1" customWidth="1"/>
    <col min="9" max="10" width="13" style="1" customWidth="1"/>
    <col min="11" max="11" width="12.7109375" style="1" customWidth="1"/>
    <col min="12" max="12" width="14" style="1" customWidth="1"/>
    <col min="13" max="14" width="12.5703125" style="1" customWidth="1"/>
    <col min="15" max="15" width="12" style="1" customWidth="1"/>
    <col min="16" max="16" width="16.140625" style="1" customWidth="1"/>
    <col min="17" max="17" width="13.85546875" style="1" customWidth="1"/>
    <col min="18" max="18" width="12.5703125" style="1" customWidth="1"/>
  </cols>
  <sheetData>
    <row r="1" spans="1:18" ht="15.75" thickBot="1">
      <c r="A1" s="7" t="s">
        <v>134</v>
      </c>
      <c r="B1" s="7"/>
      <c r="C1" s="7"/>
      <c r="D1" s="8" t="str">
        <f>CONCATENATE("6-",'فهرست جداول'!B7,"-",MID('فهرست جداول'!A1, 58,10), "                  (میلیون ریال)")</f>
        <v>6-ارزش سوخت، آب‌ و برق خریداری شده کارگاه‏ها بر حسب نوع سوخت، استان و فعالیت-97 کل کشور                  (میلیون ریال)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39" customHeight="1" thickBot="1">
      <c r="A2" s="42" t="s">
        <v>121</v>
      </c>
      <c r="B2" s="42" t="s">
        <v>145</v>
      </c>
      <c r="C2" s="42" t="s">
        <v>146</v>
      </c>
      <c r="D2" s="42" t="s">
        <v>0</v>
      </c>
      <c r="E2" s="35" t="s">
        <v>1</v>
      </c>
      <c r="F2" s="35" t="s">
        <v>2</v>
      </c>
      <c r="G2" s="35" t="s">
        <v>40</v>
      </c>
      <c r="H2" s="35" t="s">
        <v>41</v>
      </c>
      <c r="I2" s="35" t="s">
        <v>42</v>
      </c>
      <c r="J2" s="35" t="s">
        <v>43</v>
      </c>
      <c r="K2" s="35" t="s">
        <v>44</v>
      </c>
      <c r="L2" s="35" t="s">
        <v>45</v>
      </c>
      <c r="M2" s="35" t="s">
        <v>46</v>
      </c>
      <c r="N2" s="35" t="s">
        <v>47</v>
      </c>
      <c r="O2" s="35" t="s">
        <v>48</v>
      </c>
      <c r="P2" s="35" t="s">
        <v>49</v>
      </c>
      <c r="Q2" s="35" t="s">
        <v>50</v>
      </c>
      <c r="R2" s="35" t="s">
        <v>51</v>
      </c>
    </row>
    <row r="3" spans="1:18">
      <c r="A3" s="5">
        <v>1397</v>
      </c>
      <c r="B3" s="5" t="s">
        <v>150</v>
      </c>
      <c r="C3" s="5" t="s">
        <v>151</v>
      </c>
      <c r="D3" s="5" t="s">
        <v>152</v>
      </c>
      <c r="E3" s="5" t="s">
        <v>153</v>
      </c>
      <c r="F3" s="5">
        <v>5808861</v>
      </c>
      <c r="G3" s="5">
        <v>9867</v>
      </c>
      <c r="H3" s="5">
        <v>158305</v>
      </c>
      <c r="I3" s="5">
        <v>12733</v>
      </c>
      <c r="J3" s="5">
        <v>2616823</v>
      </c>
      <c r="K3" s="5">
        <v>103977</v>
      </c>
      <c r="L3" s="5">
        <v>25220</v>
      </c>
      <c r="M3" s="5">
        <v>0</v>
      </c>
      <c r="N3" s="5">
        <v>9</v>
      </c>
      <c r="O3" s="5">
        <v>0</v>
      </c>
      <c r="P3" s="5">
        <v>10080</v>
      </c>
      <c r="Q3" s="5">
        <v>2617900</v>
      </c>
      <c r="R3" s="5">
        <v>253949</v>
      </c>
    </row>
    <row r="4" spans="1:18">
      <c r="A4" s="5">
        <v>1397</v>
      </c>
      <c r="B4" s="5" t="s">
        <v>150</v>
      </c>
      <c r="C4" s="5" t="s">
        <v>151</v>
      </c>
      <c r="D4" s="5" t="s">
        <v>154</v>
      </c>
      <c r="E4" s="5" t="s">
        <v>155</v>
      </c>
      <c r="F4" s="5">
        <v>607313</v>
      </c>
      <c r="G4" s="5">
        <v>86</v>
      </c>
      <c r="H4" s="5">
        <v>23639</v>
      </c>
      <c r="I4" s="5">
        <v>2207</v>
      </c>
      <c r="J4" s="5">
        <v>169221</v>
      </c>
      <c r="K4" s="5">
        <v>12875</v>
      </c>
      <c r="L4" s="5">
        <v>0</v>
      </c>
      <c r="M4" s="5">
        <v>0</v>
      </c>
      <c r="N4" s="5">
        <v>0</v>
      </c>
      <c r="O4" s="5">
        <v>0</v>
      </c>
      <c r="P4" s="5">
        <v>18</v>
      </c>
      <c r="Q4" s="5">
        <v>342611</v>
      </c>
      <c r="R4" s="5">
        <v>56656</v>
      </c>
    </row>
    <row r="5" spans="1:18">
      <c r="A5" s="5">
        <v>1397</v>
      </c>
      <c r="B5" s="5" t="s">
        <v>150</v>
      </c>
      <c r="C5" s="5" t="s">
        <v>151</v>
      </c>
      <c r="D5" s="5" t="s">
        <v>156</v>
      </c>
      <c r="E5" s="5" t="s">
        <v>157</v>
      </c>
      <c r="F5" s="5">
        <v>181484</v>
      </c>
      <c r="G5" s="5">
        <v>0</v>
      </c>
      <c r="H5" s="5">
        <v>44526</v>
      </c>
      <c r="I5" s="5">
        <v>77</v>
      </c>
      <c r="J5" s="5">
        <v>23062</v>
      </c>
      <c r="K5" s="5">
        <v>1471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107135</v>
      </c>
      <c r="R5" s="5">
        <v>5212</v>
      </c>
    </row>
    <row r="6" spans="1:18">
      <c r="A6" s="5">
        <v>1397</v>
      </c>
      <c r="B6" s="5" t="s">
        <v>150</v>
      </c>
      <c r="C6" s="5" t="s">
        <v>151</v>
      </c>
      <c r="D6" s="5" t="s">
        <v>158</v>
      </c>
      <c r="E6" s="5" t="s">
        <v>159</v>
      </c>
      <c r="F6" s="5">
        <v>4158</v>
      </c>
      <c r="G6" s="5">
        <v>0</v>
      </c>
      <c r="H6" s="5">
        <v>0</v>
      </c>
      <c r="I6" s="5">
        <v>0</v>
      </c>
      <c r="J6" s="5">
        <v>1306</v>
      </c>
      <c r="K6" s="5">
        <v>602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2020</v>
      </c>
      <c r="R6" s="5">
        <v>230</v>
      </c>
    </row>
    <row r="7" spans="1:18">
      <c r="A7" s="5">
        <v>1397</v>
      </c>
      <c r="B7" s="5" t="s">
        <v>150</v>
      </c>
      <c r="C7" s="5" t="s">
        <v>151</v>
      </c>
      <c r="D7" s="5" t="s">
        <v>160</v>
      </c>
      <c r="E7" s="5" t="s">
        <v>161</v>
      </c>
      <c r="F7" s="5">
        <v>19333</v>
      </c>
      <c r="G7" s="5">
        <v>0</v>
      </c>
      <c r="H7" s="5">
        <v>1027</v>
      </c>
      <c r="I7" s="5">
        <v>0</v>
      </c>
      <c r="J7" s="5">
        <v>4981</v>
      </c>
      <c r="K7" s="5">
        <v>1575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10909</v>
      </c>
      <c r="R7" s="5">
        <v>842</v>
      </c>
    </row>
    <row r="8" spans="1:18">
      <c r="A8" s="5">
        <v>1397</v>
      </c>
      <c r="B8" s="5" t="s">
        <v>150</v>
      </c>
      <c r="C8" s="5" t="s">
        <v>151</v>
      </c>
      <c r="D8" s="5" t="s">
        <v>162</v>
      </c>
      <c r="E8" s="5" t="s">
        <v>163</v>
      </c>
      <c r="F8" s="5">
        <v>62039</v>
      </c>
      <c r="G8" s="5">
        <v>0</v>
      </c>
      <c r="H8" s="5">
        <v>2321</v>
      </c>
      <c r="I8" s="5">
        <v>171</v>
      </c>
      <c r="J8" s="5">
        <v>21151</v>
      </c>
      <c r="K8" s="5">
        <v>749</v>
      </c>
      <c r="L8" s="5">
        <v>0</v>
      </c>
      <c r="M8" s="5">
        <v>0</v>
      </c>
      <c r="N8" s="5">
        <v>9</v>
      </c>
      <c r="O8" s="5">
        <v>0</v>
      </c>
      <c r="P8" s="5">
        <v>0</v>
      </c>
      <c r="Q8" s="5">
        <v>36909</v>
      </c>
      <c r="R8" s="5">
        <v>729</v>
      </c>
    </row>
    <row r="9" spans="1:18">
      <c r="A9" s="5">
        <v>1397</v>
      </c>
      <c r="B9" s="5" t="s">
        <v>150</v>
      </c>
      <c r="C9" s="5" t="s">
        <v>151</v>
      </c>
      <c r="D9" s="5" t="s">
        <v>164</v>
      </c>
      <c r="E9" s="5" t="s">
        <v>165</v>
      </c>
      <c r="F9" s="5">
        <v>74067</v>
      </c>
      <c r="G9" s="5">
        <v>3</v>
      </c>
      <c r="H9" s="5">
        <v>2319</v>
      </c>
      <c r="I9" s="5">
        <v>302</v>
      </c>
      <c r="J9" s="5">
        <v>22132</v>
      </c>
      <c r="K9" s="5">
        <v>1329</v>
      </c>
      <c r="L9" s="5">
        <v>18</v>
      </c>
      <c r="M9" s="5">
        <v>0</v>
      </c>
      <c r="N9" s="5">
        <v>0</v>
      </c>
      <c r="O9" s="5">
        <v>0</v>
      </c>
      <c r="P9" s="5">
        <v>0</v>
      </c>
      <c r="Q9" s="5">
        <v>44989</v>
      </c>
      <c r="R9" s="5">
        <v>2976</v>
      </c>
    </row>
    <row r="10" spans="1:18">
      <c r="A10" s="5">
        <v>1397</v>
      </c>
      <c r="B10" s="5" t="s">
        <v>150</v>
      </c>
      <c r="C10" s="5" t="s">
        <v>151</v>
      </c>
      <c r="D10" s="5" t="s">
        <v>166</v>
      </c>
      <c r="E10" s="5" t="s">
        <v>167</v>
      </c>
      <c r="F10" s="5">
        <v>5916</v>
      </c>
      <c r="G10" s="5">
        <v>0</v>
      </c>
      <c r="H10" s="5">
        <v>66</v>
      </c>
      <c r="I10" s="5">
        <v>5</v>
      </c>
      <c r="J10" s="5">
        <v>2109</v>
      </c>
      <c r="K10" s="5">
        <v>268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3346</v>
      </c>
      <c r="R10" s="5">
        <v>122</v>
      </c>
    </row>
    <row r="11" spans="1:18">
      <c r="A11" s="5">
        <v>1397</v>
      </c>
      <c r="B11" s="5" t="s">
        <v>150</v>
      </c>
      <c r="C11" s="5" t="s">
        <v>151</v>
      </c>
      <c r="D11" s="5" t="s">
        <v>168</v>
      </c>
      <c r="E11" s="5" t="s">
        <v>169</v>
      </c>
      <c r="F11" s="5">
        <v>556812</v>
      </c>
      <c r="G11" s="5">
        <v>0</v>
      </c>
      <c r="H11" s="5">
        <v>5468</v>
      </c>
      <c r="I11" s="5">
        <v>102</v>
      </c>
      <c r="J11" s="5">
        <v>499337</v>
      </c>
      <c r="K11" s="5">
        <v>632</v>
      </c>
      <c r="L11" s="5">
        <v>1000</v>
      </c>
      <c r="M11" s="5">
        <v>0</v>
      </c>
      <c r="N11" s="5">
        <v>0</v>
      </c>
      <c r="O11" s="5">
        <v>0</v>
      </c>
      <c r="P11" s="5">
        <v>95</v>
      </c>
      <c r="Q11" s="5">
        <v>29430</v>
      </c>
      <c r="R11" s="5">
        <v>20749</v>
      </c>
    </row>
    <row r="12" spans="1:18">
      <c r="A12" s="5">
        <v>1397</v>
      </c>
      <c r="B12" s="5" t="s">
        <v>150</v>
      </c>
      <c r="C12" s="5" t="s">
        <v>151</v>
      </c>
      <c r="D12" s="5" t="s">
        <v>170</v>
      </c>
      <c r="E12" s="5" t="s">
        <v>171</v>
      </c>
      <c r="F12" s="5">
        <v>1297521</v>
      </c>
      <c r="G12" s="5">
        <v>16</v>
      </c>
      <c r="H12" s="5">
        <v>6485</v>
      </c>
      <c r="I12" s="5">
        <v>114</v>
      </c>
      <c r="J12" s="5">
        <v>581230</v>
      </c>
      <c r="K12" s="5">
        <v>56640</v>
      </c>
      <c r="L12" s="5">
        <v>12244</v>
      </c>
      <c r="M12" s="5">
        <v>0</v>
      </c>
      <c r="N12" s="5">
        <v>0</v>
      </c>
      <c r="O12" s="5">
        <v>0</v>
      </c>
      <c r="P12" s="5">
        <v>0</v>
      </c>
      <c r="Q12" s="5">
        <v>556378</v>
      </c>
      <c r="R12" s="5">
        <v>84415</v>
      </c>
    </row>
    <row r="13" spans="1:18">
      <c r="A13" s="5">
        <v>1397</v>
      </c>
      <c r="B13" s="5" t="s">
        <v>150</v>
      </c>
      <c r="C13" s="5" t="s">
        <v>151</v>
      </c>
      <c r="D13" s="5" t="s">
        <v>172</v>
      </c>
      <c r="E13" s="5" t="s">
        <v>173</v>
      </c>
      <c r="F13" s="5">
        <v>53183</v>
      </c>
      <c r="G13" s="5">
        <v>0</v>
      </c>
      <c r="H13" s="5">
        <v>673</v>
      </c>
      <c r="I13" s="5">
        <v>0</v>
      </c>
      <c r="J13" s="5">
        <v>16731</v>
      </c>
      <c r="K13" s="5">
        <v>544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34473</v>
      </c>
      <c r="R13" s="5">
        <v>762</v>
      </c>
    </row>
    <row r="14" spans="1:18">
      <c r="A14" s="5">
        <v>1397</v>
      </c>
      <c r="B14" s="5" t="s">
        <v>150</v>
      </c>
      <c r="C14" s="5" t="s">
        <v>151</v>
      </c>
      <c r="D14" s="5" t="s">
        <v>174</v>
      </c>
      <c r="E14" s="5" t="s">
        <v>175</v>
      </c>
      <c r="F14" s="5">
        <v>275692</v>
      </c>
      <c r="G14" s="5">
        <v>0</v>
      </c>
      <c r="H14" s="5">
        <v>3048</v>
      </c>
      <c r="I14" s="5">
        <v>158</v>
      </c>
      <c r="J14" s="5">
        <v>31990</v>
      </c>
      <c r="K14" s="5">
        <v>3056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228539</v>
      </c>
      <c r="R14" s="5">
        <v>8901</v>
      </c>
    </row>
    <row r="15" spans="1:18">
      <c r="A15" s="5">
        <v>1397</v>
      </c>
      <c r="B15" s="5" t="s">
        <v>150</v>
      </c>
      <c r="C15" s="5" t="s">
        <v>151</v>
      </c>
      <c r="D15" s="5" t="s">
        <v>176</v>
      </c>
      <c r="E15" s="5" t="s">
        <v>177</v>
      </c>
      <c r="F15" s="5">
        <v>1131348</v>
      </c>
      <c r="G15" s="5">
        <v>9542</v>
      </c>
      <c r="H15" s="5">
        <v>45593</v>
      </c>
      <c r="I15" s="5">
        <v>2043</v>
      </c>
      <c r="J15" s="5">
        <v>658582</v>
      </c>
      <c r="K15" s="5">
        <v>8647</v>
      </c>
      <c r="L15" s="5">
        <v>11195</v>
      </c>
      <c r="M15" s="5">
        <v>0</v>
      </c>
      <c r="N15" s="5">
        <v>0</v>
      </c>
      <c r="O15" s="5">
        <v>0</v>
      </c>
      <c r="P15" s="5">
        <v>0</v>
      </c>
      <c r="Q15" s="5">
        <v>365851</v>
      </c>
      <c r="R15" s="5">
        <v>29895</v>
      </c>
    </row>
    <row r="16" spans="1:18">
      <c r="A16" s="5">
        <v>1397</v>
      </c>
      <c r="B16" s="5" t="s">
        <v>150</v>
      </c>
      <c r="C16" s="5" t="s">
        <v>151</v>
      </c>
      <c r="D16" s="5" t="s">
        <v>178</v>
      </c>
      <c r="E16" s="5" t="s">
        <v>179</v>
      </c>
      <c r="F16" s="5">
        <v>1109409</v>
      </c>
      <c r="G16" s="5">
        <v>0</v>
      </c>
      <c r="H16" s="5">
        <v>7580</v>
      </c>
      <c r="I16" s="5">
        <v>1354</v>
      </c>
      <c r="J16" s="5">
        <v>469820</v>
      </c>
      <c r="K16" s="5">
        <v>4592</v>
      </c>
      <c r="L16" s="5">
        <v>0</v>
      </c>
      <c r="M16" s="5">
        <v>0</v>
      </c>
      <c r="N16" s="5">
        <v>0</v>
      </c>
      <c r="O16" s="5">
        <v>0</v>
      </c>
      <c r="P16" s="5">
        <v>5703</v>
      </c>
      <c r="Q16" s="5">
        <v>604959</v>
      </c>
      <c r="R16" s="5">
        <v>15401</v>
      </c>
    </row>
    <row r="17" spans="1:18">
      <c r="A17" s="5">
        <v>1397</v>
      </c>
      <c r="B17" s="5" t="s">
        <v>150</v>
      </c>
      <c r="C17" s="5" t="s">
        <v>151</v>
      </c>
      <c r="D17" s="5" t="s">
        <v>180</v>
      </c>
      <c r="E17" s="5" t="s">
        <v>181</v>
      </c>
      <c r="F17" s="5">
        <v>109381</v>
      </c>
      <c r="G17" s="5">
        <v>28</v>
      </c>
      <c r="H17" s="5">
        <v>1619</v>
      </c>
      <c r="I17" s="5">
        <v>4596</v>
      </c>
      <c r="J17" s="5">
        <v>22865</v>
      </c>
      <c r="K17" s="5">
        <v>1273</v>
      </c>
      <c r="L17" s="5">
        <v>667</v>
      </c>
      <c r="M17" s="5">
        <v>0</v>
      </c>
      <c r="N17" s="5">
        <v>0</v>
      </c>
      <c r="O17" s="5">
        <v>0</v>
      </c>
      <c r="P17" s="5">
        <v>0</v>
      </c>
      <c r="Q17" s="5">
        <v>69602</v>
      </c>
      <c r="R17" s="5">
        <v>8730</v>
      </c>
    </row>
    <row r="18" spans="1:18">
      <c r="A18" s="5">
        <v>1397</v>
      </c>
      <c r="B18" s="5" t="s">
        <v>150</v>
      </c>
      <c r="C18" s="5" t="s">
        <v>151</v>
      </c>
      <c r="D18" s="5" t="s">
        <v>182</v>
      </c>
      <c r="E18" s="5" t="s">
        <v>183</v>
      </c>
      <c r="F18" s="5">
        <v>4384</v>
      </c>
      <c r="G18" s="5">
        <v>0</v>
      </c>
      <c r="H18" s="5">
        <v>214</v>
      </c>
      <c r="I18" s="5">
        <v>5</v>
      </c>
      <c r="J18" s="5">
        <v>901</v>
      </c>
      <c r="K18" s="5">
        <v>46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1693</v>
      </c>
      <c r="R18" s="5">
        <v>1526</v>
      </c>
    </row>
    <row r="19" spans="1:18">
      <c r="A19" s="5">
        <v>1397</v>
      </c>
      <c r="B19" s="5" t="s">
        <v>150</v>
      </c>
      <c r="C19" s="5" t="s">
        <v>151</v>
      </c>
      <c r="D19" s="5" t="s">
        <v>184</v>
      </c>
      <c r="E19" s="5" t="s">
        <v>185</v>
      </c>
      <c r="F19" s="5">
        <v>79020</v>
      </c>
      <c r="G19" s="5">
        <v>65</v>
      </c>
      <c r="H19" s="5">
        <v>2788</v>
      </c>
      <c r="I19" s="5">
        <v>338</v>
      </c>
      <c r="J19" s="5">
        <v>26834</v>
      </c>
      <c r="K19" s="5">
        <v>1085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44588</v>
      </c>
      <c r="R19" s="5">
        <v>3322</v>
      </c>
    </row>
    <row r="20" spans="1:18">
      <c r="A20" s="5">
        <v>1397</v>
      </c>
      <c r="B20" s="5" t="s">
        <v>150</v>
      </c>
      <c r="C20" s="5" t="s">
        <v>151</v>
      </c>
      <c r="D20" s="5" t="s">
        <v>186</v>
      </c>
      <c r="E20" s="5" t="s">
        <v>187</v>
      </c>
      <c r="F20" s="5">
        <v>143980</v>
      </c>
      <c r="G20" s="5">
        <v>59</v>
      </c>
      <c r="H20" s="5">
        <v>7113</v>
      </c>
      <c r="I20" s="5">
        <v>858</v>
      </c>
      <c r="J20" s="5">
        <v>42732</v>
      </c>
      <c r="K20" s="5">
        <v>6244</v>
      </c>
      <c r="L20" s="5">
        <v>96</v>
      </c>
      <c r="M20" s="5">
        <v>0</v>
      </c>
      <c r="N20" s="5">
        <v>0</v>
      </c>
      <c r="O20" s="5">
        <v>0</v>
      </c>
      <c r="P20" s="5">
        <v>1989</v>
      </c>
      <c r="Q20" s="5">
        <v>76862</v>
      </c>
      <c r="R20" s="5">
        <v>8027</v>
      </c>
    </row>
    <row r="21" spans="1:18">
      <c r="A21" s="5">
        <v>1397</v>
      </c>
      <c r="B21" s="5" t="s">
        <v>150</v>
      </c>
      <c r="C21" s="5" t="s">
        <v>151</v>
      </c>
      <c r="D21" s="5" t="s">
        <v>188</v>
      </c>
      <c r="E21" s="5" t="s">
        <v>189</v>
      </c>
      <c r="F21" s="5">
        <v>77572</v>
      </c>
      <c r="G21" s="5">
        <v>63</v>
      </c>
      <c r="H21" s="5">
        <v>2956</v>
      </c>
      <c r="I21" s="5">
        <v>369</v>
      </c>
      <c r="J21" s="5">
        <v>17418</v>
      </c>
      <c r="K21" s="5">
        <v>1538</v>
      </c>
      <c r="L21" s="5">
        <v>0</v>
      </c>
      <c r="M21" s="5">
        <v>0</v>
      </c>
      <c r="N21" s="5">
        <v>0</v>
      </c>
      <c r="O21" s="5">
        <v>0</v>
      </c>
      <c r="P21" s="5">
        <v>2268</v>
      </c>
      <c r="Q21" s="5">
        <v>48536</v>
      </c>
      <c r="R21" s="5">
        <v>4424</v>
      </c>
    </row>
    <row r="22" spans="1:18">
      <c r="A22" s="5">
        <v>1397</v>
      </c>
      <c r="B22" s="5" t="s">
        <v>150</v>
      </c>
      <c r="C22" s="5" t="s">
        <v>151</v>
      </c>
      <c r="D22" s="5" t="s">
        <v>190</v>
      </c>
      <c r="E22" s="5" t="s">
        <v>191</v>
      </c>
      <c r="F22" s="5">
        <v>4688</v>
      </c>
      <c r="G22" s="5">
        <v>0</v>
      </c>
      <c r="H22" s="5">
        <v>507</v>
      </c>
      <c r="I22" s="5">
        <v>23</v>
      </c>
      <c r="J22" s="5">
        <v>1451</v>
      </c>
      <c r="K22" s="5">
        <v>175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2316</v>
      </c>
      <c r="R22" s="5">
        <v>217</v>
      </c>
    </row>
    <row r="23" spans="1:18">
      <c r="A23" s="5">
        <v>1397</v>
      </c>
      <c r="B23" s="5" t="s">
        <v>150</v>
      </c>
      <c r="C23" s="5" t="s">
        <v>151</v>
      </c>
      <c r="D23" s="5" t="s">
        <v>192</v>
      </c>
      <c r="E23" s="5" t="s">
        <v>193</v>
      </c>
      <c r="F23" s="5">
        <v>5801</v>
      </c>
      <c r="G23" s="5">
        <v>6</v>
      </c>
      <c r="H23" s="5">
        <v>121</v>
      </c>
      <c r="I23" s="5">
        <v>12</v>
      </c>
      <c r="J23" s="5">
        <v>1647</v>
      </c>
      <c r="K23" s="5">
        <v>324</v>
      </c>
      <c r="L23" s="5">
        <v>0</v>
      </c>
      <c r="M23" s="5">
        <v>0</v>
      </c>
      <c r="N23" s="5">
        <v>0</v>
      </c>
      <c r="O23" s="5">
        <v>0</v>
      </c>
      <c r="P23" s="5">
        <v>7</v>
      </c>
      <c r="Q23" s="5">
        <v>3472</v>
      </c>
      <c r="R23" s="5">
        <v>212</v>
      </c>
    </row>
    <row r="24" spans="1:18">
      <c r="A24" s="5">
        <v>1397</v>
      </c>
      <c r="B24" s="5" t="s">
        <v>150</v>
      </c>
      <c r="C24" s="5" t="s">
        <v>151</v>
      </c>
      <c r="D24" s="5" t="s">
        <v>194</v>
      </c>
      <c r="E24" s="5" t="s">
        <v>195</v>
      </c>
      <c r="F24" s="5">
        <v>5384</v>
      </c>
      <c r="G24" s="5">
        <v>0</v>
      </c>
      <c r="H24" s="5">
        <v>232</v>
      </c>
      <c r="I24" s="5">
        <v>0</v>
      </c>
      <c r="J24" s="5">
        <v>1282</v>
      </c>
      <c r="K24" s="5">
        <v>97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3176</v>
      </c>
      <c r="R24" s="5">
        <v>596</v>
      </c>
    </row>
    <row r="25" spans="1:18">
      <c r="A25" s="5">
        <v>1397</v>
      </c>
      <c r="B25" s="5" t="s">
        <v>150</v>
      </c>
      <c r="C25" s="5" t="s">
        <v>151</v>
      </c>
      <c r="D25" s="5" t="s">
        <v>196</v>
      </c>
      <c r="E25" s="5" t="s">
        <v>197</v>
      </c>
      <c r="F25" s="5">
        <v>376</v>
      </c>
      <c r="G25" s="5">
        <v>0</v>
      </c>
      <c r="H25" s="5">
        <v>11</v>
      </c>
      <c r="I25" s="5">
        <v>0</v>
      </c>
      <c r="J25" s="5">
        <v>42</v>
      </c>
      <c r="K25" s="5">
        <v>214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105</v>
      </c>
      <c r="R25" s="5">
        <v>5</v>
      </c>
    </row>
    <row r="26" spans="1:18">
      <c r="A26" s="5">
        <v>1397</v>
      </c>
      <c r="B26" s="5" t="s">
        <v>198</v>
      </c>
      <c r="C26" s="5" t="s">
        <v>199</v>
      </c>
      <c r="D26" s="5" t="s">
        <v>152</v>
      </c>
      <c r="E26" s="5" t="s">
        <v>153</v>
      </c>
      <c r="F26" s="5">
        <v>1991057</v>
      </c>
      <c r="G26" s="5">
        <v>1388</v>
      </c>
      <c r="H26" s="5">
        <v>106082</v>
      </c>
      <c r="I26" s="5">
        <v>4713</v>
      </c>
      <c r="J26" s="5">
        <v>789410</v>
      </c>
      <c r="K26" s="5">
        <v>22814</v>
      </c>
      <c r="L26" s="5">
        <v>139714</v>
      </c>
      <c r="M26" s="5">
        <v>158</v>
      </c>
      <c r="N26" s="5">
        <v>0</v>
      </c>
      <c r="O26" s="5">
        <v>0</v>
      </c>
      <c r="P26" s="5">
        <v>3736</v>
      </c>
      <c r="Q26" s="5">
        <v>879993</v>
      </c>
      <c r="R26" s="5">
        <v>43051</v>
      </c>
    </row>
    <row r="27" spans="1:18">
      <c r="A27" s="5">
        <v>1397</v>
      </c>
      <c r="B27" s="5" t="s">
        <v>198</v>
      </c>
      <c r="C27" s="5" t="s">
        <v>199</v>
      </c>
      <c r="D27" s="5" t="s">
        <v>154</v>
      </c>
      <c r="E27" s="5" t="s">
        <v>155</v>
      </c>
      <c r="F27" s="5">
        <v>498129</v>
      </c>
      <c r="G27" s="5">
        <v>182</v>
      </c>
      <c r="H27" s="5">
        <v>23677</v>
      </c>
      <c r="I27" s="5">
        <v>2615</v>
      </c>
      <c r="J27" s="5">
        <v>256951</v>
      </c>
      <c r="K27" s="5">
        <v>3788</v>
      </c>
      <c r="L27" s="5">
        <v>8229</v>
      </c>
      <c r="M27" s="5">
        <v>158</v>
      </c>
      <c r="N27" s="5">
        <v>0</v>
      </c>
      <c r="O27" s="5">
        <v>0</v>
      </c>
      <c r="P27" s="5">
        <v>1355</v>
      </c>
      <c r="Q27" s="5">
        <v>171554</v>
      </c>
      <c r="R27" s="5">
        <v>29620</v>
      </c>
    </row>
    <row r="28" spans="1:18">
      <c r="A28" s="5">
        <v>1397</v>
      </c>
      <c r="B28" s="5" t="s">
        <v>198</v>
      </c>
      <c r="C28" s="5" t="s">
        <v>199</v>
      </c>
      <c r="D28" s="5" t="s">
        <v>200</v>
      </c>
      <c r="E28" s="5" t="s">
        <v>201</v>
      </c>
      <c r="F28" s="5">
        <v>43986</v>
      </c>
      <c r="G28" s="5">
        <v>222</v>
      </c>
      <c r="H28" s="5">
        <v>520</v>
      </c>
      <c r="I28" s="5">
        <v>34</v>
      </c>
      <c r="J28" s="5">
        <v>5797</v>
      </c>
      <c r="K28" s="5">
        <v>970</v>
      </c>
      <c r="L28" s="5">
        <v>0</v>
      </c>
      <c r="M28" s="5">
        <v>0</v>
      </c>
      <c r="N28" s="5">
        <v>0</v>
      </c>
      <c r="O28" s="5">
        <v>0</v>
      </c>
      <c r="P28" s="5">
        <v>12</v>
      </c>
      <c r="Q28" s="5">
        <v>36182</v>
      </c>
      <c r="R28" s="5">
        <v>249</v>
      </c>
    </row>
    <row r="29" spans="1:18">
      <c r="A29" s="5">
        <v>1397</v>
      </c>
      <c r="B29" s="5" t="s">
        <v>198</v>
      </c>
      <c r="C29" s="5" t="s">
        <v>199</v>
      </c>
      <c r="D29" s="5" t="s">
        <v>202</v>
      </c>
      <c r="E29" s="5" t="s">
        <v>203</v>
      </c>
      <c r="F29" s="5">
        <v>39184</v>
      </c>
      <c r="G29" s="5">
        <v>0</v>
      </c>
      <c r="H29" s="5">
        <v>3485</v>
      </c>
      <c r="I29" s="5">
        <v>223</v>
      </c>
      <c r="J29" s="5">
        <v>17310</v>
      </c>
      <c r="K29" s="5">
        <v>863</v>
      </c>
      <c r="L29" s="5">
        <v>0</v>
      </c>
      <c r="M29" s="5">
        <v>0</v>
      </c>
      <c r="N29" s="5">
        <v>0</v>
      </c>
      <c r="O29" s="5">
        <v>0</v>
      </c>
      <c r="P29" s="5">
        <v>30</v>
      </c>
      <c r="Q29" s="5">
        <v>15939</v>
      </c>
      <c r="R29" s="5">
        <v>1335</v>
      </c>
    </row>
    <row r="30" spans="1:18">
      <c r="A30" s="5">
        <v>1397</v>
      </c>
      <c r="B30" s="5" t="s">
        <v>198</v>
      </c>
      <c r="C30" s="5" t="s">
        <v>199</v>
      </c>
      <c r="D30" s="5" t="s">
        <v>204</v>
      </c>
      <c r="E30" s="5" t="s">
        <v>205</v>
      </c>
      <c r="F30" s="5">
        <v>141899</v>
      </c>
      <c r="G30" s="5">
        <v>0</v>
      </c>
      <c r="H30" s="5">
        <v>25827</v>
      </c>
      <c r="I30" s="5">
        <v>157</v>
      </c>
      <c r="J30" s="5">
        <v>16996</v>
      </c>
      <c r="K30" s="5">
        <v>618</v>
      </c>
      <c r="L30" s="5">
        <v>0</v>
      </c>
      <c r="M30" s="5">
        <v>0</v>
      </c>
      <c r="N30" s="5">
        <v>0</v>
      </c>
      <c r="O30" s="5">
        <v>0</v>
      </c>
      <c r="P30" s="5">
        <v>10</v>
      </c>
      <c r="Q30" s="5">
        <v>97641</v>
      </c>
      <c r="R30" s="5">
        <v>649</v>
      </c>
    </row>
    <row r="31" spans="1:18">
      <c r="A31" s="5">
        <v>1397</v>
      </c>
      <c r="B31" s="5" t="s">
        <v>198</v>
      </c>
      <c r="C31" s="5" t="s">
        <v>199</v>
      </c>
      <c r="D31" s="5" t="s">
        <v>174</v>
      </c>
      <c r="E31" s="5" t="s">
        <v>175</v>
      </c>
      <c r="F31" s="5">
        <v>35621</v>
      </c>
      <c r="G31" s="5">
        <v>38</v>
      </c>
      <c r="H31" s="5">
        <v>7</v>
      </c>
      <c r="I31" s="5">
        <v>298</v>
      </c>
      <c r="J31" s="5">
        <v>10018</v>
      </c>
      <c r="K31" s="5">
        <v>562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23936</v>
      </c>
      <c r="R31" s="5">
        <v>762</v>
      </c>
    </row>
    <row r="32" spans="1:18">
      <c r="A32" s="5">
        <v>1397</v>
      </c>
      <c r="B32" s="5" t="s">
        <v>198</v>
      </c>
      <c r="C32" s="5" t="s">
        <v>199</v>
      </c>
      <c r="D32" s="5" t="s">
        <v>176</v>
      </c>
      <c r="E32" s="5" t="s">
        <v>177</v>
      </c>
      <c r="F32" s="5">
        <v>973613</v>
      </c>
      <c r="G32" s="5">
        <v>579</v>
      </c>
      <c r="H32" s="5">
        <v>43357</v>
      </c>
      <c r="I32" s="5">
        <v>908</v>
      </c>
      <c r="J32" s="5">
        <v>453099</v>
      </c>
      <c r="K32" s="5">
        <v>12361</v>
      </c>
      <c r="L32" s="5">
        <v>125737</v>
      </c>
      <c r="M32" s="5">
        <v>0</v>
      </c>
      <c r="N32" s="5">
        <v>0</v>
      </c>
      <c r="O32" s="5">
        <v>0</v>
      </c>
      <c r="P32" s="5">
        <v>1456</v>
      </c>
      <c r="Q32" s="5">
        <v>331024</v>
      </c>
      <c r="R32" s="5">
        <v>5093</v>
      </c>
    </row>
    <row r="33" spans="1:18">
      <c r="A33" s="5">
        <v>1397</v>
      </c>
      <c r="B33" s="5" t="s">
        <v>198</v>
      </c>
      <c r="C33" s="5" t="s">
        <v>199</v>
      </c>
      <c r="D33" s="5" t="s">
        <v>178</v>
      </c>
      <c r="E33" s="5" t="s">
        <v>179</v>
      </c>
      <c r="F33" s="5">
        <v>204109</v>
      </c>
      <c r="G33" s="5">
        <v>245</v>
      </c>
      <c r="H33" s="5">
        <v>2670</v>
      </c>
      <c r="I33" s="5">
        <v>141</v>
      </c>
      <c r="J33" s="5">
        <v>18947</v>
      </c>
      <c r="K33" s="5">
        <v>362</v>
      </c>
      <c r="L33" s="5">
        <v>5749</v>
      </c>
      <c r="M33" s="5">
        <v>0</v>
      </c>
      <c r="N33" s="5">
        <v>0</v>
      </c>
      <c r="O33" s="5">
        <v>0</v>
      </c>
      <c r="P33" s="5">
        <v>42</v>
      </c>
      <c r="Q33" s="5">
        <v>172861</v>
      </c>
      <c r="R33" s="5">
        <v>3092</v>
      </c>
    </row>
    <row r="34" spans="1:18">
      <c r="A34" s="5">
        <v>1397</v>
      </c>
      <c r="B34" s="5" t="s">
        <v>198</v>
      </c>
      <c r="C34" s="5" t="s">
        <v>199</v>
      </c>
      <c r="D34" s="5" t="s">
        <v>180</v>
      </c>
      <c r="E34" s="5" t="s">
        <v>181</v>
      </c>
      <c r="F34" s="5">
        <v>11944</v>
      </c>
      <c r="G34" s="5">
        <v>0</v>
      </c>
      <c r="H34" s="5">
        <v>1064</v>
      </c>
      <c r="I34" s="5">
        <v>26</v>
      </c>
      <c r="J34" s="5">
        <v>2077</v>
      </c>
      <c r="K34" s="5">
        <v>842</v>
      </c>
      <c r="L34" s="5">
        <v>0</v>
      </c>
      <c r="M34" s="5">
        <v>0</v>
      </c>
      <c r="N34" s="5">
        <v>0</v>
      </c>
      <c r="O34" s="5">
        <v>0</v>
      </c>
      <c r="P34" s="5">
        <v>217</v>
      </c>
      <c r="Q34" s="5">
        <v>6975</v>
      </c>
      <c r="R34" s="5">
        <v>743</v>
      </c>
    </row>
    <row r="35" spans="1:18">
      <c r="A35" s="5">
        <v>1397</v>
      </c>
      <c r="B35" s="5" t="s">
        <v>198</v>
      </c>
      <c r="C35" s="5" t="s">
        <v>199</v>
      </c>
      <c r="D35" s="5" t="s">
        <v>206</v>
      </c>
      <c r="E35" s="5" t="s">
        <v>207</v>
      </c>
      <c r="F35" s="5">
        <v>13681</v>
      </c>
      <c r="G35" s="5">
        <v>98</v>
      </c>
      <c r="H35" s="5">
        <v>1540</v>
      </c>
      <c r="I35" s="5">
        <v>31</v>
      </c>
      <c r="J35" s="5">
        <v>2977</v>
      </c>
      <c r="K35" s="5">
        <v>426</v>
      </c>
      <c r="L35" s="5">
        <v>0</v>
      </c>
      <c r="M35" s="5">
        <v>0</v>
      </c>
      <c r="N35" s="5">
        <v>0</v>
      </c>
      <c r="O35" s="5">
        <v>0</v>
      </c>
      <c r="P35" s="5">
        <v>13</v>
      </c>
      <c r="Q35" s="5">
        <v>8290</v>
      </c>
      <c r="R35" s="5">
        <v>306</v>
      </c>
    </row>
    <row r="36" spans="1:18">
      <c r="A36" s="5">
        <v>1397</v>
      </c>
      <c r="B36" s="5" t="s">
        <v>198</v>
      </c>
      <c r="C36" s="5" t="s">
        <v>199</v>
      </c>
      <c r="D36" s="5" t="s">
        <v>208</v>
      </c>
      <c r="E36" s="5" t="s">
        <v>209</v>
      </c>
      <c r="F36" s="5">
        <v>15054</v>
      </c>
      <c r="G36" s="5">
        <v>17</v>
      </c>
      <c r="H36" s="5">
        <v>3088</v>
      </c>
      <c r="I36" s="5">
        <v>167</v>
      </c>
      <c r="J36" s="5">
        <v>2280</v>
      </c>
      <c r="K36" s="5">
        <v>1500</v>
      </c>
      <c r="L36" s="5">
        <v>0</v>
      </c>
      <c r="M36" s="5">
        <v>0</v>
      </c>
      <c r="N36" s="5">
        <v>0</v>
      </c>
      <c r="O36" s="5">
        <v>0</v>
      </c>
      <c r="P36" s="5">
        <v>225</v>
      </c>
      <c r="Q36" s="5">
        <v>6650</v>
      </c>
      <c r="R36" s="5">
        <v>1126</v>
      </c>
    </row>
    <row r="37" spans="1:18">
      <c r="A37" s="5">
        <v>1397</v>
      </c>
      <c r="B37" s="5" t="s">
        <v>198</v>
      </c>
      <c r="C37" s="5" t="s">
        <v>199</v>
      </c>
      <c r="D37" s="5" t="s">
        <v>210</v>
      </c>
      <c r="E37" s="5" t="s">
        <v>211</v>
      </c>
      <c r="F37" s="5">
        <v>12254</v>
      </c>
      <c r="G37" s="5">
        <v>8</v>
      </c>
      <c r="H37" s="5">
        <v>564</v>
      </c>
      <c r="I37" s="5">
        <v>112</v>
      </c>
      <c r="J37" s="5">
        <v>2808</v>
      </c>
      <c r="K37" s="5">
        <v>436</v>
      </c>
      <c r="L37" s="5">
        <v>0</v>
      </c>
      <c r="M37" s="5">
        <v>0</v>
      </c>
      <c r="N37" s="5">
        <v>0</v>
      </c>
      <c r="O37" s="5">
        <v>0</v>
      </c>
      <c r="P37" s="5">
        <v>375</v>
      </c>
      <c r="Q37" s="5">
        <v>7932</v>
      </c>
      <c r="R37" s="5">
        <v>20</v>
      </c>
    </row>
    <row r="38" spans="1:18">
      <c r="A38" s="5">
        <v>1397</v>
      </c>
      <c r="B38" s="5" t="s">
        <v>198</v>
      </c>
      <c r="C38" s="5" t="s">
        <v>199</v>
      </c>
      <c r="D38" s="5" t="s">
        <v>194</v>
      </c>
      <c r="E38" s="5" t="s">
        <v>195</v>
      </c>
      <c r="F38" s="5">
        <v>1583</v>
      </c>
      <c r="G38" s="5">
        <v>0</v>
      </c>
      <c r="H38" s="5">
        <v>283</v>
      </c>
      <c r="I38" s="5">
        <v>0</v>
      </c>
      <c r="J38" s="5">
        <v>150</v>
      </c>
      <c r="K38" s="5">
        <v>87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1008</v>
      </c>
      <c r="R38" s="5">
        <v>55</v>
      </c>
    </row>
    <row r="39" spans="1:18">
      <c r="A39" s="5">
        <v>1397</v>
      </c>
      <c r="B39" s="5" t="s">
        <v>178</v>
      </c>
      <c r="C39" s="5" t="s">
        <v>212</v>
      </c>
      <c r="D39" s="5" t="s">
        <v>152</v>
      </c>
      <c r="E39" s="5" t="s">
        <v>153</v>
      </c>
      <c r="F39" s="5">
        <v>686906</v>
      </c>
      <c r="G39" s="5">
        <v>541</v>
      </c>
      <c r="H39" s="5">
        <v>21120</v>
      </c>
      <c r="I39" s="5">
        <v>1596</v>
      </c>
      <c r="J39" s="5">
        <v>247102</v>
      </c>
      <c r="K39" s="5">
        <v>10232</v>
      </c>
      <c r="L39" s="5">
        <v>4817</v>
      </c>
      <c r="M39" s="5">
        <v>760</v>
      </c>
      <c r="N39" s="5">
        <v>30</v>
      </c>
      <c r="O39" s="5">
        <v>50</v>
      </c>
      <c r="P39" s="5">
        <v>261</v>
      </c>
      <c r="Q39" s="5">
        <v>398231</v>
      </c>
      <c r="R39" s="5">
        <v>2166</v>
      </c>
    </row>
    <row r="40" spans="1:18">
      <c r="A40" s="5">
        <v>1397</v>
      </c>
      <c r="B40" s="5" t="s">
        <v>178</v>
      </c>
      <c r="C40" s="5" t="s">
        <v>212</v>
      </c>
      <c r="D40" s="5" t="s">
        <v>154</v>
      </c>
      <c r="E40" s="5" t="s">
        <v>155</v>
      </c>
      <c r="F40" s="5">
        <v>114630</v>
      </c>
      <c r="G40" s="5">
        <v>91</v>
      </c>
      <c r="H40" s="5">
        <v>3121</v>
      </c>
      <c r="I40" s="5">
        <v>384</v>
      </c>
      <c r="J40" s="5">
        <v>43758</v>
      </c>
      <c r="K40" s="5">
        <v>2346</v>
      </c>
      <c r="L40" s="5">
        <v>0</v>
      </c>
      <c r="M40" s="5">
        <v>760</v>
      </c>
      <c r="N40" s="5">
        <v>0</v>
      </c>
      <c r="O40" s="5">
        <v>0</v>
      </c>
      <c r="P40" s="5">
        <v>0</v>
      </c>
      <c r="Q40" s="5">
        <v>62986</v>
      </c>
      <c r="R40" s="5">
        <v>1185</v>
      </c>
    </row>
    <row r="41" spans="1:18">
      <c r="A41" s="5">
        <v>1397</v>
      </c>
      <c r="B41" s="5" t="s">
        <v>178</v>
      </c>
      <c r="C41" s="5" t="s">
        <v>212</v>
      </c>
      <c r="D41" s="5" t="s">
        <v>200</v>
      </c>
      <c r="E41" s="5" t="s">
        <v>201</v>
      </c>
      <c r="F41" s="5">
        <v>6618</v>
      </c>
      <c r="G41" s="5">
        <v>28</v>
      </c>
      <c r="H41" s="5">
        <v>353</v>
      </c>
      <c r="I41" s="5">
        <v>1</v>
      </c>
      <c r="J41" s="5">
        <v>1970</v>
      </c>
      <c r="K41" s="5">
        <v>346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3888</v>
      </c>
      <c r="R41" s="5">
        <v>33</v>
      </c>
    </row>
    <row r="42" spans="1:18">
      <c r="A42" s="5">
        <v>1397</v>
      </c>
      <c r="B42" s="5" t="s">
        <v>178</v>
      </c>
      <c r="C42" s="5" t="s">
        <v>212</v>
      </c>
      <c r="D42" s="5" t="s">
        <v>202</v>
      </c>
      <c r="E42" s="5" t="s">
        <v>203</v>
      </c>
      <c r="F42" s="5">
        <v>77084</v>
      </c>
      <c r="G42" s="5">
        <v>10</v>
      </c>
      <c r="H42" s="5">
        <v>2207</v>
      </c>
      <c r="I42" s="5">
        <v>210</v>
      </c>
      <c r="J42" s="5">
        <v>32669</v>
      </c>
      <c r="K42" s="5">
        <v>1216</v>
      </c>
      <c r="L42" s="5">
        <v>0</v>
      </c>
      <c r="M42" s="5">
        <v>0</v>
      </c>
      <c r="N42" s="5">
        <v>0</v>
      </c>
      <c r="O42" s="5">
        <v>50</v>
      </c>
      <c r="P42" s="5">
        <v>0</v>
      </c>
      <c r="Q42" s="5">
        <v>40699</v>
      </c>
      <c r="R42" s="5">
        <v>23</v>
      </c>
    </row>
    <row r="43" spans="1:18">
      <c r="A43" s="5">
        <v>1397</v>
      </c>
      <c r="B43" s="5" t="s">
        <v>178</v>
      </c>
      <c r="C43" s="5" t="s">
        <v>212</v>
      </c>
      <c r="D43" s="5" t="s">
        <v>204</v>
      </c>
      <c r="E43" s="5" t="s">
        <v>205</v>
      </c>
      <c r="F43" s="5">
        <v>5016</v>
      </c>
      <c r="G43" s="5">
        <v>0</v>
      </c>
      <c r="H43" s="5">
        <v>276</v>
      </c>
      <c r="I43" s="5">
        <v>0</v>
      </c>
      <c r="J43" s="5">
        <v>1278</v>
      </c>
      <c r="K43" s="5">
        <v>158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3263</v>
      </c>
      <c r="R43" s="5">
        <v>41</v>
      </c>
    </row>
    <row r="44" spans="1:18">
      <c r="A44" s="5">
        <v>1397</v>
      </c>
      <c r="B44" s="5" t="s">
        <v>178</v>
      </c>
      <c r="C44" s="5" t="s">
        <v>212</v>
      </c>
      <c r="D44" s="5" t="s">
        <v>174</v>
      </c>
      <c r="E44" s="5" t="s">
        <v>175</v>
      </c>
      <c r="F44" s="5">
        <v>58222</v>
      </c>
      <c r="G44" s="5">
        <v>80</v>
      </c>
      <c r="H44" s="5">
        <v>477</v>
      </c>
      <c r="I44" s="5">
        <v>15</v>
      </c>
      <c r="J44" s="5">
        <v>22982</v>
      </c>
      <c r="K44" s="5">
        <v>1654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32994</v>
      </c>
      <c r="R44" s="5">
        <v>20</v>
      </c>
    </row>
    <row r="45" spans="1:18">
      <c r="A45" s="5">
        <v>1397</v>
      </c>
      <c r="B45" s="5" t="s">
        <v>178</v>
      </c>
      <c r="C45" s="5" t="s">
        <v>212</v>
      </c>
      <c r="D45" s="5" t="s">
        <v>213</v>
      </c>
      <c r="E45" s="5" t="s">
        <v>214</v>
      </c>
      <c r="F45" s="5">
        <v>410227</v>
      </c>
      <c r="G45" s="5">
        <v>54</v>
      </c>
      <c r="H45" s="5">
        <v>13978</v>
      </c>
      <c r="I45" s="5">
        <v>482</v>
      </c>
      <c r="J45" s="5">
        <v>141319</v>
      </c>
      <c r="K45" s="5">
        <v>2814</v>
      </c>
      <c r="L45" s="5">
        <v>4817</v>
      </c>
      <c r="M45" s="5">
        <v>0</v>
      </c>
      <c r="N45" s="5">
        <v>0</v>
      </c>
      <c r="O45" s="5">
        <v>0</v>
      </c>
      <c r="P45" s="5">
        <v>0</v>
      </c>
      <c r="Q45" s="5">
        <v>246241</v>
      </c>
      <c r="R45" s="5">
        <v>521</v>
      </c>
    </row>
    <row r="46" spans="1:18">
      <c r="A46" s="5">
        <v>1397</v>
      </c>
      <c r="B46" s="5" t="s">
        <v>178</v>
      </c>
      <c r="C46" s="5" t="s">
        <v>212</v>
      </c>
      <c r="D46" s="5" t="s">
        <v>180</v>
      </c>
      <c r="E46" s="5" t="s">
        <v>181</v>
      </c>
      <c r="F46" s="5">
        <v>6661</v>
      </c>
      <c r="G46" s="5">
        <v>126</v>
      </c>
      <c r="H46" s="5">
        <v>655</v>
      </c>
      <c r="I46" s="5">
        <v>486</v>
      </c>
      <c r="J46" s="5">
        <v>1330</v>
      </c>
      <c r="K46" s="5">
        <v>1163</v>
      </c>
      <c r="L46" s="5">
        <v>0</v>
      </c>
      <c r="M46" s="5">
        <v>0</v>
      </c>
      <c r="N46" s="5">
        <v>30</v>
      </c>
      <c r="O46" s="5">
        <v>0</v>
      </c>
      <c r="P46" s="5">
        <v>0</v>
      </c>
      <c r="Q46" s="5">
        <v>2741</v>
      </c>
      <c r="R46" s="5">
        <v>129</v>
      </c>
    </row>
    <row r="47" spans="1:18">
      <c r="A47" s="5">
        <v>1397</v>
      </c>
      <c r="B47" s="5" t="s">
        <v>178</v>
      </c>
      <c r="C47" s="5" t="s">
        <v>212</v>
      </c>
      <c r="D47" s="5" t="s">
        <v>215</v>
      </c>
      <c r="E47" s="5" t="s">
        <v>216</v>
      </c>
      <c r="F47" s="5">
        <v>4685</v>
      </c>
      <c r="G47" s="5">
        <v>0</v>
      </c>
      <c r="H47" s="5">
        <v>32</v>
      </c>
      <c r="I47" s="5">
        <v>0</v>
      </c>
      <c r="J47" s="5">
        <v>1047</v>
      </c>
      <c r="K47" s="5">
        <v>153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3453</v>
      </c>
      <c r="R47" s="5">
        <v>0</v>
      </c>
    </row>
    <row r="48" spans="1:18">
      <c r="A48" s="5">
        <v>1397</v>
      </c>
      <c r="B48" s="5" t="s">
        <v>178</v>
      </c>
      <c r="C48" s="5" t="s">
        <v>212</v>
      </c>
      <c r="D48" s="5" t="s">
        <v>208</v>
      </c>
      <c r="E48" s="5" t="s">
        <v>209</v>
      </c>
      <c r="F48" s="5">
        <v>1868</v>
      </c>
      <c r="G48" s="5">
        <v>0</v>
      </c>
      <c r="H48" s="5">
        <v>20</v>
      </c>
      <c r="I48" s="5">
        <v>17</v>
      </c>
      <c r="J48" s="5">
        <v>499</v>
      </c>
      <c r="K48" s="5">
        <v>310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897</v>
      </c>
      <c r="R48" s="5">
        <v>126</v>
      </c>
    </row>
    <row r="49" spans="1:18">
      <c r="A49" s="5">
        <v>1397</v>
      </c>
      <c r="B49" s="5" t="s">
        <v>178</v>
      </c>
      <c r="C49" s="5" t="s">
        <v>212</v>
      </c>
      <c r="D49" s="5" t="s">
        <v>210</v>
      </c>
      <c r="E49" s="5" t="s">
        <v>211</v>
      </c>
      <c r="F49" s="5">
        <v>1894</v>
      </c>
      <c r="G49" s="5">
        <v>152</v>
      </c>
      <c r="H49" s="5">
        <v>2</v>
      </c>
      <c r="I49" s="5">
        <v>1</v>
      </c>
      <c r="J49" s="5">
        <v>249</v>
      </c>
      <c r="K49" s="5">
        <v>71</v>
      </c>
      <c r="L49" s="5">
        <v>0</v>
      </c>
      <c r="M49" s="5">
        <v>0</v>
      </c>
      <c r="N49" s="5">
        <v>0</v>
      </c>
      <c r="O49" s="5">
        <v>0</v>
      </c>
      <c r="P49" s="5">
        <v>261</v>
      </c>
      <c r="Q49" s="5">
        <v>1070</v>
      </c>
      <c r="R49" s="5">
        <v>89</v>
      </c>
    </row>
    <row r="50" spans="1:18">
      <c r="A50" s="5">
        <v>1397</v>
      </c>
      <c r="B50" s="5" t="s">
        <v>217</v>
      </c>
      <c r="C50" s="5" t="s">
        <v>218</v>
      </c>
      <c r="D50" s="5" t="s">
        <v>152</v>
      </c>
      <c r="E50" s="5" t="s">
        <v>153</v>
      </c>
      <c r="F50" s="5">
        <v>26236524</v>
      </c>
      <c r="G50" s="5">
        <v>5476</v>
      </c>
      <c r="H50" s="5">
        <v>482797</v>
      </c>
      <c r="I50" s="5">
        <v>43714</v>
      </c>
      <c r="J50" s="5">
        <v>12568380</v>
      </c>
      <c r="K50" s="5">
        <v>151890</v>
      </c>
      <c r="L50" s="5">
        <v>207162</v>
      </c>
      <c r="M50" s="5">
        <v>296737</v>
      </c>
      <c r="N50" s="5">
        <v>316</v>
      </c>
      <c r="O50" s="5">
        <v>594</v>
      </c>
      <c r="P50" s="5">
        <v>214873</v>
      </c>
      <c r="Q50" s="5">
        <v>10088640</v>
      </c>
      <c r="R50" s="5">
        <v>2175945</v>
      </c>
    </row>
    <row r="51" spans="1:18">
      <c r="A51" s="5">
        <v>1397</v>
      </c>
      <c r="B51" s="5" t="s">
        <v>217</v>
      </c>
      <c r="C51" s="5" t="s">
        <v>218</v>
      </c>
      <c r="D51" s="5" t="s">
        <v>154</v>
      </c>
      <c r="E51" s="5" t="s">
        <v>155</v>
      </c>
      <c r="F51" s="5">
        <v>547603</v>
      </c>
      <c r="G51" s="5">
        <v>85</v>
      </c>
      <c r="H51" s="5">
        <v>16437</v>
      </c>
      <c r="I51" s="5">
        <v>1786</v>
      </c>
      <c r="J51" s="5">
        <v>204317</v>
      </c>
      <c r="K51" s="5">
        <v>9386</v>
      </c>
      <c r="L51" s="5">
        <v>0</v>
      </c>
      <c r="M51" s="5">
        <v>0</v>
      </c>
      <c r="N51" s="5">
        <v>0</v>
      </c>
      <c r="O51" s="5">
        <v>0</v>
      </c>
      <c r="P51" s="5">
        <v>5111</v>
      </c>
      <c r="Q51" s="5">
        <v>266110</v>
      </c>
      <c r="R51" s="5">
        <v>44370</v>
      </c>
    </row>
    <row r="52" spans="1:18">
      <c r="A52" s="5">
        <v>1397</v>
      </c>
      <c r="B52" s="5" t="s">
        <v>217</v>
      </c>
      <c r="C52" s="5" t="s">
        <v>218</v>
      </c>
      <c r="D52" s="5" t="s">
        <v>156</v>
      </c>
      <c r="E52" s="5" t="s">
        <v>157</v>
      </c>
      <c r="F52" s="5">
        <v>1351843</v>
      </c>
      <c r="G52" s="5">
        <v>705</v>
      </c>
      <c r="H52" s="5">
        <v>17714</v>
      </c>
      <c r="I52" s="5">
        <v>1540</v>
      </c>
      <c r="J52" s="5">
        <v>186009</v>
      </c>
      <c r="K52" s="5">
        <v>14203</v>
      </c>
      <c r="L52" s="5">
        <v>0</v>
      </c>
      <c r="M52" s="5">
        <v>0</v>
      </c>
      <c r="N52" s="5">
        <v>0</v>
      </c>
      <c r="O52" s="5">
        <v>0</v>
      </c>
      <c r="P52" s="5">
        <v>337</v>
      </c>
      <c r="Q52" s="5">
        <v>1077659</v>
      </c>
      <c r="R52" s="5">
        <v>53676</v>
      </c>
    </row>
    <row r="53" spans="1:18">
      <c r="A53" s="5">
        <v>1397</v>
      </c>
      <c r="B53" s="5" t="s">
        <v>217</v>
      </c>
      <c r="C53" s="5" t="s">
        <v>218</v>
      </c>
      <c r="D53" s="5" t="s">
        <v>158</v>
      </c>
      <c r="E53" s="5" t="s">
        <v>159</v>
      </c>
      <c r="F53" s="5">
        <v>5906</v>
      </c>
      <c r="G53" s="5">
        <v>0</v>
      </c>
      <c r="H53" s="5">
        <v>0</v>
      </c>
      <c r="I53" s="5">
        <v>0</v>
      </c>
      <c r="J53" s="5">
        <v>839</v>
      </c>
      <c r="K53" s="5">
        <v>217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4534</v>
      </c>
      <c r="R53" s="5">
        <v>316</v>
      </c>
    </row>
    <row r="54" spans="1:18">
      <c r="A54" s="5">
        <v>1397</v>
      </c>
      <c r="B54" s="5" t="s">
        <v>217</v>
      </c>
      <c r="C54" s="5" t="s">
        <v>218</v>
      </c>
      <c r="D54" s="5" t="s">
        <v>160</v>
      </c>
      <c r="E54" s="5" t="s">
        <v>161</v>
      </c>
      <c r="F54" s="5">
        <v>3567</v>
      </c>
      <c r="G54" s="5">
        <v>0</v>
      </c>
      <c r="H54" s="5">
        <v>138</v>
      </c>
      <c r="I54" s="5">
        <v>0</v>
      </c>
      <c r="J54" s="5">
        <v>334</v>
      </c>
      <c r="K54" s="5">
        <v>386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2475</v>
      </c>
      <c r="R54" s="5">
        <v>235</v>
      </c>
    </row>
    <row r="55" spans="1:18">
      <c r="A55" s="5">
        <v>1397</v>
      </c>
      <c r="B55" s="5" t="s">
        <v>217</v>
      </c>
      <c r="C55" s="5" t="s">
        <v>218</v>
      </c>
      <c r="D55" s="5" t="s">
        <v>162</v>
      </c>
      <c r="E55" s="5" t="s">
        <v>163</v>
      </c>
      <c r="F55" s="5">
        <v>21835</v>
      </c>
      <c r="G55" s="5">
        <v>0</v>
      </c>
      <c r="H55" s="5">
        <v>6211</v>
      </c>
      <c r="I55" s="5">
        <v>293</v>
      </c>
      <c r="J55" s="5">
        <v>3040</v>
      </c>
      <c r="K55" s="5">
        <v>594</v>
      </c>
      <c r="L55" s="5">
        <v>0</v>
      </c>
      <c r="M55" s="5">
        <v>0</v>
      </c>
      <c r="N55" s="5">
        <v>0</v>
      </c>
      <c r="O55" s="5">
        <v>0</v>
      </c>
      <c r="P55" s="5">
        <v>722</v>
      </c>
      <c r="Q55" s="5">
        <v>9801</v>
      </c>
      <c r="R55" s="5">
        <v>1174</v>
      </c>
    </row>
    <row r="56" spans="1:18">
      <c r="A56" s="5">
        <v>1397</v>
      </c>
      <c r="B56" s="5" t="s">
        <v>217</v>
      </c>
      <c r="C56" s="5" t="s">
        <v>218</v>
      </c>
      <c r="D56" s="5" t="s">
        <v>164</v>
      </c>
      <c r="E56" s="5" t="s">
        <v>165</v>
      </c>
      <c r="F56" s="5">
        <v>118293</v>
      </c>
      <c r="G56" s="5">
        <v>5</v>
      </c>
      <c r="H56" s="5">
        <v>4093</v>
      </c>
      <c r="I56" s="5">
        <v>308</v>
      </c>
      <c r="J56" s="5">
        <v>31845</v>
      </c>
      <c r="K56" s="5">
        <v>1683</v>
      </c>
      <c r="L56" s="5">
        <v>0</v>
      </c>
      <c r="M56" s="5">
        <v>0</v>
      </c>
      <c r="N56" s="5">
        <v>0</v>
      </c>
      <c r="O56" s="5">
        <v>0</v>
      </c>
      <c r="P56" s="5">
        <v>23</v>
      </c>
      <c r="Q56" s="5">
        <v>71079</v>
      </c>
      <c r="R56" s="5">
        <v>9258</v>
      </c>
    </row>
    <row r="57" spans="1:18">
      <c r="A57" s="5">
        <v>1397</v>
      </c>
      <c r="B57" s="5" t="s">
        <v>217</v>
      </c>
      <c r="C57" s="5" t="s">
        <v>218</v>
      </c>
      <c r="D57" s="5" t="s">
        <v>166</v>
      </c>
      <c r="E57" s="5" t="s">
        <v>167</v>
      </c>
      <c r="F57" s="5">
        <v>6615</v>
      </c>
      <c r="G57" s="5">
        <v>51</v>
      </c>
      <c r="H57" s="5">
        <v>76</v>
      </c>
      <c r="I57" s="5">
        <v>40</v>
      </c>
      <c r="J57" s="5">
        <v>827</v>
      </c>
      <c r="K57" s="5">
        <v>247</v>
      </c>
      <c r="L57" s="5">
        <v>0</v>
      </c>
      <c r="M57" s="5">
        <v>0</v>
      </c>
      <c r="N57" s="5">
        <v>0</v>
      </c>
      <c r="O57" s="5">
        <v>0</v>
      </c>
      <c r="P57" s="5">
        <v>2</v>
      </c>
      <c r="Q57" s="5">
        <v>4891</v>
      </c>
      <c r="R57" s="5">
        <v>483</v>
      </c>
    </row>
    <row r="58" spans="1:18">
      <c r="A58" s="5">
        <v>1397</v>
      </c>
      <c r="B58" s="5" t="s">
        <v>217</v>
      </c>
      <c r="C58" s="5" t="s">
        <v>218</v>
      </c>
      <c r="D58" s="5" t="s">
        <v>168</v>
      </c>
      <c r="E58" s="5" t="s">
        <v>169</v>
      </c>
      <c r="F58" s="5">
        <v>1923665</v>
      </c>
      <c r="G58" s="5">
        <v>145</v>
      </c>
      <c r="H58" s="5">
        <v>4491</v>
      </c>
      <c r="I58" s="5">
        <v>262</v>
      </c>
      <c r="J58" s="5">
        <v>1294044</v>
      </c>
      <c r="K58" s="5">
        <v>6033</v>
      </c>
      <c r="L58" s="5">
        <v>0</v>
      </c>
      <c r="M58" s="5">
        <v>2954</v>
      </c>
      <c r="N58" s="5">
        <v>0</v>
      </c>
      <c r="O58" s="5">
        <v>0</v>
      </c>
      <c r="P58" s="5">
        <v>188915</v>
      </c>
      <c r="Q58" s="5">
        <v>284660</v>
      </c>
      <c r="R58" s="5">
        <v>142160</v>
      </c>
    </row>
    <row r="59" spans="1:18">
      <c r="A59" s="5">
        <v>1397</v>
      </c>
      <c r="B59" s="5" t="s">
        <v>217</v>
      </c>
      <c r="C59" s="5" t="s">
        <v>218</v>
      </c>
      <c r="D59" s="5" t="s">
        <v>170</v>
      </c>
      <c r="E59" s="5" t="s">
        <v>171</v>
      </c>
      <c r="F59" s="5">
        <v>768725</v>
      </c>
      <c r="G59" s="5">
        <v>346</v>
      </c>
      <c r="H59" s="5">
        <v>15866</v>
      </c>
      <c r="I59" s="5">
        <v>795</v>
      </c>
      <c r="J59" s="5">
        <v>388199</v>
      </c>
      <c r="K59" s="5">
        <v>10156</v>
      </c>
      <c r="L59" s="5">
        <v>162</v>
      </c>
      <c r="M59" s="5">
        <v>357</v>
      </c>
      <c r="N59" s="5">
        <v>0</v>
      </c>
      <c r="O59" s="5">
        <v>0</v>
      </c>
      <c r="P59" s="5">
        <v>11382</v>
      </c>
      <c r="Q59" s="5">
        <v>309547</v>
      </c>
      <c r="R59" s="5">
        <v>31914</v>
      </c>
    </row>
    <row r="60" spans="1:18">
      <c r="A60" s="5">
        <v>1397</v>
      </c>
      <c r="B60" s="5" t="s">
        <v>217</v>
      </c>
      <c r="C60" s="5" t="s">
        <v>218</v>
      </c>
      <c r="D60" s="5" t="s">
        <v>172</v>
      </c>
      <c r="E60" s="5" t="s">
        <v>173</v>
      </c>
      <c r="F60" s="5">
        <v>32929</v>
      </c>
      <c r="G60" s="5">
        <v>0</v>
      </c>
      <c r="H60" s="5">
        <v>392</v>
      </c>
      <c r="I60" s="5">
        <v>34</v>
      </c>
      <c r="J60" s="5">
        <v>9596</v>
      </c>
      <c r="K60" s="5">
        <v>962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14777</v>
      </c>
      <c r="R60" s="5">
        <v>7167</v>
      </c>
    </row>
    <row r="61" spans="1:18">
      <c r="A61" s="5">
        <v>1397</v>
      </c>
      <c r="B61" s="5" t="s">
        <v>217</v>
      </c>
      <c r="C61" s="5" t="s">
        <v>218</v>
      </c>
      <c r="D61" s="5" t="s">
        <v>174</v>
      </c>
      <c r="E61" s="5" t="s">
        <v>175</v>
      </c>
      <c r="F61" s="5">
        <v>456106</v>
      </c>
      <c r="G61" s="5">
        <v>79</v>
      </c>
      <c r="H61" s="5">
        <v>4467</v>
      </c>
      <c r="I61" s="5">
        <v>1215</v>
      </c>
      <c r="J61" s="5">
        <v>43019</v>
      </c>
      <c r="K61" s="5">
        <v>10590</v>
      </c>
      <c r="L61" s="5">
        <v>0</v>
      </c>
      <c r="M61" s="5">
        <v>0</v>
      </c>
      <c r="N61" s="5">
        <v>0</v>
      </c>
      <c r="O61" s="5">
        <v>0</v>
      </c>
      <c r="P61" s="5">
        <v>336</v>
      </c>
      <c r="Q61" s="5">
        <v>376489</v>
      </c>
      <c r="R61" s="5">
        <v>19911</v>
      </c>
    </row>
    <row r="62" spans="1:18">
      <c r="A62" s="5">
        <v>1397</v>
      </c>
      <c r="B62" s="5" t="s">
        <v>217</v>
      </c>
      <c r="C62" s="5" t="s">
        <v>218</v>
      </c>
      <c r="D62" s="5" t="s">
        <v>176</v>
      </c>
      <c r="E62" s="5" t="s">
        <v>177</v>
      </c>
      <c r="F62" s="5">
        <v>3751993</v>
      </c>
      <c r="G62" s="5">
        <v>414</v>
      </c>
      <c r="H62" s="5">
        <v>135929</v>
      </c>
      <c r="I62" s="5">
        <v>15592</v>
      </c>
      <c r="J62" s="5">
        <v>1820273</v>
      </c>
      <c r="K62" s="5">
        <v>43672</v>
      </c>
      <c r="L62" s="5">
        <v>207000</v>
      </c>
      <c r="M62" s="5">
        <v>0</v>
      </c>
      <c r="N62" s="5">
        <v>0</v>
      </c>
      <c r="O62" s="5">
        <v>0</v>
      </c>
      <c r="P62" s="5">
        <v>3698</v>
      </c>
      <c r="Q62" s="5">
        <v>1392504</v>
      </c>
      <c r="R62" s="5">
        <v>132910</v>
      </c>
    </row>
    <row r="63" spans="1:18">
      <c r="A63" s="5">
        <v>1397</v>
      </c>
      <c r="B63" s="5" t="s">
        <v>217</v>
      </c>
      <c r="C63" s="5" t="s">
        <v>218</v>
      </c>
      <c r="D63" s="5" t="s">
        <v>178</v>
      </c>
      <c r="E63" s="5" t="s">
        <v>179</v>
      </c>
      <c r="F63" s="5">
        <v>16353211</v>
      </c>
      <c r="G63" s="5">
        <v>3331</v>
      </c>
      <c r="H63" s="5">
        <v>43795</v>
      </c>
      <c r="I63" s="5">
        <v>3831</v>
      </c>
      <c r="J63" s="5">
        <v>8469202</v>
      </c>
      <c r="K63" s="5">
        <v>14184</v>
      </c>
      <c r="L63" s="5">
        <v>0</v>
      </c>
      <c r="M63" s="5">
        <v>293426</v>
      </c>
      <c r="N63" s="5">
        <v>316</v>
      </c>
      <c r="O63" s="5">
        <v>267</v>
      </c>
      <c r="P63" s="5">
        <v>1246</v>
      </c>
      <c r="Q63" s="5">
        <v>5836666</v>
      </c>
      <c r="R63" s="5">
        <v>1686947</v>
      </c>
    </row>
    <row r="64" spans="1:18">
      <c r="A64" s="5">
        <v>1397</v>
      </c>
      <c r="B64" s="5" t="s">
        <v>217</v>
      </c>
      <c r="C64" s="5" t="s">
        <v>218</v>
      </c>
      <c r="D64" s="5" t="s">
        <v>180</v>
      </c>
      <c r="E64" s="5" t="s">
        <v>181</v>
      </c>
      <c r="F64" s="5">
        <v>162921</v>
      </c>
      <c r="G64" s="5">
        <v>89</v>
      </c>
      <c r="H64" s="5">
        <v>6114</v>
      </c>
      <c r="I64" s="5">
        <v>14612</v>
      </c>
      <c r="J64" s="5">
        <v>28404</v>
      </c>
      <c r="K64" s="5">
        <v>8019</v>
      </c>
      <c r="L64" s="5">
        <v>0</v>
      </c>
      <c r="M64" s="5">
        <v>0</v>
      </c>
      <c r="N64" s="5">
        <v>0</v>
      </c>
      <c r="O64" s="5">
        <v>0</v>
      </c>
      <c r="P64" s="5">
        <v>2293</v>
      </c>
      <c r="Q64" s="5">
        <v>93667</v>
      </c>
      <c r="R64" s="5">
        <v>9724</v>
      </c>
    </row>
    <row r="65" spans="1:18">
      <c r="A65" s="5">
        <v>1397</v>
      </c>
      <c r="B65" s="5" t="s">
        <v>217</v>
      </c>
      <c r="C65" s="5" t="s">
        <v>218</v>
      </c>
      <c r="D65" s="5" t="s">
        <v>182</v>
      </c>
      <c r="E65" s="5" t="s">
        <v>183</v>
      </c>
      <c r="F65" s="5">
        <v>12254</v>
      </c>
      <c r="G65" s="5">
        <v>28</v>
      </c>
      <c r="H65" s="5">
        <v>770</v>
      </c>
      <c r="I65" s="5">
        <v>25</v>
      </c>
      <c r="J65" s="5">
        <v>1683</v>
      </c>
      <c r="K65" s="5">
        <v>566</v>
      </c>
      <c r="L65" s="5">
        <v>0</v>
      </c>
      <c r="M65" s="5">
        <v>0</v>
      </c>
      <c r="N65" s="5">
        <v>0</v>
      </c>
      <c r="O65" s="5">
        <v>0</v>
      </c>
      <c r="P65" s="5">
        <v>48</v>
      </c>
      <c r="Q65" s="5">
        <v>7961</v>
      </c>
      <c r="R65" s="5">
        <v>1173</v>
      </c>
    </row>
    <row r="66" spans="1:18">
      <c r="A66" s="5">
        <v>1397</v>
      </c>
      <c r="B66" s="5" t="s">
        <v>217</v>
      </c>
      <c r="C66" s="5" t="s">
        <v>218</v>
      </c>
      <c r="D66" s="5" t="s">
        <v>184</v>
      </c>
      <c r="E66" s="5" t="s">
        <v>185</v>
      </c>
      <c r="F66" s="5">
        <v>116746</v>
      </c>
      <c r="G66" s="5">
        <v>131</v>
      </c>
      <c r="H66" s="5">
        <v>604</v>
      </c>
      <c r="I66" s="5">
        <v>1096</v>
      </c>
      <c r="J66" s="5">
        <v>16908</v>
      </c>
      <c r="K66" s="5">
        <v>2400</v>
      </c>
      <c r="L66" s="5">
        <v>0</v>
      </c>
      <c r="M66" s="5">
        <v>0</v>
      </c>
      <c r="N66" s="5">
        <v>0</v>
      </c>
      <c r="O66" s="5">
        <v>0</v>
      </c>
      <c r="P66" s="5">
        <v>116</v>
      </c>
      <c r="Q66" s="5">
        <v>84706</v>
      </c>
      <c r="R66" s="5">
        <v>10785</v>
      </c>
    </row>
    <row r="67" spans="1:18">
      <c r="A67" s="5">
        <v>1397</v>
      </c>
      <c r="B67" s="5" t="s">
        <v>217</v>
      </c>
      <c r="C67" s="5" t="s">
        <v>218</v>
      </c>
      <c r="D67" s="5" t="s">
        <v>208</v>
      </c>
      <c r="E67" s="5" t="s">
        <v>209</v>
      </c>
      <c r="F67" s="5">
        <v>160436</v>
      </c>
      <c r="G67" s="5">
        <v>60</v>
      </c>
      <c r="H67" s="5">
        <v>3904</v>
      </c>
      <c r="I67" s="5">
        <v>1278</v>
      </c>
      <c r="J67" s="5">
        <v>32246</v>
      </c>
      <c r="K67" s="5">
        <v>6504</v>
      </c>
      <c r="L67" s="5">
        <v>0</v>
      </c>
      <c r="M67" s="5">
        <v>0</v>
      </c>
      <c r="N67" s="5">
        <v>0</v>
      </c>
      <c r="O67" s="5">
        <v>328</v>
      </c>
      <c r="P67" s="5">
        <v>243</v>
      </c>
      <c r="Q67" s="5">
        <v>107485</v>
      </c>
      <c r="R67" s="5">
        <v>8387</v>
      </c>
    </row>
    <row r="68" spans="1:18">
      <c r="A68" s="5">
        <v>1397</v>
      </c>
      <c r="B68" s="5" t="s">
        <v>217</v>
      </c>
      <c r="C68" s="5" t="s">
        <v>218</v>
      </c>
      <c r="D68" s="5" t="s">
        <v>188</v>
      </c>
      <c r="E68" s="5" t="s">
        <v>189</v>
      </c>
      <c r="F68" s="5">
        <v>200470</v>
      </c>
      <c r="G68" s="5">
        <v>6</v>
      </c>
      <c r="H68" s="5">
        <v>2263</v>
      </c>
      <c r="I68" s="5">
        <v>950</v>
      </c>
      <c r="J68" s="5">
        <v>34974</v>
      </c>
      <c r="K68" s="5">
        <v>20897</v>
      </c>
      <c r="L68" s="5">
        <v>0</v>
      </c>
      <c r="M68" s="5">
        <v>0</v>
      </c>
      <c r="N68" s="5">
        <v>0</v>
      </c>
      <c r="O68" s="5">
        <v>0</v>
      </c>
      <c r="P68" s="5">
        <v>361</v>
      </c>
      <c r="Q68" s="5">
        <v>128145</v>
      </c>
      <c r="R68" s="5">
        <v>12874</v>
      </c>
    </row>
    <row r="69" spans="1:18">
      <c r="A69" s="5">
        <v>1397</v>
      </c>
      <c r="B69" s="5" t="s">
        <v>217</v>
      </c>
      <c r="C69" s="5" t="s">
        <v>218</v>
      </c>
      <c r="D69" s="5" t="s">
        <v>190</v>
      </c>
      <c r="E69" s="5" t="s">
        <v>191</v>
      </c>
      <c r="F69" s="5">
        <v>228172</v>
      </c>
      <c r="G69" s="5">
        <v>0</v>
      </c>
      <c r="H69" s="5">
        <v>219526</v>
      </c>
      <c r="I69" s="5">
        <v>3</v>
      </c>
      <c r="J69" s="5">
        <v>635</v>
      </c>
      <c r="K69" s="5">
        <v>545</v>
      </c>
      <c r="L69" s="5">
        <v>0</v>
      </c>
      <c r="M69" s="5">
        <v>0</v>
      </c>
      <c r="N69" s="5">
        <v>0</v>
      </c>
      <c r="O69" s="5">
        <v>0</v>
      </c>
      <c r="P69" s="5">
        <v>41</v>
      </c>
      <c r="Q69" s="5">
        <v>6475</v>
      </c>
      <c r="R69" s="5">
        <v>947</v>
      </c>
    </row>
    <row r="70" spans="1:18">
      <c r="A70" s="5">
        <v>1397</v>
      </c>
      <c r="B70" s="5" t="s">
        <v>217</v>
      </c>
      <c r="C70" s="5" t="s">
        <v>218</v>
      </c>
      <c r="D70" s="5" t="s">
        <v>192</v>
      </c>
      <c r="E70" s="5" t="s">
        <v>193</v>
      </c>
      <c r="F70" s="5">
        <v>3385</v>
      </c>
      <c r="G70" s="5">
        <v>0</v>
      </c>
      <c r="H70" s="5">
        <v>0</v>
      </c>
      <c r="I70" s="5">
        <v>38</v>
      </c>
      <c r="J70" s="5">
        <v>907</v>
      </c>
      <c r="K70" s="5">
        <v>113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2043</v>
      </c>
      <c r="R70" s="5">
        <v>284</v>
      </c>
    </row>
    <row r="71" spans="1:18">
      <c r="A71" s="5">
        <v>1397</v>
      </c>
      <c r="B71" s="5" t="s">
        <v>217</v>
      </c>
      <c r="C71" s="5" t="s">
        <v>218</v>
      </c>
      <c r="D71" s="5" t="s">
        <v>194</v>
      </c>
      <c r="E71" s="5" t="s">
        <v>195</v>
      </c>
      <c r="F71" s="5">
        <v>9850</v>
      </c>
      <c r="G71" s="5">
        <v>0</v>
      </c>
      <c r="H71" s="5">
        <v>6</v>
      </c>
      <c r="I71" s="5">
        <v>15</v>
      </c>
      <c r="J71" s="5">
        <v>1081</v>
      </c>
      <c r="K71" s="5">
        <v>535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6965</v>
      </c>
      <c r="R71" s="5">
        <v>1248</v>
      </c>
    </row>
    <row r="72" spans="1:18">
      <c r="A72" s="5">
        <v>1397</v>
      </c>
      <c r="B72" s="5" t="s">
        <v>190</v>
      </c>
      <c r="C72" s="5" t="s">
        <v>219</v>
      </c>
      <c r="D72" s="5" t="s">
        <v>152</v>
      </c>
      <c r="E72" s="5" t="s">
        <v>153</v>
      </c>
      <c r="F72" s="5">
        <v>2650956</v>
      </c>
      <c r="G72" s="5">
        <v>1496</v>
      </c>
      <c r="H72" s="5">
        <v>139608</v>
      </c>
      <c r="I72" s="5">
        <v>18679</v>
      </c>
      <c r="J72" s="5">
        <v>732966</v>
      </c>
      <c r="K72" s="5">
        <v>61492</v>
      </c>
      <c r="L72" s="5">
        <v>17545</v>
      </c>
      <c r="M72" s="5">
        <v>0</v>
      </c>
      <c r="N72" s="5">
        <v>0</v>
      </c>
      <c r="O72" s="5">
        <v>0</v>
      </c>
      <c r="P72" s="5">
        <v>6583</v>
      </c>
      <c r="Q72" s="5">
        <v>1559114</v>
      </c>
      <c r="R72" s="5">
        <v>113472</v>
      </c>
    </row>
    <row r="73" spans="1:18">
      <c r="A73" s="5">
        <v>1397</v>
      </c>
      <c r="B73" s="5" t="s">
        <v>190</v>
      </c>
      <c r="C73" s="5" t="s">
        <v>219</v>
      </c>
      <c r="D73" s="5" t="s">
        <v>154</v>
      </c>
      <c r="E73" s="5" t="s">
        <v>155</v>
      </c>
      <c r="F73" s="5">
        <v>552525</v>
      </c>
      <c r="G73" s="5">
        <v>0</v>
      </c>
      <c r="H73" s="5">
        <v>23454</v>
      </c>
      <c r="I73" s="5">
        <v>1396</v>
      </c>
      <c r="J73" s="5">
        <v>164701</v>
      </c>
      <c r="K73" s="5">
        <v>15582</v>
      </c>
      <c r="L73" s="5">
        <v>476</v>
      </c>
      <c r="M73" s="5">
        <v>0</v>
      </c>
      <c r="N73" s="5">
        <v>0</v>
      </c>
      <c r="O73" s="5">
        <v>0</v>
      </c>
      <c r="P73" s="5">
        <v>1260</v>
      </c>
      <c r="Q73" s="5">
        <v>326783</v>
      </c>
      <c r="R73" s="5">
        <v>18873</v>
      </c>
    </row>
    <row r="74" spans="1:18">
      <c r="A74" s="5">
        <v>1397</v>
      </c>
      <c r="B74" s="5" t="s">
        <v>190</v>
      </c>
      <c r="C74" s="5" t="s">
        <v>219</v>
      </c>
      <c r="D74" s="5" t="s">
        <v>200</v>
      </c>
      <c r="E74" s="5" t="s">
        <v>201</v>
      </c>
      <c r="F74" s="5">
        <v>138725</v>
      </c>
      <c r="G74" s="5">
        <v>321</v>
      </c>
      <c r="H74" s="5">
        <v>3007</v>
      </c>
      <c r="I74" s="5">
        <v>41</v>
      </c>
      <c r="J74" s="5">
        <v>38815</v>
      </c>
      <c r="K74" s="5">
        <v>2377</v>
      </c>
      <c r="L74" s="5">
        <v>1980</v>
      </c>
      <c r="M74" s="5">
        <v>0</v>
      </c>
      <c r="N74" s="5">
        <v>0</v>
      </c>
      <c r="O74" s="5">
        <v>0</v>
      </c>
      <c r="P74" s="5">
        <v>79</v>
      </c>
      <c r="Q74" s="5">
        <v>85638</v>
      </c>
      <c r="R74" s="5">
        <v>6465</v>
      </c>
    </row>
    <row r="75" spans="1:18">
      <c r="A75" s="5">
        <v>1397</v>
      </c>
      <c r="B75" s="5" t="s">
        <v>190</v>
      </c>
      <c r="C75" s="5" t="s">
        <v>219</v>
      </c>
      <c r="D75" s="5" t="s">
        <v>162</v>
      </c>
      <c r="E75" s="5" t="s">
        <v>163</v>
      </c>
      <c r="F75" s="5">
        <v>12191</v>
      </c>
      <c r="G75" s="5">
        <v>0</v>
      </c>
      <c r="H75" s="5">
        <v>468</v>
      </c>
      <c r="I75" s="5">
        <v>35</v>
      </c>
      <c r="J75" s="5">
        <v>2990</v>
      </c>
      <c r="K75" s="5">
        <v>485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7348</v>
      </c>
      <c r="R75" s="5">
        <v>864</v>
      </c>
    </row>
    <row r="76" spans="1:18">
      <c r="A76" s="5">
        <v>1397</v>
      </c>
      <c r="B76" s="5" t="s">
        <v>190</v>
      </c>
      <c r="C76" s="5" t="s">
        <v>219</v>
      </c>
      <c r="D76" s="5" t="s">
        <v>164</v>
      </c>
      <c r="E76" s="5" t="s">
        <v>165</v>
      </c>
      <c r="F76" s="5">
        <v>93440</v>
      </c>
      <c r="G76" s="5">
        <v>1</v>
      </c>
      <c r="H76" s="5">
        <v>3490</v>
      </c>
      <c r="I76" s="5">
        <v>1304</v>
      </c>
      <c r="J76" s="5">
        <v>29077</v>
      </c>
      <c r="K76" s="5">
        <v>1008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57676</v>
      </c>
      <c r="R76" s="5">
        <v>882</v>
      </c>
    </row>
    <row r="77" spans="1:18">
      <c r="A77" s="5">
        <v>1397</v>
      </c>
      <c r="B77" s="5" t="s">
        <v>190</v>
      </c>
      <c r="C77" s="5" t="s">
        <v>219</v>
      </c>
      <c r="D77" s="5" t="s">
        <v>166</v>
      </c>
      <c r="E77" s="5" t="s">
        <v>167</v>
      </c>
      <c r="F77" s="5">
        <v>17251</v>
      </c>
      <c r="G77" s="5">
        <v>30</v>
      </c>
      <c r="H77" s="5">
        <v>0</v>
      </c>
      <c r="I77" s="5">
        <v>0</v>
      </c>
      <c r="J77" s="5">
        <v>4703</v>
      </c>
      <c r="K77" s="5">
        <v>559</v>
      </c>
      <c r="L77" s="5">
        <v>0</v>
      </c>
      <c r="M77" s="5">
        <v>0</v>
      </c>
      <c r="N77" s="5">
        <v>0</v>
      </c>
      <c r="O77" s="5">
        <v>0</v>
      </c>
      <c r="P77" s="5">
        <v>350</v>
      </c>
      <c r="Q77" s="5">
        <v>11180</v>
      </c>
      <c r="R77" s="5">
        <v>429</v>
      </c>
    </row>
    <row r="78" spans="1:18">
      <c r="A78" s="5">
        <v>1397</v>
      </c>
      <c r="B78" s="5" t="s">
        <v>190</v>
      </c>
      <c r="C78" s="5" t="s">
        <v>219</v>
      </c>
      <c r="D78" s="5" t="s">
        <v>168</v>
      </c>
      <c r="E78" s="5" t="s">
        <v>169</v>
      </c>
      <c r="F78" s="5">
        <v>21108</v>
      </c>
      <c r="G78" s="5">
        <v>0</v>
      </c>
      <c r="H78" s="5">
        <v>8104</v>
      </c>
      <c r="I78" s="5">
        <v>200</v>
      </c>
      <c r="J78" s="5">
        <v>6184</v>
      </c>
      <c r="K78" s="5">
        <v>862</v>
      </c>
      <c r="L78" s="5">
        <v>0</v>
      </c>
      <c r="M78" s="5">
        <v>0</v>
      </c>
      <c r="N78" s="5">
        <v>0</v>
      </c>
      <c r="O78" s="5">
        <v>0</v>
      </c>
      <c r="P78" s="5">
        <v>1158</v>
      </c>
      <c r="Q78" s="5">
        <v>4142</v>
      </c>
      <c r="R78" s="5">
        <v>459</v>
      </c>
    </row>
    <row r="79" spans="1:18">
      <c r="A79" s="5">
        <v>1397</v>
      </c>
      <c r="B79" s="5" t="s">
        <v>190</v>
      </c>
      <c r="C79" s="5" t="s">
        <v>219</v>
      </c>
      <c r="D79" s="5" t="s">
        <v>170</v>
      </c>
      <c r="E79" s="5" t="s">
        <v>171</v>
      </c>
      <c r="F79" s="5">
        <v>240721</v>
      </c>
      <c r="G79" s="5">
        <v>31</v>
      </c>
      <c r="H79" s="5">
        <v>11204</v>
      </c>
      <c r="I79" s="5">
        <v>6667</v>
      </c>
      <c r="J79" s="5">
        <v>68341</v>
      </c>
      <c r="K79" s="5">
        <v>9227</v>
      </c>
      <c r="L79" s="5">
        <v>421</v>
      </c>
      <c r="M79" s="5">
        <v>0</v>
      </c>
      <c r="N79" s="5">
        <v>0</v>
      </c>
      <c r="O79" s="5">
        <v>0</v>
      </c>
      <c r="P79" s="5">
        <v>1035</v>
      </c>
      <c r="Q79" s="5">
        <v>131053</v>
      </c>
      <c r="R79" s="5">
        <v>12743</v>
      </c>
    </row>
    <row r="80" spans="1:18">
      <c r="A80" s="5">
        <v>1397</v>
      </c>
      <c r="B80" s="5" t="s">
        <v>190</v>
      </c>
      <c r="C80" s="5" t="s">
        <v>219</v>
      </c>
      <c r="D80" s="5" t="s">
        <v>172</v>
      </c>
      <c r="E80" s="5" t="s">
        <v>173</v>
      </c>
      <c r="F80" s="5">
        <v>158733</v>
      </c>
      <c r="G80" s="5">
        <v>0</v>
      </c>
      <c r="H80" s="5">
        <v>6743</v>
      </c>
      <c r="I80" s="5">
        <v>204</v>
      </c>
      <c r="J80" s="5">
        <v>53330</v>
      </c>
      <c r="K80" s="5">
        <v>2578</v>
      </c>
      <c r="L80" s="5">
        <v>0</v>
      </c>
      <c r="M80" s="5">
        <v>0</v>
      </c>
      <c r="N80" s="5">
        <v>0</v>
      </c>
      <c r="O80" s="5">
        <v>0</v>
      </c>
      <c r="P80" s="5">
        <v>953</v>
      </c>
      <c r="Q80" s="5">
        <v>70859</v>
      </c>
      <c r="R80" s="5">
        <v>24067</v>
      </c>
    </row>
    <row r="81" spans="1:18">
      <c r="A81" s="5">
        <v>1397</v>
      </c>
      <c r="B81" s="5" t="s">
        <v>190</v>
      </c>
      <c r="C81" s="5" t="s">
        <v>219</v>
      </c>
      <c r="D81" s="5" t="s">
        <v>174</v>
      </c>
      <c r="E81" s="5" t="s">
        <v>175</v>
      </c>
      <c r="F81" s="5">
        <v>242882</v>
      </c>
      <c r="G81" s="5">
        <v>28</v>
      </c>
      <c r="H81" s="5">
        <v>5984</v>
      </c>
      <c r="I81" s="5">
        <v>328</v>
      </c>
      <c r="J81" s="5">
        <v>34540</v>
      </c>
      <c r="K81" s="5">
        <v>3692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191884</v>
      </c>
      <c r="R81" s="5">
        <v>6425</v>
      </c>
    </row>
    <row r="82" spans="1:18">
      <c r="A82" s="5">
        <v>1397</v>
      </c>
      <c r="B82" s="5" t="s">
        <v>190</v>
      </c>
      <c r="C82" s="5" t="s">
        <v>219</v>
      </c>
      <c r="D82" s="5" t="s">
        <v>176</v>
      </c>
      <c r="E82" s="5" t="s">
        <v>177</v>
      </c>
      <c r="F82" s="5">
        <v>253583</v>
      </c>
      <c r="G82" s="5">
        <v>636</v>
      </c>
      <c r="H82" s="5">
        <v>36113</v>
      </c>
      <c r="I82" s="5">
        <v>3266</v>
      </c>
      <c r="J82" s="5">
        <v>101059</v>
      </c>
      <c r="K82" s="5">
        <v>4613</v>
      </c>
      <c r="L82" s="5">
        <v>13824</v>
      </c>
      <c r="M82" s="5">
        <v>0</v>
      </c>
      <c r="N82" s="5">
        <v>0</v>
      </c>
      <c r="O82" s="5">
        <v>0</v>
      </c>
      <c r="P82" s="5">
        <v>6</v>
      </c>
      <c r="Q82" s="5">
        <v>88175</v>
      </c>
      <c r="R82" s="5">
        <v>5890</v>
      </c>
    </row>
    <row r="83" spans="1:18">
      <c r="A83" s="5">
        <v>1397</v>
      </c>
      <c r="B83" s="5" t="s">
        <v>190</v>
      </c>
      <c r="C83" s="5" t="s">
        <v>219</v>
      </c>
      <c r="D83" s="5" t="s">
        <v>178</v>
      </c>
      <c r="E83" s="5" t="s">
        <v>179</v>
      </c>
      <c r="F83" s="5">
        <v>367663</v>
      </c>
      <c r="G83" s="5">
        <v>189</v>
      </c>
      <c r="H83" s="5">
        <v>11664</v>
      </c>
      <c r="I83" s="5">
        <v>491</v>
      </c>
      <c r="J83" s="5">
        <v>139060</v>
      </c>
      <c r="K83" s="5">
        <v>1871</v>
      </c>
      <c r="L83" s="5">
        <v>765</v>
      </c>
      <c r="M83" s="5">
        <v>0</v>
      </c>
      <c r="N83" s="5">
        <v>0</v>
      </c>
      <c r="O83" s="5">
        <v>0</v>
      </c>
      <c r="P83" s="5">
        <v>0</v>
      </c>
      <c r="Q83" s="5">
        <v>203948</v>
      </c>
      <c r="R83" s="5">
        <v>9675</v>
      </c>
    </row>
    <row r="84" spans="1:18">
      <c r="A84" s="5">
        <v>1397</v>
      </c>
      <c r="B84" s="5" t="s">
        <v>190</v>
      </c>
      <c r="C84" s="5" t="s">
        <v>219</v>
      </c>
      <c r="D84" s="5" t="s">
        <v>180</v>
      </c>
      <c r="E84" s="5" t="s">
        <v>181</v>
      </c>
      <c r="F84" s="5">
        <v>111348</v>
      </c>
      <c r="G84" s="5">
        <v>160</v>
      </c>
      <c r="H84" s="5">
        <v>11289</v>
      </c>
      <c r="I84" s="5">
        <v>2070</v>
      </c>
      <c r="J84" s="5">
        <v>14446</v>
      </c>
      <c r="K84" s="5">
        <v>3883</v>
      </c>
      <c r="L84" s="5">
        <v>0</v>
      </c>
      <c r="M84" s="5">
        <v>0</v>
      </c>
      <c r="N84" s="5">
        <v>0</v>
      </c>
      <c r="O84" s="5">
        <v>0</v>
      </c>
      <c r="P84" s="5">
        <v>912</v>
      </c>
      <c r="Q84" s="5">
        <v>73772</v>
      </c>
      <c r="R84" s="5">
        <v>4816</v>
      </c>
    </row>
    <row r="85" spans="1:18">
      <c r="A85" s="5">
        <v>1397</v>
      </c>
      <c r="B85" s="5" t="s">
        <v>190</v>
      </c>
      <c r="C85" s="5" t="s">
        <v>219</v>
      </c>
      <c r="D85" s="5" t="s">
        <v>182</v>
      </c>
      <c r="E85" s="5" t="s">
        <v>183</v>
      </c>
      <c r="F85" s="5">
        <v>13039</v>
      </c>
      <c r="G85" s="5">
        <v>0</v>
      </c>
      <c r="H85" s="5">
        <v>587</v>
      </c>
      <c r="I85" s="5">
        <v>6</v>
      </c>
      <c r="J85" s="5">
        <v>2492</v>
      </c>
      <c r="K85" s="5">
        <v>381</v>
      </c>
      <c r="L85" s="5">
        <v>0</v>
      </c>
      <c r="M85" s="5">
        <v>0</v>
      </c>
      <c r="N85" s="5">
        <v>0</v>
      </c>
      <c r="O85" s="5">
        <v>0</v>
      </c>
      <c r="P85" s="5">
        <v>55</v>
      </c>
      <c r="Q85" s="5">
        <v>8649</v>
      </c>
      <c r="R85" s="5">
        <v>869</v>
      </c>
    </row>
    <row r="86" spans="1:18">
      <c r="A86" s="5">
        <v>1397</v>
      </c>
      <c r="B86" s="5" t="s">
        <v>190</v>
      </c>
      <c r="C86" s="5" t="s">
        <v>219</v>
      </c>
      <c r="D86" s="5" t="s">
        <v>184</v>
      </c>
      <c r="E86" s="5" t="s">
        <v>185</v>
      </c>
      <c r="F86" s="5">
        <v>88357</v>
      </c>
      <c r="G86" s="5">
        <v>99</v>
      </c>
      <c r="H86" s="5">
        <v>2941</v>
      </c>
      <c r="I86" s="5">
        <v>1049</v>
      </c>
      <c r="J86" s="5">
        <v>15158</v>
      </c>
      <c r="K86" s="5">
        <v>2132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63063</v>
      </c>
      <c r="R86" s="5">
        <v>3915</v>
      </c>
    </row>
    <row r="87" spans="1:18">
      <c r="A87" s="5">
        <v>1397</v>
      </c>
      <c r="B87" s="5" t="s">
        <v>190</v>
      </c>
      <c r="C87" s="5" t="s">
        <v>219</v>
      </c>
      <c r="D87" s="5" t="s">
        <v>186</v>
      </c>
      <c r="E87" s="5" t="s">
        <v>187</v>
      </c>
      <c r="F87" s="5">
        <v>130057</v>
      </c>
      <c r="G87" s="5">
        <v>0</v>
      </c>
      <c r="H87" s="5">
        <v>6100</v>
      </c>
      <c r="I87" s="5">
        <v>602</v>
      </c>
      <c r="J87" s="5">
        <v>25652</v>
      </c>
      <c r="K87" s="5">
        <v>4344</v>
      </c>
      <c r="L87" s="5">
        <v>0</v>
      </c>
      <c r="M87" s="5">
        <v>0</v>
      </c>
      <c r="N87" s="5">
        <v>0</v>
      </c>
      <c r="O87" s="5">
        <v>0</v>
      </c>
      <c r="P87" s="5">
        <v>445</v>
      </c>
      <c r="Q87" s="5">
        <v>83374</v>
      </c>
      <c r="R87" s="5">
        <v>9540</v>
      </c>
    </row>
    <row r="88" spans="1:18">
      <c r="A88" s="5">
        <v>1397</v>
      </c>
      <c r="B88" s="5" t="s">
        <v>190</v>
      </c>
      <c r="C88" s="5" t="s">
        <v>219</v>
      </c>
      <c r="D88" s="5" t="s">
        <v>188</v>
      </c>
      <c r="E88" s="5" t="s">
        <v>189</v>
      </c>
      <c r="F88" s="5">
        <v>99713</v>
      </c>
      <c r="G88" s="5">
        <v>0</v>
      </c>
      <c r="H88" s="5">
        <v>3771</v>
      </c>
      <c r="I88" s="5">
        <v>585</v>
      </c>
      <c r="J88" s="5">
        <v>10664</v>
      </c>
      <c r="K88" s="5">
        <v>3551</v>
      </c>
      <c r="L88" s="5">
        <v>78</v>
      </c>
      <c r="M88" s="5">
        <v>0</v>
      </c>
      <c r="N88" s="5">
        <v>0</v>
      </c>
      <c r="O88" s="5">
        <v>0</v>
      </c>
      <c r="P88" s="5">
        <v>330</v>
      </c>
      <c r="Q88" s="5">
        <v>78507</v>
      </c>
      <c r="R88" s="5">
        <v>2226</v>
      </c>
    </row>
    <row r="89" spans="1:18">
      <c r="A89" s="5">
        <v>1397</v>
      </c>
      <c r="B89" s="5" t="s">
        <v>190</v>
      </c>
      <c r="C89" s="5" t="s">
        <v>219</v>
      </c>
      <c r="D89" s="5" t="s">
        <v>190</v>
      </c>
      <c r="E89" s="5" t="s">
        <v>191</v>
      </c>
      <c r="F89" s="5">
        <v>24077</v>
      </c>
      <c r="G89" s="5">
        <v>0</v>
      </c>
      <c r="H89" s="5">
        <v>120</v>
      </c>
      <c r="I89" s="5">
        <v>0</v>
      </c>
      <c r="J89" s="5">
        <v>3774</v>
      </c>
      <c r="K89" s="5">
        <v>81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18896</v>
      </c>
      <c r="R89" s="5">
        <v>1206</v>
      </c>
    </row>
    <row r="90" spans="1:18">
      <c r="A90" s="5">
        <v>1397</v>
      </c>
      <c r="B90" s="5" t="s">
        <v>190</v>
      </c>
      <c r="C90" s="5" t="s">
        <v>219</v>
      </c>
      <c r="D90" s="5" t="s">
        <v>192</v>
      </c>
      <c r="E90" s="5" t="s">
        <v>193</v>
      </c>
      <c r="F90" s="5">
        <v>32273</v>
      </c>
      <c r="G90" s="5">
        <v>0</v>
      </c>
      <c r="H90" s="5">
        <v>3741</v>
      </c>
      <c r="I90" s="5">
        <v>165</v>
      </c>
      <c r="J90" s="5">
        <v>9663</v>
      </c>
      <c r="K90" s="5">
        <v>315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17192</v>
      </c>
      <c r="R90" s="5">
        <v>1199</v>
      </c>
    </row>
    <row r="91" spans="1:18">
      <c r="A91" s="5">
        <v>1397</v>
      </c>
      <c r="B91" s="5" t="s">
        <v>190</v>
      </c>
      <c r="C91" s="5" t="s">
        <v>219</v>
      </c>
      <c r="D91" s="5" t="s">
        <v>194</v>
      </c>
      <c r="E91" s="5" t="s">
        <v>195</v>
      </c>
      <c r="F91" s="5">
        <v>49614</v>
      </c>
      <c r="G91" s="5">
        <v>0</v>
      </c>
      <c r="H91" s="5">
        <v>725</v>
      </c>
      <c r="I91" s="5">
        <v>265</v>
      </c>
      <c r="J91" s="5">
        <v>7355</v>
      </c>
      <c r="K91" s="5">
        <v>3934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34700</v>
      </c>
      <c r="R91" s="5">
        <v>2634</v>
      </c>
    </row>
    <row r="92" spans="1:18">
      <c r="A92" s="5">
        <v>1397</v>
      </c>
      <c r="B92" s="5" t="s">
        <v>190</v>
      </c>
      <c r="C92" s="5" t="s">
        <v>219</v>
      </c>
      <c r="D92" s="5" t="s">
        <v>196</v>
      </c>
      <c r="E92" s="5" t="s">
        <v>197</v>
      </c>
      <c r="F92" s="5">
        <v>3658</v>
      </c>
      <c r="G92" s="5">
        <v>0</v>
      </c>
      <c r="H92" s="5">
        <v>104</v>
      </c>
      <c r="I92" s="5">
        <v>5</v>
      </c>
      <c r="J92" s="5">
        <v>961</v>
      </c>
      <c r="K92" s="5">
        <v>18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2276</v>
      </c>
      <c r="R92" s="5">
        <v>294</v>
      </c>
    </row>
    <row r="93" spans="1:18">
      <c r="A93" s="5">
        <v>1397</v>
      </c>
      <c r="B93" s="5" t="s">
        <v>162</v>
      </c>
      <c r="C93" s="5" t="s">
        <v>220</v>
      </c>
      <c r="D93" s="5" t="s">
        <v>152</v>
      </c>
      <c r="E93" s="5" t="s">
        <v>153</v>
      </c>
      <c r="F93" s="5">
        <v>370296</v>
      </c>
      <c r="G93" s="5">
        <v>53</v>
      </c>
      <c r="H93" s="5">
        <v>3755</v>
      </c>
      <c r="I93" s="5">
        <v>462</v>
      </c>
      <c r="J93" s="5">
        <v>272245</v>
      </c>
      <c r="K93" s="5">
        <v>1234</v>
      </c>
      <c r="L93" s="5">
        <v>7146</v>
      </c>
      <c r="M93" s="5">
        <v>0</v>
      </c>
      <c r="N93" s="5">
        <v>0</v>
      </c>
      <c r="O93" s="5">
        <v>8630</v>
      </c>
      <c r="P93" s="5">
        <v>42</v>
      </c>
      <c r="Q93" s="5">
        <v>63151</v>
      </c>
      <c r="R93" s="5">
        <v>13577</v>
      </c>
    </row>
    <row r="94" spans="1:18">
      <c r="A94" s="5">
        <v>1397</v>
      </c>
      <c r="B94" s="5" t="s">
        <v>162</v>
      </c>
      <c r="C94" s="5" t="s">
        <v>220</v>
      </c>
      <c r="D94" s="5" t="s">
        <v>154</v>
      </c>
      <c r="E94" s="5" t="s">
        <v>155</v>
      </c>
      <c r="F94" s="5">
        <v>7429</v>
      </c>
      <c r="G94" s="5">
        <v>0</v>
      </c>
      <c r="H94" s="5">
        <v>529</v>
      </c>
      <c r="I94" s="5">
        <v>233</v>
      </c>
      <c r="J94" s="5">
        <v>267</v>
      </c>
      <c r="K94" s="5">
        <v>204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5553</v>
      </c>
      <c r="R94" s="5">
        <v>643</v>
      </c>
    </row>
    <row r="95" spans="1:18">
      <c r="A95" s="5">
        <v>1397</v>
      </c>
      <c r="B95" s="5" t="s">
        <v>162</v>
      </c>
      <c r="C95" s="5" t="s">
        <v>220</v>
      </c>
      <c r="D95" s="5" t="s">
        <v>221</v>
      </c>
      <c r="E95" s="5" t="s">
        <v>222</v>
      </c>
      <c r="F95" s="5">
        <v>22982</v>
      </c>
      <c r="G95" s="5">
        <v>0</v>
      </c>
      <c r="H95" s="5">
        <v>0</v>
      </c>
      <c r="I95" s="5">
        <v>5</v>
      </c>
      <c r="J95" s="5">
        <v>2012</v>
      </c>
      <c r="K95" s="5">
        <v>132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20038</v>
      </c>
      <c r="R95" s="5">
        <v>795</v>
      </c>
    </row>
    <row r="96" spans="1:18">
      <c r="A96" s="5">
        <v>1397</v>
      </c>
      <c r="B96" s="5" t="s">
        <v>162</v>
      </c>
      <c r="C96" s="5" t="s">
        <v>220</v>
      </c>
      <c r="D96" s="5" t="s">
        <v>223</v>
      </c>
      <c r="E96" s="5" t="s">
        <v>224</v>
      </c>
      <c r="F96" s="5">
        <v>191618</v>
      </c>
      <c r="G96" s="5">
        <v>20</v>
      </c>
      <c r="H96" s="5">
        <v>1330</v>
      </c>
      <c r="I96" s="5">
        <v>13</v>
      </c>
      <c r="J96" s="5">
        <v>165688</v>
      </c>
      <c r="K96" s="5">
        <v>180</v>
      </c>
      <c r="L96" s="5">
        <v>0</v>
      </c>
      <c r="M96" s="5">
        <v>0</v>
      </c>
      <c r="N96" s="5">
        <v>0</v>
      </c>
      <c r="O96" s="5">
        <v>8630</v>
      </c>
      <c r="P96" s="5">
        <v>42</v>
      </c>
      <c r="Q96" s="5">
        <v>5523</v>
      </c>
      <c r="R96" s="5">
        <v>10191</v>
      </c>
    </row>
    <row r="97" spans="1:18">
      <c r="A97" s="5">
        <v>1397</v>
      </c>
      <c r="B97" s="5" t="s">
        <v>162</v>
      </c>
      <c r="C97" s="5" t="s">
        <v>220</v>
      </c>
      <c r="D97" s="5" t="s">
        <v>213</v>
      </c>
      <c r="E97" s="5" t="s">
        <v>214</v>
      </c>
      <c r="F97" s="5">
        <v>147521</v>
      </c>
      <c r="G97" s="5">
        <v>33</v>
      </c>
      <c r="H97" s="5">
        <v>1815</v>
      </c>
      <c r="I97" s="5">
        <v>174</v>
      </c>
      <c r="J97" s="5">
        <v>104177</v>
      </c>
      <c r="K97" s="5">
        <v>585</v>
      </c>
      <c r="L97" s="5">
        <v>7146</v>
      </c>
      <c r="M97" s="5">
        <v>0</v>
      </c>
      <c r="N97" s="5">
        <v>0</v>
      </c>
      <c r="O97" s="5">
        <v>0</v>
      </c>
      <c r="P97" s="5">
        <v>0</v>
      </c>
      <c r="Q97" s="5">
        <v>31739</v>
      </c>
      <c r="R97" s="5">
        <v>1852</v>
      </c>
    </row>
    <row r="98" spans="1:18">
      <c r="A98" s="5">
        <v>1397</v>
      </c>
      <c r="B98" s="5" t="s">
        <v>162</v>
      </c>
      <c r="C98" s="5" t="s">
        <v>220</v>
      </c>
      <c r="D98" s="5" t="s">
        <v>225</v>
      </c>
      <c r="E98" s="5" t="s">
        <v>226</v>
      </c>
      <c r="F98" s="5">
        <v>746</v>
      </c>
      <c r="G98" s="5">
        <v>0</v>
      </c>
      <c r="H98" s="5">
        <v>81</v>
      </c>
      <c r="I98" s="5">
        <v>37</v>
      </c>
      <c r="J98" s="5">
        <v>100</v>
      </c>
      <c r="K98" s="5">
        <v>134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298</v>
      </c>
      <c r="R98" s="5">
        <v>95</v>
      </c>
    </row>
    <row r="99" spans="1:18">
      <c r="A99" s="5">
        <v>1397</v>
      </c>
      <c r="B99" s="5" t="s">
        <v>166</v>
      </c>
      <c r="C99" s="5" t="s">
        <v>227</v>
      </c>
      <c r="D99" s="5" t="s">
        <v>152</v>
      </c>
      <c r="E99" s="5" t="s">
        <v>153</v>
      </c>
      <c r="F99" s="5">
        <v>22474285</v>
      </c>
      <c r="G99" s="5">
        <v>357</v>
      </c>
      <c r="H99" s="5">
        <v>476290</v>
      </c>
      <c r="I99" s="5">
        <v>1020</v>
      </c>
      <c r="J99" s="5">
        <v>5991835</v>
      </c>
      <c r="K99" s="5">
        <v>587771</v>
      </c>
      <c r="L99" s="5">
        <v>75471</v>
      </c>
      <c r="M99" s="5">
        <v>0</v>
      </c>
      <c r="N99" s="5">
        <v>0</v>
      </c>
      <c r="O99" s="5">
        <v>2781227</v>
      </c>
      <c r="P99" s="5">
        <v>4682925</v>
      </c>
      <c r="Q99" s="5">
        <v>6716676</v>
      </c>
      <c r="R99" s="5">
        <v>1160714</v>
      </c>
    </row>
    <row r="100" spans="1:18">
      <c r="A100" s="5">
        <v>1397</v>
      </c>
      <c r="B100" s="5" t="s">
        <v>166</v>
      </c>
      <c r="C100" s="5" t="s">
        <v>227</v>
      </c>
      <c r="D100" s="5" t="s">
        <v>154</v>
      </c>
      <c r="E100" s="5" t="s">
        <v>155</v>
      </c>
      <c r="F100" s="5">
        <v>39305</v>
      </c>
      <c r="G100" s="5">
        <v>0</v>
      </c>
      <c r="H100" s="5">
        <v>3352</v>
      </c>
      <c r="I100" s="5">
        <v>95</v>
      </c>
      <c r="J100" s="5">
        <v>3198</v>
      </c>
      <c r="K100" s="5">
        <v>924</v>
      </c>
      <c r="L100" s="5">
        <v>0</v>
      </c>
      <c r="M100" s="5">
        <v>0</v>
      </c>
      <c r="N100" s="5">
        <v>0</v>
      </c>
      <c r="O100" s="5">
        <v>0</v>
      </c>
      <c r="P100" s="5">
        <v>3</v>
      </c>
      <c r="Q100" s="5">
        <v>27052</v>
      </c>
      <c r="R100" s="5">
        <v>4681</v>
      </c>
    </row>
    <row r="101" spans="1:18">
      <c r="A101" s="5">
        <v>1397</v>
      </c>
      <c r="B101" s="5" t="s">
        <v>166</v>
      </c>
      <c r="C101" s="5" t="s">
        <v>227</v>
      </c>
      <c r="D101" s="5" t="s">
        <v>200</v>
      </c>
      <c r="E101" s="5" t="s">
        <v>201</v>
      </c>
      <c r="F101" s="5">
        <v>1010</v>
      </c>
      <c r="G101" s="5">
        <v>276</v>
      </c>
      <c r="H101" s="5">
        <v>6</v>
      </c>
      <c r="I101" s="5">
        <v>2</v>
      </c>
      <c r="J101" s="5">
        <v>24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632</v>
      </c>
      <c r="R101" s="5">
        <v>70</v>
      </c>
    </row>
    <row r="102" spans="1:18">
      <c r="A102" s="5">
        <v>1397</v>
      </c>
      <c r="B102" s="5" t="s">
        <v>166</v>
      </c>
      <c r="C102" s="5" t="s">
        <v>227</v>
      </c>
      <c r="D102" s="5" t="s">
        <v>202</v>
      </c>
      <c r="E102" s="5" t="s">
        <v>203</v>
      </c>
      <c r="F102" s="5">
        <v>5984</v>
      </c>
      <c r="G102" s="5">
        <v>1</v>
      </c>
      <c r="H102" s="5">
        <v>242</v>
      </c>
      <c r="I102" s="5">
        <v>16</v>
      </c>
      <c r="J102" s="5">
        <v>113</v>
      </c>
      <c r="K102" s="5">
        <v>323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5043</v>
      </c>
      <c r="R102" s="5">
        <v>247</v>
      </c>
    </row>
    <row r="103" spans="1:18">
      <c r="A103" s="5">
        <v>1397</v>
      </c>
      <c r="B103" s="5" t="s">
        <v>166</v>
      </c>
      <c r="C103" s="5" t="s">
        <v>227</v>
      </c>
      <c r="D103" s="5" t="s">
        <v>223</v>
      </c>
      <c r="E103" s="5" t="s">
        <v>224</v>
      </c>
      <c r="F103" s="5">
        <v>21723314</v>
      </c>
      <c r="G103" s="5">
        <v>0</v>
      </c>
      <c r="H103" s="5">
        <v>425984</v>
      </c>
      <c r="I103" s="5">
        <v>51</v>
      </c>
      <c r="J103" s="5">
        <v>5659921</v>
      </c>
      <c r="K103" s="5">
        <v>579355</v>
      </c>
      <c r="L103" s="5">
        <v>0</v>
      </c>
      <c r="M103" s="5">
        <v>0</v>
      </c>
      <c r="N103" s="5">
        <v>0</v>
      </c>
      <c r="O103" s="5">
        <v>2781227</v>
      </c>
      <c r="P103" s="5">
        <v>4682643</v>
      </c>
      <c r="Q103" s="5">
        <v>6444802</v>
      </c>
      <c r="R103" s="5">
        <v>1149331</v>
      </c>
    </row>
    <row r="104" spans="1:18">
      <c r="A104" s="5">
        <v>1397</v>
      </c>
      <c r="B104" s="5" t="s">
        <v>166</v>
      </c>
      <c r="C104" s="5" t="s">
        <v>227</v>
      </c>
      <c r="D104" s="5" t="s">
        <v>213</v>
      </c>
      <c r="E104" s="5" t="s">
        <v>214</v>
      </c>
      <c r="F104" s="5">
        <v>666363</v>
      </c>
      <c r="G104" s="5">
        <v>10</v>
      </c>
      <c r="H104" s="5">
        <v>26487</v>
      </c>
      <c r="I104" s="5">
        <v>124</v>
      </c>
      <c r="J104" s="5">
        <v>328342</v>
      </c>
      <c r="K104" s="5">
        <v>5861</v>
      </c>
      <c r="L104" s="5">
        <v>75471</v>
      </c>
      <c r="M104" s="5">
        <v>0</v>
      </c>
      <c r="N104" s="5">
        <v>0</v>
      </c>
      <c r="O104" s="5">
        <v>0</v>
      </c>
      <c r="P104" s="5">
        <v>60</v>
      </c>
      <c r="Q104" s="5">
        <v>224214</v>
      </c>
      <c r="R104" s="5">
        <v>5793</v>
      </c>
    </row>
    <row r="105" spans="1:18">
      <c r="A105" s="5">
        <v>1397</v>
      </c>
      <c r="B105" s="5" t="s">
        <v>166</v>
      </c>
      <c r="C105" s="5" t="s">
        <v>227</v>
      </c>
      <c r="D105" s="5" t="s">
        <v>228</v>
      </c>
      <c r="E105" s="5" t="s">
        <v>229</v>
      </c>
      <c r="F105" s="5">
        <v>6088</v>
      </c>
      <c r="G105" s="5">
        <v>0</v>
      </c>
      <c r="H105" s="5">
        <v>1541</v>
      </c>
      <c r="I105" s="5">
        <v>80</v>
      </c>
      <c r="J105" s="5">
        <v>236</v>
      </c>
      <c r="K105" s="5">
        <v>187</v>
      </c>
      <c r="L105" s="5">
        <v>0</v>
      </c>
      <c r="M105" s="5">
        <v>0</v>
      </c>
      <c r="N105" s="5">
        <v>0</v>
      </c>
      <c r="O105" s="5">
        <v>0</v>
      </c>
      <c r="P105" s="5">
        <v>120</v>
      </c>
      <c r="Q105" s="5">
        <v>3407</v>
      </c>
      <c r="R105" s="5">
        <v>517</v>
      </c>
    </row>
    <row r="106" spans="1:18">
      <c r="A106" s="5">
        <v>1397</v>
      </c>
      <c r="B106" s="5" t="s">
        <v>166</v>
      </c>
      <c r="C106" s="5" t="s">
        <v>227</v>
      </c>
      <c r="D106" s="5" t="s">
        <v>210</v>
      </c>
      <c r="E106" s="5" t="s">
        <v>211</v>
      </c>
      <c r="F106" s="5">
        <v>32220</v>
      </c>
      <c r="G106" s="5">
        <v>70</v>
      </c>
      <c r="H106" s="5">
        <v>18678</v>
      </c>
      <c r="I106" s="5">
        <v>651</v>
      </c>
      <c r="J106" s="5">
        <v>0</v>
      </c>
      <c r="K106" s="5">
        <v>1121</v>
      </c>
      <c r="L106" s="5">
        <v>0</v>
      </c>
      <c r="M106" s="5">
        <v>0</v>
      </c>
      <c r="N106" s="5">
        <v>0</v>
      </c>
      <c r="O106" s="5">
        <v>0</v>
      </c>
      <c r="P106" s="5">
        <v>99</v>
      </c>
      <c r="Q106" s="5">
        <v>11526</v>
      </c>
      <c r="R106" s="5">
        <v>74</v>
      </c>
    </row>
    <row r="107" spans="1:18">
      <c r="A107" s="5">
        <v>1397</v>
      </c>
      <c r="B107" s="5" t="s">
        <v>176</v>
      </c>
      <c r="C107" s="5" t="s">
        <v>230</v>
      </c>
      <c r="D107" s="5" t="s">
        <v>152</v>
      </c>
      <c r="E107" s="5" t="s">
        <v>153</v>
      </c>
      <c r="F107" s="5">
        <v>11215721</v>
      </c>
      <c r="G107" s="5">
        <v>7269</v>
      </c>
      <c r="H107" s="5">
        <v>396836</v>
      </c>
      <c r="I107" s="5">
        <v>105454</v>
      </c>
      <c r="J107" s="5">
        <v>2868995</v>
      </c>
      <c r="K107" s="5">
        <v>276102</v>
      </c>
      <c r="L107" s="5">
        <v>201390</v>
      </c>
      <c r="M107" s="5">
        <v>19423</v>
      </c>
      <c r="N107" s="5">
        <v>5918</v>
      </c>
      <c r="O107" s="5">
        <v>0</v>
      </c>
      <c r="P107" s="5">
        <v>21576</v>
      </c>
      <c r="Q107" s="5">
        <v>6764816</v>
      </c>
      <c r="R107" s="5">
        <v>547943</v>
      </c>
    </row>
    <row r="108" spans="1:18">
      <c r="A108" s="5">
        <v>1397</v>
      </c>
      <c r="B108" s="5" t="s">
        <v>176</v>
      </c>
      <c r="C108" s="5" t="s">
        <v>230</v>
      </c>
      <c r="D108" s="5" t="s">
        <v>154</v>
      </c>
      <c r="E108" s="5" t="s">
        <v>155</v>
      </c>
      <c r="F108" s="5">
        <v>1520374</v>
      </c>
      <c r="G108" s="5">
        <v>277</v>
      </c>
      <c r="H108" s="5">
        <v>52858</v>
      </c>
      <c r="I108" s="5">
        <v>3974</v>
      </c>
      <c r="J108" s="5">
        <v>507610</v>
      </c>
      <c r="K108" s="5">
        <v>29447</v>
      </c>
      <c r="L108" s="5">
        <v>2104</v>
      </c>
      <c r="M108" s="5">
        <v>0</v>
      </c>
      <c r="N108" s="5">
        <v>5850</v>
      </c>
      <c r="O108" s="5">
        <v>0</v>
      </c>
      <c r="P108" s="5">
        <v>1557</v>
      </c>
      <c r="Q108" s="5">
        <v>828066</v>
      </c>
      <c r="R108" s="5">
        <v>88631</v>
      </c>
    </row>
    <row r="109" spans="1:18">
      <c r="A109" s="5">
        <v>1397</v>
      </c>
      <c r="B109" s="5" t="s">
        <v>176</v>
      </c>
      <c r="C109" s="5" t="s">
        <v>230</v>
      </c>
      <c r="D109" s="5" t="s">
        <v>156</v>
      </c>
      <c r="E109" s="5" t="s">
        <v>157</v>
      </c>
      <c r="F109" s="5">
        <v>233716</v>
      </c>
      <c r="G109" s="5">
        <v>1172</v>
      </c>
      <c r="H109" s="5">
        <v>1389</v>
      </c>
      <c r="I109" s="5">
        <v>155</v>
      </c>
      <c r="J109" s="5">
        <v>65962</v>
      </c>
      <c r="K109" s="5">
        <v>3360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136067</v>
      </c>
      <c r="R109" s="5">
        <v>25612</v>
      </c>
    </row>
    <row r="110" spans="1:18">
      <c r="A110" s="5">
        <v>1397</v>
      </c>
      <c r="B110" s="5" t="s">
        <v>176</v>
      </c>
      <c r="C110" s="5" t="s">
        <v>230</v>
      </c>
      <c r="D110" s="5" t="s">
        <v>158</v>
      </c>
      <c r="E110" s="5" t="s">
        <v>159</v>
      </c>
      <c r="F110" s="5">
        <v>76346</v>
      </c>
      <c r="G110" s="5">
        <v>8</v>
      </c>
      <c r="H110" s="5">
        <v>1627</v>
      </c>
      <c r="I110" s="5">
        <v>1142</v>
      </c>
      <c r="J110" s="5">
        <v>10668</v>
      </c>
      <c r="K110" s="5">
        <v>3810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53001</v>
      </c>
      <c r="R110" s="5">
        <v>6091</v>
      </c>
    </row>
    <row r="111" spans="1:18">
      <c r="A111" s="5">
        <v>1397</v>
      </c>
      <c r="B111" s="5" t="s">
        <v>176</v>
      </c>
      <c r="C111" s="5" t="s">
        <v>230</v>
      </c>
      <c r="D111" s="5" t="s">
        <v>160</v>
      </c>
      <c r="E111" s="5" t="s">
        <v>161</v>
      </c>
      <c r="F111" s="5">
        <v>67927</v>
      </c>
      <c r="G111" s="5">
        <v>5</v>
      </c>
      <c r="H111" s="5">
        <v>1610</v>
      </c>
      <c r="I111" s="5">
        <v>69</v>
      </c>
      <c r="J111" s="5">
        <v>15483</v>
      </c>
      <c r="K111" s="5">
        <v>2337</v>
      </c>
      <c r="L111" s="5">
        <v>0</v>
      </c>
      <c r="M111" s="5">
        <v>0</v>
      </c>
      <c r="N111" s="5">
        <v>0</v>
      </c>
      <c r="O111" s="5">
        <v>0</v>
      </c>
      <c r="P111" s="5">
        <v>62</v>
      </c>
      <c r="Q111" s="5">
        <v>38536</v>
      </c>
      <c r="R111" s="5">
        <v>9826</v>
      </c>
    </row>
    <row r="112" spans="1:18">
      <c r="A112" s="5">
        <v>1397</v>
      </c>
      <c r="B112" s="5" t="s">
        <v>176</v>
      </c>
      <c r="C112" s="5" t="s">
        <v>230</v>
      </c>
      <c r="D112" s="5" t="s">
        <v>162</v>
      </c>
      <c r="E112" s="5" t="s">
        <v>163</v>
      </c>
      <c r="F112" s="5">
        <v>42091</v>
      </c>
      <c r="G112" s="5">
        <v>4</v>
      </c>
      <c r="H112" s="5">
        <v>6629</v>
      </c>
      <c r="I112" s="5">
        <v>69</v>
      </c>
      <c r="J112" s="5">
        <v>10315</v>
      </c>
      <c r="K112" s="5">
        <v>2982</v>
      </c>
      <c r="L112" s="5">
        <v>299</v>
      </c>
      <c r="M112" s="5">
        <v>0</v>
      </c>
      <c r="N112" s="5">
        <v>0</v>
      </c>
      <c r="O112" s="5">
        <v>0</v>
      </c>
      <c r="P112" s="5">
        <v>0</v>
      </c>
      <c r="Q112" s="5">
        <v>19180</v>
      </c>
      <c r="R112" s="5">
        <v>2613</v>
      </c>
    </row>
    <row r="113" spans="1:18">
      <c r="A113" s="5">
        <v>1397</v>
      </c>
      <c r="B113" s="5" t="s">
        <v>176</v>
      </c>
      <c r="C113" s="5" t="s">
        <v>230</v>
      </c>
      <c r="D113" s="5" t="s">
        <v>164</v>
      </c>
      <c r="E113" s="5" t="s">
        <v>165</v>
      </c>
      <c r="F113" s="5">
        <v>151164</v>
      </c>
      <c r="G113" s="5">
        <v>220</v>
      </c>
      <c r="H113" s="5">
        <v>3533</v>
      </c>
      <c r="I113" s="5">
        <v>347</v>
      </c>
      <c r="J113" s="5">
        <v>45566</v>
      </c>
      <c r="K113" s="5">
        <v>3128</v>
      </c>
      <c r="L113" s="5">
        <v>0</v>
      </c>
      <c r="M113" s="5">
        <v>0</v>
      </c>
      <c r="N113" s="5">
        <v>0</v>
      </c>
      <c r="O113" s="5">
        <v>0</v>
      </c>
      <c r="P113" s="5">
        <v>10</v>
      </c>
      <c r="Q113" s="5">
        <v>85970</v>
      </c>
      <c r="R113" s="5">
        <v>12391</v>
      </c>
    </row>
    <row r="114" spans="1:18">
      <c r="A114" s="5">
        <v>1397</v>
      </c>
      <c r="B114" s="5" t="s">
        <v>176</v>
      </c>
      <c r="C114" s="5" t="s">
        <v>230</v>
      </c>
      <c r="D114" s="5" t="s">
        <v>166</v>
      </c>
      <c r="E114" s="5" t="s">
        <v>167</v>
      </c>
      <c r="F114" s="5">
        <v>176894</v>
      </c>
      <c r="G114" s="5">
        <v>1441</v>
      </c>
      <c r="H114" s="5">
        <v>3620</v>
      </c>
      <c r="I114" s="5">
        <v>741</v>
      </c>
      <c r="J114" s="5">
        <v>26762</v>
      </c>
      <c r="K114" s="5">
        <v>11505</v>
      </c>
      <c r="L114" s="5">
        <v>0</v>
      </c>
      <c r="M114" s="5">
        <v>0</v>
      </c>
      <c r="N114" s="5">
        <v>0</v>
      </c>
      <c r="O114" s="5">
        <v>0</v>
      </c>
      <c r="P114" s="5">
        <v>257</v>
      </c>
      <c r="Q114" s="5">
        <v>121272</v>
      </c>
      <c r="R114" s="5">
        <v>11297</v>
      </c>
    </row>
    <row r="115" spans="1:18">
      <c r="A115" s="5">
        <v>1397</v>
      </c>
      <c r="B115" s="5" t="s">
        <v>176</v>
      </c>
      <c r="C115" s="5" t="s">
        <v>230</v>
      </c>
      <c r="D115" s="5" t="s">
        <v>168</v>
      </c>
      <c r="E115" s="5" t="s">
        <v>169</v>
      </c>
      <c r="F115" s="5">
        <v>1470259</v>
      </c>
      <c r="G115" s="5">
        <v>0</v>
      </c>
      <c r="H115" s="5">
        <v>15728</v>
      </c>
      <c r="I115" s="5">
        <v>45038</v>
      </c>
      <c r="J115" s="5">
        <v>220271</v>
      </c>
      <c r="K115" s="5">
        <v>9389</v>
      </c>
      <c r="L115" s="5">
        <v>90028</v>
      </c>
      <c r="M115" s="5">
        <v>0</v>
      </c>
      <c r="N115" s="5">
        <v>0</v>
      </c>
      <c r="O115" s="5">
        <v>0</v>
      </c>
      <c r="P115" s="5">
        <v>347</v>
      </c>
      <c r="Q115" s="5">
        <v>1059332</v>
      </c>
      <c r="R115" s="5">
        <v>30125</v>
      </c>
    </row>
    <row r="116" spans="1:18">
      <c r="A116" s="5">
        <v>1397</v>
      </c>
      <c r="B116" s="5" t="s">
        <v>176</v>
      </c>
      <c r="C116" s="5" t="s">
        <v>230</v>
      </c>
      <c r="D116" s="5" t="s">
        <v>170</v>
      </c>
      <c r="E116" s="5" t="s">
        <v>171</v>
      </c>
      <c r="F116" s="5">
        <v>420328</v>
      </c>
      <c r="G116" s="5">
        <v>238</v>
      </c>
      <c r="H116" s="5">
        <v>11957</v>
      </c>
      <c r="I116" s="5">
        <v>10478</v>
      </c>
      <c r="J116" s="5">
        <v>82103</v>
      </c>
      <c r="K116" s="5">
        <v>15250</v>
      </c>
      <c r="L116" s="5">
        <v>0</v>
      </c>
      <c r="M116" s="5">
        <v>0</v>
      </c>
      <c r="N116" s="5">
        <v>68</v>
      </c>
      <c r="O116" s="5">
        <v>0</v>
      </c>
      <c r="P116" s="5">
        <v>167</v>
      </c>
      <c r="Q116" s="5">
        <v>278274</v>
      </c>
      <c r="R116" s="5">
        <v>21793</v>
      </c>
    </row>
    <row r="117" spans="1:18">
      <c r="A117" s="5">
        <v>1397</v>
      </c>
      <c r="B117" s="5" t="s">
        <v>176</v>
      </c>
      <c r="C117" s="5" t="s">
        <v>230</v>
      </c>
      <c r="D117" s="5" t="s">
        <v>172</v>
      </c>
      <c r="E117" s="5" t="s">
        <v>173</v>
      </c>
      <c r="F117" s="5">
        <v>217671</v>
      </c>
      <c r="G117" s="5">
        <v>0</v>
      </c>
      <c r="H117" s="5">
        <v>10066</v>
      </c>
      <c r="I117" s="5">
        <v>390</v>
      </c>
      <c r="J117" s="5">
        <v>54923</v>
      </c>
      <c r="K117" s="5">
        <v>5655</v>
      </c>
      <c r="L117" s="5">
        <v>447</v>
      </c>
      <c r="M117" s="5">
        <v>0</v>
      </c>
      <c r="N117" s="5">
        <v>0</v>
      </c>
      <c r="O117" s="5">
        <v>0</v>
      </c>
      <c r="P117" s="5">
        <v>0</v>
      </c>
      <c r="Q117" s="5">
        <v>126213</v>
      </c>
      <c r="R117" s="5">
        <v>19977</v>
      </c>
    </row>
    <row r="118" spans="1:18">
      <c r="A118" s="5">
        <v>1397</v>
      </c>
      <c r="B118" s="5" t="s">
        <v>176</v>
      </c>
      <c r="C118" s="5" t="s">
        <v>230</v>
      </c>
      <c r="D118" s="5" t="s">
        <v>174</v>
      </c>
      <c r="E118" s="5" t="s">
        <v>175</v>
      </c>
      <c r="F118" s="5">
        <v>689676</v>
      </c>
      <c r="G118" s="5">
        <v>19</v>
      </c>
      <c r="H118" s="5">
        <v>10884</v>
      </c>
      <c r="I118" s="5">
        <v>3638</v>
      </c>
      <c r="J118" s="5">
        <v>130365</v>
      </c>
      <c r="K118" s="5">
        <v>19269</v>
      </c>
      <c r="L118" s="5">
        <v>386</v>
      </c>
      <c r="M118" s="5">
        <v>0</v>
      </c>
      <c r="N118" s="5">
        <v>0</v>
      </c>
      <c r="O118" s="5">
        <v>0</v>
      </c>
      <c r="P118" s="5">
        <v>599</v>
      </c>
      <c r="Q118" s="5">
        <v>491391</v>
      </c>
      <c r="R118" s="5">
        <v>33125</v>
      </c>
    </row>
    <row r="119" spans="1:18">
      <c r="A119" s="5">
        <v>1397</v>
      </c>
      <c r="B119" s="5" t="s">
        <v>176</v>
      </c>
      <c r="C119" s="5" t="s">
        <v>230</v>
      </c>
      <c r="D119" s="5" t="s">
        <v>176</v>
      </c>
      <c r="E119" s="5" t="s">
        <v>177</v>
      </c>
      <c r="F119" s="5">
        <v>2103352</v>
      </c>
      <c r="G119" s="5">
        <v>1711</v>
      </c>
      <c r="H119" s="5">
        <v>159859</v>
      </c>
      <c r="I119" s="5">
        <v>16199</v>
      </c>
      <c r="J119" s="5">
        <v>898396</v>
      </c>
      <c r="K119" s="5">
        <v>15623</v>
      </c>
      <c r="L119" s="5">
        <v>97873</v>
      </c>
      <c r="M119" s="5">
        <v>68</v>
      </c>
      <c r="N119" s="5">
        <v>0</v>
      </c>
      <c r="O119" s="5">
        <v>0</v>
      </c>
      <c r="P119" s="5">
        <v>2686</v>
      </c>
      <c r="Q119" s="5">
        <v>822887</v>
      </c>
      <c r="R119" s="5">
        <v>88049</v>
      </c>
    </row>
    <row r="120" spans="1:18">
      <c r="A120" s="5">
        <v>1397</v>
      </c>
      <c r="B120" s="5" t="s">
        <v>176</v>
      </c>
      <c r="C120" s="5" t="s">
        <v>230</v>
      </c>
      <c r="D120" s="5" t="s">
        <v>178</v>
      </c>
      <c r="E120" s="5" t="s">
        <v>179</v>
      </c>
      <c r="F120" s="5">
        <v>1209084</v>
      </c>
      <c r="G120" s="5">
        <v>0</v>
      </c>
      <c r="H120" s="5">
        <v>6551</v>
      </c>
      <c r="I120" s="5">
        <v>261</v>
      </c>
      <c r="J120" s="5">
        <v>244977</v>
      </c>
      <c r="K120" s="5">
        <v>5877</v>
      </c>
      <c r="L120" s="5">
        <v>10226</v>
      </c>
      <c r="M120" s="5">
        <v>19354</v>
      </c>
      <c r="N120" s="5">
        <v>0</v>
      </c>
      <c r="O120" s="5">
        <v>0</v>
      </c>
      <c r="P120" s="5">
        <v>287</v>
      </c>
      <c r="Q120" s="5">
        <v>902907</v>
      </c>
      <c r="R120" s="5">
        <v>18643</v>
      </c>
    </row>
    <row r="121" spans="1:18">
      <c r="A121" s="5">
        <v>1397</v>
      </c>
      <c r="B121" s="5" t="s">
        <v>176</v>
      </c>
      <c r="C121" s="5" t="s">
        <v>230</v>
      </c>
      <c r="D121" s="5" t="s">
        <v>180</v>
      </c>
      <c r="E121" s="5" t="s">
        <v>181</v>
      </c>
      <c r="F121" s="5">
        <v>608263</v>
      </c>
      <c r="G121" s="5">
        <v>1198</v>
      </c>
      <c r="H121" s="5">
        <v>35710</v>
      </c>
      <c r="I121" s="5">
        <v>11070</v>
      </c>
      <c r="J121" s="5">
        <v>98207</v>
      </c>
      <c r="K121" s="5">
        <v>24656</v>
      </c>
      <c r="L121" s="5">
        <v>0</v>
      </c>
      <c r="M121" s="5">
        <v>0</v>
      </c>
      <c r="N121" s="5">
        <v>0</v>
      </c>
      <c r="O121" s="5">
        <v>0</v>
      </c>
      <c r="P121" s="5">
        <v>10622</v>
      </c>
      <c r="Q121" s="5">
        <v>391769</v>
      </c>
      <c r="R121" s="5">
        <v>35031</v>
      </c>
    </row>
    <row r="122" spans="1:18">
      <c r="A122" s="5">
        <v>1397</v>
      </c>
      <c r="B122" s="5" t="s">
        <v>176</v>
      </c>
      <c r="C122" s="5" t="s">
        <v>230</v>
      </c>
      <c r="D122" s="5" t="s">
        <v>182</v>
      </c>
      <c r="E122" s="5" t="s">
        <v>183</v>
      </c>
      <c r="F122" s="5">
        <v>117585</v>
      </c>
      <c r="G122" s="5">
        <v>0</v>
      </c>
      <c r="H122" s="5">
        <v>3590</v>
      </c>
      <c r="I122" s="5">
        <v>1184</v>
      </c>
      <c r="J122" s="5">
        <v>17131</v>
      </c>
      <c r="K122" s="5">
        <v>5913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77426</v>
      </c>
      <c r="R122" s="5">
        <v>12341</v>
      </c>
    </row>
    <row r="123" spans="1:18">
      <c r="A123" s="5">
        <v>1397</v>
      </c>
      <c r="B123" s="5" t="s">
        <v>176</v>
      </c>
      <c r="C123" s="5" t="s">
        <v>230</v>
      </c>
      <c r="D123" s="5" t="s">
        <v>184</v>
      </c>
      <c r="E123" s="5" t="s">
        <v>185</v>
      </c>
      <c r="F123" s="5">
        <v>250272</v>
      </c>
      <c r="G123" s="5">
        <v>10</v>
      </c>
      <c r="H123" s="5">
        <v>10035</v>
      </c>
      <c r="I123" s="5">
        <v>1496</v>
      </c>
      <c r="J123" s="5">
        <v>93452</v>
      </c>
      <c r="K123" s="5">
        <v>8225</v>
      </c>
      <c r="L123" s="5">
        <v>0</v>
      </c>
      <c r="M123" s="5">
        <v>0</v>
      </c>
      <c r="N123" s="5">
        <v>0</v>
      </c>
      <c r="O123" s="5">
        <v>0</v>
      </c>
      <c r="P123" s="5">
        <v>873</v>
      </c>
      <c r="Q123" s="5">
        <v>116503</v>
      </c>
      <c r="R123" s="5">
        <v>19678</v>
      </c>
    </row>
    <row r="124" spans="1:18">
      <c r="A124" s="5">
        <v>1397</v>
      </c>
      <c r="B124" s="5" t="s">
        <v>176</v>
      </c>
      <c r="C124" s="5" t="s">
        <v>230</v>
      </c>
      <c r="D124" s="5" t="s">
        <v>186</v>
      </c>
      <c r="E124" s="5" t="s">
        <v>187</v>
      </c>
      <c r="F124" s="5">
        <v>313682</v>
      </c>
      <c r="G124" s="5">
        <v>182</v>
      </c>
      <c r="H124" s="5">
        <v>12483</v>
      </c>
      <c r="I124" s="5">
        <v>2689</v>
      </c>
      <c r="J124" s="5">
        <v>53110</v>
      </c>
      <c r="K124" s="5">
        <v>9240</v>
      </c>
      <c r="L124" s="5">
        <v>26</v>
      </c>
      <c r="M124" s="5">
        <v>0</v>
      </c>
      <c r="N124" s="5">
        <v>0</v>
      </c>
      <c r="O124" s="5">
        <v>0</v>
      </c>
      <c r="P124" s="5">
        <v>658</v>
      </c>
      <c r="Q124" s="5">
        <v>212020</v>
      </c>
      <c r="R124" s="5">
        <v>23275</v>
      </c>
    </row>
    <row r="125" spans="1:18">
      <c r="A125" s="5">
        <v>1397</v>
      </c>
      <c r="B125" s="5" t="s">
        <v>176</v>
      </c>
      <c r="C125" s="5" t="s">
        <v>230</v>
      </c>
      <c r="D125" s="5" t="s">
        <v>188</v>
      </c>
      <c r="E125" s="5" t="s">
        <v>189</v>
      </c>
      <c r="F125" s="5">
        <v>978220</v>
      </c>
      <c r="G125" s="5">
        <v>504</v>
      </c>
      <c r="H125" s="5">
        <v>37278</v>
      </c>
      <c r="I125" s="5">
        <v>2237</v>
      </c>
      <c r="J125" s="5">
        <v>196017</v>
      </c>
      <c r="K125" s="5">
        <v>81621</v>
      </c>
      <c r="L125" s="5">
        <v>0</v>
      </c>
      <c r="M125" s="5">
        <v>0</v>
      </c>
      <c r="N125" s="5">
        <v>0</v>
      </c>
      <c r="O125" s="5">
        <v>0</v>
      </c>
      <c r="P125" s="5">
        <v>3297</v>
      </c>
      <c r="Q125" s="5">
        <v>636416</v>
      </c>
      <c r="R125" s="5">
        <v>20850</v>
      </c>
    </row>
    <row r="126" spans="1:18">
      <c r="A126" s="5">
        <v>1397</v>
      </c>
      <c r="B126" s="5" t="s">
        <v>176</v>
      </c>
      <c r="C126" s="5" t="s">
        <v>230</v>
      </c>
      <c r="D126" s="5" t="s">
        <v>190</v>
      </c>
      <c r="E126" s="5" t="s">
        <v>191</v>
      </c>
      <c r="F126" s="5">
        <v>310422</v>
      </c>
      <c r="G126" s="5">
        <v>264</v>
      </c>
      <c r="H126" s="5">
        <v>2067</v>
      </c>
      <c r="I126" s="5">
        <v>1664</v>
      </c>
      <c r="J126" s="5">
        <v>61941</v>
      </c>
      <c r="K126" s="5">
        <v>7436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232762</v>
      </c>
      <c r="R126" s="5">
        <v>4288</v>
      </c>
    </row>
    <row r="127" spans="1:18">
      <c r="A127" s="5">
        <v>1397</v>
      </c>
      <c r="B127" s="5" t="s">
        <v>176</v>
      </c>
      <c r="C127" s="5" t="s">
        <v>230</v>
      </c>
      <c r="D127" s="5" t="s">
        <v>192</v>
      </c>
      <c r="E127" s="5" t="s">
        <v>193</v>
      </c>
      <c r="F127" s="5">
        <v>103609</v>
      </c>
      <c r="G127" s="5">
        <v>17</v>
      </c>
      <c r="H127" s="5">
        <v>2946</v>
      </c>
      <c r="I127" s="5">
        <v>145</v>
      </c>
      <c r="J127" s="5">
        <v>13171</v>
      </c>
      <c r="K127" s="5">
        <v>3623</v>
      </c>
      <c r="L127" s="5">
        <v>0</v>
      </c>
      <c r="M127" s="5">
        <v>0</v>
      </c>
      <c r="N127" s="5">
        <v>0</v>
      </c>
      <c r="O127" s="5">
        <v>0</v>
      </c>
      <c r="P127" s="5">
        <v>19</v>
      </c>
      <c r="Q127" s="5">
        <v>76526</v>
      </c>
      <c r="R127" s="5">
        <v>7162</v>
      </c>
    </row>
    <row r="128" spans="1:18">
      <c r="A128" s="5">
        <v>1397</v>
      </c>
      <c r="B128" s="5" t="s">
        <v>176</v>
      </c>
      <c r="C128" s="5" t="s">
        <v>230</v>
      </c>
      <c r="D128" s="5" t="s">
        <v>194</v>
      </c>
      <c r="E128" s="5" t="s">
        <v>195</v>
      </c>
      <c r="F128" s="5">
        <v>147078</v>
      </c>
      <c r="G128" s="5">
        <v>0</v>
      </c>
      <c r="H128" s="5">
        <v>2647</v>
      </c>
      <c r="I128" s="5">
        <v>2466</v>
      </c>
      <c r="J128" s="5">
        <v>22344</v>
      </c>
      <c r="K128" s="5">
        <v>7005</v>
      </c>
      <c r="L128" s="5">
        <v>0</v>
      </c>
      <c r="M128" s="5">
        <v>0</v>
      </c>
      <c r="N128" s="5">
        <v>0</v>
      </c>
      <c r="O128" s="5">
        <v>0</v>
      </c>
      <c r="P128" s="5">
        <v>135</v>
      </c>
      <c r="Q128" s="5">
        <v>55504</v>
      </c>
      <c r="R128" s="5">
        <v>56977</v>
      </c>
    </row>
    <row r="129" spans="1:18">
      <c r="A129" s="5">
        <v>1397</v>
      </c>
      <c r="B129" s="5" t="s">
        <v>176</v>
      </c>
      <c r="C129" s="5" t="s">
        <v>230</v>
      </c>
      <c r="D129" s="5" t="s">
        <v>196</v>
      </c>
      <c r="E129" s="5" t="s">
        <v>197</v>
      </c>
      <c r="F129" s="5">
        <v>7710</v>
      </c>
      <c r="G129" s="5">
        <v>0</v>
      </c>
      <c r="H129" s="5">
        <v>3770</v>
      </c>
      <c r="I129" s="5">
        <v>0</v>
      </c>
      <c r="J129" s="5">
        <v>222</v>
      </c>
      <c r="K129" s="5">
        <v>752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2796</v>
      </c>
      <c r="R129" s="5">
        <v>171</v>
      </c>
    </row>
    <row r="130" spans="1:18">
      <c r="A130" s="5">
        <v>1397</v>
      </c>
      <c r="B130" s="5" t="s">
        <v>158</v>
      </c>
      <c r="C130" s="5" t="s">
        <v>231</v>
      </c>
      <c r="D130" s="5" t="s">
        <v>152</v>
      </c>
      <c r="E130" s="5" t="s">
        <v>153</v>
      </c>
      <c r="F130" s="5">
        <v>1043307</v>
      </c>
      <c r="G130" s="5">
        <v>252</v>
      </c>
      <c r="H130" s="5">
        <v>49061</v>
      </c>
      <c r="I130" s="5">
        <v>827</v>
      </c>
      <c r="J130" s="5">
        <v>163219</v>
      </c>
      <c r="K130" s="5">
        <v>6723</v>
      </c>
      <c r="L130" s="5">
        <v>136425</v>
      </c>
      <c r="M130" s="5">
        <v>0</v>
      </c>
      <c r="N130" s="5">
        <v>9</v>
      </c>
      <c r="O130" s="5">
        <v>88</v>
      </c>
      <c r="P130" s="5">
        <v>63</v>
      </c>
      <c r="Q130" s="5">
        <v>620533</v>
      </c>
      <c r="R130" s="5">
        <v>66107</v>
      </c>
    </row>
    <row r="131" spans="1:18">
      <c r="A131" s="5">
        <v>1397</v>
      </c>
      <c r="B131" s="5" t="s">
        <v>158</v>
      </c>
      <c r="C131" s="5" t="s">
        <v>231</v>
      </c>
      <c r="D131" s="5" t="s">
        <v>154</v>
      </c>
      <c r="E131" s="5" t="s">
        <v>155</v>
      </c>
      <c r="F131" s="5">
        <v>119882</v>
      </c>
      <c r="G131" s="5">
        <v>9</v>
      </c>
      <c r="H131" s="5">
        <v>2543</v>
      </c>
      <c r="I131" s="5">
        <v>61</v>
      </c>
      <c r="J131" s="5">
        <v>56622</v>
      </c>
      <c r="K131" s="5">
        <v>1923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48479</v>
      </c>
      <c r="R131" s="5">
        <v>10245</v>
      </c>
    </row>
    <row r="132" spans="1:18">
      <c r="A132" s="5">
        <v>1397</v>
      </c>
      <c r="B132" s="5" t="s">
        <v>158</v>
      </c>
      <c r="C132" s="5" t="s">
        <v>231</v>
      </c>
      <c r="D132" s="5" t="s">
        <v>200</v>
      </c>
      <c r="E132" s="5" t="s">
        <v>201</v>
      </c>
      <c r="F132" s="5">
        <v>114145</v>
      </c>
      <c r="G132" s="5">
        <v>0</v>
      </c>
      <c r="H132" s="5">
        <v>920</v>
      </c>
      <c r="I132" s="5">
        <v>0</v>
      </c>
      <c r="J132" s="5">
        <v>17389</v>
      </c>
      <c r="K132" s="5">
        <v>623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50120</v>
      </c>
      <c r="R132" s="5">
        <v>45093</v>
      </c>
    </row>
    <row r="133" spans="1:18">
      <c r="A133" s="5">
        <v>1397</v>
      </c>
      <c r="B133" s="5" t="s">
        <v>158</v>
      </c>
      <c r="C133" s="5" t="s">
        <v>231</v>
      </c>
      <c r="D133" s="5" t="s">
        <v>202</v>
      </c>
      <c r="E133" s="5" t="s">
        <v>203</v>
      </c>
      <c r="F133" s="5">
        <v>5699</v>
      </c>
      <c r="G133" s="5">
        <v>0</v>
      </c>
      <c r="H133" s="5">
        <v>36</v>
      </c>
      <c r="I133" s="5">
        <v>0</v>
      </c>
      <c r="J133" s="5">
        <v>2413</v>
      </c>
      <c r="K133" s="5">
        <v>317</v>
      </c>
      <c r="L133" s="5">
        <v>0</v>
      </c>
      <c r="M133" s="5">
        <v>0</v>
      </c>
      <c r="N133" s="5">
        <v>9</v>
      </c>
      <c r="O133" s="5">
        <v>0</v>
      </c>
      <c r="P133" s="5">
        <v>0</v>
      </c>
      <c r="Q133" s="5">
        <v>1686</v>
      </c>
      <c r="R133" s="5">
        <v>1238</v>
      </c>
    </row>
    <row r="134" spans="1:18">
      <c r="A134" s="5">
        <v>1397</v>
      </c>
      <c r="B134" s="5" t="s">
        <v>158</v>
      </c>
      <c r="C134" s="5" t="s">
        <v>231</v>
      </c>
      <c r="D134" s="5" t="s">
        <v>204</v>
      </c>
      <c r="E134" s="5" t="s">
        <v>205</v>
      </c>
      <c r="F134" s="5">
        <v>13419</v>
      </c>
      <c r="G134" s="5">
        <v>48</v>
      </c>
      <c r="H134" s="5">
        <v>399</v>
      </c>
      <c r="I134" s="5">
        <v>10</v>
      </c>
      <c r="J134" s="5">
        <v>3482</v>
      </c>
      <c r="K134" s="5">
        <v>316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8444</v>
      </c>
      <c r="R134" s="5">
        <v>721</v>
      </c>
    </row>
    <row r="135" spans="1:18">
      <c r="A135" s="5">
        <v>1397</v>
      </c>
      <c r="B135" s="5" t="s">
        <v>158</v>
      </c>
      <c r="C135" s="5" t="s">
        <v>231</v>
      </c>
      <c r="D135" s="5" t="s">
        <v>174</v>
      </c>
      <c r="E135" s="5" t="s">
        <v>175</v>
      </c>
      <c r="F135" s="5">
        <v>15363</v>
      </c>
      <c r="G135" s="5">
        <v>2</v>
      </c>
      <c r="H135" s="5">
        <v>13</v>
      </c>
      <c r="I135" s="5">
        <v>11</v>
      </c>
      <c r="J135" s="5">
        <v>1409</v>
      </c>
      <c r="K135" s="5">
        <v>118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12879</v>
      </c>
      <c r="R135" s="5">
        <v>931</v>
      </c>
    </row>
    <row r="136" spans="1:18">
      <c r="A136" s="5">
        <v>1397</v>
      </c>
      <c r="B136" s="5" t="s">
        <v>158</v>
      </c>
      <c r="C136" s="5" t="s">
        <v>231</v>
      </c>
      <c r="D136" s="5" t="s">
        <v>176</v>
      </c>
      <c r="E136" s="5" t="s">
        <v>177</v>
      </c>
      <c r="F136" s="5">
        <v>344091</v>
      </c>
      <c r="G136" s="5">
        <v>169</v>
      </c>
      <c r="H136" s="5">
        <v>44644</v>
      </c>
      <c r="I136" s="5">
        <v>441</v>
      </c>
      <c r="J136" s="5">
        <v>36397</v>
      </c>
      <c r="K136" s="5">
        <v>2453</v>
      </c>
      <c r="L136" s="5">
        <v>136425</v>
      </c>
      <c r="M136" s="5">
        <v>0</v>
      </c>
      <c r="N136" s="5">
        <v>0</v>
      </c>
      <c r="O136" s="5">
        <v>0</v>
      </c>
      <c r="P136" s="5">
        <v>0</v>
      </c>
      <c r="Q136" s="5">
        <v>118312</v>
      </c>
      <c r="R136" s="5">
        <v>5252</v>
      </c>
    </row>
    <row r="137" spans="1:18">
      <c r="A137" s="5">
        <v>1397</v>
      </c>
      <c r="B137" s="5" t="s">
        <v>158</v>
      </c>
      <c r="C137" s="5" t="s">
        <v>231</v>
      </c>
      <c r="D137" s="5" t="s">
        <v>178</v>
      </c>
      <c r="E137" s="5" t="s">
        <v>179</v>
      </c>
      <c r="F137" s="5">
        <v>401469</v>
      </c>
      <c r="G137" s="5">
        <v>20</v>
      </c>
      <c r="H137" s="5">
        <v>430</v>
      </c>
      <c r="I137" s="5">
        <v>1</v>
      </c>
      <c r="J137" s="5">
        <v>37129</v>
      </c>
      <c r="K137" s="5">
        <v>53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362213</v>
      </c>
      <c r="R137" s="5">
        <v>1624</v>
      </c>
    </row>
    <row r="138" spans="1:18">
      <c r="A138" s="5">
        <v>1397</v>
      </c>
      <c r="B138" s="5" t="s">
        <v>158</v>
      </c>
      <c r="C138" s="5" t="s">
        <v>231</v>
      </c>
      <c r="D138" s="5" t="s">
        <v>232</v>
      </c>
      <c r="E138" s="5" t="s">
        <v>233</v>
      </c>
      <c r="F138" s="5">
        <v>9697</v>
      </c>
      <c r="G138" s="5">
        <v>5</v>
      </c>
      <c r="H138" s="5">
        <v>58</v>
      </c>
      <c r="I138" s="5">
        <v>196</v>
      </c>
      <c r="J138" s="5">
        <v>2011</v>
      </c>
      <c r="K138" s="5">
        <v>145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6923</v>
      </c>
      <c r="R138" s="5">
        <v>358</v>
      </c>
    </row>
    <row r="139" spans="1:18">
      <c r="A139" s="5">
        <v>1397</v>
      </c>
      <c r="B139" s="5" t="s">
        <v>158</v>
      </c>
      <c r="C139" s="5" t="s">
        <v>231</v>
      </c>
      <c r="D139" s="5" t="s">
        <v>215</v>
      </c>
      <c r="E139" s="5" t="s">
        <v>216</v>
      </c>
      <c r="F139" s="5">
        <v>2138</v>
      </c>
      <c r="G139" s="5">
        <v>0</v>
      </c>
      <c r="H139" s="5">
        <v>2</v>
      </c>
      <c r="I139" s="5">
        <v>2</v>
      </c>
      <c r="J139" s="5">
        <v>317</v>
      </c>
      <c r="K139" s="5">
        <v>130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1508</v>
      </c>
      <c r="R139" s="5">
        <v>178</v>
      </c>
    </row>
    <row r="140" spans="1:18">
      <c r="A140" s="5">
        <v>1397</v>
      </c>
      <c r="B140" s="5" t="s">
        <v>158</v>
      </c>
      <c r="C140" s="5" t="s">
        <v>231</v>
      </c>
      <c r="D140" s="5" t="s">
        <v>234</v>
      </c>
      <c r="E140" s="5" t="s">
        <v>235</v>
      </c>
      <c r="F140" s="5">
        <v>17404</v>
      </c>
      <c r="G140" s="5">
        <v>0</v>
      </c>
      <c r="H140" s="5">
        <v>16</v>
      </c>
      <c r="I140" s="5">
        <v>105</v>
      </c>
      <c r="J140" s="5">
        <v>6051</v>
      </c>
      <c r="K140" s="5">
        <v>646</v>
      </c>
      <c r="L140" s="5">
        <v>0</v>
      </c>
      <c r="M140" s="5">
        <v>0</v>
      </c>
      <c r="N140" s="5">
        <v>0</v>
      </c>
      <c r="O140" s="5">
        <v>88</v>
      </c>
      <c r="P140" s="5">
        <v>63</v>
      </c>
      <c r="Q140" s="5">
        <v>9969</v>
      </c>
      <c r="R140" s="5">
        <v>467</v>
      </c>
    </row>
    <row r="141" spans="1:18">
      <c r="A141" s="5">
        <v>1397</v>
      </c>
      <c r="B141" s="5" t="s">
        <v>188</v>
      </c>
      <c r="C141" s="5" t="s">
        <v>236</v>
      </c>
      <c r="D141" s="5" t="s">
        <v>152</v>
      </c>
      <c r="E141" s="5" t="s">
        <v>153</v>
      </c>
      <c r="F141" s="5">
        <v>605977</v>
      </c>
      <c r="G141" s="5">
        <v>97</v>
      </c>
      <c r="H141" s="5">
        <v>46882</v>
      </c>
      <c r="I141" s="5">
        <v>17180</v>
      </c>
      <c r="J141" s="5">
        <v>230410</v>
      </c>
      <c r="K141" s="5">
        <v>3722</v>
      </c>
      <c r="L141" s="5">
        <v>32152</v>
      </c>
      <c r="M141" s="5">
        <v>0</v>
      </c>
      <c r="N141" s="5">
        <v>0</v>
      </c>
      <c r="O141" s="5">
        <v>0</v>
      </c>
      <c r="P141" s="5">
        <v>0</v>
      </c>
      <c r="Q141" s="5">
        <v>247127</v>
      </c>
      <c r="R141" s="5">
        <v>28407</v>
      </c>
    </row>
    <row r="142" spans="1:18">
      <c r="A142" s="5">
        <v>1397</v>
      </c>
      <c r="B142" s="5" t="s">
        <v>188</v>
      </c>
      <c r="C142" s="5" t="s">
        <v>236</v>
      </c>
      <c r="D142" s="5" t="s">
        <v>154</v>
      </c>
      <c r="E142" s="5" t="s">
        <v>155</v>
      </c>
      <c r="F142" s="5">
        <v>27473</v>
      </c>
      <c r="G142" s="5">
        <v>3</v>
      </c>
      <c r="H142" s="5">
        <v>3894</v>
      </c>
      <c r="I142" s="5">
        <v>35</v>
      </c>
      <c r="J142" s="5">
        <v>4130</v>
      </c>
      <c r="K142" s="5">
        <v>246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15121</v>
      </c>
      <c r="R142" s="5">
        <v>4044</v>
      </c>
    </row>
    <row r="143" spans="1:18">
      <c r="A143" s="5">
        <v>1397</v>
      </c>
      <c r="B143" s="5" t="s">
        <v>188</v>
      </c>
      <c r="C143" s="5" t="s">
        <v>236</v>
      </c>
      <c r="D143" s="5" t="s">
        <v>221</v>
      </c>
      <c r="E143" s="5" t="s">
        <v>222</v>
      </c>
      <c r="F143" s="5">
        <v>14217</v>
      </c>
      <c r="G143" s="5">
        <v>14</v>
      </c>
      <c r="H143" s="5">
        <v>53</v>
      </c>
      <c r="I143" s="5">
        <v>23</v>
      </c>
      <c r="J143" s="5">
        <v>236</v>
      </c>
      <c r="K143" s="5">
        <v>219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12610</v>
      </c>
      <c r="R143" s="5">
        <v>1062</v>
      </c>
    </row>
    <row r="144" spans="1:18">
      <c r="A144" s="5">
        <v>1397</v>
      </c>
      <c r="B144" s="5" t="s">
        <v>188</v>
      </c>
      <c r="C144" s="5" t="s">
        <v>236</v>
      </c>
      <c r="D144" s="5" t="s">
        <v>223</v>
      </c>
      <c r="E144" s="5" t="s">
        <v>224</v>
      </c>
      <c r="F144" s="5">
        <v>65501</v>
      </c>
      <c r="G144" s="5">
        <v>34</v>
      </c>
      <c r="H144" s="5">
        <v>12632</v>
      </c>
      <c r="I144" s="5">
        <v>59</v>
      </c>
      <c r="J144" s="5">
        <v>11959</v>
      </c>
      <c r="K144" s="5">
        <v>1111</v>
      </c>
      <c r="L144" s="5">
        <v>2252</v>
      </c>
      <c r="M144" s="5">
        <v>0</v>
      </c>
      <c r="N144" s="5">
        <v>0</v>
      </c>
      <c r="O144" s="5">
        <v>0</v>
      </c>
      <c r="P144" s="5">
        <v>0</v>
      </c>
      <c r="Q144" s="5">
        <v>26152</v>
      </c>
      <c r="R144" s="5">
        <v>11301</v>
      </c>
    </row>
    <row r="145" spans="1:18">
      <c r="A145" s="5">
        <v>1397</v>
      </c>
      <c r="B145" s="5" t="s">
        <v>188</v>
      </c>
      <c r="C145" s="5" t="s">
        <v>236</v>
      </c>
      <c r="D145" s="5" t="s">
        <v>213</v>
      </c>
      <c r="E145" s="5" t="s">
        <v>214</v>
      </c>
      <c r="F145" s="5">
        <v>497218</v>
      </c>
      <c r="G145" s="5">
        <v>43</v>
      </c>
      <c r="H145" s="5">
        <v>30044</v>
      </c>
      <c r="I145" s="5">
        <v>17050</v>
      </c>
      <c r="J145" s="5">
        <v>214043</v>
      </c>
      <c r="K145" s="5">
        <v>2025</v>
      </c>
      <c r="L145" s="5">
        <v>29900</v>
      </c>
      <c r="M145" s="5">
        <v>0</v>
      </c>
      <c r="N145" s="5">
        <v>0</v>
      </c>
      <c r="O145" s="5">
        <v>0</v>
      </c>
      <c r="P145" s="5">
        <v>0</v>
      </c>
      <c r="Q145" s="5">
        <v>192413</v>
      </c>
      <c r="R145" s="5">
        <v>11700</v>
      </c>
    </row>
    <row r="146" spans="1:18">
      <c r="A146" s="5">
        <v>1397</v>
      </c>
      <c r="B146" s="5" t="s">
        <v>188</v>
      </c>
      <c r="C146" s="5" t="s">
        <v>236</v>
      </c>
      <c r="D146" s="5" t="s">
        <v>225</v>
      </c>
      <c r="E146" s="5" t="s">
        <v>226</v>
      </c>
      <c r="F146" s="5">
        <v>1568</v>
      </c>
      <c r="G146" s="5">
        <v>3</v>
      </c>
      <c r="H146" s="5">
        <v>258</v>
      </c>
      <c r="I146" s="5">
        <v>13</v>
      </c>
      <c r="J146" s="5">
        <v>43</v>
      </c>
      <c r="K146" s="5">
        <v>121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830</v>
      </c>
      <c r="R146" s="5">
        <v>299</v>
      </c>
    </row>
    <row r="147" spans="1:18">
      <c r="A147" s="5">
        <v>1397</v>
      </c>
      <c r="B147" s="5" t="s">
        <v>237</v>
      </c>
      <c r="C147" s="5" t="s">
        <v>238</v>
      </c>
      <c r="D147" s="5" t="s">
        <v>152</v>
      </c>
      <c r="E147" s="5" t="s">
        <v>153</v>
      </c>
      <c r="F147" s="5">
        <v>7247307</v>
      </c>
      <c r="G147" s="5">
        <v>1064</v>
      </c>
      <c r="H147" s="5">
        <v>182391</v>
      </c>
      <c r="I147" s="5">
        <v>18897</v>
      </c>
      <c r="J147" s="5">
        <v>3150922</v>
      </c>
      <c r="K147" s="5">
        <v>82527</v>
      </c>
      <c r="L147" s="5">
        <v>27071</v>
      </c>
      <c r="M147" s="5">
        <v>3963</v>
      </c>
      <c r="N147" s="5">
        <v>0</v>
      </c>
      <c r="O147" s="5">
        <v>0</v>
      </c>
      <c r="P147" s="5">
        <v>3602</v>
      </c>
      <c r="Q147" s="5">
        <v>3425418</v>
      </c>
      <c r="R147" s="5">
        <v>351452</v>
      </c>
    </row>
    <row r="148" spans="1:18">
      <c r="A148" s="5">
        <v>1397</v>
      </c>
      <c r="B148" s="5" t="s">
        <v>237</v>
      </c>
      <c r="C148" s="5" t="s">
        <v>238</v>
      </c>
      <c r="D148" s="5" t="s">
        <v>154</v>
      </c>
      <c r="E148" s="5" t="s">
        <v>155</v>
      </c>
      <c r="F148" s="5">
        <v>1062503</v>
      </c>
      <c r="G148" s="5">
        <v>126</v>
      </c>
      <c r="H148" s="5">
        <v>44393</v>
      </c>
      <c r="I148" s="5">
        <v>2378</v>
      </c>
      <c r="J148" s="5">
        <v>420587</v>
      </c>
      <c r="K148" s="5">
        <v>13208</v>
      </c>
      <c r="L148" s="5">
        <v>9193</v>
      </c>
      <c r="M148" s="5">
        <v>3963</v>
      </c>
      <c r="N148" s="5">
        <v>0</v>
      </c>
      <c r="O148" s="5">
        <v>0</v>
      </c>
      <c r="P148" s="5">
        <v>146</v>
      </c>
      <c r="Q148" s="5">
        <v>482397</v>
      </c>
      <c r="R148" s="5">
        <v>86112</v>
      </c>
    </row>
    <row r="149" spans="1:18">
      <c r="A149" s="5">
        <v>1397</v>
      </c>
      <c r="B149" s="5" t="s">
        <v>237</v>
      </c>
      <c r="C149" s="5" t="s">
        <v>238</v>
      </c>
      <c r="D149" s="5" t="s">
        <v>156</v>
      </c>
      <c r="E149" s="5" t="s">
        <v>157</v>
      </c>
      <c r="F149" s="5">
        <v>273147</v>
      </c>
      <c r="G149" s="5">
        <v>364</v>
      </c>
      <c r="H149" s="5">
        <v>2867</v>
      </c>
      <c r="I149" s="5">
        <v>812</v>
      </c>
      <c r="J149" s="5">
        <v>59827</v>
      </c>
      <c r="K149" s="5">
        <v>2755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190348</v>
      </c>
      <c r="R149" s="5">
        <v>16176</v>
      </c>
    </row>
    <row r="150" spans="1:18">
      <c r="A150" s="5">
        <v>1397</v>
      </c>
      <c r="B150" s="5" t="s">
        <v>237</v>
      </c>
      <c r="C150" s="5" t="s">
        <v>238</v>
      </c>
      <c r="D150" s="5" t="s">
        <v>158</v>
      </c>
      <c r="E150" s="5" t="s">
        <v>159</v>
      </c>
      <c r="F150" s="5">
        <v>5780</v>
      </c>
      <c r="G150" s="5">
        <v>0</v>
      </c>
      <c r="H150" s="5">
        <v>651</v>
      </c>
      <c r="I150" s="5">
        <v>0</v>
      </c>
      <c r="J150" s="5">
        <v>1240</v>
      </c>
      <c r="K150" s="5">
        <v>236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2990</v>
      </c>
      <c r="R150" s="5">
        <v>663</v>
      </c>
    </row>
    <row r="151" spans="1:18">
      <c r="A151" s="5">
        <v>1397</v>
      </c>
      <c r="B151" s="5" t="s">
        <v>237</v>
      </c>
      <c r="C151" s="5" t="s">
        <v>238</v>
      </c>
      <c r="D151" s="5" t="s">
        <v>160</v>
      </c>
      <c r="E151" s="5" t="s">
        <v>161</v>
      </c>
      <c r="F151" s="5">
        <v>15027</v>
      </c>
      <c r="G151" s="5">
        <v>32</v>
      </c>
      <c r="H151" s="5">
        <v>143</v>
      </c>
      <c r="I151" s="5">
        <v>13</v>
      </c>
      <c r="J151" s="5">
        <v>3329</v>
      </c>
      <c r="K151" s="5">
        <v>430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5718</v>
      </c>
      <c r="R151" s="5">
        <v>5360</v>
      </c>
    </row>
    <row r="152" spans="1:18">
      <c r="A152" s="5">
        <v>1397</v>
      </c>
      <c r="B152" s="5" t="s">
        <v>237</v>
      </c>
      <c r="C152" s="5" t="s">
        <v>238</v>
      </c>
      <c r="D152" s="5" t="s">
        <v>162</v>
      </c>
      <c r="E152" s="5" t="s">
        <v>163</v>
      </c>
      <c r="F152" s="5">
        <v>2967</v>
      </c>
      <c r="G152" s="5">
        <v>0</v>
      </c>
      <c r="H152" s="5">
        <v>0</v>
      </c>
      <c r="I152" s="5">
        <v>0</v>
      </c>
      <c r="J152" s="5">
        <v>617</v>
      </c>
      <c r="K152" s="5">
        <v>196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1805</v>
      </c>
      <c r="R152" s="5">
        <v>349</v>
      </c>
    </row>
    <row r="153" spans="1:18">
      <c r="A153" s="5">
        <v>1397</v>
      </c>
      <c r="B153" s="5" t="s">
        <v>237</v>
      </c>
      <c r="C153" s="5" t="s">
        <v>238</v>
      </c>
      <c r="D153" s="5" t="s">
        <v>164</v>
      </c>
      <c r="E153" s="5" t="s">
        <v>165</v>
      </c>
      <c r="F153" s="5">
        <v>71600</v>
      </c>
      <c r="G153" s="5">
        <v>66</v>
      </c>
      <c r="H153" s="5">
        <v>1270</v>
      </c>
      <c r="I153" s="5">
        <v>56</v>
      </c>
      <c r="J153" s="5">
        <v>21522</v>
      </c>
      <c r="K153" s="5">
        <v>294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34435</v>
      </c>
      <c r="R153" s="5">
        <v>13957</v>
      </c>
    </row>
    <row r="154" spans="1:18">
      <c r="A154" s="5">
        <v>1397</v>
      </c>
      <c r="B154" s="5" t="s">
        <v>237</v>
      </c>
      <c r="C154" s="5" t="s">
        <v>238</v>
      </c>
      <c r="D154" s="5" t="s">
        <v>166</v>
      </c>
      <c r="E154" s="5" t="s">
        <v>167</v>
      </c>
      <c r="F154" s="5">
        <v>12415</v>
      </c>
      <c r="G154" s="5">
        <v>0</v>
      </c>
      <c r="H154" s="5">
        <v>293</v>
      </c>
      <c r="I154" s="5">
        <v>6</v>
      </c>
      <c r="J154" s="5">
        <v>2008</v>
      </c>
      <c r="K154" s="5">
        <v>481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8867</v>
      </c>
      <c r="R154" s="5">
        <v>759</v>
      </c>
    </row>
    <row r="155" spans="1:18">
      <c r="A155" s="5">
        <v>1397</v>
      </c>
      <c r="B155" s="5" t="s">
        <v>237</v>
      </c>
      <c r="C155" s="5" t="s">
        <v>238</v>
      </c>
      <c r="D155" s="5" t="s">
        <v>168</v>
      </c>
      <c r="E155" s="5" t="s">
        <v>169</v>
      </c>
      <c r="F155" s="5">
        <v>13599</v>
      </c>
      <c r="G155" s="5">
        <v>9</v>
      </c>
      <c r="H155" s="5">
        <v>1710</v>
      </c>
      <c r="I155" s="5">
        <v>47</v>
      </c>
      <c r="J155" s="5">
        <v>3560</v>
      </c>
      <c r="K155" s="5">
        <v>1599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6402</v>
      </c>
      <c r="R155" s="5">
        <v>272</v>
      </c>
    </row>
    <row r="156" spans="1:18">
      <c r="A156" s="5">
        <v>1397</v>
      </c>
      <c r="B156" s="5" t="s">
        <v>237</v>
      </c>
      <c r="C156" s="5" t="s">
        <v>238</v>
      </c>
      <c r="D156" s="5" t="s">
        <v>170</v>
      </c>
      <c r="E156" s="5" t="s">
        <v>171</v>
      </c>
      <c r="F156" s="5">
        <v>139147</v>
      </c>
      <c r="G156" s="5">
        <v>0</v>
      </c>
      <c r="H156" s="5">
        <v>3639</v>
      </c>
      <c r="I156" s="5">
        <v>268</v>
      </c>
      <c r="J156" s="5">
        <v>49001</v>
      </c>
      <c r="K156" s="5">
        <v>2173</v>
      </c>
      <c r="L156" s="5">
        <v>0</v>
      </c>
      <c r="M156" s="5">
        <v>0</v>
      </c>
      <c r="N156" s="5">
        <v>0</v>
      </c>
      <c r="O156" s="5">
        <v>0</v>
      </c>
      <c r="P156" s="5">
        <v>129</v>
      </c>
      <c r="Q156" s="5">
        <v>78414</v>
      </c>
      <c r="R156" s="5">
        <v>5522</v>
      </c>
    </row>
    <row r="157" spans="1:18">
      <c r="A157" s="5">
        <v>1397</v>
      </c>
      <c r="B157" s="5" t="s">
        <v>237</v>
      </c>
      <c r="C157" s="5" t="s">
        <v>238</v>
      </c>
      <c r="D157" s="5" t="s">
        <v>172</v>
      </c>
      <c r="E157" s="5" t="s">
        <v>173</v>
      </c>
      <c r="F157" s="5">
        <v>40082</v>
      </c>
      <c r="G157" s="5">
        <v>3</v>
      </c>
      <c r="H157" s="5">
        <v>250</v>
      </c>
      <c r="I157" s="5">
        <v>60</v>
      </c>
      <c r="J157" s="5">
        <v>10693</v>
      </c>
      <c r="K157" s="5">
        <v>628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17994</v>
      </c>
      <c r="R157" s="5">
        <v>10454</v>
      </c>
    </row>
    <row r="158" spans="1:18">
      <c r="A158" s="5">
        <v>1397</v>
      </c>
      <c r="B158" s="5" t="s">
        <v>237</v>
      </c>
      <c r="C158" s="5" t="s">
        <v>238</v>
      </c>
      <c r="D158" s="5" t="s">
        <v>174</v>
      </c>
      <c r="E158" s="5" t="s">
        <v>175</v>
      </c>
      <c r="F158" s="5">
        <v>206761</v>
      </c>
      <c r="G158" s="5">
        <v>78</v>
      </c>
      <c r="H158" s="5">
        <v>2775</v>
      </c>
      <c r="I158" s="5">
        <v>1186</v>
      </c>
      <c r="J158" s="5">
        <v>17071</v>
      </c>
      <c r="K158" s="5">
        <v>8283</v>
      </c>
      <c r="L158" s="5">
        <v>0</v>
      </c>
      <c r="M158" s="5">
        <v>0</v>
      </c>
      <c r="N158" s="5">
        <v>0</v>
      </c>
      <c r="O158" s="5">
        <v>0</v>
      </c>
      <c r="P158" s="5">
        <v>6</v>
      </c>
      <c r="Q158" s="5">
        <v>166398</v>
      </c>
      <c r="R158" s="5">
        <v>10964</v>
      </c>
    </row>
    <row r="159" spans="1:18">
      <c r="A159" s="5">
        <v>1397</v>
      </c>
      <c r="B159" s="5" t="s">
        <v>237</v>
      </c>
      <c r="C159" s="5" t="s">
        <v>238</v>
      </c>
      <c r="D159" s="5" t="s">
        <v>176</v>
      </c>
      <c r="E159" s="5" t="s">
        <v>177</v>
      </c>
      <c r="F159" s="5">
        <v>2318013</v>
      </c>
      <c r="G159" s="5">
        <v>247</v>
      </c>
      <c r="H159" s="5">
        <v>104842</v>
      </c>
      <c r="I159" s="5">
        <v>8859</v>
      </c>
      <c r="J159" s="5">
        <v>1147990</v>
      </c>
      <c r="K159" s="5">
        <v>8633</v>
      </c>
      <c r="L159" s="5">
        <v>16264</v>
      </c>
      <c r="M159" s="5">
        <v>0</v>
      </c>
      <c r="N159" s="5">
        <v>0</v>
      </c>
      <c r="O159" s="5">
        <v>0</v>
      </c>
      <c r="P159" s="5">
        <v>1028</v>
      </c>
      <c r="Q159" s="5">
        <v>894902</v>
      </c>
      <c r="R159" s="5">
        <v>135248</v>
      </c>
    </row>
    <row r="160" spans="1:18">
      <c r="A160" s="5">
        <v>1397</v>
      </c>
      <c r="B160" s="5" t="s">
        <v>237</v>
      </c>
      <c r="C160" s="5" t="s">
        <v>238</v>
      </c>
      <c r="D160" s="5" t="s">
        <v>178</v>
      </c>
      <c r="E160" s="5" t="s">
        <v>179</v>
      </c>
      <c r="F160" s="5">
        <v>2612852</v>
      </c>
      <c r="G160" s="5">
        <v>0</v>
      </c>
      <c r="H160" s="5">
        <v>7848</v>
      </c>
      <c r="I160" s="5">
        <v>207</v>
      </c>
      <c r="J160" s="5">
        <v>1339335</v>
      </c>
      <c r="K160" s="5">
        <v>3072</v>
      </c>
      <c r="L160" s="5">
        <v>0</v>
      </c>
      <c r="M160" s="5">
        <v>0</v>
      </c>
      <c r="N160" s="5">
        <v>0</v>
      </c>
      <c r="O160" s="5">
        <v>0</v>
      </c>
      <c r="P160" s="5">
        <v>826</v>
      </c>
      <c r="Q160" s="5">
        <v>1233318</v>
      </c>
      <c r="R160" s="5">
        <v>28244</v>
      </c>
    </row>
    <row r="161" spans="1:18">
      <c r="A161" s="5">
        <v>1397</v>
      </c>
      <c r="B161" s="5" t="s">
        <v>237</v>
      </c>
      <c r="C161" s="5" t="s">
        <v>238</v>
      </c>
      <c r="D161" s="5" t="s">
        <v>180</v>
      </c>
      <c r="E161" s="5" t="s">
        <v>181</v>
      </c>
      <c r="F161" s="5">
        <v>63395</v>
      </c>
      <c r="G161" s="5">
        <v>4</v>
      </c>
      <c r="H161" s="5">
        <v>2466</v>
      </c>
      <c r="I161" s="5">
        <v>646</v>
      </c>
      <c r="J161" s="5">
        <v>13237</v>
      </c>
      <c r="K161" s="5">
        <v>4350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34871</v>
      </c>
      <c r="R161" s="5">
        <v>7821</v>
      </c>
    </row>
    <row r="162" spans="1:18">
      <c r="A162" s="5">
        <v>1397</v>
      </c>
      <c r="B162" s="5" t="s">
        <v>237</v>
      </c>
      <c r="C162" s="5" t="s">
        <v>238</v>
      </c>
      <c r="D162" s="5" t="s">
        <v>182</v>
      </c>
      <c r="E162" s="5" t="s">
        <v>183</v>
      </c>
      <c r="F162" s="5">
        <v>9879</v>
      </c>
      <c r="G162" s="5">
        <v>0</v>
      </c>
      <c r="H162" s="5">
        <v>2</v>
      </c>
      <c r="I162" s="5">
        <v>0</v>
      </c>
      <c r="J162" s="5">
        <v>1173</v>
      </c>
      <c r="K162" s="5">
        <v>80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7353</v>
      </c>
      <c r="R162" s="5">
        <v>1270</v>
      </c>
    </row>
    <row r="163" spans="1:18">
      <c r="A163" s="5">
        <v>1397</v>
      </c>
      <c r="B163" s="5" t="s">
        <v>237</v>
      </c>
      <c r="C163" s="5" t="s">
        <v>238</v>
      </c>
      <c r="D163" s="5" t="s">
        <v>184</v>
      </c>
      <c r="E163" s="5" t="s">
        <v>185</v>
      </c>
      <c r="F163" s="5">
        <v>88862</v>
      </c>
      <c r="G163" s="5">
        <v>44</v>
      </c>
      <c r="H163" s="5">
        <v>2256</v>
      </c>
      <c r="I163" s="5">
        <v>2131</v>
      </c>
      <c r="J163" s="5">
        <v>14495</v>
      </c>
      <c r="K163" s="5">
        <v>2744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59191</v>
      </c>
      <c r="R163" s="5">
        <v>8001</v>
      </c>
    </row>
    <row r="164" spans="1:18">
      <c r="A164" s="5">
        <v>1397</v>
      </c>
      <c r="B164" s="5" t="s">
        <v>237</v>
      </c>
      <c r="C164" s="5" t="s">
        <v>238</v>
      </c>
      <c r="D164" s="5" t="s">
        <v>208</v>
      </c>
      <c r="E164" s="5" t="s">
        <v>209</v>
      </c>
      <c r="F164" s="5">
        <v>65608</v>
      </c>
      <c r="G164" s="5">
        <v>45</v>
      </c>
      <c r="H164" s="5">
        <v>2294</v>
      </c>
      <c r="I164" s="5">
        <v>731</v>
      </c>
      <c r="J164" s="5">
        <v>11510</v>
      </c>
      <c r="K164" s="5">
        <v>4863</v>
      </c>
      <c r="L164" s="5">
        <v>1613</v>
      </c>
      <c r="M164" s="5">
        <v>0</v>
      </c>
      <c r="N164" s="5">
        <v>0</v>
      </c>
      <c r="O164" s="5">
        <v>0</v>
      </c>
      <c r="P164" s="5">
        <v>1452</v>
      </c>
      <c r="Q164" s="5">
        <v>38563</v>
      </c>
      <c r="R164" s="5">
        <v>4537</v>
      </c>
    </row>
    <row r="165" spans="1:18">
      <c r="A165" s="5">
        <v>1397</v>
      </c>
      <c r="B165" s="5" t="s">
        <v>237</v>
      </c>
      <c r="C165" s="5" t="s">
        <v>238</v>
      </c>
      <c r="D165" s="5" t="s">
        <v>188</v>
      </c>
      <c r="E165" s="5" t="s">
        <v>189</v>
      </c>
      <c r="F165" s="5">
        <v>224343</v>
      </c>
      <c r="G165" s="5">
        <v>42</v>
      </c>
      <c r="H165" s="5">
        <v>4258</v>
      </c>
      <c r="I165" s="5">
        <v>1444</v>
      </c>
      <c r="J165" s="5">
        <v>30574</v>
      </c>
      <c r="K165" s="5">
        <v>28164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146310</v>
      </c>
      <c r="R165" s="5">
        <v>13552</v>
      </c>
    </row>
    <row r="166" spans="1:18">
      <c r="A166" s="5">
        <v>1397</v>
      </c>
      <c r="B166" s="5" t="s">
        <v>237</v>
      </c>
      <c r="C166" s="5" t="s">
        <v>238</v>
      </c>
      <c r="D166" s="5" t="s">
        <v>190</v>
      </c>
      <c r="E166" s="5" t="s">
        <v>191</v>
      </c>
      <c r="F166" s="5">
        <v>1187</v>
      </c>
      <c r="G166" s="5">
        <v>0</v>
      </c>
      <c r="H166" s="5">
        <v>0</v>
      </c>
      <c r="I166" s="5">
        <v>0</v>
      </c>
      <c r="J166" s="5">
        <v>208</v>
      </c>
      <c r="K166" s="5">
        <v>9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674</v>
      </c>
      <c r="R166" s="5">
        <v>296</v>
      </c>
    </row>
    <row r="167" spans="1:18">
      <c r="A167" s="5">
        <v>1397</v>
      </c>
      <c r="B167" s="5" t="s">
        <v>237</v>
      </c>
      <c r="C167" s="5" t="s">
        <v>238</v>
      </c>
      <c r="D167" s="5" t="s">
        <v>192</v>
      </c>
      <c r="E167" s="5" t="s">
        <v>193</v>
      </c>
      <c r="F167" s="5">
        <v>8988</v>
      </c>
      <c r="G167" s="5">
        <v>0</v>
      </c>
      <c r="H167" s="5">
        <v>435</v>
      </c>
      <c r="I167" s="5">
        <v>53</v>
      </c>
      <c r="J167" s="5">
        <v>1119</v>
      </c>
      <c r="K167" s="5">
        <v>220</v>
      </c>
      <c r="L167" s="5">
        <v>0</v>
      </c>
      <c r="M167" s="5">
        <v>0</v>
      </c>
      <c r="N167" s="5">
        <v>0</v>
      </c>
      <c r="O167" s="5">
        <v>0</v>
      </c>
      <c r="P167" s="5">
        <v>15</v>
      </c>
      <c r="Q167" s="5">
        <v>6630</v>
      </c>
      <c r="R167" s="5">
        <v>516</v>
      </c>
    </row>
    <row r="168" spans="1:18">
      <c r="A168" s="5">
        <v>1397</v>
      </c>
      <c r="B168" s="5" t="s">
        <v>237</v>
      </c>
      <c r="C168" s="5" t="s">
        <v>238</v>
      </c>
      <c r="D168" s="5" t="s">
        <v>194</v>
      </c>
      <c r="E168" s="5" t="s">
        <v>195</v>
      </c>
      <c r="F168" s="5">
        <v>11154</v>
      </c>
      <c r="G168" s="5">
        <v>5</v>
      </c>
      <c r="H168" s="5">
        <v>0</v>
      </c>
      <c r="I168" s="5">
        <v>0</v>
      </c>
      <c r="J168" s="5">
        <v>1826</v>
      </c>
      <c r="K168" s="5">
        <v>108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7837</v>
      </c>
      <c r="R168" s="5">
        <v>1377</v>
      </c>
    </row>
    <row r="169" spans="1:18">
      <c r="A169" s="5">
        <v>1397</v>
      </c>
      <c r="B169" s="5" t="s">
        <v>186</v>
      </c>
      <c r="C169" s="5" t="s">
        <v>239</v>
      </c>
      <c r="D169" s="5" t="s">
        <v>152</v>
      </c>
      <c r="E169" s="5" t="s">
        <v>153</v>
      </c>
      <c r="F169" s="5">
        <v>1258975</v>
      </c>
      <c r="G169" s="5">
        <v>161</v>
      </c>
      <c r="H169" s="5">
        <v>18338</v>
      </c>
      <c r="I169" s="5">
        <v>383</v>
      </c>
      <c r="J169" s="5">
        <v>804429</v>
      </c>
      <c r="K169" s="5">
        <v>4545</v>
      </c>
      <c r="L169" s="5">
        <v>14773</v>
      </c>
      <c r="M169" s="5">
        <v>0</v>
      </c>
      <c r="N169" s="5">
        <v>0</v>
      </c>
      <c r="O169" s="5">
        <v>0</v>
      </c>
      <c r="P169" s="5">
        <v>8817</v>
      </c>
      <c r="Q169" s="5">
        <v>391861</v>
      </c>
      <c r="R169" s="5">
        <v>15668</v>
      </c>
    </row>
    <row r="170" spans="1:18">
      <c r="A170" s="5">
        <v>1397</v>
      </c>
      <c r="B170" s="5" t="s">
        <v>186</v>
      </c>
      <c r="C170" s="5" t="s">
        <v>239</v>
      </c>
      <c r="D170" s="5" t="s">
        <v>154</v>
      </c>
      <c r="E170" s="5" t="s">
        <v>155</v>
      </c>
      <c r="F170" s="5">
        <v>50158</v>
      </c>
      <c r="G170" s="5">
        <v>0</v>
      </c>
      <c r="H170" s="5">
        <v>187</v>
      </c>
      <c r="I170" s="5">
        <v>0</v>
      </c>
      <c r="J170" s="5">
        <v>26211</v>
      </c>
      <c r="K170" s="5">
        <v>1605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22117</v>
      </c>
      <c r="R170" s="5">
        <v>38</v>
      </c>
    </row>
    <row r="171" spans="1:18">
      <c r="A171" s="5">
        <v>1397</v>
      </c>
      <c r="B171" s="5" t="s">
        <v>186</v>
      </c>
      <c r="C171" s="5" t="s">
        <v>239</v>
      </c>
      <c r="D171" s="5" t="s">
        <v>221</v>
      </c>
      <c r="E171" s="5" t="s">
        <v>222</v>
      </c>
      <c r="F171" s="5">
        <v>3625</v>
      </c>
      <c r="G171" s="5">
        <v>3</v>
      </c>
      <c r="H171" s="5">
        <v>7</v>
      </c>
      <c r="I171" s="5">
        <v>164</v>
      </c>
      <c r="J171" s="5">
        <v>616</v>
      </c>
      <c r="K171" s="5">
        <v>51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2653</v>
      </c>
      <c r="R171" s="5">
        <v>131</v>
      </c>
    </row>
    <row r="172" spans="1:18">
      <c r="A172" s="5">
        <v>1397</v>
      </c>
      <c r="B172" s="5" t="s">
        <v>186</v>
      </c>
      <c r="C172" s="5" t="s">
        <v>239</v>
      </c>
      <c r="D172" s="5" t="s">
        <v>223</v>
      </c>
      <c r="E172" s="5" t="s">
        <v>224</v>
      </c>
      <c r="F172" s="5">
        <v>366361</v>
      </c>
      <c r="G172" s="5">
        <v>0</v>
      </c>
      <c r="H172" s="5">
        <v>1121</v>
      </c>
      <c r="I172" s="5">
        <v>127</v>
      </c>
      <c r="J172" s="5">
        <v>336648</v>
      </c>
      <c r="K172" s="5">
        <v>333</v>
      </c>
      <c r="L172" s="5">
        <v>96</v>
      </c>
      <c r="M172" s="5">
        <v>0</v>
      </c>
      <c r="N172" s="5">
        <v>0</v>
      </c>
      <c r="O172" s="5">
        <v>0</v>
      </c>
      <c r="P172" s="5">
        <v>0</v>
      </c>
      <c r="Q172" s="5">
        <v>14287</v>
      </c>
      <c r="R172" s="5">
        <v>13749</v>
      </c>
    </row>
    <row r="173" spans="1:18">
      <c r="A173" s="5">
        <v>1397</v>
      </c>
      <c r="B173" s="5" t="s">
        <v>186</v>
      </c>
      <c r="C173" s="5" t="s">
        <v>239</v>
      </c>
      <c r="D173" s="5" t="s">
        <v>213</v>
      </c>
      <c r="E173" s="5" t="s">
        <v>214</v>
      </c>
      <c r="F173" s="5">
        <v>825693</v>
      </c>
      <c r="G173" s="5">
        <v>156</v>
      </c>
      <c r="H173" s="5">
        <v>16798</v>
      </c>
      <c r="I173" s="5">
        <v>54</v>
      </c>
      <c r="J173" s="5">
        <v>433344</v>
      </c>
      <c r="K173" s="5">
        <v>2447</v>
      </c>
      <c r="L173" s="5">
        <v>14676</v>
      </c>
      <c r="M173" s="5">
        <v>0</v>
      </c>
      <c r="N173" s="5">
        <v>0</v>
      </c>
      <c r="O173" s="5">
        <v>0</v>
      </c>
      <c r="P173" s="5">
        <v>8755</v>
      </c>
      <c r="Q173" s="5">
        <v>347716</v>
      </c>
      <c r="R173" s="5">
        <v>1746</v>
      </c>
    </row>
    <row r="174" spans="1:18">
      <c r="A174" s="5">
        <v>1397</v>
      </c>
      <c r="B174" s="5" t="s">
        <v>186</v>
      </c>
      <c r="C174" s="5" t="s">
        <v>239</v>
      </c>
      <c r="D174" s="5" t="s">
        <v>225</v>
      </c>
      <c r="E174" s="5" t="s">
        <v>226</v>
      </c>
      <c r="F174" s="5">
        <v>13139</v>
      </c>
      <c r="G174" s="5">
        <v>2</v>
      </c>
      <c r="H174" s="5">
        <v>224</v>
      </c>
      <c r="I174" s="5">
        <v>38</v>
      </c>
      <c r="J174" s="5">
        <v>7610</v>
      </c>
      <c r="K174" s="5">
        <v>110</v>
      </c>
      <c r="L174" s="5">
        <v>0</v>
      </c>
      <c r="M174" s="5">
        <v>0</v>
      </c>
      <c r="N174" s="5">
        <v>0</v>
      </c>
      <c r="O174" s="5">
        <v>0</v>
      </c>
      <c r="P174" s="5">
        <v>62</v>
      </c>
      <c r="Q174" s="5">
        <v>5088</v>
      </c>
      <c r="R174" s="5">
        <v>5</v>
      </c>
    </row>
    <row r="175" spans="1:18">
      <c r="A175" s="5">
        <v>1397</v>
      </c>
      <c r="B175" s="5" t="s">
        <v>240</v>
      </c>
      <c r="C175" s="5" t="s">
        <v>241</v>
      </c>
      <c r="D175" s="5" t="s">
        <v>152</v>
      </c>
      <c r="E175" s="5" t="s">
        <v>153</v>
      </c>
      <c r="F175" s="5">
        <v>42162177</v>
      </c>
      <c r="G175" s="5">
        <v>673</v>
      </c>
      <c r="H175" s="5">
        <v>248796</v>
      </c>
      <c r="I175" s="5">
        <v>1966640</v>
      </c>
      <c r="J175" s="5">
        <v>20641304</v>
      </c>
      <c r="K175" s="5">
        <v>115023</v>
      </c>
      <c r="L175" s="5">
        <v>46940</v>
      </c>
      <c r="M175" s="5">
        <v>3362</v>
      </c>
      <c r="N175" s="5">
        <v>0</v>
      </c>
      <c r="O175" s="5">
        <v>0</v>
      </c>
      <c r="P175" s="5">
        <v>1504836</v>
      </c>
      <c r="Q175" s="5">
        <v>13048476</v>
      </c>
      <c r="R175" s="5">
        <v>4586128</v>
      </c>
    </row>
    <row r="176" spans="1:18">
      <c r="A176" s="5">
        <v>1397</v>
      </c>
      <c r="B176" s="5" t="s">
        <v>240</v>
      </c>
      <c r="C176" s="5" t="s">
        <v>241</v>
      </c>
      <c r="D176" s="5" t="s">
        <v>154</v>
      </c>
      <c r="E176" s="5" t="s">
        <v>155</v>
      </c>
      <c r="F176" s="5">
        <v>1625324</v>
      </c>
      <c r="G176" s="5">
        <v>2</v>
      </c>
      <c r="H176" s="5">
        <v>97182</v>
      </c>
      <c r="I176" s="5">
        <v>622</v>
      </c>
      <c r="J176" s="5">
        <v>550519</v>
      </c>
      <c r="K176" s="5">
        <v>20751</v>
      </c>
      <c r="L176" s="5">
        <v>14076</v>
      </c>
      <c r="M176" s="5">
        <v>3362</v>
      </c>
      <c r="N176" s="5">
        <v>0</v>
      </c>
      <c r="O176" s="5">
        <v>0</v>
      </c>
      <c r="P176" s="5">
        <v>102432</v>
      </c>
      <c r="Q176" s="5">
        <v>434886</v>
      </c>
      <c r="R176" s="5">
        <v>401492</v>
      </c>
    </row>
    <row r="177" spans="1:18">
      <c r="A177" s="5">
        <v>1397</v>
      </c>
      <c r="B177" s="5" t="s">
        <v>240</v>
      </c>
      <c r="C177" s="5" t="s">
        <v>241</v>
      </c>
      <c r="D177" s="5" t="s">
        <v>200</v>
      </c>
      <c r="E177" s="5" t="s">
        <v>201</v>
      </c>
      <c r="F177" s="5">
        <v>7729</v>
      </c>
      <c r="G177" s="5">
        <v>0</v>
      </c>
      <c r="H177" s="5">
        <v>212</v>
      </c>
      <c r="I177" s="5">
        <v>113</v>
      </c>
      <c r="J177" s="5">
        <v>584</v>
      </c>
      <c r="K177" s="5">
        <v>558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5698</v>
      </c>
      <c r="R177" s="5">
        <v>563</v>
      </c>
    </row>
    <row r="178" spans="1:18">
      <c r="A178" s="5">
        <v>1397</v>
      </c>
      <c r="B178" s="5" t="s">
        <v>240</v>
      </c>
      <c r="C178" s="5" t="s">
        <v>241</v>
      </c>
      <c r="D178" s="5" t="s">
        <v>202</v>
      </c>
      <c r="E178" s="5" t="s">
        <v>203</v>
      </c>
      <c r="F178" s="5">
        <v>276684</v>
      </c>
      <c r="G178" s="5">
        <v>0</v>
      </c>
      <c r="H178" s="5">
        <v>6095</v>
      </c>
      <c r="I178" s="5">
        <v>129</v>
      </c>
      <c r="J178" s="5">
        <v>96602</v>
      </c>
      <c r="K178" s="5">
        <v>1116</v>
      </c>
      <c r="L178" s="5">
        <v>20000</v>
      </c>
      <c r="M178" s="5">
        <v>0</v>
      </c>
      <c r="N178" s="5">
        <v>0</v>
      </c>
      <c r="O178" s="5">
        <v>0</v>
      </c>
      <c r="P178" s="5">
        <v>0</v>
      </c>
      <c r="Q178" s="5">
        <v>116162</v>
      </c>
      <c r="R178" s="5">
        <v>36580</v>
      </c>
    </row>
    <row r="179" spans="1:18">
      <c r="A179" s="5">
        <v>1397</v>
      </c>
      <c r="B179" s="5" t="s">
        <v>240</v>
      </c>
      <c r="C179" s="5" t="s">
        <v>241</v>
      </c>
      <c r="D179" s="5" t="s">
        <v>168</v>
      </c>
      <c r="E179" s="5" t="s">
        <v>169</v>
      </c>
      <c r="F179" s="5">
        <v>881350</v>
      </c>
      <c r="G179" s="5">
        <v>0</v>
      </c>
      <c r="H179" s="5">
        <v>920</v>
      </c>
      <c r="I179" s="5">
        <v>3</v>
      </c>
      <c r="J179" s="5">
        <v>1252</v>
      </c>
      <c r="K179" s="5">
        <v>92</v>
      </c>
      <c r="L179" s="5">
        <v>182</v>
      </c>
      <c r="M179" s="5">
        <v>0</v>
      </c>
      <c r="N179" s="5">
        <v>0</v>
      </c>
      <c r="O179" s="5">
        <v>0</v>
      </c>
      <c r="P179" s="5">
        <v>872697</v>
      </c>
      <c r="Q179" s="5">
        <v>5574</v>
      </c>
      <c r="R179" s="5">
        <v>630</v>
      </c>
    </row>
    <row r="180" spans="1:18">
      <c r="A180" s="5">
        <v>1397</v>
      </c>
      <c r="B180" s="5" t="s">
        <v>240</v>
      </c>
      <c r="C180" s="5" t="s">
        <v>241</v>
      </c>
      <c r="D180" s="5" t="s">
        <v>242</v>
      </c>
      <c r="E180" s="5" t="s">
        <v>243</v>
      </c>
      <c r="F180" s="5">
        <v>30072081</v>
      </c>
      <c r="G180" s="5">
        <v>0</v>
      </c>
      <c r="H180" s="5">
        <v>26173</v>
      </c>
      <c r="I180" s="5">
        <v>1940638</v>
      </c>
      <c r="J180" s="5">
        <v>16385815</v>
      </c>
      <c r="K180" s="5">
        <v>53895</v>
      </c>
      <c r="L180" s="5">
        <v>0</v>
      </c>
      <c r="M180" s="5">
        <v>0</v>
      </c>
      <c r="N180" s="5">
        <v>0</v>
      </c>
      <c r="O180" s="5">
        <v>0</v>
      </c>
      <c r="P180" s="5">
        <v>81564</v>
      </c>
      <c r="Q180" s="5">
        <v>7697673</v>
      </c>
      <c r="R180" s="5">
        <v>3886323</v>
      </c>
    </row>
    <row r="181" spans="1:18">
      <c r="A181" s="5">
        <v>1397</v>
      </c>
      <c r="B181" s="5" t="s">
        <v>240</v>
      </c>
      <c r="C181" s="5" t="s">
        <v>241</v>
      </c>
      <c r="D181" s="5" t="s">
        <v>174</v>
      </c>
      <c r="E181" s="5" t="s">
        <v>175</v>
      </c>
      <c r="F181" s="5">
        <v>89360</v>
      </c>
      <c r="G181" s="5">
        <v>14</v>
      </c>
      <c r="H181" s="5">
        <v>2893</v>
      </c>
      <c r="I181" s="5">
        <v>75</v>
      </c>
      <c r="J181" s="5">
        <v>5931</v>
      </c>
      <c r="K181" s="5">
        <v>1807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76225</v>
      </c>
      <c r="R181" s="5">
        <v>2417</v>
      </c>
    </row>
    <row r="182" spans="1:18">
      <c r="A182" s="5">
        <v>1397</v>
      </c>
      <c r="B182" s="5" t="s">
        <v>240</v>
      </c>
      <c r="C182" s="5" t="s">
        <v>241</v>
      </c>
      <c r="D182" s="5" t="s">
        <v>176</v>
      </c>
      <c r="E182" s="5" t="s">
        <v>177</v>
      </c>
      <c r="F182" s="5">
        <v>903770</v>
      </c>
      <c r="G182" s="5">
        <v>287</v>
      </c>
      <c r="H182" s="5">
        <v>52063</v>
      </c>
      <c r="I182" s="5">
        <v>642</v>
      </c>
      <c r="J182" s="5">
        <v>440172</v>
      </c>
      <c r="K182" s="5">
        <v>6840</v>
      </c>
      <c r="L182" s="5">
        <v>12680</v>
      </c>
      <c r="M182" s="5">
        <v>0</v>
      </c>
      <c r="N182" s="5">
        <v>0</v>
      </c>
      <c r="O182" s="5">
        <v>0</v>
      </c>
      <c r="P182" s="5">
        <v>0</v>
      </c>
      <c r="Q182" s="5">
        <v>358846</v>
      </c>
      <c r="R182" s="5">
        <v>32240</v>
      </c>
    </row>
    <row r="183" spans="1:18">
      <c r="A183" s="5">
        <v>1397</v>
      </c>
      <c r="B183" s="5" t="s">
        <v>240</v>
      </c>
      <c r="C183" s="5" t="s">
        <v>241</v>
      </c>
      <c r="D183" s="5" t="s">
        <v>178</v>
      </c>
      <c r="E183" s="5" t="s">
        <v>179</v>
      </c>
      <c r="F183" s="5">
        <v>8146462</v>
      </c>
      <c r="G183" s="5">
        <v>9</v>
      </c>
      <c r="H183" s="5">
        <v>56682</v>
      </c>
      <c r="I183" s="5">
        <v>5957</v>
      </c>
      <c r="J183" s="5">
        <v>3133311</v>
      </c>
      <c r="K183" s="5">
        <v>24850</v>
      </c>
      <c r="L183" s="5">
        <v>0</v>
      </c>
      <c r="M183" s="5">
        <v>0</v>
      </c>
      <c r="N183" s="5">
        <v>0</v>
      </c>
      <c r="O183" s="5">
        <v>0</v>
      </c>
      <c r="P183" s="5">
        <v>447820</v>
      </c>
      <c r="Q183" s="5">
        <v>4260762</v>
      </c>
      <c r="R183" s="5">
        <v>217071</v>
      </c>
    </row>
    <row r="184" spans="1:18">
      <c r="A184" s="5">
        <v>1397</v>
      </c>
      <c r="B184" s="5" t="s">
        <v>240</v>
      </c>
      <c r="C184" s="5" t="s">
        <v>241</v>
      </c>
      <c r="D184" s="5" t="s">
        <v>232</v>
      </c>
      <c r="E184" s="5" t="s">
        <v>233</v>
      </c>
      <c r="F184" s="5">
        <v>112531</v>
      </c>
      <c r="G184" s="5">
        <v>360</v>
      </c>
      <c r="H184" s="5">
        <v>5373</v>
      </c>
      <c r="I184" s="5">
        <v>18320</v>
      </c>
      <c r="J184" s="5">
        <v>25783</v>
      </c>
      <c r="K184" s="5">
        <v>4108</v>
      </c>
      <c r="L184" s="5">
        <v>0</v>
      </c>
      <c r="M184" s="5">
        <v>0</v>
      </c>
      <c r="N184" s="5">
        <v>0</v>
      </c>
      <c r="O184" s="5">
        <v>0</v>
      </c>
      <c r="P184" s="5">
        <v>261</v>
      </c>
      <c r="Q184" s="5">
        <v>52213</v>
      </c>
      <c r="R184" s="5">
        <v>6113</v>
      </c>
    </row>
    <row r="185" spans="1:18">
      <c r="A185" s="5">
        <v>1397</v>
      </c>
      <c r="B185" s="5" t="s">
        <v>240</v>
      </c>
      <c r="C185" s="5" t="s">
        <v>241</v>
      </c>
      <c r="D185" s="5" t="s">
        <v>215</v>
      </c>
      <c r="E185" s="5" t="s">
        <v>216</v>
      </c>
      <c r="F185" s="5">
        <v>26277</v>
      </c>
      <c r="G185" s="5">
        <v>0</v>
      </c>
      <c r="H185" s="5">
        <v>259</v>
      </c>
      <c r="I185" s="5">
        <v>28</v>
      </c>
      <c r="J185" s="5">
        <v>462</v>
      </c>
      <c r="K185" s="5">
        <v>164</v>
      </c>
      <c r="L185" s="5">
        <v>0</v>
      </c>
      <c r="M185" s="5">
        <v>0</v>
      </c>
      <c r="N185" s="5">
        <v>0</v>
      </c>
      <c r="O185" s="5">
        <v>0</v>
      </c>
      <c r="P185" s="5">
        <v>40</v>
      </c>
      <c r="Q185" s="5">
        <v>24708</v>
      </c>
      <c r="R185" s="5">
        <v>616</v>
      </c>
    </row>
    <row r="186" spans="1:18">
      <c r="A186" s="5">
        <v>1397</v>
      </c>
      <c r="B186" s="5" t="s">
        <v>240</v>
      </c>
      <c r="C186" s="5" t="s">
        <v>241</v>
      </c>
      <c r="D186" s="5" t="s">
        <v>210</v>
      </c>
      <c r="E186" s="5" t="s">
        <v>211</v>
      </c>
      <c r="F186" s="5">
        <v>20609</v>
      </c>
      <c r="G186" s="5">
        <v>1</v>
      </c>
      <c r="H186" s="5">
        <v>945</v>
      </c>
      <c r="I186" s="5">
        <v>114</v>
      </c>
      <c r="J186" s="5">
        <v>872</v>
      </c>
      <c r="K186" s="5">
        <v>842</v>
      </c>
      <c r="L186" s="5">
        <v>2</v>
      </c>
      <c r="M186" s="5">
        <v>0</v>
      </c>
      <c r="N186" s="5">
        <v>0</v>
      </c>
      <c r="O186" s="5">
        <v>0</v>
      </c>
      <c r="P186" s="5">
        <v>22</v>
      </c>
      <c r="Q186" s="5">
        <v>15728</v>
      </c>
      <c r="R186" s="5">
        <v>2083</v>
      </c>
    </row>
    <row r="187" spans="1:18">
      <c r="A187" s="5">
        <v>1397</v>
      </c>
      <c r="B187" s="5" t="s">
        <v>168</v>
      </c>
      <c r="C187" s="5" t="s">
        <v>244</v>
      </c>
      <c r="D187" s="5" t="s">
        <v>152</v>
      </c>
      <c r="E187" s="5" t="s">
        <v>153</v>
      </c>
      <c r="F187" s="5">
        <v>2913626</v>
      </c>
      <c r="G187" s="5">
        <v>369</v>
      </c>
      <c r="H187" s="5">
        <v>63669</v>
      </c>
      <c r="I187" s="5">
        <v>1915</v>
      </c>
      <c r="J187" s="5">
        <v>717810</v>
      </c>
      <c r="K187" s="5">
        <v>26547</v>
      </c>
      <c r="L187" s="5">
        <v>57721</v>
      </c>
      <c r="M187" s="5">
        <v>106871</v>
      </c>
      <c r="N187" s="5">
        <v>0</v>
      </c>
      <c r="O187" s="5">
        <v>0</v>
      </c>
      <c r="P187" s="5">
        <v>65</v>
      </c>
      <c r="Q187" s="5">
        <v>1836613</v>
      </c>
      <c r="R187" s="5">
        <v>102047</v>
      </c>
    </row>
    <row r="188" spans="1:18">
      <c r="A188" s="5">
        <v>1397</v>
      </c>
      <c r="B188" s="5" t="s">
        <v>168</v>
      </c>
      <c r="C188" s="5" t="s">
        <v>244</v>
      </c>
      <c r="D188" s="5" t="s">
        <v>154</v>
      </c>
      <c r="E188" s="5" t="s">
        <v>155</v>
      </c>
      <c r="F188" s="5">
        <v>179097</v>
      </c>
      <c r="G188" s="5">
        <v>3</v>
      </c>
      <c r="H188" s="5">
        <v>3221</v>
      </c>
      <c r="I188" s="5">
        <v>178</v>
      </c>
      <c r="J188" s="5">
        <v>77956</v>
      </c>
      <c r="K188" s="5">
        <v>3490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81999</v>
      </c>
      <c r="R188" s="5">
        <v>12251</v>
      </c>
    </row>
    <row r="189" spans="1:18">
      <c r="A189" s="5">
        <v>1397</v>
      </c>
      <c r="B189" s="5" t="s">
        <v>168</v>
      </c>
      <c r="C189" s="5" t="s">
        <v>244</v>
      </c>
      <c r="D189" s="5" t="s">
        <v>200</v>
      </c>
      <c r="E189" s="5" t="s">
        <v>201</v>
      </c>
      <c r="F189" s="5">
        <v>168310</v>
      </c>
      <c r="G189" s="5">
        <v>0</v>
      </c>
      <c r="H189" s="5">
        <v>524</v>
      </c>
      <c r="I189" s="5">
        <v>462</v>
      </c>
      <c r="J189" s="5">
        <v>23875</v>
      </c>
      <c r="K189" s="5">
        <v>2170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138145</v>
      </c>
      <c r="R189" s="5">
        <v>3134</v>
      </c>
    </row>
    <row r="190" spans="1:18">
      <c r="A190" s="5">
        <v>1397</v>
      </c>
      <c r="B190" s="5" t="s">
        <v>168</v>
      </c>
      <c r="C190" s="5" t="s">
        <v>244</v>
      </c>
      <c r="D190" s="5" t="s">
        <v>202</v>
      </c>
      <c r="E190" s="5" t="s">
        <v>203</v>
      </c>
      <c r="F190" s="5">
        <v>186907</v>
      </c>
      <c r="G190" s="5">
        <v>0</v>
      </c>
      <c r="H190" s="5">
        <v>459</v>
      </c>
      <c r="I190" s="5">
        <v>404</v>
      </c>
      <c r="J190" s="5">
        <v>43382</v>
      </c>
      <c r="K190" s="5">
        <v>2786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134482</v>
      </c>
      <c r="R190" s="5">
        <v>5395</v>
      </c>
    </row>
    <row r="191" spans="1:18">
      <c r="A191" s="5">
        <v>1397</v>
      </c>
      <c r="B191" s="5" t="s">
        <v>168</v>
      </c>
      <c r="C191" s="5" t="s">
        <v>244</v>
      </c>
      <c r="D191" s="5" t="s">
        <v>204</v>
      </c>
      <c r="E191" s="5" t="s">
        <v>205</v>
      </c>
      <c r="F191" s="5">
        <v>110473</v>
      </c>
      <c r="G191" s="5">
        <v>95</v>
      </c>
      <c r="H191" s="5">
        <v>1110</v>
      </c>
      <c r="I191" s="5">
        <v>278</v>
      </c>
      <c r="J191" s="5">
        <v>47492</v>
      </c>
      <c r="K191" s="5">
        <v>988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52930</v>
      </c>
      <c r="R191" s="5">
        <v>7581</v>
      </c>
    </row>
    <row r="192" spans="1:18">
      <c r="A192" s="5">
        <v>1397</v>
      </c>
      <c r="B192" s="5" t="s">
        <v>168</v>
      </c>
      <c r="C192" s="5" t="s">
        <v>244</v>
      </c>
      <c r="D192" s="5" t="s">
        <v>174</v>
      </c>
      <c r="E192" s="5" t="s">
        <v>175</v>
      </c>
      <c r="F192" s="5">
        <v>57266</v>
      </c>
      <c r="G192" s="5">
        <v>0</v>
      </c>
      <c r="H192" s="5">
        <v>361</v>
      </c>
      <c r="I192" s="5">
        <v>37</v>
      </c>
      <c r="J192" s="5">
        <v>9060</v>
      </c>
      <c r="K192" s="5">
        <v>756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43914</v>
      </c>
      <c r="R192" s="5">
        <v>3138</v>
      </c>
    </row>
    <row r="193" spans="1:18">
      <c r="A193" s="5">
        <v>1397</v>
      </c>
      <c r="B193" s="5" t="s">
        <v>168</v>
      </c>
      <c r="C193" s="5" t="s">
        <v>244</v>
      </c>
      <c r="D193" s="5" t="s">
        <v>176</v>
      </c>
      <c r="E193" s="5" t="s">
        <v>177</v>
      </c>
      <c r="F193" s="5">
        <v>415339</v>
      </c>
      <c r="G193" s="5">
        <v>29</v>
      </c>
      <c r="H193" s="5">
        <v>24476</v>
      </c>
      <c r="I193" s="5">
        <v>133</v>
      </c>
      <c r="J193" s="5">
        <v>185062</v>
      </c>
      <c r="K193" s="5">
        <v>6318</v>
      </c>
      <c r="L193" s="5">
        <v>37749</v>
      </c>
      <c r="M193" s="5">
        <v>0</v>
      </c>
      <c r="N193" s="5">
        <v>0</v>
      </c>
      <c r="O193" s="5">
        <v>0</v>
      </c>
      <c r="P193" s="5">
        <v>0</v>
      </c>
      <c r="Q193" s="5">
        <v>152373</v>
      </c>
      <c r="R193" s="5">
        <v>9200</v>
      </c>
    </row>
    <row r="194" spans="1:18">
      <c r="A194" s="5">
        <v>1397</v>
      </c>
      <c r="B194" s="5" t="s">
        <v>168</v>
      </c>
      <c r="C194" s="5" t="s">
        <v>244</v>
      </c>
      <c r="D194" s="5" t="s">
        <v>178</v>
      </c>
      <c r="E194" s="5" t="s">
        <v>179</v>
      </c>
      <c r="F194" s="5">
        <v>1621879</v>
      </c>
      <c r="G194" s="5">
        <v>130</v>
      </c>
      <c r="H194" s="5">
        <v>25512</v>
      </c>
      <c r="I194" s="5">
        <v>177</v>
      </c>
      <c r="J194" s="5">
        <v>296086</v>
      </c>
      <c r="K194" s="5">
        <v>6591</v>
      </c>
      <c r="L194" s="5">
        <v>19972</v>
      </c>
      <c r="M194" s="5">
        <v>106871</v>
      </c>
      <c r="N194" s="5">
        <v>0</v>
      </c>
      <c r="O194" s="5">
        <v>0</v>
      </c>
      <c r="P194" s="5">
        <v>0</v>
      </c>
      <c r="Q194" s="5">
        <v>1117253</v>
      </c>
      <c r="R194" s="5">
        <v>49288</v>
      </c>
    </row>
    <row r="195" spans="1:18">
      <c r="A195" s="5">
        <v>1397</v>
      </c>
      <c r="B195" s="5" t="s">
        <v>168</v>
      </c>
      <c r="C195" s="5" t="s">
        <v>244</v>
      </c>
      <c r="D195" s="5" t="s">
        <v>180</v>
      </c>
      <c r="E195" s="5" t="s">
        <v>181</v>
      </c>
      <c r="F195" s="5">
        <v>47983</v>
      </c>
      <c r="G195" s="5">
        <v>55</v>
      </c>
      <c r="H195" s="5">
        <v>1837</v>
      </c>
      <c r="I195" s="5">
        <v>90</v>
      </c>
      <c r="J195" s="5">
        <v>5130</v>
      </c>
      <c r="K195" s="5">
        <v>351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39048</v>
      </c>
      <c r="R195" s="5">
        <v>1472</v>
      </c>
    </row>
    <row r="196" spans="1:18">
      <c r="A196" s="5">
        <v>1397</v>
      </c>
      <c r="B196" s="5" t="s">
        <v>168</v>
      </c>
      <c r="C196" s="5" t="s">
        <v>244</v>
      </c>
      <c r="D196" s="5" t="s">
        <v>206</v>
      </c>
      <c r="E196" s="5" t="s">
        <v>207</v>
      </c>
      <c r="F196" s="5">
        <v>86315</v>
      </c>
      <c r="G196" s="5">
        <v>57</v>
      </c>
      <c r="H196" s="5">
        <v>5205</v>
      </c>
      <c r="I196" s="5">
        <v>70</v>
      </c>
      <c r="J196" s="5">
        <v>18231</v>
      </c>
      <c r="K196" s="5">
        <v>1168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53588</v>
      </c>
      <c r="R196" s="5">
        <v>7996</v>
      </c>
    </row>
    <row r="197" spans="1:18">
      <c r="A197" s="5">
        <v>1397</v>
      </c>
      <c r="B197" s="5" t="s">
        <v>168</v>
      </c>
      <c r="C197" s="5" t="s">
        <v>244</v>
      </c>
      <c r="D197" s="5" t="s">
        <v>208</v>
      </c>
      <c r="E197" s="5" t="s">
        <v>209</v>
      </c>
      <c r="F197" s="5">
        <v>3002</v>
      </c>
      <c r="G197" s="5">
        <v>0</v>
      </c>
      <c r="H197" s="5">
        <v>49</v>
      </c>
      <c r="I197" s="5">
        <v>48</v>
      </c>
      <c r="J197" s="5">
        <v>808</v>
      </c>
      <c r="K197" s="5">
        <v>240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1682</v>
      </c>
      <c r="R197" s="5">
        <v>175</v>
      </c>
    </row>
    <row r="198" spans="1:18">
      <c r="A198" s="5">
        <v>1397</v>
      </c>
      <c r="B198" s="5" t="s">
        <v>168</v>
      </c>
      <c r="C198" s="5" t="s">
        <v>244</v>
      </c>
      <c r="D198" s="5" t="s">
        <v>210</v>
      </c>
      <c r="E198" s="5" t="s">
        <v>211</v>
      </c>
      <c r="F198" s="5">
        <v>32988</v>
      </c>
      <c r="G198" s="5">
        <v>0</v>
      </c>
      <c r="H198" s="5">
        <v>916</v>
      </c>
      <c r="I198" s="5">
        <v>38</v>
      </c>
      <c r="J198" s="5">
        <v>10154</v>
      </c>
      <c r="K198" s="5">
        <v>1592</v>
      </c>
      <c r="L198" s="5">
        <v>0</v>
      </c>
      <c r="M198" s="5">
        <v>0</v>
      </c>
      <c r="N198" s="5">
        <v>0</v>
      </c>
      <c r="O198" s="5">
        <v>0</v>
      </c>
      <c r="P198" s="5">
        <v>65</v>
      </c>
      <c r="Q198" s="5">
        <v>18120</v>
      </c>
      <c r="R198" s="5">
        <v>2103</v>
      </c>
    </row>
    <row r="199" spans="1:18">
      <c r="A199" s="5">
        <v>1397</v>
      </c>
      <c r="B199" s="5" t="s">
        <v>168</v>
      </c>
      <c r="C199" s="5" t="s">
        <v>244</v>
      </c>
      <c r="D199" s="5" t="s">
        <v>194</v>
      </c>
      <c r="E199" s="5" t="s">
        <v>195</v>
      </c>
      <c r="F199" s="5">
        <v>4066</v>
      </c>
      <c r="G199" s="5">
        <v>0</v>
      </c>
      <c r="H199" s="5">
        <v>0</v>
      </c>
      <c r="I199" s="5">
        <v>0</v>
      </c>
      <c r="J199" s="5">
        <v>573</v>
      </c>
      <c r="K199" s="5">
        <v>98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3080</v>
      </c>
      <c r="R199" s="5">
        <v>315</v>
      </c>
    </row>
    <row r="200" spans="1:18">
      <c r="A200" s="5">
        <v>1397</v>
      </c>
      <c r="B200" s="5" t="s">
        <v>170</v>
      </c>
      <c r="C200" s="5" t="s">
        <v>245</v>
      </c>
      <c r="D200" s="5" t="s">
        <v>152</v>
      </c>
      <c r="E200" s="5" t="s">
        <v>153</v>
      </c>
      <c r="F200" s="5">
        <v>2930940</v>
      </c>
      <c r="G200" s="5">
        <v>7687</v>
      </c>
      <c r="H200" s="5">
        <v>89063</v>
      </c>
      <c r="I200" s="5">
        <v>34458</v>
      </c>
      <c r="J200" s="5">
        <v>738314</v>
      </c>
      <c r="K200" s="5">
        <v>43639</v>
      </c>
      <c r="L200" s="5">
        <v>9906</v>
      </c>
      <c r="M200" s="5">
        <v>352907</v>
      </c>
      <c r="N200" s="5">
        <v>2438</v>
      </c>
      <c r="O200" s="5">
        <v>0</v>
      </c>
      <c r="P200" s="5">
        <v>9325</v>
      </c>
      <c r="Q200" s="5">
        <v>876360</v>
      </c>
      <c r="R200" s="5">
        <v>766845</v>
      </c>
    </row>
    <row r="201" spans="1:18">
      <c r="A201" s="5">
        <v>1397</v>
      </c>
      <c r="B201" s="5" t="s">
        <v>170</v>
      </c>
      <c r="C201" s="5" t="s">
        <v>245</v>
      </c>
      <c r="D201" s="5" t="s">
        <v>154</v>
      </c>
      <c r="E201" s="5" t="s">
        <v>155</v>
      </c>
      <c r="F201" s="5">
        <v>222678</v>
      </c>
      <c r="G201" s="5">
        <v>86</v>
      </c>
      <c r="H201" s="5">
        <v>6781</v>
      </c>
      <c r="I201" s="5">
        <v>507</v>
      </c>
      <c r="J201" s="5">
        <v>95226</v>
      </c>
      <c r="K201" s="5">
        <v>3293</v>
      </c>
      <c r="L201" s="5">
        <v>0</v>
      </c>
      <c r="M201" s="5">
        <v>12070</v>
      </c>
      <c r="N201" s="5">
        <v>0</v>
      </c>
      <c r="O201" s="5">
        <v>0</v>
      </c>
      <c r="P201" s="5">
        <v>9</v>
      </c>
      <c r="Q201" s="5">
        <v>81093</v>
      </c>
      <c r="R201" s="5">
        <v>23615</v>
      </c>
    </row>
    <row r="202" spans="1:18">
      <c r="A202" s="5">
        <v>1397</v>
      </c>
      <c r="B202" s="5" t="s">
        <v>170</v>
      </c>
      <c r="C202" s="5" t="s">
        <v>245</v>
      </c>
      <c r="D202" s="5" t="s">
        <v>200</v>
      </c>
      <c r="E202" s="5" t="s">
        <v>201</v>
      </c>
      <c r="F202" s="5">
        <v>47446</v>
      </c>
      <c r="G202" s="5">
        <v>13</v>
      </c>
      <c r="H202" s="5">
        <v>544</v>
      </c>
      <c r="I202" s="5">
        <v>102</v>
      </c>
      <c r="J202" s="5">
        <v>12205</v>
      </c>
      <c r="K202" s="5">
        <v>1680</v>
      </c>
      <c r="L202" s="5">
        <v>0</v>
      </c>
      <c r="M202" s="5">
        <v>0</v>
      </c>
      <c r="N202" s="5">
        <v>0</v>
      </c>
      <c r="O202" s="5">
        <v>0</v>
      </c>
      <c r="P202" s="5">
        <v>42</v>
      </c>
      <c r="Q202" s="5">
        <v>27031</v>
      </c>
      <c r="R202" s="5">
        <v>5829</v>
      </c>
    </row>
    <row r="203" spans="1:18">
      <c r="A203" s="5">
        <v>1397</v>
      </c>
      <c r="B203" s="5" t="s">
        <v>170</v>
      </c>
      <c r="C203" s="5" t="s">
        <v>245</v>
      </c>
      <c r="D203" s="5" t="s">
        <v>202</v>
      </c>
      <c r="E203" s="5" t="s">
        <v>203</v>
      </c>
      <c r="F203" s="5">
        <v>69221</v>
      </c>
      <c r="G203" s="5">
        <v>0</v>
      </c>
      <c r="H203" s="5">
        <v>1349</v>
      </c>
      <c r="I203" s="5">
        <v>542</v>
      </c>
      <c r="J203" s="5">
        <v>10888</v>
      </c>
      <c r="K203" s="5">
        <v>1653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44651</v>
      </c>
      <c r="R203" s="5">
        <v>10138</v>
      </c>
    </row>
    <row r="204" spans="1:18">
      <c r="A204" s="5">
        <v>1397</v>
      </c>
      <c r="B204" s="5" t="s">
        <v>170</v>
      </c>
      <c r="C204" s="5" t="s">
        <v>245</v>
      </c>
      <c r="D204" s="5" t="s">
        <v>204</v>
      </c>
      <c r="E204" s="5" t="s">
        <v>205</v>
      </c>
      <c r="F204" s="5">
        <v>845336</v>
      </c>
      <c r="G204" s="5">
        <v>5707</v>
      </c>
      <c r="H204" s="5">
        <v>30291</v>
      </c>
      <c r="I204" s="5">
        <v>1635</v>
      </c>
      <c r="J204" s="5">
        <v>188652</v>
      </c>
      <c r="K204" s="5">
        <v>8419</v>
      </c>
      <c r="L204" s="5">
        <v>829</v>
      </c>
      <c r="M204" s="5">
        <v>264274</v>
      </c>
      <c r="N204" s="5">
        <v>95</v>
      </c>
      <c r="O204" s="5">
        <v>0</v>
      </c>
      <c r="P204" s="5">
        <v>30</v>
      </c>
      <c r="Q204" s="5">
        <v>289149</v>
      </c>
      <c r="R204" s="5">
        <v>56256</v>
      </c>
    </row>
    <row r="205" spans="1:18">
      <c r="A205" s="5">
        <v>1397</v>
      </c>
      <c r="B205" s="5" t="s">
        <v>170</v>
      </c>
      <c r="C205" s="5" t="s">
        <v>245</v>
      </c>
      <c r="D205" s="5" t="s">
        <v>174</v>
      </c>
      <c r="E205" s="5" t="s">
        <v>175</v>
      </c>
      <c r="F205" s="5">
        <v>123745</v>
      </c>
      <c r="G205" s="5">
        <v>1</v>
      </c>
      <c r="H205" s="5">
        <v>1602</v>
      </c>
      <c r="I205" s="5">
        <v>132</v>
      </c>
      <c r="J205" s="5">
        <v>33253</v>
      </c>
      <c r="K205" s="5">
        <v>3413</v>
      </c>
      <c r="L205" s="5">
        <v>0</v>
      </c>
      <c r="M205" s="5">
        <v>0</v>
      </c>
      <c r="N205" s="5">
        <v>0</v>
      </c>
      <c r="O205" s="5">
        <v>0</v>
      </c>
      <c r="P205" s="5">
        <v>9028</v>
      </c>
      <c r="Q205" s="5">
        <v>71105</v>
      </c>
      <c r="R205" s="5">
        <v>5211</v>
      </c>
    </row>
    <row r="206" spans="1:18">
      <c r="A206" s="5">
        <v>1397</v>
      </c>
      <c r="B206" s="5" t="s">
        <v>170</v>
      </c>
      <c r="C206" s="5" t="s">
        <v>245</v>
      </c>
      <c r="D206" s="5" t="s">
        <v>176</v>
      </c>
      <c r="E206" s="5" t="s">
        <v>177</v>
      </c>
      <c r="F206" s="5">
        <v>1055094</v>
      </c>
      <c r="G206" s="5">
        <v>205</v>
      </c>
      <c r="H206" s="5">
        <v>37131</v>
      </c>
      <c r="I206" s="5">
        <v>26915</v>
      </c>
      <c r="J206" s="5">
        <v>300413</v>
      </c>
      <c r="K206" s="5">
        <v>6688</v>
      </c>
      <c r="L206" s="5">
        <v>9077</v>
      </c>
      <c r="M206" s="5">
        <v>0</v>
      </c>
      <c r="N206" s="5">
        <v>0</v>
      </c>
      <c r="O206" s="5">
        <v>0</v>
      </c>
      <c r="P206" s="5">
        <v>188</v>
      </c>
      <c r="Q206" s="5">
        <v>169204</v>
      </c>
      <c r="R206" s="5">
        <v>505274</v>
      </c>
    </row>
    <row r="207" spans="1:18">
      <c r="A207" s="5">
        <v>1397</v>
      </c>
      <c r="B207" s="5" t="s">
        <v>170</v>
      </c>
      <c r="C207" s="5" t="s">
        <v>245</v>
      </c>
      <c r="D207" s="5" t="s">
        <v>178</v>
      </c>
      <c r="E207" s="5" t="s">
        <v>179</v>
      </c>
      <c r="F207" s="5">
        <v>263147</v>
      </c>
      <c r="G207" s="5">
        <v>0</v>
      </c>
      <c r="H207" s="5">
        <v>6165</v>
      </c>
      <c r="I207" s="5">
        <v>1285</v>
      </c>
      <c r="J207" s="5">
        <v>69403</v>
      </c>
      <c r="K207" s="5">
        <v>2739</v>
      </c>
      <c r="L207" s="5">
        <v>0</v>
      </c>
      <c r="M207" s="5">
        <v>76563</v>
      </c>
      <c r="N207" s="5">
        <v>2344</v>
      </c>
      <c r="O207" s="5">
        <v>0</v>
      </c>
      <c r="P207" s="5">
        <v>0</v>
      </c>
      <c r="Q207" s="5">
        <v>89918</v>
      </c>
      <c r="R207" s="5">
        <v>14729</v>
      </c>
    </row>
    <row r="208" spans="1:18">
      <c r="A208" s="5">
        <v>1397</v>
      </c>
      <c r="B208" s="5" t="s">
        <v>170</v>
      </c>
      <c r="C208" s="5" t="s">
        <v>245</v>
      </c>
      <c r="D208" s="5" t="s">
        <v>180</v>
      </c>
      <c r="E208" s="5" t="s">
        <v>181</v>
      </c>
      <c r="F208" s="5">
        <v>41994</v>
      </c>
      <c r="G208" s="5">
        <v>125</v>
      </c>
      <c r="H208" s="5">
        <v>2260</v>
      </c>
      <c r="I208" s="5">
        <v>2812</v>
      </c>
      <c r="J208" s="5">
        <v>7312</v>
      </c>
      <c r="K208" s="5">
        <v>2789</v>
      </c>
      <c r="L208" s="5">
        <v>0</v>
      </c>
      <c r="M208" s="5">
        <v>0</v>
      </c>
      <c r="N208" s="5">
        <v>0</v>
      </c>
      <c r="O208" s="5">
        <v>0</v>
      </c>
      <c r="P208" s="5">
        <v>20</v>
      </c>
      <c r="Q208" s="5">
        <v>20370</v>
      </c>
      <c r="R208" s="5">
        <v>6308</v>
      </c>
    </row>
    <row r="209" spans="1:18">
      <c r="A209" s="5">
        <v>1397</v>
      </c>
      <c r="B209" s="5" t="s">
        <v>170</v>
      </c>
      <c r="C209" s="5" t="s">
        <v>245</v>
      </c>
      <c r="D209" s="5" t="s">
        <v>182</v>
      </c>
      <c r="E209" s="5" t="s">
        <v>183</v>
      </c>
      <c r="F209" s="5">
        <v>3931</v>
      </c>
      <c r="G209" s="5">
        <v>1</v>
      </c>
      <c r="H209" s="5">
        <v>27</v>
      </c>
      <c r="I209" s="5">
        <v>0</v>
      </c>
      <c r="J209" s="5">
        <v>706</v>
      </c>
      <c r="K209" s="5">
        <v>448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2182</v>
      </c>
      <c r="R209" s="5">
        <v>567</v>
      </c>
    </row>
    <row r="210" spans="1:18">
      <c r="A210" s="5">
        <v>1397</v>
      </c>
      <c r="B210" s="5" t="s">
        <v>170</v>
      </c>
      <c r="C210" s="5" t="s">
        <v>245</v>
      </c>
      <c r="D210" s="5" t="s">
        <v>184</v>
      </c>
      <c r="E210" s="5" t="s">
        <v>185</v>
      </c>
      <c r="F210" s="5">
        <v>197515</v>
      </c>
      <c r="G210" s="5">
        <v>0</v>
      </c>
      <c r="H210" s="5">
        <v>515</v>
      </c>
      <c r="I210" s="5">
        <v>445</v>
      </c>
      <c r="J210" s="5">
        <v>9347</v>
      </c>
      <c r="K210" s="5">
        <v>3522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50957</v>
      </c>
      <c r="R210" s="5">
        <v>132728</v>
      </c>
    </row>
    <row r="211" spans="1:18">
      <c r="A211" s="5">
        <v>1397</v>
      </c>
      <c r="B211" s="5" t="s">
        <v>170</v>
      </c>
      <c r="C211" s="5" t="s">
        <v>245</v>
      </c>
      <c r="D211" s="5" t="s">
        <v>208</v>
      </c>
      <c r="E211" s="5" t="s">
        <v>209</v>
      </c>
      <c r="F211" s="5">
        <v>16663</v>
      </c>
      <c r="G211" s="5">
        <v>9</v>
      </c>
      <c r="H211" s="5">
        <v>1004</v>
      </c>
      <c r="I211" s="5">
        <v>25</v>
      </c>
      <c r="J211" s="5">
        <v>3331</v>
      </c>
      <c r="K211" s="5">
        <v>2333</v>
      </c>
      <c r="L211" s="5">
        <v>0</v>
      </c>
      <c r="M211" s="5">
        <v>0</v>
      </c>
      <c r="N211" s="5">
        <v>0</v>
      </c>
      <c r="O211" s="5">
        <v>0</v>
      </c>
      <c r="P211" s="5">
        <v>8</v>
      </c>
      <c r="Q211" s="5">
        <v>7902</v>
      </c>
      <c r="R211" s="5">
        <v>2050</v>
      </c>
    </row>
    <row r="212" spans="1:18">
      <c r="A212" s="5">
        <v>1397</v>
      </c>
      <c r="B212" s="5" t="s">
        <v>170</v>
      </c>
      <c r="C212" s="5" t="s">
        <v>245</v>
      </c>
      <c r="D212" s="5" t="s">
        <v>210</v>
      </c>
      <c r="E212" s="5" t="s">
        <v>211</v>
      </c>
      <c r="F212" s="5">
        <v>40628</v>
      </c>
      <c r="G212" s="5">
        <v>1540</v>
      </c>
      <c r="H212" s="5">
        <v>1349</v>
      </c>
      <c r="I212" s="5">
        <v>7</v>
      </c>
      <c r="J212" s="5">
        <v>6642</v>
      </c>
      <c r="K212" s="5">
        <v>6468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20908</v>
      </c>
      <c r="R212" s="5">
        <v>3714</v>
      </c>
    </row>
    <row r="213" spans="1:18">
      <c r="A213" s="5">
        <v>1397</v>
      </c>
      <c r="B213" s="5" t="s">
        <v>170</v>
      </c>
      <c r="C213" s="5" t="s">
        <v>245</v>
      </c>
      <c r="D213" s="5" t="s">
        <v>194</v>
      </c>
      <c r="E213" s="5" t="s">
        <v>195</v>
      </c>
      <c r="F213" s="5">
        <v>3542</v>
      </c>
      <c r="G213" s="5">
        <v>0</v>
      </c>
      <c r="H213" s="5">
        <v>45</v>
      </c>
      <c r="I213" s="5">
        <v>51</v>
      </c>
      <c r="J213" s="5">
        <v>938</v>
      </c>
      <c r="K213" s="5">
        <v>194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1889</v>
      </c>
      <c r="R213" s="5">
        <v>426</v>
      </c>
    </row>
    <row r="214" spans="1:18">
      <c r="A214" s="5">
        <v>1397</v>
      </c>
      <c r="B214" s="5" t="s">
        <v>246</v>
      </c>
      <c r="C214" s="5" t="s">
        <v>247</v>
      </c>
      <c r="D214" s="5" t="s">
        <v>152</v>
      </c>
      <c r="E214" s="5" t="s">
        <v>153</v>
      </c>
      <c r="F214" s="5">
        <v>1019775</v>
      </c>
      <c r="G214" s="5">
        <v>1217</v>
      </c>
      <c r="H214" s="5">
        <v>110601</v>
      </c>
      <c r="I214" s="5">
        <v>13817</v>
      </c>
      <c r="J214" s="5">
        <v>24896</v>
      </c>
      <c r="K214" s="5">
        <v>22604</v>
      </c>
      <c r="L214" s="5">
        <v>546854</v>
      </c>
      <c r="M214" s="5">
        <v>0</v>
      </c>
      <c r="N214" s="5">
        <v>0</v>
      </c>
      <c r="O214" s="5">
        <v>0</v>
      </c>
      <c r="P214" s="5">
        <v>310</v>
      </c>
      <c r="Q214" s="5">
        <v>264662</v>
      </c>
      <c r="R214" s="5">
        <v>34814</v>
      </c>
    </row>
    <row r="215" spans="1:18">
      <c r="A215" s="5">
        <v>1397</v>
      </c>
      <c r="B215" s="5" t="s">
        <v>246</v>
      </c>
      <c r="C215" s="5" t="s">
        <v>247</v>
      </c>
      <c r="D215" s="5" t="s">
        <v>154</v>
      </c>
      <c r="E215" s="5" t="s">
        <v>155</v>
      </c>
      <c r="F215" s="5">
        <v>105322</v>
      </c>
      <c r="G215" s="5">
        <v>31</v>
      </c>
      <c r="H215" s="5">
        <v>33378</v>
      </c>
      <c r="I215" s="5">
        <v>2739</v>
      </c>
      <c r="J215" s="5">
        <v>6774</v>
      </c>
      <c r="K215" s="5">
        <v>5103</v>
      </c>
      <c r="L215" s="5">
        <v>0</v>
      </c>
      <c r="M215" s="5">
        <v>0</v>
      </c>
      <c r="N215" s="5">
        <v>0</v>
      </c>
      <c r="O215" s="5">
        <v>0</v>
      </c>
      <c r="P215" s="5">
        <v>158</v>
      </c>
      <c r="Q215" s="5">
        <v>43719</v>
      </c>
      <c r="R215" s="5">
        <v>13420</v>
      </c>
    </row>
    <row r="216" spans="1:18">
      <c r="A216" s="5">
        <v>1397</v>
      </c>
      <c r="B216" s="5" t="s">
        <v>246</v>
      </c>
      <c r="C216" s="5" t="s">
        <v>247</v>
      </c>
      <c r="D216" s="5" t="s">
        <v>221</v>
      </c>
      <c r="E216" s="5" t="s">
        <v>222</v>
      </c>
      <c r="F216" s="5">
        <v>21534</v>
      </c>
      <c r="G216" s="5">
        <v>161</v>
      </c>
      <c r="H216" s="5">
        <v>4438</v>
      </c>
      <c r="I216" s="5">
        <v>127</v>
      </c>
      <c r="J216" s="5">
        <v>5744</v>
      </c>
      <c r="K216" s="5">
        <v>460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9989</v>
      </c>
      <c r="R216" s="5">
        <v>615</v>
      </c>
    </row>
    <row r="217" spans="1:18">
      <c r="A217" s="5">
        <v>1397</v>
      </c>
      <c r="B217" s="5" t="s">
        <v>246</v>
      </c>
      <c r="C217" s="5" t="s">
        <v>247</v>
      </c>
      <c r="D217" s="5" t="s">
        <v>223</v>
      </c>
      <c r="E217" s="5" t="s">
        <v>224</v>
      </c>
      <c r="F217" s="5">
        <v>12611</v>
      </c>
      <c r="G217" s="5">
        <v>45</v>
      </c>
      <c r="H217" s="5">
        <v>1644</v>
      </c>
      <c r="I217" s="5">
        <v>41</v>
      </c>
      <c r="J217" s="5">
        <v>3076</v>
      </c>
      <c r="K217" s="5">
        <v>1277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6183</v>
      </c>
      <c r="R217" s="5">
        <v>344</v>
      </c>
    </row>
    <row r="218" spans="1:18">
      <c r="A218" s="5">
        <v>1397</v>
      </c>
      <c r="B218" s="5" t="s">
        <v>246</v>
      </c>
      <c r="C218" s="5" t="s">
        <v>247</v>
      </c>
      <c r="D218" s="5" t="s">
        <v>213</v>
      </c>
      <c r="E218" s="5" t="s">
        <v>214</v>
      </c>
      <c r="F218" s="5">
        <v>874145</v>
      </c>
      <c r="G218" s="5">
        <v>979</v>
      </c>
      <c r="H218" s="5">
        <v>70001</v>
      </c>
      <c r="I218" s="5">
        <v>10333</v>
      </c>
      <c r="J218" s="5">
        <v>8893</v>
      </c>
      <c r="K218" s="5">
        <v>15635</v>
      </c>
      <c r="L218" s="5">
        <v>546854</v>
      </c>
      <c r="M218" s="5">
        <v>0</v>
      </c>
      <c r="N218" s="5">
        <v>0</v>
      </c>
      <c r="O218" s="5">
        <v>0</v>
      </c>
      <c r="P218" s="5">
        <v>152</v>
      </c>
      <c r="Q218" s="5">
        <v>201207</v>
      </c>
      <c r="R218" s="5">
        <v>20090</v>
      </c>
    </row>
    <row r="219" spans="1:18">
      <c r="A219" s="5">
        <v>1397</v>
      </c>
      <c r="B219" s="5" t="s">
        <v>246</v>
      </c>
      <c r="C219" s="5" t="s">
        <v>247</v>
      </c>
      <c r="D219" s="5" t="s">
        <v>225</v>
      </c>
      <c r="E219" s="5" t="s">
        <v>226</v>
      </c>
      <c r="F219" s="5">
        <v>6163</v>
      </c>
      <c r="G219" s="5">
        <v>0</v>
      </c>
      <c r="H219" s="5">
        <v>1140</v>
      </c>
      <c r="I219" s="5">
        <v>576</v>
      </c>
      <c r="J219" s="5">
        <v>409</v>
      </c>
      <c r="K219" s="5">
        <v>129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3564</v>
      </c>
      <c r="R219" s="5">
        <v>344</v>
      </c>
    </row>
    <row r="220" spans="1:18">
      <c r="A220" s="5">
        <v>1397</v>
      </c>
      <c r="B220" s="5" t="s">
        <v>248</v>
      </c>
      <c r="C220" s="5" t="s">
        <v>249</v>
      </c>
      <c r="D220" s="5" t="s">
        <v>152</v>
      </c>
      <c r="E220" s="5" t="s">
        <v>153</v>
      </c>
      <c r="F220" s="5">
        <v>3659140</v>
      </c>
      <c r="G220" s="5">
        <v>3382</v>
      </c>
      <c r="H220" s="5">
        <v>183880</v>
      </c>
      <c r="I220" s="5">
        <v>19888</v>
      </c>
      <c r="J220" s="5">
        <v>1453013</v>
      </c>
      <c r="K220" s="5">
        <v>57225</v>
      </c>
      <c r="L220" s="5">
        <v>89277</v>
      </c>
      <c r="M220" s="5">
        <v>21753</v>
      </c>
      <c r="N220" s="5">
        <v>9</v>
      </c>
      <c r="O220" s="5">
        <v>0</v>
      </c>
      <c r="P220" s="5">
        <v>108397</v>
      </c>
      <c r="Q220" s="5">
        <v>1341232</v>
      </c>
      <c r="R220" s="5">
        <v>381083</v>
      </c>
    </row>
    <row r="221" spans="1:18">
      <c r="A221" s="5">
        <v>1397</v>
      </c>
      <c r="B221" s="5" t="s">
        <v>248</v>
      </c>
      <c r="C221" s="5" t="s">
        <v>249</v>
      </c>
      <c r="D221" s="5" t="s">
        <v>154</v>
      </c>
      <c r="E221" s="5" t="s">
        <v>155</v>
      </c>
      <c r="F221" s="5">
        <v>657502</v>
      </c>
      <c r="G221" s="5">
        <v>169</v>
      </c>
      <c r="H221" s="5">
        <v>59831</v>
      </c>
      <c r="I221" s="5">
        <v>6200</v>
      </c>
      <c r="J221" s="5">
        <v>199465</v>
      </c>
      <c r="K221" s="5">
        <v>11115</v>
      </c>
      <c r="L221" s="5">
        <v>1654</v>
      </c>
      <c r="M221" s="5">
        <v>21753</v>
      </c>
      <c r="N221" s="5">
        <v>0</v>
      </c>
      <c r="O221" s="5">
        <v>0</v>
      </c>
      <c r="P221" s="5">
        <v>220</v>
      </c>
      <c r="Q221" s="5">
        <v>297393</v>
      </c>
      <c r="R221" s="5">
        <v>59700</v>
      </c>
    </row>
    <row r="222" spans="1:18">
      <c r="A222" s="5">
        <v>1397</v>
      </c>
      <c r="B222" s="5" t="s">
        <v>248</v>
      </c>
      <c r="C222" s="5" t="s">
        <v>249</v>
      </c>
      <c r="D222" s="5" t="s">
        <v>200</v>
      </c>
      <c r="E222" s="5" t="s">
        <v>201</v>
      </c>
      <c r="F222" s="5">
        <v>26491</v>
      </c>
      <c r="G222" s="5">
        <v>0</v>
      </c>
      <c r="H222" s="5">
        <v>558</v>
      </c>
      <c r="I222" s="5">
        <v>1189</v>
      </c>
      <c r="J222" s="5">
        <v>1442</v>
      </c>
      <c r="K222" s="5">
        <v>731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22001</v>
      </c>
      <c r="R222" s="5">
        <v>571</v>
      </c>
    </row>
    <row r="223" spans="1:18">
      <c r="A223" s="5">
        <v>1397</v>
      </c>
      <c r="B223" s="5" t="s">
        <v>248</v>
      </c>
      <c r="C223" s="5" t="s">
        <v>249</v>
      </c>
      <c r="D223" s="5" t="s">
        <v>202</v>
      </c>
      <c r="E223" s="5" t="s">
        <v>203</v>
      </c>
      <c r="F223" s="5">
        <v>74721</v>
      </c>
      <c r="G223" s="5">
        <v>16</v>
      </c>
      <c r="H223" s="5">
        <v>6422</v>
      </c>
      <c r="I223" s="5">
        <v>2108</v>
      </c>
      <c r="J223" s="5">
        <v>22846</v>
      </c>
      <c r="K223" s="5">
        <v>714</v>
      </c>
      <c r="L223" s="5">
        <v>0</v>
      </c>
      <c r="M223" s="5">
        <v>0</v>
      </c>
      <c r="N223" s="5">
        <v>9</v>
      </c>
      <c r="O223" s="5">
        <v>0</v>
      </c>
      <c r="P223" s="5">
        <v>1000</v>
      </c>
      <c r="Q223" s="5">
        <v>39565</v>
      </c>
      <c r="R223" s="5">
        <v>2039</v>
      </c>
    </row>
    <row r="224" spans="1:18">
      <c r="A224" s="5">
        <v>1397</v>
      </c>
      <c r="B224" s="5" t="s">
        <v>248</v>
      </c>
      <c r="C224" s="5" t="s">
        <v>249</v>
      </c>
      <c r="D224" s="5" t="s">
        <v>204</v>
      </c>
      <c r="E224" s="5" t="s">
        <v>205</v>
      </c>
      <c r="F224" s="5">
        <v>737398</v>
      </c>
      <c r="G224" s="5">
        <v>1353</v>
      </c>
      <c r="H224" s="5">
        <v>15066</v>
      </c>
      <c r="I224" s="5">
        <v>3017</v>
      </c>
      <c r="J224" s="5">
        <v>266076</v>
      </c>
      <c r="K224" s="5">
        <v>5193</v>
      </c>
      <c r="L224" s="5">
        <v>12700</v>
      </c>
      <c r="M224" s="5">
        <v>0</v>
      </c>
      <c r="N224" s="5">
        <v>0</v>
      </c>
      <c r="O224" s="5">
        <v>0</v>
      </c>
      <c r="P224" s="5">
        <v>95439</v>
      </c>
      <c r="Q224" s="5">
        <v>74906</v>
      </c>
      <c r="R224" s="5">
        <v>263648</v>
      </c>
    </row>
    <row r="225" spans="1:18">
      <c r="A225" s="5">
        <v>1397</v>
      </c>
      <c r="B225" s="5" t="s">
        <v>248</v>
      </c>
      <c r="C225" s="5" t="s">
        <v>249</v>
      </c>
      <c r="D225" s="5" t="s">
        <v>174</v>
      </c>
      <c r="E225" s="5" t="s">
        <v>175</v>
      </c>
      <c r="F225" s="5">
        <v>195339</v>
      </c>
      <c r="G225" s="5">
        <v>194</v>
      </c>
      <c r="H225" s="5">
        <v>8107</v>
      </c>
      <c r="I225" s="5">
        <v>1079</v>
      </c>
      <c r="J225" s="5">
        <v>56180</v>
      </c>
      <c r="K225" s="5">
        <v>7944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115547</v>
      </c>
      <c r="R225" s="5">
        <v>6289</v>
      </c>
    </row>
    <row r="226" spans="1:18">
      <c r="A226" s="5">
        <v>1397</v>
      </c>
      <c r="B226" s="5" t="s">
        <v>248</v>
      </c>
      <c r="C226" s="5" t="s">
        <v>249</v>
      </c>
      <c r="D226" s="5" t="s">
        <v>176</v>
      </c>
      <c r="E226" s="5" t="s">
        <v>177</v>
      </c>
      <c r="F226" s="5">
        <v>1822406</v>
      </c>
      <c r="G226" s="5">
        <v>831</v>
      </c>
      <c r="H226" s="5">
        <v>85772</v>
      </c>
      <c r="I226" s="5">
        <v>1629</v>
      </c>
      <c r="J226" s="5">
        <v>885526</v>
      </c>
      <c r="K226" s="5">
        <v>19365</v>
      </c>
      <c r="L226" s="5">
        <v>74924</v>
      </c>
      <c r="M226" s="5">
        <v>0</v>
      </c>
      <c r="N226" s="5">
        <v>0</v>
      </c>
      <c r="O226" s="5">
        <v>0</v>
      </c>
      <c r="P226" s="5">
        <v>6060</v>
      </c>
      <c r="Q226" s="5">
        <v>707681</v>
      </c>
      <c r="R226" s="5">
        <v>40616</v>
      </c>
    </row>
    <row r="227" spans="1:18">
      <c r="A227" s="5">
        <v>1397</v>
      </c>
      <c r="B227" s="5" t="s">
        <v>248</v>
      </c>
      <c r="C227" s="5" t="s">
        <v>249</v>
      </c>
      <c r="D227" s="5" t="s">
        <v>178</v>
      </c>
      <c r="E227" s="5" t="s">
        <v>179</v>
      </c>
      <c r="F227" s="5">
        <v>10963</v>
      </c>
      <c r="G227" s="5">
        <v>0</v>
      </c>
      <c r="H227" s="5">
        <v>90</v>
      </c>
      <c r="I227" s="5">
        <v>19</v>
      </c>
      <c r="J227" s="5">
        <v>1307</v>
      </c>
      <c r="K227" s="5">
        <v>100</v>
      </c>
      <c r="L227" s="5">
        <v>0</v>
      </c>
      <c r="M227" s="5">
        <v>0</v>
      </c>
      <c r="N227" s="5">
        <v>0</v>
      </c>
      <c r="O227" s="5">
        <v>0</v>
      </c>
      <c r="P227" s="5">
        <v>76</v>
      </c>
      <c r="Q227" s="5">
        <v>9138</v>
      </c>
      <c r="R227" s="5">
        <v>232</v>
      </c>
    </row>
    <row r="228" spans="1:18">
      <c r="A228" s="5">
        <v>1397</v>
      </c>
      <c r="B228" s="5" t="s">
        <v>248</v>
      </c>
      <c r="C228" s="5" t="s">
        <v>249</v>
      </c>
      <c r="D228" s="5" t="s">
        <v>180</v>
      </c>
      <c r="E228" s="5" t="s">
        <v>181</v>
      </c>
      <c r="F228" s="5">
        <v>62930</v>
      </c>
      <c r="G228" s="5">
        <v>412</v>
      </c>
      <c r="H228" s="5">
        <v>4289</v>
      </c>
      <c r="I228" s="5">
        <v>1390</v>
      </c>
      <c r="J228" s="5">
        <v>10150</v>
      </c>
      <c r="K228" s="5">
        <v>8066</v>
      </c>
      <c r="L228" s="5">
        <v>0</v>
      </c>
      <c r="M228" s="5">
        <v>0</v>
      </c>
      <c r="N228" s="5">
        <v>0</v>
      </c>
      <c r="O228" s="5">
        <v>0</v>
      </c>
      <c r="P228" s="5">
        <v>4993</v>
      </c>
      <c r="Q228" s="5">
        <v>29666</v>
      </c>
      <c r="R228" s="5">
        <v>3965</v>
      </c>
    </row>
    <row r="229" spans="1:18">
      <c r="A229" s="5">
        <v>1397</v>
      </c>
      <c r="B229" s="5" t="s">
        <v>248</v>
      </c>
      <c r="C229" s="5" t="s">
        <v>249</v>
      </c>
      <c r="D229" s="5" t="s">
        <v>182</v>
      </c>
      <c r="E229" s="5" t="s">
        <v>183</v>
      </c>
      <c r="F229" s="5">
        <v>8385</v>
      </c>
      <c r="G229" s="5">
        <v>16</v>
      </c>
      <c r="H229" s="5">
        <v>831</v>
      </c>
      <c r="I229" s="5">
        <v>12</v>
      </c>
      <c r="J229" s="5">
        <v>1100</v>
      </c>
      <c r="K229" s="5">
        <v>899</v>
      </c>
      <c r="L229" s="5">
        <v>0</v>
      </c>
      <c r="M229" s="5">
        <v>0</v>
      </c>
      <c r="N229" s="5">
        <v>0</v>
      </c>
      <c r="O229" s="5">
        <v>0</v>
      </c>
      <c r="P229" s="5">
        <v>25</v>
      </c>
      <c r="Q229" s="5">
        <v>4812</v>
      </c>
      <c r="R229" s="5">
        <v>691</v>
      </c>
    </row>
    <row r="230" spans="1:18">
      <c r="A230" s="5">
        <v>1397</v>
      </c>
      <c r="B230" s="5" t="s">
        <v>248</v>
      </c>
      <c r="C230" s="5" t="s">
        <v>249</v>
      </c>
      <c r="D230" s="5" t="s">
        <v>184</v>
      </c>
      <c r="E230" s="5" t="s">
        <v>185</v>
      </c>
      <c r="F230" s="5">
        <v>16995</v>
      </c>
      <c r="G230" s="5">
        <v>0</v>
      </c>
      <c r="H230" s="5">
        <v>543</v>
      </c>
      <c r="I230" s="5">
        <v>22</v>
      </c>
      <c r="J230" s="5">
        <v>2917</v>
      </c>
      <c r="K230" s="5">
        <v>795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12211</v>
      </c>
      <c r="R230" s="5">
        <v>507</v>
      </c>
    </row>
    <row r="231" spans="1:18">
      <c r="A231" s="5">
        <v>1397</v>
      </c>
      <c r="B231" s="5" t="s">
        <v>248</v>
      </c>
      <c r="C231" s="5" t="s">
        <v>249</v>
      </c>
      <c r="D231" s="5" t="s">
        <v>208</v>
      </c>
      <c r="E231" s="5" t="s">
        <v>209</v>
      </c>
      <c r="F231" s="5">
        <v>31031</v>
      </c>
      <c r="G231" s="5">
        <v>263</v>
      </c>
      <c r="H231" s="5">
        <v>2295</v>
      </c>
      <c r="I231" s="5">
        <v>3181</v>
      </c>
      <c r="J231" s="5">
        <v>3504</v>
      </c>
      <c r="K231" s="5">
        <v>1178</v>
      </c>
      <c r="L231" s="5">
        <v>0</v>
      </c>
      <c r="M231" s="5">
        <v>0</v>
      </c>
      <c r="N231" s="5">
        <v>0</v>
      </c>
      <c r="O231" s="5">
        <v>0</v>
      </c>
      <c r="P231" s="5">
        <v>583</v>
      </c>
      <c r="Q231" s="5">
        <v>17595</v>
      </c>
      <c r="R231" s="5">
        <v>2433</v>
      </c>
    </row>
    <row r="232" spans="1:18">
      <c r="A232" s="5">
        <v>1397</v>
      </c>
      <c r="B232" s="5" t="s">
        <v>248</v>
      </c>
      <c r="C232" s="5" t="s">
        <v>249</v>
      </c>
      <c r="D232" s="5" t="s">
        <v>210</v>
      </c>
      <c r="E232" s="5" t="s">
        <v>211</v>
      </c>
      <c r="F232" s="5">
        <v>11052</v>
      </c>
      <c r="G232" s="5">
        <v>128</v>
      </c>
      <c r="H232" s="5">
        <v>75</v>
      </c>
      <c r="I232" s="5">
        <v>35</v>
      </c>
      <c r="J232" s="5">
        <v>2199</v>
      </c>
      <c r="K232" s="5">
        <v>1108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7303</v>
      </c>
      <c r="R232" s="5">
        <v>206</v>
      </c>
    </row>
    <row r="233" spans="1:18">
      <c r="A233" s="5">
        <v>1397</v>
      </c>
      <c r="B233" s="5" t="s">
        <v>248</v>
      </c>
      <c r="C233" s="5" t="s">
        <v>249</v>
      </c>
      <c r="D233" s="5" t="s">
        <v>194</v>
      </c>
      <c r="E233" s="5" t="s">
        <v>195</v>
      </c>
      <c r="F233" s="5">
        <v>3926</v>
      </c>
      <c r="G233" s="5">
        <v>0</v>
      </c>
      <c r="H233" s="5">
        <v>0</v>
      </c>
      <c r="I233" s="5">
        <v>8</v>
      </c>
      <c r="J233" s="5">
        <v>303</v>
      </c>
      <c r="K233" s="5">
        <v>17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3414</v>
      </c>
      <c r="R233" s="5">
        <v>185</v>
      </c>
    </row>
    <row r="234" spans="1:18">
      <c r="A234" s="5">
        <v>1397</v>
      </c>
      <c r="B234" s="5" t="s">
        <v>182</v>
      </c>
      <c r="C234" s="5" t="s">
        <v>250</v>
      </c>
      <c r="D234" s="5" t="s">
        <v>152</v>
      </c>
      <c r="E234" s="5" t="s">
        <v>153</v>
      </c>
      <c r="F234" s="5">
        <v>3024920</v>
      </c>
      <c r="G234" s="5">
        <v>6952</v>
      </c>
      <c r="H234" s="5">
        <v>140674</v>
      </c>
      <c r="I234" s="5">
        <v>10580</v>
      </c>
      <c r="J234" s="5">
        <v>996083</v>
      </c>
      <c r="K234" s="5">
        <v>52023</v>
      </c>
      <c r="L234" s="5">
        <v>48878</v>
      </c>
      <c r="M234" s="5">
        <v>25600</v>
      </c>
      <c r="N234" s="5">
        <v>0</v>
      </c>
      <c r="O234" s="5">
        <v>90</v>
      </c>
      <c r="P234" s="5">
        <v>9210</v>
      </c>
      <c r="Q234" s="5">
        <v>1524237</v>
      </c>
      <c r="R234" s="5">
        <v>210594</v>
      </c>
    </row>
    <row r="235" spans="1:18">
      <c r="A235" s="5">
        <v>1397</v>
      </c>
      <c r="B235" s="5" t="s">
        <v>182</v>
      </c>
      <c r="C235" s="5" t="s">
        <v>250</v>
      </c>
      <c r="D235" s="5" t="s">
        <v>154</v>
      </c>
      <c r="E235" s="5" t="s">
        <v>155</v>
      </c>
      <c r="F235" s="5">
        <v>307132</v>
      </c>
      <c r="G235" s="5">
        <v>24</v>
      </c>
      <c r="H235" s="5">
        <v>8486</v>
      </c>
      <c r="I235" s="5">
        <v>190</v>
      </c>
      <c r="J235" s="5">
        <v>78283</v>
      </c>
      <c r="K235" s="5">
        <v>5390</v>
      </c>
      <c r="L235" s="5">
        <v>0</v>
      </c>
      <c r="M235" s="5">
        <v>25600</v>
      </c>
      <c r="N235" s="5">
        <v>0</v>
      </c>
      <c r="O235" s="5">
        <v>0</v>
      </c>
      <c r="P235" s="5">
        <v>0</v>
      </c>
      <c r="Q235" s="5">
        <v>155037</v>
      </c>
      <c r="R235" s="5">
        <v>34122</v>
      </c>
    </row>
    <row r="236" spans="1:18">
      <c r="A236" s="5">
        <v>1397</v>
      </c>
      <c r="B236" s="5" t="s">
        <v>182</v>
      </c>
      <c r="C236" s="5" t="s">
        <v>250</v>
      </c>
      <c r="D236" s="5" t="s">
        <v>200</v>
      </c>
      <c r="E236" s="5" t="s">
        <v>201</v>
      </c>
      <c r="F236" s="5">
        <v>228293</v>
      </c>
      <c r="G236" s="5">
        <v>38</v>
      </c>
      <c r="H236" s="5">
        <v>3513</v>
      </c>
      <c r="I236" s="5">
        <v>801</v>
      </c>
      <c r="J236" s="5">
        <v>62090</v>
      </c>
      <c r="K236" s="5">
        <v>1406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147575</v>
      </c>
      <c r="R236" s="5">
        <v>12872</v>
      </c>
    </row>
    <row r="237" spans="1:18">
      <c r="A237" s="5">
        <v>1397</v>
      </c>
      <c r="B237" s="5" t="s">
        <v>182</v>
      </c>
      <c r="C237" s="5" t="s">
        <v>250</v>
      </c>
      <c r="D237" s="5" t="s">
        <v>162</v>
      </c>
      <c r="E237" s="5" t="s">
        <v>163</v>
      </c>
      <c r="F237" s="5">
        <v>2314</v>
      </c>
      <c r="G237" s="5">
        <v>0</v>
      </c>
      <c r="H237" s="5">
        <v>9</v>
      </c>
      <c r="I237" s="5">
        <v>17</v>
      </c>
      <c r="J237" s="5">
        <v>978</v>
      </c>
      <c r="K237" s="5">
        <v>110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1136</v>
      </c>
      <c r="R237" s="5">
        <v>64</v>
      </c>
    </row>
    <row r="238" spans="1:18">
      <c r="A238" s="5">
        <v>1397</v>
      </c>
      <c r="B238" s="5" t="s">
        <v>182</v>
      </c>
      <c r="C238" s="5" t="s">
        <v>250</v>
      </c>
      <c r="D238" s="5" t="s">
        <v>164</v>
      </c>
      <c r="E238" s="5" t="s">
        <v>165</v>
      </c>
      <c r="F238" s="5">
        <v>67329</v>
      </c>
      <c r="G238" s="5">
        <v>38</v>
      </c>
      <c r="H238" s="5">
        <v>3284</v>
      </c>
      <c r="I238" s="5">
        <v>176</v>
      </c>
      <c r="J238" s="5">
        <v>17836</v>
      </c>
      <c r="K238" s="5">
        <v>754</v>
      </c>
      <c r="L238" s="5">
        <v>5</v>
      </c>
      <c r="M238" s="5">
        <v>0</v>
      </c>
      <c r="N238" s="5">
        <v>0</v>
      </c>
      <c r="O238" s="5">
        <v>0</v>
      </c>
      <c r="P238" s="5">
        <v>10</v>
      </c>
      <c r="Q238" s="5">
        <v>40550</v>
      </c>
      <c r="R238" s="5">
        <v>4676</v>
      </c>
    </row>
    <row r="239" spans="1:18">
      <c r="A239" s="5">
        <v>1397</v>
      </c>
      <c r="B239" s="5" t="s">
        <v>182</v>
      </c>
      <c r="C239" s="5" t="s">
        <v>250</v>
      </c>
      <c r="D239" s="5" t="s">
        <v>166</v>
      </c>
      <c r="E239" s="5" t="s">
        <v>167</v>
      </c>
      <c r="F239" s="5">
        <v>2562</v>
      </c>
      <c r="G239" s="5">
        <v>90</v>
      </c>
      <c r="H239" s="5">
        <v>35</v>
      </c>
      <c r="I239" s="5">
        <v>0</v>
      </c>
      <c r="J239" s="5">
        <v>723</v>
      </c>
      <c r="K239" s="5">
        <v>150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1356</v>
      </c>
      <c r="R239" s="5">
        <v>208</v>
      </c>
    </row>
    <row r="240" spans="1:18">
      <c r="A240" s="5">
        <v>1397</v>
      </c>
      <c r="B240" s="5" t="s">
        <v>182</v>
      </c>
      <c r="C240" s="5" t="s">
        <v>250</v>
      </c>
      <c r="D240" s="5" t="s">
        <v>168</v>
      </c>
      <c r="E240" s="5" t="s">
        <v>169</v>
      </c>
      <c r="F240" s="5">
        <v>32437</v>
      </c>
      <c r="G240" s="5">
        <v>142</v>
      </c>
      <c r="H240" s="5">
        <v>2368</v>
      </c>
      <c r="I240" s="5">
        <v>80</v>
      </c>
      <c r="J240" s="5">
        <v>13973</v>
      </c>
      <c r="K240" s="5">
        <v>1841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10815</v>
      </c>
      <c r="R240" s="5">
        <v>3218</v>
      </c>
    </row>
    <row r="241" spans="1:18">
      <c r="A241" s="5">
        <v>1397</v>
      </c>
      <c r="B241" s="5" t="s">
        <v>182</v>
      </c>
      <c r="C241" s="5" t="s">
        <v>250</v>
      </c>
      <c r="D241" s="5" t="s">
        <v>170</v>
      </c>
      <c r="E241" s="5" t="s">
        <v>171</v>
      </c>
      <c r="F241" s="5">
        <v>464727</v>
      </c>
      <c r="G241" s="5">
        <v>5297</v>
      </c>
      <c r="H241" s="5">
        <v>19368</v>
      </c>
      <c r="I241" s="5">
        <v>1129</v>
      </c>
      <c r="J241" s="5">
        <v>111449</v>
      </c>
      <c r="K241" s="5">
        <v>5969</v>
      </c>
      <c r="L241" s="5">
        <v>0</v>
      </c>
      <c r="M241" s="5">
        <v>0</v>
      </c>
      <c r="N241" s="5">
        <v>0</v>
      </c>
      <c r="O241" s="5">
        <v>0</v>
      </c>
      <c r="P241" s="5">
        <v>441</v>
      </c>
      <c r="Q241" s="5">
        <v>278576</v>
      </c>
      <c r="R241" s="5">
        <v>42497</v>
      </c>
    </row>
    <row r="242" spans="1:18">
      <c r="A242" s="5">
        <v>1397</v>
      </c>
      <c r="B242" s="5" t="s">
        <v>182</v>
      </c>
      <c r="C242" s="5" t="s">
        <v>250</v>
      </c>
      <c r="D242" s="5" t="s">
        <v>172</v>
      </c>
      <c r="E242" s="5" t="s">
        <v>173</v>
      </c>
      <c r="F242" s="5">
        <v>16526</v>
      </c>
      <c r="G242" s="5">
        <v>0</v>
      </c>
      <c r="H242" s="5">
        <v>117</v>
      </c>
      <c r="I242" s="5">
        <v>0</v>
      </c>
      <c r="J242" s="5">
        <v>3251</v>
      </c>
      <c r="K242" s="5">
        <v>51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9202</v>
      </c>
      <c r="R242" s="5">
        <v>3906</v>
      </c>
    </row>
    <row r="243" spans="1:18">
      <c r="A243" s="5">
        <v>1397</v>
      </c>
      <c r="B243" s="5" t="s">
        <v>182</v>
      </c>
      <c r="C243" s="5" t="s">
        <v>250</v>
      </c>
      <c r="D243" s="5" t="s">
        <v>174</v>
      </c>
      <c r="E243" s="5" t="s">
        <v>175</v>
      </c>
      <c r="F243" s="5">
        <v>141881</v>
      </c>
      <c r="G243" s="5">
        <v>13</v>
      </c>
      <c r="H243" s="5">
        <v>4182</v>
      </c>
      <c r="I243" s="5">
        <v>1424</v>
      </c>
      <c r="J243" s="5">
        <v>30498</v>
      </c>
      <c r="K243" s="5">
        <v>3755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91595</v>
      </c>
      <c r="R243" s="5">
        <v>10413</v>
      </c>
    </row>
    <row r="244" spans="1:18">
      <c r="A244" s="5">
        <v>1397</v>
      </c>
      <c r="B244" s="5" t="s">
        <v>182</v>
      </c>
      <c r="C244" s="5" t="s">
        <v>250</v>
      </c>
      <c r="D244" s="5" t="s">
        <v>176</v>
      </c>
      <c r="E244" s="5" t="s">
        <v>177</v>
      </c>
      <c r="F244" s="5">
        <v>965522</v>
      </c>
      <c r="G244" s="5">
        <v>262</v>
      </c>
      <c r="H244" s="5">
        <v>48981</v>
      </c>
      <c r="I244" s="5">
        <v>3059</v>
      </c>
      <c r="J244" s="5">
        <v>455649</v>
      </c>
      <c r="K244" s="5">
        <v>11132</v>
      </c>
      <c r="L244" s="5">
        <v>47410</v>
      </c>
      <c r="M244" s="5">
        <v>0</v>
      </c>
      <c r="N244" s="5">
        <v>0</v>
      </c>
      <c r="O244" s="5">
        <v>0</v>
      </c>
      <c r="P244" s="5">
        <v>1771</v>
      </c>
      <c r="Q244" s="5">
        <v>339879</v>
      </c>
      <c r="R244" s="5">
        <v>57380</v>
      </c>
    </row>
    <row r="245" spans="1:18">
      <c r="A245" s="5">
        <v>1397</v>
      </c>
      <c r="B245" s="5" t="s">
        <v>182</v>
      </c>
      <c r="C245" s="5" t="s">
        <v>250</v>
      </c>
      <c r="D245" s="5" t="s">
        <v>178</v>
      </c>
      <c r="E245" s="5" t="s">
        <v>179</v>
      </c>
      <c r="F245" s="5">
        <v>272971</v>
      </c>
      <c r="G245" s="5">
        <v>0</v>
      </c>
      <c r="H245" s="5">
        <v>3563</v>
      </c>
      <c r="I245" s="5">
        <v>178</v>
      </c>
      <c r="J245" s="5">
        <v>130685</v>
      </c>
      <c r="K245" s="5">
        <v>5028</v>
      </c>
      <c r="L245" s="5">
        <v>0</v>
      </c>
      <c r="M245" s="5">
        <v>0</v>
      </c>
      <c r="N245" s="5">
        <v>0</v>
      </c>
      <c r="O245" s="5">
        <v>0</v>
      </c>
      <c r="P245" s="5">
        <v>5791</v>
      </c>
      <c r="Q245" s="5">
        <v>122701</v>
      </c>
      <c r="R245" s="5">
        <v>5025</v>
      </c>
    </row>
    <row r="246" spans="1:18">
      <c r="A246" s="5">
        <v>1397</v>
      </c>
      <c r="B246" s="5" t="s">
        <v>182</v>
      </c>
      <c r="C246" s="5" t="s">
        <v>250</v>
      </c>
      <c r="D246" s="5" t="s">
        <v>180</v>
      </c>
      <c r="E246" s="5" t="s">
        <v>181</v>
      </c>
      <c r="F246" s="5">
        <v>128786</v>
      </c>
      <c r="G246" s="5">
        <v>104</v>
      </c>
      <c r="H246" s="5">
        <v>3822</v>
      </c>
      <c r="I246" s="5">
        <v>870</v>
      </c>
      <c r="J246" s="5">
        <v>30052</v>
      </c>
      <c r="K246" s="5">
        <v>7762</v>
      </c>
      <c r="L246" s="5">
        <v>21</v>
      </c>
      <c r="M246" s="5">
        <v>0</v>
      </c>
      <c r="N246" s="5">
        <v>0</v>
      </c>
      <c r="O246" s="5">
        <v>0</v>
      </c>
      <c r="P246" s="5">
        <v>176</v>
      </c>
      <c r="Q246" s="5">
        <v>76589</v>
      </c>
      <c r="R246" s="5">
        <v>9390</v>
      </c>
    </row>
    <row r="247" spans="1:18">
      <c r="A247" s="5">
        <v>1397</v>
      </c>
      <c r="B247" s="5" t="s">
        <v>182</v>
      </c>
      <c r="C247" s="5" t="s">
        <v>250</v>
      </c>
      <c r="D247" s="5" t="s">
        <v>182</v>
      </c>
      <c r="E247" s="5" t="s">
        <v>183</v>
      </c>
      <c r="F247" s="5">
        <v>27083</v>
      </c>
      <c r="G247" s="5">
        <v>0</v>
      </c>
      <c r="H247" s="5">
        <v>53</v>
      </c>
      <c r="I247" s="5">
        <v>151</v>
      </c>
      <c r="J247" s="5">
        <v>2464</v>
      </c>
      <c r="K247" s="5">
        <v>337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16649</v>
      </c>
      <c r="R247" s="5">
        <v>7428</v>
      </c>
    </row>
    <row r="248" spans="1:18">
      <c r="A248" s="5">
        <v>1397</v>
      </c>
      <c r="B248" s="5" t="s">
        <v>182</v>
      </c>
      <c r="C248" s="5" t="s">
        <v>250</v>
      </c>
      <c r="D248" s="5" t="s">
        <v>184</v>
      </c>
      <c r="E248" s="5" t="s">
        <v>185</v>
      </c>
      <c r="F248" s="5">
        <v>78362</v>
      </c>
      <c r="G248" s="5">
        <v>9</v>
      </c>
      <c r="H248" s="5">
        <v>4435</v>
      </c>
      <c r="I248" s="5">
        <v>352</v>
      </c>
      <c r="J248" s="5">
        <v>13736</v>
      </c>
      <c r="K248" s="5">
        <v>2200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52726</v>
      </c>
      <c r="R248" s="5">
        <v>4904</v>
      </c>
    </row>
    <row r="249" spans="1:18">
      <c r="A249" s="5">
        <v>1397</v>
      </c>
      <c r="B249" s="5" t="s">
        <v>182</v>
      </c>
      <c r="C249" s="5" t="s">
        <v>250</v>
      </c>
      <c r="D249" s="5" t="s">
        <v>208</v>
      </c>
      <c r="E249" s="5" t="s">
        <v>209</v>
      </c>
      <c r="F249" s="5">
        <v>77871</v>
      </c>
      <c r="G249" s="5">
        <v>1</v>
      </c>
      <c r="H249" s="5">
        <v>34893</v>
      </c>
      <c r="I249" s="5">
        <v>769</v>
      </c>
      <c r="J249" s="5">
        <v>9745</v>
      </c>
      <c r="K249" s="5">
        <v>1218</v>
      </c>
      <c r="L249" s="5">
        <v>0</v>
      </c>
      <c r="M249" s="5">
        <v>0</v>
      </c>
      <c r="N249" s="5">
        <v>0</v>
      </c>
      <c r="O249" s="5">
        <v>0</v>
      </c>
      <c r="P249" s="5">
        <v>63</v>
      </c>
      <c r="Q249" s="5">
        <v>26919</v>
      </c>
      <c r="R249" s="5">
        <v>4263</v>
      </c>
    </row>
    <row r="250" spans="1:18">
      <c r="A250" s="5">
        <v>1397</v>
      </c>
      <c r="B250" s="5" t="s">
        <v>182</v>
      </c>
      <c r="C250" s="5" t="s">
        <v>250</v>
      </c>
      <c r="D250" s="5" t="s">
        <v>188</v>
      </c>
      <c r="E250" s="5" t="s">
        <v>189</v>
      </c>
      <c r="F250" s="5">
        <v>182946</v>
      </c>
      <c r="G250" s="5">
        <v>932</v>
      </c>
      <c r="H250" s="5">
        <v>2726</v>
      </c>
      <c r="I250" s="5">
        <v>1151</v>
      </c>
      <c r="J250" s="5">
        <v>28127</v>
      </c>
      <c r="K250" s="5">
        <v>3243</v>
      </c>
      <c r="L250" s="5">
        <v>1442</v>
      </c>
      <c r="M250" s="5">
        <v>0</v>
      </c>
      <c r="N250" s="5">
        <v>0</v>
      </c>
      <c r="O250" s="5">
        <v>90</v>
      </c>
      <c r="P250" s="5">
        <v>0</v>
      </c>
      <c r="Q250" s="5">
        <v>136663</v>
      </c>
      <c r="R250" s="5">
        <v>8572</v>
      </c>
    </row>
    <row r="251" spans="1:18">
      <c r="A251" s="5">
        <v>1397</v>
      </c>
      <c r="B251" s="5" t="s">
        <v>182</v>
      </c>
      <c r="C251" s="5" t="s">
        <v>250</v>
      </c>
      <c r="D251" s="5" t="s">
        <v>190</v>
      </c>
      <c r="E251" s="5" t="s">
        <v>191</v>
      </c>
      <c r="F251" s="5">
        <v>4916</v>
      </c>
      <c r="G251" s="5">
        <v>0</v>
      </c>
      <c r="H251" s="5">
        <v>160</v>
      </c>
      <c r="I251" s="5">
        <v>165</v>
      </c>
      <c r="J251" s="5">
        <v>1254</v>
      </c>
      <c r="K251" s="5">
        <v>126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2764</v>
      </c>
      <c r="R251" s="5">
        <v>448</v>
      </c>
    </row>
    <row r="252" spans="1:18">
      <c r="A252" s="5">
        <v>1397</v>
      </c>
      <c r="B252" s="5" t="s">
        <v>182</v>
      </c>
      <c r="C252" s="5" t="s">
        <v>250</v>
      </c>
      <c r="D252" s="5" t="s">
        <v>192</v>
      </c>
      <c r="E252" s="5" t="s">
        <v>193</v>
      </c>
      <c r="F252" s="5">
        <v>20816</v>
      </c>
      <c r="G252" s="5">
        <v>2</v>
      </c>
      <c r="H252" s="5">
        <v>672</v>
      </c>
      <c r="I252" s="5">
        <v>63</v>
      </c>
      <c r="J252" s="5">
        <v>4617</v>
      </c>
      <c r="K252" s="5">
        <v>1531</v>
      </c>
      <c r="L252" s="5">
        <v>0</v>
      </c>
      <c r="M252" s="5">
        <v>0</v>
      </c>
      <c r="N252" s="5">
        <v>0</v>
      </c>
      <c r="O252" s="5">
        <v>0</v>
      </c>
      <c r="P252" s="5">
        <v>958</v>
      </c>
      <c r="Q252" s="5">
        <v>11976</v>
      </c>
      <c r="R252" s="5">
        <v>997</v>
      </c>
    </row>
    <row r="253" spans="1:18">
      <c r="A253" s="5">
        <v>1397</v>
      </c>
      <c r="B253" s="5" t="s">
        <v>182</v>
      </c>
      <c r="C253" s="5" t="s">
        <v>250</v>
      </c>
      <c r="D253" s="5" t="s">
        <v>194</v>
      </c>
      <c r="E253" s="5" t="s">
        <v>195</v>
      </c>
      <c r="F253" s="5">
        <v>2446</v>
      </c>
      <c r="G253" s="5">
        <v>0</v>
      </c>
      <c r="H253" s="5">
        <v>7</v>
      </c>
      <c r="I253" s="5">
        <v>6</v>
      </c>
      <c r="J253" s="5">
        <v>674</v>
      </c>
      <c r="K253" s="5">
        <v>19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1528</v>
      </c>
      <c r="R253" s="5">
        <v>211</v>
      </c>
    </row>
    <row r="254" spans="1:18">
      <c r="A254" s="5">
        <v>1397</v>
      </c>
      <c r="B254" s="5" t="s">
        <v>180</v>
      </c>
      <c r="C254" s="5" t="s">
        <v>251</v>
      </c>
      <c r="D254" s="5" t="s">
        <v>152</v>
      </c>
      <c r="E254" s="5" t="s">
        <v>153</v>
      </c>
      <c r="F254" s="5">
        <v>1457523</v>
      </c>
      <c r="G254" s="5">
        <v>489</v>
      </c>
      <c r="H254" s="5">
        <v>52919</v>
      </c>
      <c r="I254" s="5">
        <v>7666</v>
      </c>
      <c r="J254" s="5">
        <v>358598</v>
      </c>
      <c r="K254" s="5">
        <v>36860</v>
      </c>
      <c r="L254" s="5">
        <v>38962</v>
      </c>
      <c r="M254" s="5">
        <v>0</v>
      </c>
      <c r="N254" s="5">
        <v>0</v>
      </c>
      <c r="O254" s="5">
        <v>0</v>
      </c>
      <c r="P254" s="5">
        <v>407</v>
      </c>
      <c r="Q254" s="5">
        <v>883149</v>
      </c>
      <c r="R254" s="5">
        <v>78474</v>
      </c>
    </row>
    <row r="255" spans="1:18">
      <c r="A255" s="5">
        <v>1397</v>
      </c>
      <c r="B255" s="5" t="s">
        <v>180</v>
      </c>
      <c r="C255" s="5" t="s">
        <v>251</v>
      </c>
      <c r="D255" s="5" t="s">
        <v>154</v>
      </c>
      <c r="E255" s="5" t="s">
        <v>155</v>
      </c>
      <c r="F255" s="5">
        <v>114587</v>
      </c>
      <c r="G255" s="5">
        <v>39</v>
      </c>
      <c r="H255" s="5">
        <v>2992</v>
      </c>
      <c r="I255" s="5">
        <v>485</v>
      </c>
      <c r="J255" s="5">
        <v>24833</v>
      </c>
      <c r="K255" s="5">
        <v>3682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71000</v>
      </c>
      <c r="R255" s="5">
        <v>11555</v>
      </c>
    </row>
    <row r="256" spans="1:18">
      <c r="A256" s="5">
        <v>1397</v>
      </c>
      <c r="B256" s="5" t="s">
        <v>180</v>
      </c>
      <c r="C256" s="5" t="s">
        <v>251</v>
      </c>
      <c r="D256" s="5" t="s">
        <v>200</v>
      </c>
      <c r="E256" s="5" t="s">
        <v>201</v>
      </c>
      <c r="F256" s="5">
        <v>96258</v>
      </c>
      <c r="G256" s="5">
        <v>0</v>
      </c>
      <c r="H256" s="5">
        <v>1595</v>
      </c>
      <c r="I256" s="5">
        <v>128</v>
      </c>
      <c r="J256" s="5">
        <v>13880</v>
      </c>
      <c r="K256" s="5">
        <v>2405</v>
      </c>
      <c r="L256" s="5">
        <v>0</v>
      </c>
      <c r="M256" s="5">
        <v>0</v>
      </c>
      <c r="N256" s="5">
        <v>0</v>
      </c>
      <c r="O256" s="5">
        <v>0</v>
      </c>
      <c r="P256" s="5">
        <v>251</v>
      </c>
      <c r="Q256" s="5">
        <v>73483</v>
      </c>
      <c r="R256" s="5">
        <v>4516</v>
      </c>
    </row>
    <row r="257" spans="1:18">
      <c r="A257" s="5">
        <v>1397</v>
      </c>
      <c r="B257" s="5" t="s">
        <v>180</v>
      </c>
      <c r="C257" s="5" t="s">
        <v>251</v>
      </c>
      <c r="D257" s="5" t="s">
        <v>202</v>
      </c>
      <c r="E257" s="5" t="s">
        <v>203</v>
      </c>
      <c r="F257" s="5">
        <v>74092</v>
      </c>
      <c r="G257" s="5">
        <v>41</v>
      </c>
      <c r="H257" s="5">
        <v>1046</v>
      </c>
      <c r="I257" s="5">
        <v>186</v>
      </c>
      <c r="J257" s="5">
        <v>11276</v>
      </c>
      <c r="K257" s="5">
        <v>1829</v>
      </c>
      <c r="L257" s="5">
        <v>3355</v>
      </c>
      <c r="M257" s="5">
        <v>0</v>
      </c>
      <c r="N257" s="5">
        <v>0</v>
      </c>
      <c r="O257" s="5">
        <v>0</v>
      </c>
      <c r="P257" s="5">
        <v>0</v>
      </c>
      <c r="Q257" s="5">
        <v>50954</v>
      </c>
      <c r="R257" s="5">
        <v>5405</v>
      </c>
    </row>
    <row r="258" spans="1:18">
      <c r="A258" s="5">
        <v>1397</v>
      </c>
      <c r="B258" s="5" t="s">
        <v>180</v>
      </c>
      <c r="C258" s="5" t="s">
        <v>251</v>
      </c>
      <c r="D258" s="5" t="s">
        <v>204</v>
      </c>
      <c r="E258" s="5" t="s">
        <v>205</v>
      </c>
      <c r="F258" s="5">
        <v>243282</v>
      </c>
      <c r="G258" s="5">
        <v>0</v>
      </c>
      <c r="H258" s="5">
        <v>8660</v>
      </c>
      <c r="I258" s="5">
        <v>812</v>
      </c>
      <c r="J258" s="5">
        <v>77140</v>
      </c>
      <c r="K258" s="5">
        <v>5410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131750</v>
      </c>
      <c r="R258" s="5">
        <v>19510</v>
      </c>
    </row>
    <row r="259" spans="1:18">
      <c r="A259" s="5">
        <v>1397</v>
      </c>
      <c r="B259" s="5" t="s">
        <v>180</v>
      </c>
      <c r="C259" s="5" t="s">
        <v>251</v>
      </c>
      <c r="D259" s="5" t="s">
        <v>174</v>
      </c>
      <c r="E259" s="5" t="s">
        <v>175</v>
      </c>
      <c r="F259" s="5">
        <v>165800</v>
      </c>
      <c r="G259" s="5">
        <v>169</v>
      </c>
      <c r="H259" s="5">
        <v>1740</v>
      </c>
      <c r="I259" s="5">
        <v>802</v>
      </c>
      <c r="J259" s="5">
        <v>14272</v>
      </c>
      <c r="K259" s="5">
        <v>5751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136521</v>
      </c>
      <c r="R259" s="5">
        <v>6544</v>
      </c>
    </row>
    <row r="260" spans="1:18">
      <c r="A260" s="5">
        <v>1397</v>
      </c>
      <c r="B260" s="5" t="s">
        <v>180</v>
      </c>
      <c r="C260" s="5" t="s">
        <v>251</v>
      </c>
      <c r="D260" s="5" t="s">
        <v>176</v>
      </c>
      <c r="E260" s="5" t="s">
        <v>177</v>
      </c>
      <c r="F260" s="5">
        <v>338998</v>
      </c>
      <c r="G260" s="5">
        <v>169</v>
      </c>
      <c r="H260" s="5">
        <v>22259</v>
      </c>
      <c r="I260" s="5">
        <v>500</v>
      </c>
      <c r="J260" s="5">
        <v>149825</v>
      </c>
      <c r="K260" s="5">
        <v>7103</v>
      </c>
      <c r="L260" s="5">
        <v>33067</v>
      </c>
      <c r="M260" s="5">
        <v>0</v>
      </c>
      <c r="N260" s="5">
        <v>0</v>
      </c>
      <c r="O260" s="5">
        <v>0</v>
      </c>
      <c r="P260" s="5">
        <v>0</v>
      </c>
      <c r="Q260" s="5">
        <v>116525</v>
      </c>
      <c r="R260" s="5">
        <v>9551</v>
      </c>
    </row>
    <row r="261" spans="1:18">
      <c r="A261" s="5">
        <v>1397</v>
      </c>
      <c r="B261" s="5" t="s">
        <v>180</v>
      </c>
      <c r="C261" s="5" t="s">
        <v>251</v>
      </c>
      <c r="D261" s="5" t="s">
        <v>178</v>
      </c>
      <c r="E261" s="5" t="s">
        <v>179</v>
      </c>
      <c r="F261" s="5">
        <v>222070</v>
      </c>
      <c r="G261" s="5">
        <v>0</v>
      </c>
      <c r="H261" s="5">
        <v>3225</v>
      </c>
      <c r="I261" s="5">
        <v>1344</v>
      </c>
      <c r="J261" s="5">
        <v>35444</v>
      </c>
      <c r="K261" s="5">
        <v>1787</v>
      </c>
      <c r="L261" s="5">
        <v>2539</v>
      </c>
      <c r="M261" s="5">
        <v>0</v>
      </c>
      <c r="N261" s="5">
        <v>0</v>
      </c>
      <c r="O261" s="5">
        <v>0</v>
      </c>
      <c r="P261" s="5">
        <v>0</v>
      </c>
      <c r="Q261" s="5">
        <v>168885</v>
      </c>
      <c r="R261" s="5">
        <v>8845</v>
      </c>
    </row>
    <row r="262" spans="1:18">
      <c r="A262" s="5">
        <v>1397</v>
      </c>
      <c r="B262" s="5" t="s">
        <v>180</v>
      </c>
      <c r="C262" s="5" t="s">
        <v>251</v>
      </c>
      <c r="D262" s="5" t="s">
        <v>180</v>
      </c>
      <c r="E262" s="5" t="s">
        <v>181</v>
      </c>
      <c r="F262" s="5">
        <v>130013</v>
      </c>
      <c r="G262" s="5">
        <v>71</v>
      </c>
      <c r="H262" s="5">
        <v>9395</v>
      </c>
      <c r="I262" s="5">
        <v>1448</v>
      </c>
      <c r="J262" s="5">
        <v>24197</v>
      </c>
      <c r="K262" s="5">
        <v>2819</v>
      </c>
      <c r="L262" s="5">
        <v>0</v>
      </c>
      <c r="M262" s="5">
        <v>0</v>
      </c>
      <c r="N262" s="5">
        <v>0</v>
      </c>
      <c r="O262" s="5">
        <v>0</v>
      </c>
      <c r="P262" s="5">
        <v>60</v>
      </c>
      <c r="Q262" s="5">
        <v>85053</v>
      </c>
      <c r="R262" s="5">
        <v>6969</v>
      </c>
    </row>
    <row r="263" spans="1:18">
      <c r="A263" s="5">
        <v>1397</v>
      </c>
      <c r="B263" s="5" t="s">
        <v>180</v>
      </c>
      <c r="C263" s="5" t="s">
        <v>251</v>
      </c>
      <c r="D263" s="5" t="s">
        <v>206</v>
      </c>
      <c r="E263" s="5" t="s">
        <v>207</v>
      </c>
      <c r="F263" s="5">
        <v>25928</v>
      </c>
      <c r="G263" s="5">
        <v>0</v>
      </c>
      <c r="H263" s="5">
        <v>1366</v>
      </c>
      <c r="I263" s="5">
        <v>1183</v>
      </c>
      <c r="J263" s="5">
        <v>2833</v>
      </c>
      <c r="K263" s="5">
        <v>1397</v>
      </c>
      <c r="L263" s="5">
        <v>0</v>
      </c>
      <c r="M263" s="5">
        <v>0</v>
      </c>
      <c r="N263" s="5">
        <v>0</v>
      </c>
      <c r="O263" s="5">
        <v>0</v>
      </c>
      <c r="P263" s="5">
        <v>96</v>
      </c>
      <c r="Q263" s="5">
        <v>17307</v>
      </c>
      <c r="R263" s="5">
        <v>1748</v>
      </c>
    </row>
    <row r="264" spans="1:18">
      <c r="A264" s="5">
        <v>1397</v>
      </c>
      <c r="B264" s="5" t="s">
        <v>180</v>
      </c>
      <c r="C264" s="5" t="s">
        <v>251</v>
      </c>
      <c r="D264" s="5" t="s">
        <v>208</v>
      </c>
      <c r="E264" s="5" t="s">
        <v>209</v>
      </c>
      <c r="F264" s="5">
        <v>11121</v>
      </c>
      <c r="G264" s="5">
        <v>0</v>
      </c>
      <c r="H264" s="5">
        <v>357</v>
      </c>
      <c r="I264" s="5">
        <v>201</v>
      </c>
      <c r="J264" s="5">
        <v>1196</v>
      </c>
      <c r="K264" s="5">
        <v>997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6665</v>
      </c>
      <c r="R264" s="5">
        <v>1704</v>
      </c>
    </row>
    <row r="265" spans="1:18">
      <c r="A265" s="5">
        <v>1397</v>
      </c>
      <c r="B265" s="5" t="s">
        <v>180</v>
      </c>
      <c r="C265" s="5" t="s">
        <v>251</v>
      </c>
      <c r="D265" s="5" t="s">
        <v>210</v>
      </c>
      <c r="E265" s="5" t="s">
        <v>211</v>
      </c>
      <c r="F265" s="5">
        <v>20423</v>
      </c>
      <c r="G265" s="5">
        <v>0</v>
      </c>
      <c r="H265" s="5">
        <v>283</v>
      </c>
      <c r="I265" s="5">
        <v>563</v>
      </c>
      <c r="J265" s="5">
        <v>2998</v>
      </c>
      <c r="K265" s="5">
        <v>3055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11870</v>
      </c>
      <c r="R265" s="5">
        <v>1654</v>
      </c>
    </row>
    <row r="266" spans="1:18">
      <c r="A266" s="5">
        <v>1397</v>
      </c>
      <c r="B266" s="5" t="s">
        <v>180</v>
      </c>
      <c r="C266" s="5" t="s">
        <v>251</v>
      </c>
      <c r="D266" s="5" t="s">
        <v>194</v>
      </c>
      <c r="E266" s="5" t="s">
        <v>195</v>
      </c>
      <c r="F266" s="5">
        <v>14951</v>
      </c>
      <c r="G266" s="5">
        <v>0</v>
      </c>
      <c r="H266" s="5">
        <v>0</v>
      </c>
      <c r="I266" s="5">
        <v>14</v>
      </c>
      <c r="J266" s="5">
        <v>704</v>
      </c>
      <c r="K266" s="5">
        <v>624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13136</v>
      </c>
      <c r="R266" s="5">
        <v>473</v>
      </c>
    </row>
    <row r="267" spans="1:18">
      <c r="A267" s="5">
        <v>1397</v>
      </c>
      <c r="B267" s="5" t="s">
        <v>252</v>
      </c>
      <c r="C267" s="5" t="s">
        <v>253</v>
      </c>
      <c r="D267" s="5" t="s">
        <v>152</v>
      </c>
      <c r="E267" s="5" t="s">
        <v>153</v>
      </c>
      <c r="F267" s="5">
        <v>538395</v>
      </c>
      <c r="G267" s="5">
        <v>229</v>
      </c>
      <c r="H267" s="5">
        <v>35632</v>
      </c>
      <c r="I267" s="5">
        <v>1497</v>
      </c>
      <c r="J267" s="5">
        <v>160680</v>
      </c>
      <c r="K267" s="5">
        <v>9263</v>
      </c>
      <c r="L267" s="5">
        <v>17485</v>
      </c>
      <c r="M267" s="5">
        <v>0</v>
      </c>
      <c r="N267" s="5">
        <v>528</v>
      </c>
      <c r="O267" s="5">
        <v>0</v>
      </c>
      <c r="P267" s="5">
        <v>252</v>
      </c>
      <c r="Q267" s="5">
        <v>299863</v>
      </c>
      <c r="R267" s="5">
        <v>12966</v>
      </c>
    </row>
    <row r="268" spans="1:18">
      <c r="A268" s="5">
        <v>1397</v>
      </c>
      <c r="B268" s="5" t="s">
        <v>252</v>
      </c>
      <c r="C268" s="5" t="s">
        <v>253</v>
      </c>
      <c r="D268" s="5" t="s">
        <v>154</v>
      </c>
      <c r="E268" s="5" t="s">
        <v>155</v>
      </c>
      <c r="F268" s="5">
        <v>69269</v>
      </c>
      <c r="G268" s="5">
        <v>48</v>
      </c>
      <c r="H268" s="5">
        <v>2490</v>
      </c>
      <c r="I268" s="5">
        <v>810</v>
      </c>
      <c r="J268" s="5">
        <v>17203</v>
      </c>
      <c r="K268" s="5">
        <v>2283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44809</v>
      </c>
      <c r="R268" s="5">
        <v>1626</v>
      </c>
    </row>
    <row r="269" spans="1:18">
      <c r="A269" s="5">
        <v>1397</v>
      </c>
      <c r="B269" s="5" t="s">
        <v>252</v>
      </c>
      <c r="C269" s="5" t="s">
        <v>253</v>
      </c>
      <c r="D269" s="5" t="s">
        <v>200</v>
      </c>
      <c r="E269" s="5" t="s">
        <v>201</v>
      </c>
      <c r="F269" s="5">
        <v>4036</v>
      </c>
      <c r="G269" s="5">
        <v>0</v>
      </c>
      <c r="H269" s="5">
        <v>8</v>
      </c>
      <c r="I269" s="5">
        <v>12</v>
      </c>
      <c r="J269" s="5">
        <v>1236</v>
      </c>
      <c r="K269" s="5">
        <v>315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2391</v>
      </c>
      <c r="R269" s="5">
        <v>75</v>
      </c>
    </row>
    <row r="270" spans="1:18">
      <c r="A270" s="5">
        <v>1397</v>
      </c>
      <c r="B270" s="5" t="s">
        <v>252</v>
      </c>
      <c r="C270" s="5" t="s">
        <v>253</v>
      </c>
      <c r="D270" s="5" t="s">
        <v>202</v>
      </c>
      <c r="E270" s="5" t="s">
        <v>203</v>
      </c>
      <c r="F270" s="5">
        <v>2065</v>
      </c>
      <c r="G270" s="5">
        <v>3</v>
      </c>
      <c r="H270" s="5">
        <v>186</v>
      </c>
      <c r="I270" s="5">
        <v>2</v>
      </c>
      <c r="J270" s="5">
        <v>326</v>
      </c>
      <c r="K270" s="5">
        <v>224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1184</v>
      </c>
      <c r="R270" s="5">
        <v>141</v>
      </c>
    </row>
    <row r="271" spans="1:18">
      <c r="A271" s="5">
        <v>1397</v>
      </c>
      <c r="B271" s="5" t="s">
        <v>252</v>
      </c>
      <c r="C271" s="5" t="s">
        <v>253</v>
      </c>
      <c r="D271" s="5" t="s">
        <v>204</v>
      </c>
      <c r="E271" s="5" t="s">
        <v>205</v>
      </c>
      <c r="F271" s="5">
        <v>1580</v>
      </c>
      <c r="G271" s="5">
        <v>0</v>
      </c>
      <c r="H271" s="5">
        <v>503</v>
      </c>
      <c r="I271" s="5">
        <v>7</v>
      </c>
      <c r="J271" s="5">
        <v>129</v>
      </c>
      <c r="K271" s="5">
        <v>43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581</v>
      </c>
      <c r="R271" s="5">
        <v>317</v>
      </c>
    </row>
    <row r="272" spans="1:18">
      <c r="A272" s="5">
        <v>1397</v>
      </c>
      <c r="B272" s="5" t="s">
        <v>252</v>
      </c>
      <c r="C272" s="5" t="s">
        <v>253</v>
      </c>
      <c r="D272" s="5" t="s">
        <v>174</v>
      </c>
      <c r="E272" s="5" t="s">
        <v>175</v>
      </c>
      <c r="F272" s="5">
        <v>46815</v>
      </c>
      <c r="G272" s="5">
        <v>46</v>
      </c>
      <c r="H272" s="5">
        <v>1280</v>
      </c>
      <c r="I272" s="5">
        <v>162</v>
      </c>
      <c r="J272" s="5">
        <v>10337</v>
      </c>
      <c r="K272" s="5">
        <v>1345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32956</v>
      </c>
      <c r="R272" s="5">
        <v>690</v>
      </c>
    </row>
    <row r="273" spans="1:18">
      <c r="A273" s="5">
        <v>1397</v>
      </c>
      <c r="B273" s="5" t="s">
        <v>252</v>
      </c>
      <c r="C273" s="5" t="s">
        <v>253</v>
      </c>
      <c r="D273" s="5" t="s">
        <v>176</v>
      </c>
      <c r="E273" s="5" t="s">
        <v>177</v>
      </c>
      <c r="F273" s="5">
        <v>269597</v>
      </c>
      <c r="G273" s="5">
        <v>117</v>
      </c>
      <c r="H273" s="5">
        <v>22834</v>
      </c>
      <c r="I273" s="5">
        <v>179</v>
      </c>
      <c r="J273" s="5">
        <v>129920</v>
      </c>
      <c r="K273" s="5">
        <v>2609</v>
      </c>
      <c r="L273" s="5">
        <v>8212</v>
      </c>
      <c r="M273" s="5">
        <v>0</v>
      </c>
      <c r="N273" s="5">
        <v>0</v>
      </c>
      <c r="O273" s="5">
        <v>0</v>
      </c>
      <c r="P273" s="5">
        <v>77</v>
      </c>
      <c r="Q273" s="5">
        <v>98672</v>
      </c>
      <c r="R273" s="5">
        <v>6976</v>
      </c>
    </row>
    <row r="274" spans="1:18">
      <c r="A274" s="5">
        <v>1397</v>
      </c>
      <c r="B274" s="5" t="s">
        <v>252</v>
      </c>
      <c r="C274" s="5" t="s">
        <v>253</v>
      </c>
      <c r="D274" s="5" t="s">
        <v>178</v>
      </c>
      <c r="E274" s="5" t="s">
        <v>179</v>
      </c>
      <c r="F274" s="5">
        <v>138221</v>
      </c>
      <c r="G274" s="5">
        <v>0</v>
      </c>
      <c r="H274" s="5">
        <v>8133</v>
      </c>
      <c r="I274" s="5">
        <v>304</v>
      </c>
      <c r="J274" s="5">
        <v>50</v>
      </c>
      <c r="K274" s="5">
        <v>2042</v>
      </c>
      <c r="L274" s="5">
        <v>9273</v>
      </c>
      <c r="M274" s="5">
        <v>0</v>
      </c>
      <c r="N274" s="5">
        <v>528</v>
      </c>
      <c r="O274" s="5">
        <v>0</v>
      </c>
      <c r="P274" s="5">
        <v>0</v>
      </c>
      <c r="Q274" s="5">
        <v>115198</v>
      </c>
      <c r="R274" s="5">
        <v>2693</v>
      </c>
    </row>
    <row r="275" spans="1:18">
      <c r="A275" s="5">
        <v>1397</v>
      </c>
      <c r="B275" s="5" t="s">
        <v>252</v>
      </c>
      <c r="C275" s="5" t="s">
        <v>253</v>
      </c>
      <c r="D275" s="5" t="s">
        <v>232</v>
      </c>
      <c r="E275" s="5" t="s">
        <v>233</v>
      </c>
      <c r="F275" s="5">
        <v>344</v>
      </c>
      <c r="G275" s="5">
        <v>15</v>
      </c>
      <c r="H275" s="5">
        <v>51</v>
      </c>
      <c r="I275" s="5">
        <v>0</v>
      </c>
      <c r="J275" s="5">
        <v>30</v>
      </c>
      <c r="K275" s="5">
        <v>40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206</v>
      </c>
      <c r="R275" s="5">
        <v>1</v>
      </c>
    </row>
    <row r="276" spans="1:18">
      <c r="A276" s="5">
        <v>1397</v>
      </c>
      <c r="B276" s="5" t="s">
        <v>252</v>
      </c>
      <c r="C276" s="5" t="s">
        <v>253</v>
      </c>
      <c r="D276" s="5" t="s">
        <v>215</v>
      </c>
      <c r="E276" s="5" t="s">
        <v>216</v>
      </c>
      <c r="F276" s="5">
        <v>3937</v>
      </c>
      <c r="G276" s="5">
        <v>0</v>
      </c>
      <c r="H276" s="5">
        <v>35</v>
      </c>
      <c r="I276" s="5">
        <v>3</v>
      </c>
      <c r="J276" s="5">
        <v>853</v>
      </c>
      <c r="K276" s="5">
        <v>134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2491</v>
      </c>
      <c r="R276" s="5">
        <v>420</v>
      </c>
    </row>
    <row r="277" spans="1:18">
      <c r="A277" s="5">
        <v>1397</v>
      </c>
      <c r="B277" s="5" t="s">
        <v>252</v>
      </c>
      <c r="C277" s="5" t="s">
        <v>253</v>
      </c>
      <c r="D277" s="5" t="s">
        <v>234</v>
      </c>
      <c r="E277" s="5" t="s">
        <v>235</v>
      </c>
      <c r="F277" s="5">
        <v>2532</v>
      </c>
      <c r="G277" s="5">
        <v>0</v>
      </c>
      <c r="H277" s="5">
        <v>112</v>
      </c>
      <c r="I277" s="5">
        <v>19</v>
      </c>
      <c r="J277" s="5">
        <v>596</v>
      </c>
      <c r="K277" s="5">
        <v>228</v>
      </c>
      <c r="L277" s="5">
        <v>0</v>
      </c>
      <c r="M277" s="5">
        <v>0</v>
      </c>
      <c r="N277" s="5">
        <v>0</v>
      </c>
      <c r="O277" s="5">
        <v>0</v>
      </c>
      <c r="P277" s="5">
        <v>175</v>
      </c>
      <c r="Q277" s="5">
        <v>1375</v>
      </c>
      <c r="R277" s="5">
        <v>27</v>
      </c>
    </row>
    <row r="278" spans="1:18">
      <c r="A278" s="5">
        <v>1397</v>
      </c>
      <c r="B278" s="5" t="s">
        <v>254</v>
      </c>
      <c r="C278" s="5" t="s">
        <v>255</v>
      </c>
      <c r="D278" s="5" t="s">
        <v>152</v>
      </c>
      <c r="E278" s="5" t="s">
        <v>153</v>
      </c>
      <c r="F278" s="5">
        <v>2748422</v>
      </c>
      <c r="G278" s="5">
        <v>1805</v>
      </c>
      <c r="H278" s="5">
        <v>151387</v>
      </c>
      <c r="I278" s="5">
        <v>2133</v>
      </c>
      <c r="J278" s="5">
        <v>782704</v>
      </c>
      <c r="K278" s="5">
        <v>47306</v>
      </c>
      <c r="L278" s="5">
        <v>52346</v>
      </c>
      <c r="M278" s="5">
        <v>0</v>
      </c>
      <c r="N278" s="5">
        <v>0</v>
      </c>
      <c r="O278" s="5">
        <v>0</v>
      </c>
      <c r="P278" s="5">
        <v>2970</v>
      </c>
      <c r="Q278" s="5">
        <v>1694321</v>
      </c>
      <c r="R278" s="5">
        <v>13449</v>
      </c>
    </row>
    <row r="279" spans="1:18">
      <c r="A279" s="5">
        <v>1397</v>
      </c>
      <c r="B279" s="5" t="s">
        <v>254</v>
      </c>
      <c r="C279" s="5" t="s">
        <v>255</v>
      </c>
      <c r="D279" s="5" t="s">
        <v>154</v>
      </c>
      <c r="E279" s="5" t="s">
        <v>155</v>
      </c>
      <c r="F279" s="5">
        <v>129747</v>
      </c>
      <c r="G279" s="5">
        <v>21</v>
      </c>
      <c r="H279" s="5">
        <v>6041</v>
      </c>
      <c r="I279" s="5">
        <v>614</v>
      </c>
      <c r="J279" s="5">
        <v>31984</v>
      </c>
      <c r="K279" s="5">
        <v>4710</v>
      </c>
      <c r="L279" s="5">
        <v>8636</v>
      </c>
      <c r="M279" s="5">
        <v>0</v>
      </c>
      <c r="N279" s="5">
        <v>0</v>
      </c>
      <c r="O279" s="5">
        <v>0</v>
      </c>
      <c r="P279" s="5">
        <v>0</v>
      </c>
      <c r="Q279" s="5">
        <v>74770</v>
      </c>
      <c r="R279" s="5">
        <v>2969</v>
      </c>
    </row>
    <row r="280" spans="1:18">
      <c r="A280" s="5">
        <v>1397</v>
      </c>
      <c r="B280" s="5" t="s">
        <v>254</v>
      </c>
      <c r="C280" s="5" t="s">
        <v>255</v>
      </c>
      <c r="D280" s="5" t="s">
        <v>200</v>
      </c>
      <c r="E280" s="5" t="s">
        <v>201</v>
      </c>
      <c r="F280" s="5">
        <v>22276</v>
      </c>
      <c r="G280" s="5">
        <v>11</v>
      </c>
      <c r="H280" s="5">
        <v>227</v>
      </c>
      <c r="I280" s="5">
        <v>0</v>
      </c>
      <c r="J280" s="5">
        <v>3188</v>
      </c>
      <c r="K280" s="5">
        <v>151</v>
      </c>
      <c r="L280" s="5">
        <v>0</v>
      </c>
      <c r="M280" s="5">
        <v>0</v>
      </c>
      <c r="N280" s="5">
        <v>0</v>
      </c>
      <c r="O280" s="5">
        <v>0</v>
      </c>
      <c r="P280" s="5">
        <v>137</v>
      </c>
      <c r="Q280" s="5">
        <v>18537</v>
      </c>
      <c r="R280" s="5">
        <v>24</v>
      </c>
    </row>
    <row r="281" spans="1:18">
      <c r="A281" s="5">
        <v>1397</v>
      </c>
      <c r="B281" s="5" t="s">
        <v>254</v>
      </c>
      <c r="C281" s="5" t="s">
        <v>255</v>
      </c>
      <c r="D281" s="5" t="s">
        <v>202</v>
      </c>
      <c r="E281" s="5" t="s">
        <v>203</v>
      </c>
      <c r="F281" s="5">
        <v>28433</v>
      </c>
      <c r="G281" s="5">
        <v>49</v>
      </c>
      <c r="H281" s="5">
        <v>5016</v>
      </c>
      <c r="I281" s="5">
        <v>72</v>
      </c>
      <c r="J281" s="5">
        <v>4938</v>
      </c>
      <c r="K281" s="5">
        <v>2797</v>
      </c>
      <c r="L281" s="5">
        <v>0</v>
      </c>
      <c r="M281" s="5">
        <v>0</v>
      </c>
      <c r="N281" s="5">
        <v>0</v>
      </c>
      <c r="O281" s="5">
        <v>0</v>
      </c>
      <c r="P281" s="5">
        <v>221</v>
      </c>
      <c r="Q281" s="5">
        <v>15275</v>
      </c>
      <c r="R281" s="5">
        <v>66</v>
      </c>
    </row>
    <row r="282" spans="1:18">
      <c r="A282" s="5">
        <v>1397</v>
      </c>
      <c r="B282" s="5" t="s">
        <v>254</v>
      </c>
      <c r="C282" s="5" t="s">
        <v>255</v>
      </c>
      <c r="D282" s="5" t="s">
        <v>204</v>
      </c>
      <c r="E282" s="5" t="s">
        <v>205</v>
      </c>
      <c r="F282" s="5">
        <v>104420</v>
      </c>
      <c r="G282" s="5">
        <v>194</v>
      </c>
      <c r="H282" s="5">
        <v>5394</v>
      </c>
      <c r="I282" s="5">
        <v>206</v>
      </c>
      <c r="J282" s="5">
        <v>24902</v>
      </c>
      <c r="K282" s="5">
        <v>1225</v>
      </c>
      <c r="L282" s="5">
        <v>2535</v>
      </c>
      <c r="M282" s="5">
        <v>0</v>
      </c>
      <c r="N282" s="5">
        <v>0</v>
      </c>
      <c r="O282" s="5">
        <v>0</v>
      </c>
      <c r="P282" s="5">
        <v>0</v>
      </c>
      <c r="Q282" s="5">
        <v>69186</v>
      </c>
      <c r="R282" s="5">
        <v>777</v>
      </c>
    </row>
    <row r="283" spans="1:18">
      <c r="A283" s="5">
        <v>1397</v>
      </c>
      <c r="B283" s="5" t="s">
        <v>254</v>
      </c>
      <c r="C283" s="5" t="s">
        <v>255</v>
      </c>
      <c r="D283" s="5" t="s">
        <v>174</v>
      </c>
      <c r="E283" s="5" t="s">
        <v>175</v>
      </c>
      <c r="F283" s="5">
        <v>105931</v>
      </c>
      <c r="G283" s="5">
        <v>0</v>
      </c>
      <c r="H283" s="5">
        <v>2433</v>
      </c>
      <c r="I283" s="5">
        <v>335</v>
      </c>
      <c r="J283" s="5">
        <v>28515</v>
      </c>
      <c r="K283" s="5">
        <v>2177</v>
      </c>
      <c r="L283" s="5">
        <v>712</v>
      </c>
      <c r="M283" s="5">
        <v>0</v>
      </c>
      <c r="N283" s="5">
        <v>0</v>
      </c>
      <c r="O283" s="5">
        <v>0</v>
      </c>
      <c r="P283" s="5">
        <v>0</v>
      </c>
      <c r="Q283" s="5">
        <v>70187</v>
      </c>
      <c r="R283" s="5">
        <v>1572</v>
      </c>
    </row>
    <row r="284" spans="1:18">
      <c r="A284" s="5">
        <v>1397</v>
      </c>
      <c r="B284" s="5" t="s">
        <v>254</v>
      </c>
      <c r="C284" s="5" t="s">
        <v>255</v>
      </c>
      <c r="D284" s="5" t="s">
        <v>176</v>
      </c>
      <c r="E284" s="5" t="s">
        <v>177</v>
      </c>
      <c r="F284" s="5">
        <v>801447</v>
      </c>
      <c r="G284" s="5">
        <v>232</v>
      </c>
      <c r="H284" s="5">
        <v>39658</v>
      </c>
      <c r="I284" s="5">
        <v>246</v>
      </c>
      <c r="J284" s="5">
        <v>440050</v>
      </c>
      <c r="K284" s="5">
        <v>4856</v>
      </c>
      <c r="L284" s="5">
        <v>32164</v>
      </c>
      <c r="M284" s="5">
        <v>0</v>
      </c>
      <c r="N284" s="5">
        <v>0</v>
      </c>
      <c r="O284" s="5">
        <v>0</v>
      </c>
      <c r="P284" s="5">
        <v>2023</v>
      </c>
      <c r="Q284" s="5">
        <v>281345</v>
      </c>
      <c r="R284" s="5">
        <v>873</v>
      </c>
    </row>
    <row r="285" spans="1:18">
      <c r="A285" s="5">
        <v>1397</v>
      </c>
      <c r="B285" s="5" t="s">
        <v>254</v>
      </c>
      <c r="C285" s="5" t="s">
        <v>255</v>
      </c>
      <c r="D285" s="5" t="s">
        <v>178</v>
      </c>
      <c r="E285" s="5" t="s">
        <v>179</v>
      </c>
      <c r="F285" s="5">
        <v>1420511</v>
      </c>
      <c r="G285" s="5">
        <v>27</v>
      </c>
      <c r="H285" s="5">
        <v>78010</v>
      </c>
      <c r="I285" s="5">
        <v>254</v>
      </c>
      <c r="J285" s="5">
        <v>240691</v>
      </c>
      <c r="K285" s="5">
        <v>2180</v>
      </c>
      <c r="L285" s="5">
        <v>2800</v>
      </c>
      <c r="M285" s="5">
        <v>0</v>
      </c>
      <c r="N285" s="5">
        <v>0</v>
      </c>
      <c r="O285" s="5">
        <v>0</v>
      </c>
      <c r="P285" s="5">
        <v>14</v>
      </c>
      <c r="Q285" s="5">
        <v>1089874</v>
      </c>
      <c r="R285" s="5">
        <v>6662</v>
      </c>
    </row>
    <row r="286" spans="1:18">
      <c r="A286" s="5">
        <v>1397</v>
      </c>
      <c r="B286" s="5" t="s">
        <v>254</v>
      </c>
      <c r="C286" s="5" t="s">
        <v>255</v>
      </c>
      <c r="D286" s="5" t="s">
        <v>180</v>
      </c>
      <c r="E286" s="5" t="s">
        <v>181</v>
      </c>
      <c r="F286" s="5">
        <v>11743</v>
      </c>
      <c r="G286" s="5">
        <v>0</v>
      </c>
      <c r="H286" s="5">
        <v>898</v>
      </c>
      <c r="I286" s="5">
        <v>222</v>
      </c>
      <c r="J286" s="5">
        <v>1712</v>
      </c>
      <c r="K286" s="5">
        <v>311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8418</v>
      </c>
      <c r="R286" s="5">
        <v>181</v>
      </c>
    </row>
    <row r="287" spans="1:18">
      <c r="A287" s="5">
        <v>1397</v>
      </c>
      <c r="B287" s="5" t="s">
        <v>254</v>
      </c>
      <c r="C287" s="5" t="s">
        <v>255</v>
      </c>
      <c r="D287" s="5" t="s">
        <v>256</v>
      </c>
      <c r="E287" s="5" t="s">
        <v>257</v>
      </c>
      <c r="F287" s="5">
        <v>729</v>
      </c>
      <c r="G287" s="5">
        <v>0</v>
      </c>
      <c r="H287" s="5">
        <v>0</v>
      </c>
      <c r="I287" s="5">
        <v>0</v>
      </c>
      <c r="J287" s="5">
        <v>56</v>
      </c>
      <c r="K287" s="5">
        <v>61</v>
      </c>
      <c r="L287" s="5">
        <v>18</v>
      </c>
      <c r="M287" s="5">
        <v>0</v>
      </c>
      <c r="N287" s="5">
        <v>0</v>
      </c>
      <c r="O287" s="5">
        <v>0</v>
      </c>
      <c r="P287" s="5">
        <v>0</v>
      </c>
      <c r="Q287" s="5">
        <v>594</v>
      </c>
      <c r="R287" s="5">
        <v>0</v>
      </c>
    </row>
    <row r="288" spans="1:18">
      <c r="A288" s="5">
        <v>1397</v>
      </c>
      <c r="B288" s="5" t="s">
        <v>254</v>
      </c>
      <c r="C288" s="5" t="s">
        <v>255</v>
      </c>
      <c r="D288" s="5" t="s">
        <v>184</v>
      </c>
      <c r="E288" s="5" t="s">
        <v>185</v>
      </c>
      <c r="F288" s="5">
        <v>20638</v>
      </c>
      <c r="G288" s="5">
        <v>0</v>
      </c>
      <c r="H288" s="5">
        <v>490</v>
      </c>
      <c r="I288" s="5">
        <v>0</v>
      </c>
      <c r="J288" s="5">
        <v>2152</v>
      </c>
      <c r="K288" s="5">
        <v>2060</v>
      </c>
      <c r="L288" s="5">
        <v>0</v>
      </c>
      <c r="M288" s="5">
        <v>0</v>
      </c>
      <c r="N288" s="5">
        <v>0</v>
      </c>
      <c r="O288" s="5">
        <v>0</v>
      </c>
      <c r="P288" s="5">
        <v>570</v>
      </c>
      <c r="Q288" s="5">
        <v>15088</v>
      </c>
      <c r="R288" s="5">
        <v>278</v>
      </c>
    </row>
    <row r="289" spans="1:18">
      <c r="A289" s="5">
        <v>1397</v>
      </c>
      <c r="B289" s="5" t="s">
        <v>254</v>
      </c>
      <c r="C289" s="5" t="s">
        <v>255</v>
      </c>
      <c r="D289" s="5" t="s">
        <v>208</v>
      </c>
      <c r="E289" s="5" t="s">
        <v>209</v>
      </c>
      <c r="F289" s="5">
        <v>8194</v>
      </c>
      <c r="G289" s="5">
        <v>1260</v>
      </c>
      <c r="H289" s="5">
        <v>1252</v>
      </c>
      <c r="I289" s="5">
        <v>124</v>
      </c>
      <c r="J289" s="5">
        <v>951</v>
      </c>
      <c r="K289" s="5">
        <v>447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4133</v>
      </c>
      <c r="R289" s="5">
        <v>26</v>
      </c>
    </row>
    <row r="290" spans="1:18">
      <c r="A290" s="5">
        <v>1397</v>
      </c>
      <c r="B290" s="5" t="s">
        <v>254</v>
      </c>
      <c r="C290" s="5" t="s">
        <v>255</v>
      </c>
      <c r="D290" s="5" t="s">
        <v>210</v>
      </c>
      <c r="E290" s="5" t="s">
        <v>211</v>
      </c>
      <c r="F290" s="5">
        <v>94354</v>
      </c>
      <c r="G290" s="5">
        <v>10</v>
      </c>
      <c r="H290" s="5">
        <v>11967</v>
      </c>
      <c r="I290" s="5">
        <v>60</v>
      </c>
      <c r="J290" s="5">
        <v>3564</v>
      </c>
      <c r="K290" s="5">
        <v>26331</v>
      </c>
      <c r="L290" s="5">
        <v>5480</v>
      </c>
      <c r="M290" s="5">
        <v>0</v>
      </c>
      <c r="N290" s="5">
        <v>0</v>
      </c>
      <c r="O290" s="5">
        <v>0</v>
      </c>
      <c r="P290" s="5">
        <v>6</v>
      </c>
      <c r="Q290" s="5">
        <v>46915</v>
      </c>
      <c r="R290" s="5">
        <v>21</v>
      </c>
    </row>
    <row r="291" spans="1:18">
      <c r="A291" s="5">
        <v>1397</v>
      </c>
      <c r="B291" s="5" t="s">
        <v>258</v>
      </c>
      <c r="C291" s="5" t="s">
        <v>259</v>
      </c>
      <c r="D291" s="5" t="s">
        <v>152</v>
      </c>
      <c r="E291" s="5" t="s">
        <v>153</v>
      </c>
      <c r="F291" s="5">
        <v>2276682</v>
      </c>
      <c r="G291" s="5">
        <v>328</v>
      </c>
      <c r="H291" s="5">
        <v>66152</v>
      </c>
      <c r="I291" s="5">
        <v>3670</v>
      </c>
      <c r="J291" s="5">
        <v>888139</v>
      </c>
      <c r="K291" s="5">
        <v>11531</v>
      </c>
      <c r="L291" s="5">
        <v>51127</v>
      </c>
      <c r="M291" s="5">
        <v>0</v>
      </c>
      <c r="N291" s="5">
        <v>0</v>
      </c>
      <c r="O291" s="5">
        <v>0</v>
      </c>
      <c r="P291" s="5">
        <v>30133</v>
      </c>
      <c r="Q291" s="5">
        <v>1123260</v>
      </c>
      <c r="R291" s="5">
        <v>102342</v>
      </c>
    </row>
    <row r="292" spans="1:18">
      <c r="A292" s="5">
        <v>1397</v>
      </c>
      <c r="B292" s="5" t="s">
        <v>258</v>
      </c>
      <c r="C292" s="5" t="s">
        <v>259</v>
      </c>
      <c r="D292" s="5" t="s">
        <v>154</v>
      </c>
      <c r="E292" s="5" t="s">
        <v>155</v>
      </c>
      <c r="F292" s="5">
        <v>328807</v>
      </c>
      <c r="G292" s="5">
        <v>4</v>
      </c>
      <c r="H292" s="5">
        <v>7728</v>
      </c>
      <c r="I292" s="5">
        <v>201</v>
      </c>
      <c r="J292" s="5">
        <v>112879</v>
      </c>
      <c r="K292" s="5">
        <v>2807</v>
      </c>
      <c r="L292" s="5">
        <v>2332</v>
      </c>
      <c r="M292" s="5">
        <v>0</v>
      </c>
      <c r="N292" s="5">
        <v>0</v>
      </c>
      <c r="O292" s="5">
        <v>0</v>
      </c>
      <c r="P292" s="5">
        <v>0</v>
      </c>
      <c r="Q292" s="5">
        <v>188324</v>
      </c>
      <c r="R292" s="5">
        <v>14532</v>
      </c>
    </row>
    <row r="293" spans="1:18">
      <c r="A293" s="5">
        <v>1397</v>
      </c>
      <c r="B293" s="5" t="s">
        <v>258</v>
      </c>
      <c r="C293" s="5" t="s">
        <v>259</v>
      </c>
      <c r="D293" s="5" t="s">
        <v>200</v>
      </c>
      <c r="E293" s="5" t="s">
        <v>201</v>
      </c>
      <c r="F293" s="5">
        <v>13439</v>
      </c>
      <c r="G293" s="5">
        <v>0</v>
      </c>
      <c r="H293" s="5">
        <v>865</v>
      </c>
      <c r="I293" s="5">
        <v>30</v>
      </c>
      <c r="J293" s="5">
        <v>3276</v>
      </c>
      <c r="K293" s="5">
        <v>23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8742</v>
      </c>
      <c r="R293" s="5">
        <v>503</v>
      </c>
    </row>
    <row r="294" spans="1:18">
      <c r="A294" s="5">
        <v>1397</v>
      </c>
      <c r="B294" s="5" t="s">
        <v>258</v>
      </c>
      <c r="C294" s="5" t="s">
        <v>259</v>
      </c>
      <c r="D294" s="5" t="s">
        <v>202</v>
      </c>
      <c r="E294" s="5" t="s">
        <v>203</v>
      </c>
      <c r="F294" s="5">
        <v>9514</v>
      </c>
      <c r="G294" s="5">
        <v>0</v>
      </c>
      <c r="H294" s="5">
        <v>103</v>
      </c>
      <c r="I294" s="5">
        <v>20</v>
      </c>
      <c r="J294" s="5">
        <v>4394</v>
      </c>
      <c r="K294" s="5">
        <v>76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4642</v>
      </c>
      <c r="R294" s="5">
        <v>278</v>
      </c>
    </row>
    <row r="295" spans="1:18">
      <c r="A295" s="5">
        <v>1397</v>
      </c>
      <c r="B295" s="5" t="s">
        <v>258</v>
      </c>
      <c r="C295" s="5" t="s">
        <v>259</v>
      </c>
      <c r="D295" s="5" t="s">
        <v>204</v>
      </c>
      <c r="E295" s="5" t="s">
        <v>205</v>
      </c>
      <c r="F295" s="5">
        <v>970549</v>
      </c>
      <c r="G295" s="5">
        <v>21</v>
      </c>
      <c r="H295" s="5">
        <v>13751</v>
      </c>
      <c r="I295" s="5">
        <v>218</v>
      </c>
      <c r="J295" s="5">
        <v>395208</v>
      </c>
      <c r="K295" s="5">
        <v>2006</v>
      </c>
      <c r="L295" s="5">
        <v>0</v>
      </c>
      <c r="M295" s="5">
        <v>0</v>
      </c>
      <c r="N295" s="5">
        <v>0</v>
      </c>
      <c r="O295" s="5">
        <v>0</v>
      </c>
      <c r="P295" s="5">
        <v>29982</v>
      </c>
      <c r="Q295" s="5">
        <v>485266</v>
      </c>
      <c r="R295" s="5">
        <v>44096</v>
      </c>
    </row>
    <row r="296" spans="1:18">
      <c r="A296" s="5">
        <v>1397</v>
      </c>
      <c r="B296" s="5" t="s">
        <v>258</v>
      </c>
      <c r="C296" s="5" t="s">
        <v>259</v>
      </c>
      <c r="D296" s="5" t="s">
        <v>174</v>
      </c>
      <c r="E296" s="5" t="s">
        <v>175</v>
      </c>
      <c r="F296" s="5">
        <v>31602</v>
      </c>
      <c r="G296" s="5">
        <v>0</v>
      </c>
      <c r="H296" s="5">
        <v>1237</v>
      </c>
      <c r="I296" s="5">
        <v>63</v>
      </c>
      <c r="J296" s="5">
        <v>2439</v>
      </c>
      <c r="K296" s="5">
        <v>304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26181</v>
      </c>
      <c r="R296" s="5">
        <v>1378</v>
      </c>
    </row>
    <row r="297" spans="1:18">
      <c r="A297" s="5">
        <v>1397</v>
      </c>
      <c r="B297" s="5" t="s">
        <v>258</v>
      </c>
      <c r="C297" s="5" t="s">
        <v>259</v>
      </c>
      <c r="D297" s="5" t="s">
        <v>176</v>
      </c>
      <c r="E297" s="5" t="s">
        <v>177</v>
      </c>
      <c r="F297" s="5">
        <v>822225</v>
      </c>
      <c r="G297" s="5">
        <v>303</v>
      </c>
      <c r="H297" s="5">
        <v>37527</v>
      </c>
      <c r="I297" s="5">
        <v>1091</v>
      </c>
      <c r="J297" s="5">
        <v>331737</v>
      </c>
      <c r="K297" s="5">
        <v>3735</v>
      </c>
      <c r="L297" s="5">
        <v>48795</v>
      </c>
      <c r="M297" s="5">
        <v>0</v>
      </c>
      <c r="N297" s="5">
        <v>0</v>
      </c>
      <c r="O297" s="5">
        <v>0</v>
      </c>
      <c r="P297" s="5">
        <v>0</v>
      </c>
      <c r="Q297" s="5">
        <v>359292</v>
      </c>
      <c r="R297" s="5">
        <v>39744</v>
      </c>
    </row>
    <row r="298" spans="1:18">
      <c r="A298" s="5">
        <v>1397</v>
      </c>
      <c r="B298" s="5" t="s">
        <v>258</v>
      </c>
      <c r="C298" s="5" t="s">
        <v>259</v>
      </c>
      <c r="D298" s="5" t="s">
        <v>178</v>
      </c>
      <c r="E298" s="5" t="s">
        <v>179</v>
      </c>
      <c r="F298" s="5">
        <v>70628</v>
      </c>
      <c r="G298" s="5">
        <v>0</v>
      </c>
      <c r="H298" s="5">
        <v>1296</v>
      </c>
      <c r="I298" s="5">
        <v>1985</v>
      </c>
      <c r="J298" s="5">
        <v>27378</v>
      </c>
      <c r="K298" s="5">
        <v>187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39431</v>
      </c>
      <c r="R298" s="5">
        <v>351</v>
      </c>
    </row>
    <row r="299" spans="1:18">
      <c r="A299" s="5">
        <v>1397</v>
      </c>
      <c r="B299" s="5" t="s">
        <v>258</v>
      </c>
      <c r="C299" s="5" t="s">
        <v>259</v>
      </c>
      <c r="D299" s="5" t="s">
        <v>180</v>
      </c>
      <c r="E299" s="5" t="s">
        <v>181</v>
      </c>
      <c r="F299" s="5">
        <v>6128</v>
      </c>
      <c r="G299" s="5">
        <v>0</v>
      </c>
      <c r="H299" s="5">
        <v>122</v>
      </c>
      <c r="I299" s="5">
        <v>10</v>
      </c>
      <c r="J299" s="5">
        <v>619</v>
      </c>
      <c r="K299" s="5">
        <v>453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4128</v>
      </c>
      <c r="R299" s="5">
        <v>796</v>
      </c>
    </row>
    <row r="300" spans="1:18">
      <c r="A300" s="5">
        <v>1397</v>
      </c>
      <c r="B300" s="5" t="s">
        <v>258</v>
      </c>
      <c r="C300" s="5" t="s">
        <v>259</v>
      </c>
      <c r="D300" s="5" t="s">
        <v>206</v>
      </c>
      <c r="E300" s="5" t="s">
        <v>207</v>
      </c>
      <c r="F300" s="5">
        <v>16797</v>
      </c>
      <c r="G300" s="5">
        <v>0</v>
      </c>
      <c r="H300" s="5">
        <v>3439</v>
      </c>
      <c r="I300" s="5">
        <v>0</v>
      </c>
      <c r="J300" s="5">
        <v>8266</v>
      </c>
      <c r="K300" s="5">
        <v>1562</v>
      </c>
      <c r="L300" s="5">
        <v>0</v>
      </c>
      <c r="M300" s="5">
        <v>0</v>
      </c>
      <c r="N300" s="5">
        <v>0</v>
      </c>
      <c r="O300" s="5">
        <v>0</v>
      </c>
      <c r="P300" s="5">
        <v>151</v>
      </c>
      <c r="Q300" s="5">
        <v>3104</v>
      </c>
      <c r="R300" s="5">
        <v>275</v>
      </c>
    </row>
    <row r="301" spans="1:18">
      <c r="A301" s="5">
        <v>1397</v>
      </c>
      <c r="B301" s="5" t="s">
        <v>258</v>
      </c>
      <c r="C301" s="5" t="s">
        <v>259</v>
      </c>
      <c r="D301" s="5" t="s">
        <v>208</v>
      </c>
      <c r="E301" s="5" t="s">
        <v>209</v>
      </c>
      <c r="F301" s="5">
        <v>1779</v>
      </c>
      <c r="G301" s="5">
        <v>0</v>
      </c>
      <c r="H301" s="5">
        <v>48</v>
      </c>
      <c r="I301" s="5">
        <v>19</v>
      </c>
      <c r="J301" s="5">
        <v>465</v>
      </c>
      <c r="K301" s="5">
        <v>15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1125</v>
      </c>
      <c r="R301" s="5">
        <v>107</v>
      </c>
    </row>
    <row r="302" spans="1:18">
      <c r="A302" s="5">
        <v>1397</v>
      </c>
      <c r="B302" s="5" t="s">
        <v>258</v>
      </c>
      <c r="C302" s="5" t="s">
        <v>259</v>
      </c>
      <c r="D302" s="5" t="s">
        <v>210</v>
      </c>
      <c r="E302" s="5" t="s">
        <v>211</v>
      </c>
      <c r="F302" s="5">
        <v>4356</v>
      </c>
      <c r="G302" s="5">
        <v>0</v>
      </c>
      <c r="H302" s="5">
        <v>35</v>
      </c>
      <c r="I302" s="5">
        <v>31</v>
      </c>
      <c r="J302" s="5">
        <v>1390</v>
      </c>
      <c r="K302" s="5">
        <v>278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2355</v>
      </c>
      <c r="R302" s="5">
        <v>267</v>
      </c>
    </row>
    <row r="303" spans="1:18">
      <c r="A303" s="5">
        <v>1397</v>
      </c>
      <c r="B303" s="5" t="s">
        <v>258</v>
      </c>
      <c r="C303" s="5" t="s">
        <v>259</v>
      </c>
      <c r="D303" s="5" t="s">
        <v>194</v>
      </c>
      <c r="E303" s="5" t="s">
        <v>195</v>
      </c>
      <c r="F303" s="5">
        <v>859</v>
      </c>
      <c r="G303" s="5">
        <v>0</v>
      </c>
      <c r="H303" s="5">
        <v>0</v>
      </c>
      <c r="I303" s="5">
        <v>2</v>
      </c>
      <c r="J303" s="5">
        <v>89</v>
      </c>
      <c r="K303" s="5">
        <v>84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670</v>
      </c>
      <c r="R303" s="5">
        <v>15</v>
      </c>
    </row>
    <row r="304" spans="1:18">
      <c r="A304" s="5">
        <v>1397</v>
      </c>
      <c r="B304" s="5" t="s">
        <v>164</v>
      </c>
      <c r="C304" s="5" t="s">
        <v>260</v>
      </c>
      <c r="D304" s="5" t="s">
        <v>152</v>
      </c>
      <c r="E304" s="5" t="s">
        <v>153</v>
      </c>
      <c r="F304" s="5">
        <v>116740</v>
      </c>
      <c r="G304" s="5">
        <v>255</v>
      </c>
      <c r="H304" s="5">
        <v>14197</v>
      </c>
      <c r="I304" s="5">
        <v>380</v>
      </c>
      <c r="J304" s="5">
        <v>38280</v>
      </c>
      <c r="K304" s="5">
        <v>4499</v>
      </c>
      <c r="L304" s="5">
        <v>4470</v>
      </c>
      <c r="M304" s="5">
        <v>0</v>
      </c>
      <c r="N304" s="5">
        <v>0</v>
      </c>
      <c r="O304" s="5">
        <v>0</v>
      </c>
      <c r="P304" s="5">
        <v>190</v>
      </c>
      <c r="Q304" s="5">
        <v>54469</v>
      </c>
      <c r="R304" s="5">
        <v>0</v>
      </c>
    </row>
    <row r="305" spans="1:18">
      <c r="A305" s="5">
        <v>1397</v>
      </c>
      <c r="B305" s="5" t="s">
        <v>164</v>
      </c>
      <c r="C305" s="5" t="s">
        <v>260</v>
      </c>
      <c r="D305" s="5" t="s">
        <v>154</v>
      </c>
      <c r="E305" s="5" t="s">
        <v>155</v>
      </c>
      <c r="F305" s="5">
        <v>15494</v>
      </c>
      <c r="G305" s="5">
        <v>36</v>
      </c>
      <c r="H305" s="5">
        <v>1007</v>
      </c>
      <c r="I305" s="5">
        <v>28</v>
      </c>
      <c r="J305" s="5">
        <v>2008</v>
      </c>
      <c r="K305" s="5">
        <v>404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12012</v>
      </c>
      <c r="R305" s="5">
        <v>0</v>
      </c>
    </row>
    <row r="306" spans="1:18">
      <c r="A306" s="5">
        <v>1397</v>
      </c>
      <c r="B306" s="5" t="s">
        <v>164</v>
      </c>
      <c r="C306" s="5" t="s">
        <v>260</v>
      </c>
      <c r="D306" s="5" t="s">
        <v>261</v>
      </c>
      <c r="E306" s="5" t="s">
        <v>262</v>
      </c>
      <c r="F306" s="5">
        <v>4610</v>
      </c>
      <c r="G306" s="5">
        <v>0</v>
      </c>
      <c r="H306" s="5">
        <v>0</v>
      </c>
      <c r="I306" s="5">
        <v>225</v>
      </c>
      <c r="J306" s="5">
        <v>1299</v>
      </c>
      <c r="K306" s="5">
        <v>51</v>
      </c>
      <c r="L306" s="5">
        <v>0</v>
      </c>
      <c r="M306" s="5">
        <v>0</v>
      </c>
      <c r="N306" s="5">
        <v>0</v>
      </c>
      <c r="O306" s="5">
        <v>0</v>
      </c>
      <c r="P306" s="5">
        <v>190</v>
      </c>
      <c r="Q306" s="5">
        <v>2845</v>
      </c>
      <c r="R306" s="5">
        <v>0</v>
      </c>
    </row>
    <row r="307" spans="1:18">
      <c r="A307" s="5">
        <v>1397</v>
      </c>
      <c r="B307" s="5" t="s">
        <v>164</v>
      </c>
      <c r="C307" s="5" t="s">
        <v>260</v>
      </c>
      <c r="D307" s="5" t="s">
        <v>223</v>
      </c>
      <c r="E307" s="5" t="s">
        <v>224</v>
      </c>
      <c r="F307" s="5">
        <v>12986</v>
      </c>
      <c r="G307" s="5">
        <v>0</v>
      </c>
      <c r="H307" s="5">
        <v>29</v>
      </c>
      <c r="I307" s="5">
        <v>0</v>
      </c>
      <c r="J307" s="5">
        <v>3407</v>
      </c>
      <c r="K307" s="5">
        <v>3709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5841</v>
      </c>
      <c r="R307" s="5">
        <v>0</v>
      </c>
    </row>
    <row r="308" spans="1:18">
      <c r="A308" s="5">
        <v>1397</v>
      </c>
      <c r="B308" s="5" t="s">
        <v>164</v>
      </c>
      <c r="C308" s="5" t="s">
        <v>260</v>
      </c>
      <c r="D308" s="5" t="s">
        <v>213</v>
      </c>
      <c r="E308" s="5" t="s">
        <v>214</v>
      </c>
      <c r="F308" s="5">
        <v>83650</v>
      </c>
      <c r="G308" s="5">
        <v>219</v>
      </c>
      <c r="H308" s="5">
        <v>13161</v>
      </c>
      <c r="I308" s="5">
        <v>128</v>
      </c>
      <c r="J308" s="5">
        <v>31565</v>
      </c>
      <c r="K308" s="5">
        <v>335</v>
      </c>
      <c r="L308" s="5">
        <v>4470</v>
      </c>
      <c r="M308" s="5">
        <v>0</v>
      </c>
      <c r="N308" s="5">
        <v>0</v>
      </c>
      <c r="O308" s="5">
        <v>0</v>
      </c>
      <c r="P308" s="5">
        <v>0</v>
      </c>
      <c r="Q308" s="5">
        <v>33771</v>
      </c>
      <c r="R308" s="5">
        <v>0</v>
      </c>
    </row>
    <row r="309" spans="1:18">
      <c r="A309" s="5">
        <v>1397</v>
      </c>
      <c r="B309" s="5" t="s">
        <v>184</v>
      </c>
      <c r="C309" s="5" t="s">
        <v>263</v>
      </c>
      <c r="D309" s="5" t="s">
        <v>152</v>
      </c>
      <c r="E309" s="5" t="s">
        <v>153</v>
      </c>
      <c r="F309" s="5">
        <v>799337</v>
      </c>
      <c r="G309" s="5">
        <v>305</v>
      </c>
      <c r="H309" s="5">
        <v>34066</v>
      </c>
      <c r="I309" s="5">
        <v>5244</v>
      </c>
      <c r="J309" s="5">
        <v>290043</v>
      </c>
      <c r="K309" s="5">
        <v>13285</v>
      </c>
      <c r="L309" s="5">
        <v>0</v>
      </c>
      <c r="M309" s="5">
        <v>0</v>
      </c>
      <c r="N309" s="5">
        <v>0</v>
      </c>
      <c r="O309" s="5">
        <v>0</v>
      </c>
      <c r="P309" s="5">
        <v>25488</v>
      </c>
      <c r="Q309" s="5">
        <v>409890</v>
      </c>
      <c r="R309" s="5">
        <v>21017</v>
      </c>
    </row>
    <row r="310" spans="1:18">
      <c r="A310" s="5">
        <v>1397</v>
      </c>
      <c r="B310" s="5" t="s">
        <v>184</v>
      </c>
      <c r="C310" s="5" t="s">
        <v>263</v>
      </c>
      <c r="D310" s="5" t="s">
        <v>154</v>
      </c>
      <c r="E310" s="5" t="s">
        <v>155</v>
      </c>
      <c r="F310" s="5">
        <v>311589</v>
      </c>
      <c r="G310" s="5">
        <v>40</v>
      </c>
      <c r="H310" s="5">
        <v>12341</v>
      </c>
      <c r="I310" s="5">
        <v>4120</v>
      </c>
      <c r="J310" s="5">
        <v>78346</v>
      </c>
      <c r="K310" s="5">
        <v>6585</v>
      </c>
      <c r="L310" s="5">
        <v>0</v>
      </c>
      <c r="M310" s="5">
        <v>0</v>
      </c>
      <c r="N310" s="5">
        <v>0</v>
      </c>
      <c r="O310" s="5">
        <v>0</v>
      </c>
      <c r="P310" s="5">
        <v>25255</v>
      </c>
      <c r="Q310" s="5">
        <v>171693</v>
      </c>
      <c r="R310" s="5">
        <v>13208</v>
      </c>
    </row>
    <row r="311" spans="1:18">
      <c r="A311" s="5">
        <v>1397</v>
      </c>
      <c r="B311" s="5" t="s">
        <v>184</v>
      </c>
      <c r="C311" s="5" t="s">
        <v>263</v>
      </c>
      <c r="D311" s="5" t="s">
        <v>200</v>
      </c>
      <c r="E311" s="5" t="s">
        <v>201</v>
      </c>
      <c r="F311" s="5">
        <v>8397</v>
      </c>
      <c r="G311" s="5">
        <v>254</v>
      </c>
      <c r="H311" s="5">
        <v>623</v>
      </c>
      <c r="I311" s="5">
        <v>56</v>
      </c>
      <c r="J311" s="5">
        <v>94</v>
      </c>
      <c r="K311" s="5">
        <v>26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7125</v>
      </c>
      <c r="R311" s="5">
        <v>219</v>
      </c>
    </row>
    <row r="312" spans="1:18">
      <c r="A312" s="5">
        <v>1397</v>
      </c>
      <c r="B312" s="5" t="s">
        <v>184</v>
      </c>
      <c r="C312" s="5" t="s">
        <v>263</v>
      </c>
      <c r="D312" s="5" t="s">
        <v>202</v>
      </c>
      <c r="E312" s="5" t="s">
        <v>203</v>
      </c>
      <c r="F312" s="5">
        <v>90795</v>
      </c>
      <c r="G312" s="5">
        <v>0</v>
      </c>
      <c r="H312" s="5">
        <v>2650</v>
      </c>
      <c r="I312" s="5">
        <v>50</v>
      </c>
      <c r="J312" s="5">
        <v>31606</v>
      </c>
      <c r="K312" s="5">
        <v>815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54780</v>
      </c>
      <c r="R312" s="5">
        <v>893</v>
      </c>
    </row>
    <row r="313" spans="1:18">
      <c r="A313" s="5">
        <v>1397</v>
      </c>
      <c r="B313" s="5" t="s">
        <v>184</v>
      </c>
      <c r="C313" s="5" t="s">
        <v>263</v>
      </c>
      <c r="D313" s="5" t="s">
        <v>204</v>
      </c>
      <c r="E313" s="5" t="s">
        <v>205</v>
      </c>
      <c r="F313" s="5">
        <v>41208</v>
      </c>
      <c r="G313" s="5">
        <v>8</v>
      </c>
      <c r="H313" s="5">
        <v>2075</v>
      </c>
      <c r="I313" s="5">
        <v>54</v>
      </c>
      <c r="J313" s="5">
        <v>10785</v>
      </c>
      <c r="K313" s="5">
        <v>2942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21646</v>
      </c>
      <c r="R313" s="5">
        <v>3698</v>
      </c>
    </row>
    <row r="314" spans="1:18">
      <c r="A314" s="5">
        <v>1397</v>
      </c>
      <c r="B314" s="5" t="s">
        <v>184</v>
      </c>
      <c r="C314" s="5" t="s">
        <v>263</v>
      </c>
      <c r="D314" s="5" t="s">
        <v>174</v>
      </c>
      <c r="E314" s="5" t="s">
        <v>175</v>
      </c>
      <c r="F314" s="5">
        <v>25895</v>
      </c>
      <c r="G314" s="5">
        <v>0</v>
      </c>
      <c r="H314" s="5">
        <v>1467</v>
      </c>
      <c r="I314" s="5">
        <v>249</v>
      </c>
      <c r="J314" s="5">
        <v>4617</v>
      </c>
      <c r="K314" s="5">
        <v>592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18467</v>
      </c>
      <c r="R314" s="5">
        <v>502</v>
      </c>
    </row>
    <row r="315" spans="1:18">
      <c r="A315" s="5">
        <v>1397</v>
      </c>
      <c r="B315" s="5" t="s">
        <v>184</v>
      </c>
      <c r="C315" s="5" t="s">
        <v>263</v>
      </c>
      <c r="D315" s="5" t="s">
        <v>176</v>
      </c>
      <c r="E315" s="5" t="s">
        <v>177</v>
      </c>
      <c r="F315" s="5">
        <v>248576</v>
      </c>
      <c r="G315" s="5">
        <v>1</v>
      </c>
      <c r="H315" s="5">
        <v>14262</v>
      </c>
      <c r="I315" s="5">
        <v>104</v>
      </c>
      <c r="J315" s="5">
        <v>145812</v>
      </c>
      <c r="K315" s="5">
        <v>991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86430</v>
      </c>
      <c r="R315" s="5">
        <v>976</v>
      </c>
    </row>
    <row r="316" spans="1:18">
      <c r="A316" s="5">
        <v>1397</v>
      </c>
      <c r="B316" s="5" t="s">
        <v>184</v>
      </c>
      <c r="C316" s="5" t="s">
        <v>263</v>
      </c>
      <c r="D316" s="5" t="s">
        <v>178</v>
      </c>
      <c r="E316" s="5" t="s">
        <v>179</v>
      </c>
      <c r="F316" s="5">
        <v>50768</v>
      </c>
      <c r="G316" s="5">
        <v>0</v>
      </c>
      <c r="H316" s="5">
        <v>217</v>
      </c>
      <c r="I316" s="5">
        <v>48</v>
      </c>
      <c r="J316" s="5">
        <v>16336</v>
      </c>
      <c r="K316" s="5">
        <v>273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33339</v>
      </c>
      <c r="R316" s="5">
        <v>554</v>
      </c>
    </row>
    <row r="317" spans="1:18">
      <c r="A317" s="5">
        <v>1397</v>
      </c>
      <c r="B317" s="5" t="s">
        <v>184</v>
      </c>
      <c r="C317" s="5" t="s">
        <v>263</v>
      </c>
      <c r="D317" s="5" t="s">
        <v>232</v>
      </c>
      <c r="E317" s="5" t="s">
        <v>233</v>
      </c>
      <c r="F317" s="5">
        <v>10869</v>
      </c>
      <c r="G317" s="5">
        <v>3</v>
      </c>
      <c r="H317" s="5">
        <v>213</v>
      </c>
      <c r="I317" s="5">
        <v>517</v>
      </c>
      <c r="J317" s="5">
        <v>867</v>
      </c>
      <c r="K317" s="5">
        <v>677</v>
      </c>
      <c r="L317" s="5">
        <v>0</v>
      </c>
      <c r="M317" s="5">
        <v>0</v>
      </c>
      <c r="N317" s="5">
        <v>0</v>
      </c>
      <c r="O317" s="5">
        <v>0</v>
      </c>
      <c r="P317" s="5">
        <v>233</v>
      </c>
      <c r="Q317" s="5">
        <v>7750</v>
      </c>
      <c r="R317" s="5">
        <v>609</v>
      </c>
    </row>
    <row r="318" spans="1:18">
      <c r="A318" s="5">
        <v>1397</v>
      </c>
      <c r="B318" s="5" t="s">
        <v>184</v>
      </c>
      <c r="C318" s="5" t="s">
        <v>263</v>
      </c>
      <c r="D318" s="5" t="s">
        <v>215</v>
      </c>
      <c r="E318" s="5" t="s">
        <v>216</v>
      </c>
      <c r="F318" s="5">
        <v>6300</v>
      </c>
      <c r="G318" s="5">
        <v>0</v>
      </c>
      <c r="H318" s="5">
        <v>138</v>
      </c>
      <c r="I318" s="5">
        <v>32</v>
      </c>
      <c r="J318" s="5">
        <v>868</v>
      </c>
      <c r="K318" s="5">
        <v>241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4863</v>
      </c>
      <c r="R318" s="5">
        <v>157</v>
      </c>
    </row>
    <row r="319" spans="1:18">
      <c r="A319" s="5">
        <v>1397</v>
      </c>
      <c r="B319" s="5" t="s">
        <v>184</v>
      </c>
      <c r="C319" s="5" t="s">
        <v>263</v>
      </c>
      <c r="D319" s="5" t="s">
        <v>234</v>
      </c>
      <c r="E319" s="5" t="s">
        <v>235</v>
      </c>
      <c r="F319" s="5">
        <v>4941</v>
      </c>
      <c r="G319" s="5">
        <v>0</v>
      </c>
      <c r="H319" s="5">
        <v>81</v>
      </c>
      <c r="I319" s="5">
        <v>11</v>
      </c>
      <c r="J319" s="5">
        <v>711</v>
      </c>
      <c r="K319" s="5">
        <v>142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3796</v>
      </c>
      <c r="R319" s="5">
        <v>201</v>
      </c>
    </row>
    <row r="320" spans="1:18">
      <c r="A320" s="5">
        <v>1397</v>
      </c>
      <c r="B320" s="5" t="s">
        <v>264</v>
      </c>
      <c r="C320" s="5" t="s">
        <v>265</v>
      </c>
      <c r="D320" s="5" t="s">
        <v>152</v>
      </c>
      <c r="E320" s="5" t="s">
        <v>153</v>
      </c>
      <c r="F320" s="5">
        <v>1871408</v>
      </c>
      <c r="G320" s="5">
        <v>623</v>
      </c>
      <c r="H320" s="5">
        <v>108306</v>
      </c>
      <c r="I320" s="5">
        <v>9451</v>
      </c>
      <c r="J320" s="5">
        <v>514279</v>
      </c>
      <c r="K320" s="5">
        <v>32610</v>
      </c>
      <c r="L320" s="5">
        <v>27363</v>
      </c>
      <c r="M320" s="5">
        <v>0</v>
      </c>
      <c r="N320" s="5">
        <v>583</v>
      </c>
      <c r="O320" s="5">
        <v>0</v>
      </c>
      <c r="P320" s="5">
        <v>1050</v>
      </c>
      <c r="Q320" s="5">
        <v>1139058</v>
      </c>
      <c r="R320" s="5">
        <v>38084</v>
      </c>
    </row>
    <row r="321" spans="1:18">
      <c r="A321" s="5">
        <v>1397</v>
      </c>
      <c r="B321" s="5" t="s">
        <v>264</v>
      </c>
      <c r="C321" s="5" t="s">
        <v>265</v>
      </c>
      <c r="D321" s="5" t="s">
        <v>154</v>
      </c>
      <c r="E321" s="5" t="s">
        <v>155</v>
      </c>
      <c r="F321" s="5">
        <v>300112</v>
      </c>
      <c r="G321" s="5">
        <v>34</v>
      </c>
      <c r="H321" s="5">
        <v>60279</v>
      </c>
      <c r="I321" s="5">
        <v>413</v>
      </c>
      <c r="J321" s="5">
        <v>69064</v>
      </c>
      <c r="K321" s="5">
        <v>4920</v>
      </c>
      <c r="L321" s="5">
        <v>0</v>
      </c>
      <c r="M321" s="5">
        <v>0</v>
      </c>
      <c r="N321" s="5">
        <v>0</v>
      </c>
      <c r="O321" s="5">
        <v>0</v>
      </c>
      <c r="P321" s="5">
        <v>79</v>
      </c>
      <c r="Q321" s="5">
        <v>155239</v>
      </c>
      <c r="R321" s="5">
        <v>10084</v>
      </c>
    </row>
    <row r="322" spans="1:18">
      <c r="A322" s="5">
        <v>1397</v>
      </c>
      <c r="B322" s="5" t="s">
        <v>264</v>
      </c>
      <c r="C322" s="5" t="s">
        <v>265</v>
      </c>
      <c r="D322" s="5" t="s">
        <v>200</v>
      </c>
      <c r="E322" s="5" t="s">
        <v>201</v>
      </c>
      <c r="F322" s="5">
        <v>86443</v>
      </c>
      <c r="G322" s="5">
        <v>30</v>
      </c>
      <c r="H322" s="5">
        <v>3333</v>
      </c>
      <c r="I322" s="5">
        <v>697</v>
      </c>
      <c r="J322" s="5">
        <v>21727</v>
      </c>
      <c r="K322" s="5">
        <v>1552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56608</v>
      </c>
      <c r="R322" s="5">
        <v>2496</v>
      </c>
    </row>
    <row r="323" spans="1:18">
      <c r="A323" s="5">
        <v>1397</v>
      </c>
      <c r="B323" s="5" t="s">
        <v>264</v>
      </c>
      <c r="C323" s="5" t="s">
        <v>265</v>
      </c>
      <c r="D323" s="5" t="s">
        <v>202</v>
      </c>
      <c r="E323" s="5" t="s">
        <v>203</v>
      </c>
      <c r="F323" s="5">
        <v>421899</v>
      </c>
      <c r="G323" s="5">
        <v>30</v>
      </c>
      <c r="H323" s="5">
        <v>7830</v>
      </c>
      <c r="I323" s="5">
        <v>1807</v>
      </c>
      <c r="J323" s="5">
        <v>117253</v>
      </c>
      <c r="K323" s="5">
        <v>14702</v>
      </c>
      <c r="L323" s="5">
        <v>0</v>
      </c>
      <c r="M323" s="5">
        <v>0</v>
      </c>
      <c r="N323" s="5">
        <v>36</v>
      </c>
      <c r="O323" s="5">
        <v>0</v>
      </c>
      <c r="P323" s="5">
        <v>15</v>
      </c>
      <c r="Q323" s="5">
        <v>278490</v>
      </c>
      <c r="R323" s="5">
        <v>1737</v>
      </c>
    </row>
    <row r="324" spans="1:18">
      <c r="A324" s="5">
        <v>1397</v>
      </c>
      <c r="B324" s="5" t="s">
        <v>264</v>
      </c>
      <c r="C324" s="5" t="s">
        <v>265</v>
      </c>
      <c r="D324" s="5" t="s">
        <v>204</v>
      </c>
      <c r="E324" s="5" t="s">
        <v>205</v>
      </c>
      <c r="F324" s="5">
        <v>50970</v>
      </c>
      <c r="G324" s="5">
        <v>0</v>
      </c>
      <c r="H324" s="5">
        <v>213</v>
      </c>
      <c r="I324" s="5">
        <v>48</v>
      </c>
      <c r="J324" s="5">
        <v>15274</v>
      </c>
      <c r="K324" s="5">
        <v>1194</v>
      </c>
      <c r="L324" s="5">
        <v>0</v>
      </c>
      <c r="M324" s="5">
        <v>0</v>
      </c>
      <c r="N324" s="5">
        <v>0</v>
      </c>
      <c r="O324" s="5">
        <v>0</v>
      </c>
      <c r="P324" s="5">
        <v>147</v>
      </c>
      <c r="Q324" s="5">
        <v>30223</v>
      </c>
      <c r="R324" s="5">
        <v>3870</v>
      </c>
    </row>
    <row r="325" spans="1:18">
      <c r="A325" s="5">
        <v>1397</v>
      </c>
      <c r="B325" s="5" t="s">
        <v>264</v>
      </c>
      <c r="C325" s="5" t="s">
        <v>265</v>
      </c>
      <c r="D325" s="5" t="s">
        <v>174</v>
      </c>
      <c r="E325" s="5" t="s">
        <v>175</v>
      </c>
      <c r="F325" s="5">
        <v>84670</v>
      </c>
      <c r="G325" s="5">
        <v>0</v>
      </c>
      <c r="H325" s="5">
        <v>1835</v>
      </c>
      <c r="I325" s="5">
        <v>45</v>
      </c>
      <c r="J325" s="5">
        <v>12772</v>
      </c>
      <c r="K325" s="5">
        <v>1512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65621</v>
      </c>
      <c r="R325" s="5">
        <v>2885</v>
      </c>
    </row>
    <row r="326" spans="1:18">
      <c r="A326" s="5">
        <v>1397</v>
      </c>
      <c r="B326" s="5" t="s">
        <v>264</v>
      </c>
      <c r="C326" s="5" t="s">
        <v>265</v>
      </c>
      <c r="D326" s="5" t="s">
        <v>176</v>
      </c>
      <c r="E326" s="5" t="s">
        <v>177</v>
      </c>
      <c r="F326" s="5">
        <v>233804</v>
      </c>
      <c r="G326" s="5">
        <v>209</v>
      </c>
      <c r="H326" s="5">
        <v>26720</v>
      </c>
      <c r="I326" s="5">
        <v>414</v>
      </c>
      <c r="J326" s="5">
        <v>99390</v>
      </c>
      <c r="K326" s="5">
        <v>3834</v>
      </c>
      <c r="L326" s="5">
        <v>27363</v>
      </c>
      <c r="M326" s="5">
        <v>0</v>
      </c>
      <c r="N326" s="5">
        <v>0</v>
      </c>
      <c r="O326" s="5">
        <v>0</v>
      </c>
      <c r="P326" s="5">
        <v>809</v>
      </c>
      <c r="Q326" s="5">
        <v>71486</v>
      </c>
      <c r="R326" s="5">
        <v>3578</v>
      </c>
    </row>
    <row r="327" spans="1:18">
      <c r="A327" s="5">
        <v>1397</v>
      </c>
      <c r="B327" s="5" t="s">
        <v>264</v>
      </c>
      <c r="C327" s="5" t="s">
        <v>265</v>
      </c>
      <c r="D327" s="5" t="s">
        <v>178</v>
      </c>
      <c r="E327" s="5" t="s">
        <v>179</v>
      </c>
      <c r="F327" s="5">
        <v>551854</v>
      </c>
      <c r="G327" s="5">
        <v>101</v>
      </c>
      <c r="H327" s="5">
        <v>3269</v>
      </c>
      <c r="I327" s="5">
        <v>4797</v>
      </c>
      <c r="J327" s="5">
        <v>150538</v>
      </c>
      <c r="K327" s="5">
        <v>555</v>
      </c>
      <c r="L327" s="5">
        <v>0</v>
      </c>
      <c r="M327" s="5">
        <v>0</v>
      </c>
      <c r="N327" s="5">
        <v>547</v>
      </c>
      <c r="O327" s="5">
        <v>0</v>
      </c>
      <c r="P327" s="5">
        <v>0</v>
      </c>
      <c r="Q327" s="5">
        <v>383763</v>
      </c>
      <c r="R327" s="5">
        <v>8283</v>
      </c>
    </row>
    <row r="328" spans="1:18">
      <c r="A328" s="5">
        <v>1397</v>
      </c>
      <c r="B328" s="5" t="s">
        <v>264</v>
      </c>
      <c r="C328" s="5" t="s">
        <v>265</v>
      </c>
      <c r="D328" s="5" t="s">
        <v>180</v>
      </c>
      <c r="E328" s="5" t="s">
        <v>181</v>
      </c>
      <c r="F328" s="5">
        <v>60898</v>
      </c>
      <c r="G328" s="5">
        <v>218</v>
      </c>
      <c r="H328" s="5">
        <v>1148</v>
      </c>
      <c r="I328" s="5">
        <v>1041</v>
      </c>
      <c r="J328" s="5">
        <v>11662</v>
      </c>
      <c r="K328" s="5">
        <v>1488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44249</v>
      </c>
      <c r="R328" s="5">
        <v>1092</v>
      </c>
    </row>
    <row r="329" spans="1:18">
      <c r="A329" s="5">
        <v>1397</v>
      </c>
      <c r="B329" s="5" t="s">
        <v>264</v>
      </c>
      <c r="C329" s="5" t="s">
        <v>265</v>
      </c>
      <c r="D329" s="5" t="s">
        <v>182</v>
      </c>
      <c r="E329" s="5" t="s">
        <v>183</v>
      </c>
      <c r="F329" s="5">
        <v>4278</v>
      </c>
      <c r="G329" s="5">
        <v>0</v>
      </c>
      <c r="H329" s="5">
        <v>12</v>
      </c>
      <c r="I329" s="5">
        <v>0</v>
      </c>
      <c r="J329" s="5">
        <v>2306</v>
      </c>
      <c r="K329" s="5">
        <v>86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1839</v>
      </c>
      <c r="R329" s="5">
        <v>34</v>
      </c>
    </row>
    <row r="330" spans="1:18">
      <c r="A330" s="5">
        <v>1397</v>
      </c>
      <c r="B330" s="5" t="s">
        <v>264</v>
      </c>
      <c r="C330" s="5" t="s">
        <v>265</v>
      </c>
      <c r="D330" s="5" t="s">
        <v>184</v>
      </c>
      <c r="E330" s="5" t="s">
        <v>185</v>
      </c>
      <c r="F330" s="5">
        <v>30599</v>
      </c>
      <c r="G330" s="5">
        <v>0</v>
      </c>
      <c r="H330" s="5">
        <v>504</v>
      </c>
      <c r="I330" s="5">
        <v>0</v>
      </c>
      <c r="J330" s="5">
        <v>5161</v>
      </c>
      <c r="K330" s="5">
        <v>313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22697</v>
      </c>
      <c r="R330" s="5">
        <v>1925</v>
      </c>
    </row>
    <row r="331" spans="1:18">
      <c r="A331" s="5">
        <v>1397</v>
      </c>
      <c r="B331" s="5" t="s">
        <v>264</v>
      </c>
      <c r="C331" s="5" t="s">
        <v>265</v>
      </c>
      <c r="D331" s="5" t="s">
        <v>208</v>
      </c>
      <c r="E331" s="5" t="s">
        <v>209</v>
      </c>
      <c r="F331" s="5">
        <v>17242</v>
      </c>
      <c r="G331" s="5">
        <v>0</v>
      </c>
      <c r="H331" s="5">
        <v>1736</v>
      </c>
      <c r="I331" s="5">
        <v>189</v>
      </c>
      <c r="J331" s="5">
        <v>5860</v>
      </c>
      <c r="K331" s="5">
        <v>438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8151</v>
      </c>
      <c r="R331" s="5">
        <v>869</v>
      </c>
    </row>
    <row r="332" spans="1:18">
      <c r="A332" s="5">
        <v>1397</v>
      </c>
      <c r="B332" s="5" t="s">
        <v>264</v>
      </c>
      <c r="C332" s="5" t="s">
        <v>265</v>
      </c>
      <c r="D332" s="5" t="s">
        <v>210</v>
      </c>
      <c r="E332" s="5" t="s">
        <v>211</v>
      </c>
      <c r="F332" s="5">
        <v>23131</v>
      </c>
      <c r="G332" s="5">
        <v>0</v>
      </c>
      <c r="H332" s="5">
        <v>1428</v>
      </c>
      <c r="I332" s="5">
        <v>0</v>
      </c>
      <c r="J332" s="5">
        <v>2552</v>
      </c>
      <c r="K332" s="5">
        <v>1953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16534</v>
      </c>
      <c r="R332" s="5">
        <v>664</v>
      </c>
    </row>
    <row r="333" spans="1:18">
      <c r="A333" s="5">
        <v>1397</v>
      </c>
      <c r="B333" s="5" t="s">
        <v>264</v>
      </c>
      <c r="C333" s="5" t="s">
        <v>265</v>
      </c>
      <c r="D333" s="5" t="s">
        <v>194</v>
      </c>
      <c r="E333" s="5" t="s">
        <v>195</v>
      </c>
      <c r="F333" s="5">
        <v>5508</v>
      </c>
      <c r="G333" s="5">
        <v>0</v>
      </c>
      <c r="H333" s="5">
        <v>0</v>
      </c>
      <c r="I333" s="5">
        <v>0</v>
      </c>
      <c r="J333" s="5">
        <v>719</v>
      </c>
      <c r="K333" s="5">
        <v>62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4158</v>
      </c>
      <c r="R333" s="5">
        <v>568</v>
      </c>
    </row>
    <row r="334" spans="1:18">
      <c r="A334" s="5">
        <v>1397</v>
      </c>
      <c r="B334" s="5" t="s">
        <v>160</v>
      </c>
      <c r="C334" s="5" t="s">
        <v>266</v>
      </c>
      <c r="D334" s="5" t="s">
        <v>152</v>
      </c>
      <c r="E334" s="5" t="s">
        <v>153</v>
      </c>
      <c r="F334" s="5">
        <v>1264508</v>
      </c>
      <c r="G334" s="5">
        <v>139</v>
      </c>
      <c r="H334" s="5">
        <v>16738</v>
      </c>
      <c r="I334" s="5">
        <v>1378</v>
      </c>
      <c r="J334" s="5">
        <v>206080</v>
      </c>
      <c r="K334" s="5">
        <v>11306</v>
      </c>
      <c r="L334" s="5">
        <v>1675</v>
      </c>
      <c r="M334" s="5">
        <v>0</v>
      </c>
      <c r="N334" s="5">
        <v>0</v>
      </c>
      <c r="O334" s="5">
        <v>0</v>
      </c>
      <c r="P334" s="5">
        <v>14374</v>
      </c>
      <c r="Q334" s="5">
        <v>1006024</v>
      </c>
      <c r="R334" s="5">
        <v>6793</v>
      </c>
    </row>
    <row r="335" spans="1:18">
      <c r="A335" s="5">
        <v>1397</v>
      </c>
      <c r="B335" s="5" t="s">
        <v>160</v>
      </c>
      <c r="C335" s="5" t="s">
        <v>266</v>
      </c>
      <c r="D335" s="5" t="s">
        <v>154</v>
      </c>
      <c r="E335" s="5" t="s">
        <v>155</v>
      </c>
      <c r="F335" s="5">
        <v>54158</v>
      </c>
      <c r="G335" s="5">
        <v>54</v>
      </c>
      <c r="H335" s="5">
        <v>4186</v>
      </c>
      <c r="I335" s="5">
        <v>203</v>
      </c>
      <c r="J335" s="5">
        <v>11314</v>
      </c>
      <c r="K335" s="5">
        <v>1064</v>
      </c>
      <c r="L335" s="5">
        <v>0</v>
      </c>
      <c r="M335" s="5">
        <v>0</v>
      </c>
      <c r="N335" s="5">
        <v>0</v>
      </c>
      <c r="O335" s="5">
        <v>0</v>
      </c>
      <c r="P335" s="5">
        <v>1693</v>
      </c>
      <c r="Q335" s="5">
        <v>34643</v>
      </c>
      <c r="R335" s="5">
        <v>1000</v>
      </c>
    </row>
    <row r="336" spans="1:18">
      <c r="A336" s="5">
        <v>1397</v>
      </c>
      <c r="B336" s="5" t="s">
        <v>160</v>
      </c>
      <c r="C336" s="5" t="s">
        <v>266</v>
      </c>
      <c r="D336" s="5" t="s">
        <v>200</v>
      </c>
      <c r="E336" s="5" t="s">
        <v>201</v>
      </c>
      <c r="F336" s="5">
        <v>98778</v>
      </c>
      <c r="G336" s="5">
        <v>0</v>
      </c>
      <c r="H336" s="5">
        <v>216</v>
      </c>
      <c r="I336" s="5">
        <v>18</v>
      </c>
      <c r="J336" s="5">
        <v>21396</v>
      </c>
      <c r="K336" s="5">
        <v>206</v>
      </c>
      <c r="L336" s="5">
        <v>0</v>
      </c>
      <c r="M336" s="5">
        <v>0</v>
      </c>
      <c r="N336" s="5">
        <v>0</v>
      </c>
      <c r="O336" s="5">
        <v>0</v>
      </c>
      <c r="P336" s="5">
        <v>150</v>
      </c>
      <c r="Q336" s="5">
        <v>76760</v>
      </c>
      <c r="R336" s="5">
        <v>31</v>
      </c>
    </row>
    <row r="337" spans="1:18">
      <c r="A337" s="5">
        <v>1397</v>
      </c>
      <c r="B337" s="5" t="s">
        <v>160</v>
      </c>
      <c r="C337" s="5" t="s">
        <v>266</v>
      </c>
      <c r="D337" s="5" t="s">
        <v>202</v>
      </c>
      <c r="E337" s="5" t="s">
        <v>203</v>
      </c>
      <c r="F337" s="5">
        <v>7255</v>
      </c>
      <c r="G337" s="5">
        <v>9</v>
      </c>
      <c r="H337" s="5">
        <v>35</v>
      </c>
      <c r="I337" s="5">
        <v>35</v>
      </c>
      <c r="J337" s="5">
        <v>2158</v>
      </c>
      <c r="K337" s="5">
        <v>80</v>
      </c>
      <c r="L337" s="5">
        <v>0</v>
      </c>
      <c r="M337" s="5">
        <v>0</v>
      </c>
      <c r="N337" s="5">
        <v>0</v>
      </c>
      <c r="O337" s="5">
        <v>0</v>
      </c>
      <c r="P337" s="5">
        <v>42</v>
      </c>
      <c r="Q337" s="5">
        <v>3799</v>
      </c>
      <c r="R337" s="5">
        <v>1097</v>
      </c>
    </row>
    <row r="338" spans="1:18">
      <c r="A338" s="5">
        <v>1397</v>
      </c>
      <c r="B338" s="5" t="s">
        <v>160</v>
      </c>
      <c r="C338" s="5" t="s">
        <v>266</v>
      </c>
      <c r="D338" s="5" t="s">
        <v>204</v>
      </c>
      <c r="E338" s="5" t="s">
        <v>205</v>
      </c>
      <c r="F338" s="5">
        <v>308018</v>
      </c>
      <c r="G338" s="5">
        <v>0</v>
      </c>
      <c r="H338" s="5">
        <v>3427</v>
      </c>
      <c r="I338" s="5">
        <v>53</v>
      </c>
      <c r="J338" s="5">
        <v>19793</v>
      </c>
      <c r="K338" s="5">
        <v>2479</v>
      </c>
      <c r="L338" s="5">
        <v>0</v>
      </c>
      <c r="M338" s="5">
        <v>0</v>
      </c>
      <c r="N338" s="5">
        <v>0</v>
      </c>
      <c r="O338" s="5">
        <v>0</v>
      </c>
      <c r="P338" s="5">
        <v>765</v>
      </c>
      <c r="Q338" s="5">
        <v>281154</v>
      </c>
      <c r="R338" s="5">
        <v>347</v>
      </c>
    </row>
    <row r="339" spans="1:18">
      <c r="A339" s="5">
        <v>1397</v>
      </c>
      <c r="B339" s="5" t="s">
        <v>160</v>
      </c>
      <c r="C339" s="5" t="s">
        <v>266</v>
      </c>
      <c r="D339" s="5" t="s">
        <v>174</v>
      </c>
      <c r="E339" s="5" t="s">
        <v>175</v>
      </c>
      <c r="F339" s="5">
        <v>9533</v>
      </c>
      <c r="G339" s="5">
        <v>10</v>
      </c>
      <c r="H339" s="5">
        <v>162</v>
      </c>
      <c r="I339" s="5">
        <v>50</v>
      </c>
      <c r="J339" s="5">
        <v>568</v>
      </c>
      <c r="K339" s="5">
        <v>437</v>
      </c>
      <c r="L339" s="5">
        <v>0</v>
      </c>
      <c r="M339" s="5">
        <v>0</v>
      </c>
      <c r="N339" s="5">
        <v>0</v>
      </c>
      <c r="O339" s="5">
        <v>0</v>
      </c>
      <c r="P339" s="5">
        <v>620</v>
      </c>
      <c r="Q339" s="5">
        <v>7517</v>
      </c>
      <c r="R339" s="5">
        <v>168</v>
      </c>
    </row>
    <row r="340" spans="1:18">
      <c r="A340" s="5">
        <v>1397</v>
      </c>
      <c r="B340" s="5" t="s">
        <v>160</v>
      </c>
      <c r="C340" s="5" t="s">
        <v>266</v>
      </c>
      <c r="D340" s="5" t="s">
        <v>176</v>
      </c>
      <c r="E340" s="5" t="s">
        <v>177</v>
      </c>
      <c r="F340" s="5">
        <v>304306</v>
      </c>
      <c r="G340" s="5">
        <v>26</v>
      </c>
      <c r="H340" s="5">
        <v>7432</v>
      </c>
      <c r="I340" s="5">
        <v>759</v>
      </c>
      <c r="J340" s="5">
        <v>136988</v>
      </c>
      <c r="K340" s="5">
        <v>5851</v>
      </c>
      <c r="L340" s="5">
        <v>1675</v>
      </c>
      <c r="M340" s="5">
        <v>0</v>
      </c>
      <c r="N340" s="5">
        <v>0</v>
      </c>
      <c r="O340" s="5">
        <v>0</v>
      </c>
      <c r="P340" s="5">
        <v>10429</v>
      </c>
      <c r="Q340" s="5">
        <v>137110</v>
      </c>
      <c r="R340" s="5">
        <v>4034</v>
      </c>
    </row>
    <row r="341" spans="1:18">
      <c r="A341" s="5">
        <v>1397</v>
      </c>
      <c r="B341" s="5" t="s">
        <v>160</v>
      </c>
      <c r="C341" s="5" t="s">
        <v>266</v>
      </c>
      <c r="D341" s="5" t="s">
        <v>178</v>
      </c>
      <c r="E341" s="5" t="s">
        <v>179</v>
      </c>
      <c r="F341" s="5">
        <v>460534</v>
      </c>
      <c r="G341" s="5">
        <v>0</v>
      </c>
      <c r="H341" s="5">
        <v>914</v>
      </c>
      <c r="I341" s="5">
        <v>0</v>
      </c>
      <c r="J341" s="5">
        <v>10199</v>
      </c>
      <c r="K341" s="5">
        <v>90</v>
      </c>
      <c r="L341" s="5">
        <v>0</v>
      </c>
      <c r="M341" s="5">
        <v>0</v>
      </c>
      <c r="N341" s="5">
        <v>0</v>
      </c>
      <c r="O341" s="5">
        <v>0</v>
      </c>
      <c r="P341" s="5">
        <v>260</v>
      </c>
      <c r="Q341" s="5">
        <v>449071</v>
      </c>
      <c r="R341" s="5">
        <v>0</v>
      </c>
    </row>
    <row r="342" spans="1:18">
      <c r="A342" s="5">
        <v>1397</v>
      </c>
      <c r="B342" s="5" t="s">
        <v>160</v>
      </c>
      <c r="C342" s="5" t="s">
        <v>266</v>
      </c>
      <c r="D342" s="5" t="s">
        <v>180</v>
      </c>
      <c r="E342" s="5" t="s">
        <v>181</v>
      </c>
      <c r="F342" s="5">
        <v>6773</v>
      </c>
      <c r="G342" s="5">
        <v>40</v>
      </c>
      <c r="H342" s="5">
        <v>329</v>
      </c>
      <c r="I342" s="5">
        <v>210</v>
      </c>
      <c r="J342" s="5">
        <v>2501</v>
      </c>
      <c r="K342" s="5">
        <v>598</v>
      </c>
      <c r="L342" s="5">
        <v>0</v>
      </c>
      <c r="M342" s="5">
        <v>0</v>
      </c>
      <c r="N342" s="5">
        <v>0</v>
      </c>
      <c r="O342" s="5">
        <v>0</v>
      </c>
      <c r="P342" s="5">
        <v>168</v>
      </c>
      <c r="Q342" s="5">
        <v>2878</v>
      </c>
      <c r="R342" s="5">
        <v>50</v>
      </c>
    </row>
    <row r="343" spans="1:18">
      <c r="A343" s="5">
        <v>1397</v>
      </c>
      <c r="B343" s="5" t="s">
        <v>160</v>
      </c>
      <c r="C343" s="5" t="s">
        <v>266</v>
      </c>
      <c r="D343" s="5" t="s">
        <v>215</v>
      </c>
      <c r="E343" s="5" t="s">
        <v>216</v>
      </c>
      <c r="F343" s="5">
        <v>9882</v>
      </c>
      <c r="G343" s="5">
        <v>0</v>
      </c>
      <c r="H343" s="5">
        <v>20</v>
      </c>
      <c r="I343" s="5">
        <v>0</v>
      </c>
      <c r="J343" s="5">
        <v>545</v>
      </c>
      <c r="K343" s="5">
        <v>396</v>
      </c>
      <c r="L343" s="5">
        <v>0</v>
      </c>
      <c r="M343" s="5">
        <v>0</v>
      </c>
      <c r="N343" s="5">
        <v>0</v>
      </c>
      <c r="O343" s="5">
        <v>0</v>
      </c>
      <c r="P343" s="5">
        <v>206</v>
      </c>
      <c r="Q343" s="5">
        <v>8680</v>
      </c>
      <c r="R343" s="5">
        <v>36</v>
      </c>
    </row>
    <row r="344" spans="1:18">
      <c r="A344" s="5">
        <v>1397</v>
      </c>
      <c r="B344" s="5" t="s">
        <v>160</v>
      </c>
      <c r="C344" s="5" t="s">
        <v>266</v>
      </c>
      <c r="D344" s="5" t="s">
        <v>208</v>
      </c>
      <c r="E344" s="5" t="s">
        <v>209</v>
      </c>
      <c r="F344" s="5">
        <v>759</v>
      </c>
      <c r="G344" s="5">
        <v>0</v>
      </c>
      <c r="H344" s="5">
        <v>3</v>
      </c>
      <c r="I344" s="5">
        <v>21</v>
      </c>
      <c r="J344" s="5">
        <v>515</v>
      </c>
      <c r="K344" s="5">
        <v>60</v>
      </c>
      <c r="L344" s="5">
        <v>0</v>
      </c>
      <c r="M344" s="5">
        <v>0</v>
      </c>
      <c r="N344" s="5">
        <v>0</v>
      </c>
      <c r="O344" s="5">
        <v>0</v>
      </c>
      <c r="P344" s="5">
        <v>10</v>
      </c>
      <c r="Q344" s="5">
        <v>150</v>
      </c>
      <c r="R344" s="5">
        <v>0</v>
      </c>
    </row>
    <row r="345" spans="1:18">
      <c r="A345" s="5">
        <v>1397</v>
      </c>
      <c r="B345" s="5" t="s">
        <v>160</v>
      </c>
      <c r="C345" s="5" t="s">
        <v>266</v>
      </c>
      <c r="D345" s="5" t="s">
        <v>210</v>
      </c>
      <c r="E345" s="5" t="s">
        <v>211</v>
      </c>
      <c r="F345" s="5">
        <v>4513</v>
      </c>
      <c r="G345" s="5">
        <v>0</v>
      </c>
      <c r="H345" s="5">
        <v>15</v>
      </c>
      <c r="I345" s="5">
        <v>29</v>
      </c>
      <c r="J345" s="5">
        <v>103</v>
      </c>
      <c r="K345" s="5">
        <v>45</v>
      </c>
      <c r="L345" s="5">
        <v>0</v>
      </c>
      <c r="M345" s="5">
        <v>0</v>
      </c>
      <c r="N345" s="5">
        <v>0</v>
      </c>
      <c r="O345" s="5">
        <v>0</v>
      </c>
      <c r="P345" s="5">
        <v>32</v>
      </c>
      <c r="Q345" s="5">
        <v>4261</v>
      </c>
      <c r="R345" s="5">
        <v>28</v>
      </c>
    </row>
    <row r="346" spans="1:18">
      <c r="A346" s="5">
        <v>1397</v>
      </c>
      <c r="B346" s="5" t="s">
        <v>267</v>
      </c>
      <c r="C346" s="5" t="s">
        <v>268</v>
      </c>
      <c r="D346" s="5" t="s">
        <v>152</v>
      </c>
      <c r="E346" s="5" t="s">
        <v>153</v>
      </c>
      <c r="F346" s="5">
        <v>2093623</v>
      </c>
      <c r="G346" s="5">
        <v>195</v>
      </c>
      <c r="H346" s="5">
        <v>147578</v>
      </c>
      <c r="I346" s="5">
        <v>6010</v>
      </c>
      <c r="J346" s="5">
        <v>613714</v>
      </c>
      <c r="K346" s="5">
        <v>47062</v>
      </c>
      <c r="L346" s="5">
        <v>33830</v>
      </c>
      <c r="M346" s="5">
        <v>0</v>
      </c>
      <c r="N346" s="5">
        <v>0</v>
      </c>
      <c r="O346" s="5">
        <v>0</v>
      </c>
      <c r="P346" s="5">
        <v>24</v>
      </c>
      <c r="Q346" s="5">
        <v>1211048</v>
      </c>
      <c r="R346" s="5">
        <v>34162</v>
      </c>
    </row>
    <row r="347" spans="1:18">
      <c r="A347" s="5">
        <v>1397</v>
      </c>
      <c r="B347" s="5" t="s">
        <v>267</v>
      </c>
      <c r="C347" s="5" t="s">
        <v>268</v>
      </c>
      <c r="D347" s="5" t="s">
        <v>154</v>
      </c>
      <c r="E347" s="5" t="s">
        <v>155</v>
      </c>
      <c r="F347" s="5">
        <v>531488</v>
      </c>
      <c r="G347" s="5">
        <v>15</v>
      </c>
      <c r="H347" s="5">
        <v>26866</v>
      </c>
      <c r="I347" s="5">
        <v>554</v>
      </c>
      <c r="J347" s="5">
        <v>143326</v>
      </c>
      <c r="K347" s="5">
        <v>12289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334503</v>
      </c>
      <c r="R347" s="5">
        <v>13935</v>
      </c>
    </row>
    <row r="348" spans="1:18">
      <c r="A348" s="5">
        <v>1397</v>
      </c>
      <c r="B348" s="5" t="s">
        <v>267</v>
      </c>
      <c r="C348" s="5" t="s">
        <v>268</v>
      </c>
      <c r="D348" s="5" t="s">
        <v>200</v>
      </c>
      <c r="E348" s="5" t="s">
        <v>201</v>
      </c>
      <c r="F348" s="5">
        <v>127261</v>
      </c>
      <c r="G348" s="5">
        <v>14</v>
      </c>
      <c r="H348" s="5">
        <v>2487</v>
      </c>
      <c r="I348" s="5">
        <v>119</v>
      </c>
      <c r="J348" s="5">
        <v>12593</v>
      </c>
      <c r="K348" s="5">
        <v>2311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107609</v>
      </c>
      <c r="R348" s="5">
        <v>2128</v>
      </c>
    </row>
    <row r="349" spans="1:18">
      <c r="A349" s="5">
        <v>1397</v>
      </c>
      <c r="B349" s="5" t="s">
        <v>267</v>
      </c>
      <c r="C349" s="5" t="s">
        <v>268</v>
      </c>
      <c r="D349" s="5" t="s">
        <v>162</v>
      </c>
      <c r="E349" s="5" t="s">
        <v>163</v>
      </c>
      <c r="F349" s="5">
        <v>286473</v>
      </c>
      <c r="G349" s="5">
        <v>9</v>
      </c>
      <c r="H349" s="5">
        <v>9800</v>
      </c>
      <c r="I349" s="5">
        <v>23</v>
      </c>
      <c r="J349" s="5">
        <v>105866</v>
      </c>
      <c r="K349" s="5">
        <v>1371</v>
      </c>
      <c r="L349" s="5">
        <v>49</v>
      </c>
      <c r="M349" s="5">
        <v>0</v>
      </c>
      <c r="N349" s="5">
        <v>0</v>
      </c>
      <c r="O349" s="5">
        <v>0</v>
      </c>
      <c r="P349" s="5">
        <v>0</v>
      </c>
      <c r="Q349" s="5">
        <v>167649</v>
      </c>
      <c r="R349" s="5">
        <v>1705</v>
      </c>
    </row>
    <row r="350" spans="1:18">
      <c r="A350" s="5">
        <v>1397</v>
      </c>
      <c r="B350" s="5" t="s">
        <v>267</v>
      </c>
      <c r="C350" s="5" t="s">
        <v>268</v>
      </c>
      <c r="D350" s="5" t="s">
        <v>164</v>
      </c>
      <c r="E350" s="5" t="s">
        <v>165</v>
      </c>
      <c r="F350" s="5">
        <v>196752</v>
      </c>
      <c r="G350" s="5">
        <v>41</v>
      </c>
      <c r="H350" s="5">
        <v>1897</v>
      </c>
      <c r="I350" s="5">
        <v>55</v>
      </c>
      <c r="J350" s="5">
        <v>58620</v>
      </c>
      <c r="K350" s="5">
        <v>1047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132309</v>
      </c>
      <c r="R350" s="5">
        <v>2783</v>
      </c>
    </row>
    <row r="351" spans="1:18">
      <c r="A351" s="5">
        <v>1397</v>
      </c>
      <c r="B351" s="5" t="s">
        <v>267</v>
      </c>
      <c r="C351" s="5" t="s">
        <v>268</v>
      </c>
      <c r="D351" s="5" t="s">
        <v>166</v>
      </c>
      <c r="E351" s="5" t="s">
        <v>167</v>
      </c>
      <c r="F351" s="5">
        <v>6681</v>
      </c>
      <c r="G351" s="5">
        <v>1</v>
      </c>
      <c r="H351" s="5">
        <v>101</v>
      </c>
      <c r="I351" s="5">
        <v>0</v>
      </c>
      <c r="J351" s="5">
        <v>3102</v>
      </c>
      <c r="K351" s="5">
        <v>590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2783</v>
      </c>
      <c r="R351" s="5">
        <v>104</v>
      </c>
    </row>
    <row r="352" spans="1:18">
      <c r="A352" s="5">
        <v>1397</v>
      </c>
      <c r="B352" s="5" t="s">
        <v>267</v>
      </c>
      <c r="C352" s="5" t="s">
        <v>268</v>
      </c>
      <c r="D352" s="5" t="s">
        <v>204</v>
      </c>
      <c r="E352" s="5" t="s">
        <v>205</v>
      </c>
      <c r="F352" s="5">
        <v>68147</v>
      </c>
      <c r="G352" s="5">
        <v>0</v>
      </c>
      <c r="H352" s="5">
        <v>8432</v>
      </c>
      <c r="I352" s="5">
        <v>310</v>
      </c>
      <c r="J352" s="5">
        <v>8349</v>
      </c>
      <c r="K352" s="5">
        <v>3454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45794</v>
      </c>
      <c r="R352" s="5">
        <v>1807</v>
      </c>
    </row>
    <row r="353" spans="1:18">
      <c r="A353" s="5">
        <v>1397</v>
      </c>
      <c r="B353" s="5" t="s">
        <v>267</v>
      </c>
      <c r="C353" s="5" t="s">
        <v>268</v>
      </c>
      <c r="D353" s="5" t="s">
        <v>174</v>
      </c>
      <c r="E353" s="5" t="s">
        <v>175</v>
      </c>
      <c r="F353" s="5">
        <v>119327</v>
      </c>
      <c r="G353" s="5">
        <v>0</v>
      </c>
      <c r="H353" s="5">
        <v>1868</v>
      </c>
      <c r="I353" s="5">
        <v>747</v>
      </c>
      <c r="J353" s="5">
        <v>8997</v>
      </c>
      <c r="K353" s="5">
        <v>1512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105044</v>
      </c>
      <c r="R353" s="5">
        <v>1158</v>
      </c>
    </row>
    <row r="354" spans="1:18">
      <c r="A354" s="5">
        <v>1397</v>
      </c>
      <c r="B354" s="5" t="s">
        <v>267</v>
      </c>
      <c r="C354" s="5" t="s">
        <v>268</v>
      </c>
      <c r="D354" s="5" t="s">
        <v>176</v>
      </c>
      <c r="E354" s="5" t="s">
        <v>177</v>
      </c>
      <c r="F354" s="5">
        <v>474768</v>
      </c>
      <c r="G354" s="5">
        <v>105</v>
      </c>
      <c r="H354" s="5">
        <v>86751</v>
      </c>
      <c r="I354" s="5">
        <v>1386</v>
      </c>
      <c r="J354" s="5">
        <v>227157</v>
      </c>
      <c r="K354" s="5">
        <v>8045</v>
      </c>
      <c r="L354" s="5">
        <v>33692</v>
      </c>
      <c r="M354" s="5">
        <v>0</v>
      </c>
      <c r="N354" s="5">
        <v>0</v>
      </c>
      <c r="O354" s="5">
        <v>0</v>
      </c>
      <c r="P354" s="5">
        <v>2</v>
      </c>
      <c r="Q354" s="5">
        <v>114705</v>
      </c>
      <c r="R354" s="5">
        <v>2924</v>
      </c>
    </row>
    <row r="355" spans="1:18">
      <c r="A355" s="5">
        <v>1397</v>
      </c>
      <c r="B355" s="5" t="s">
        <v>267</v>
      </c>
      <c r="C355" s="5" t="s">
        <v>268</v>
      </c>
      <c r="D355" s="5" t="s">
        <v>178</v>
      </c>
      <c r="E355" s="5" t="s">
        <v>179</v>
      </c>
      <c r="F355" s="5">
        <v>93989</v>
      </c>
      <c r="G355" s="5">
        <v>0</v>
      </c>
      <c r="H355" s="5">
        <v>1708</v>
      </c>
      <c r="I355" s="5">
        <v>115</v>
      </c>
      <c r="J355" s="5">
        <v>21811</v>
      </c>
      <c r="K355" s="5">
        <v>650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68162</v>
      </c>
      <c r="R355" s="5">
        <v>1543</v>
      </c>
    </row>
    <row r="356" spans="1:18">
      <c r="A356" s="5">
        <v>1397</v>
      </c>
      <c r="B356" s="5" t="s">
        <v>267</v>
      </c>
      <c r="C356" s="5" t="s">
        <v>268</v>
      </c>
      <c r="D356" s="5" t="s">
        <v>180</v>
      </c>
      <c r="E356" s="5" t="s">
        <v>181</v>
      </c>
      <c r="F356" s="5">
        <v>42218</v>
      </c>
      <c r="G356" s="5">
        <v>6</v>
      </c>
      <c r="H356" s="5">
        <v>2789</v>
      </c>
      <c r="I356" s="5">
        <v>1395</v>
      </c>
      <c r="J356" s="5">
        <v>4555</v>
      </c>
      <c r="K356" s="5">
        <v>2544</v>
      </c>
      <c r="L356" s="5">
        <v>1</v>
      </c>
      <c r="M356" s="5">
        <v>0</v>
      </c>
      <c r="N356" s="5">
        <v>0</v>
      </c>
      <c r="O356" s="5">
        <v>0</v>
      </c>
      <c r="P356" s="5">
        <v>21</v>
      </c>
      <c r="Q356" s="5">
        <v>29664</v>
      </c>
      <c r="R356" s="5">
        <v>1242</v>
      </c>
    </row>
    <row r="357" spans="1:18">
      <c r="A357" s="5">
        <v>1397</v>
      </c>
      <c r="B357" s="5" t="s">
        <v>267</v>
      </c>
      <c r="C357" s="5" t="s">
        <v>268</v>
      </c>
      <c r="D357" s="5" t="s">
        <v>206</v>
      </c>
      <c r="E357" s="5" t="s">
        <v>207</v>
      </c>
      <c r="F357" s="5">
        <v>25940</v>
      </c>
      <c r="G357" s="5">
        <v>2</v>
      </c>
      <c r="H357" s="5">
        <v>651</v>
      </c>
      <c r="I357" s="5">
        <v>560</v>
      </c>
      <c r="J357" s="5">
        <v>5348</v>
      </c>
      <c r="K357" s="5">
        <v>2753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16047</v>
      </c>
      <c r="R357" s="5">
        <v>578</v>
      </c>
    </row>
    <row r="358" spans="1:18">
      <c r="A358" s="5">
        <v>1397</v>
      </c>
      <c r="B358" s="5" t="s">
        <v>267</v>
      </c>
      <c r="C358" s="5" t="s">
        <v>268</v>
      </c>
      <c r="D358" s="5" t="s">
        <v>208</v>
      </c>
      <c r="E358" s="5" t="s">
        <v>209</v>
      </c>
      <c r="F358" s="5">
        <v>20531</v>
      </c>
      <c r="G358" s="5">
        <v>0</v>
      </c>
      <c r="H358" s="5">
        <v>835</v>
      </c>
      <c r="I358" s="5">
        <v>228</v>
      </c>
      <c r="J358" s="5">
        <v>2558</v>
      </c>
      <c r="K358" s="5">
        <v>967</v>
      </c>
      <c r="L358" s="5">
        <v>88</v>
      </c>
      <c r="M358" s="5">
        <v>0</v>
      </c>
      <c r="N358" s="5">
        <v>0</v>
      </c>
      <c r="O358" s="5">
        <v>0</v>
      </c>
      <c r="P358" s="5">
        <v>0</v>
      </c>
      <c r="Q358" s="5">
        <v>15122</v>
      </c>
      <c r="R358" s="5">
        <v>731</v>
      </c>
    </row>
    <row r="359" spans="1:18">
      <c r="A359" s="5">
        <v>1397</v>
      </c>
      <c r="B359" s="5" t="s">
        <v>267</v>
      </c>
      <c r="C359" s="5" t="s">
        <v>268</v>
      </c>
      <c r="D359" s="5" t="s">
        <v>188</v>
      </c>
      <c r="E359" s="5" t="s">
        <v>189</v>
      </c>
      <c r="F359" s="5">
        <v>62826</v>
      </c>
      <c r="G359" s="5">
        <v>0</v>
      </c>
      <c r="H359" s="5">
        <v>1434</v>
      </c>
      <c r="I359" s="5">
        <v>461</v>
      </c>
      <c r="J359" s="5">
        <v>4218</v>
      </c>
      <c r="K359" s="5">
        <v>8512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45921</v>
      </c>
      <c r="R359" s="5">
        <v>2280</v>
      </c>
    </row>
    <row r="360" spans="1:18">
      <c r="A360" s="5">
        <v>1397</v>
      </c>
      <c r="B360" s="5" t="s">
        <v>267</v>
      </c>
      <c r="C360" s="5" t="s">
        <v>268</v>
      </c>
      <c r="D360" s="5" t="s">
        <v>190</v>
      </c>
      <c r="E360" s="5" t="s">
        <v>191</v>
      </c>
      <c r="F360" s="5">
        <v>4440</v>
      </c>
      <c r="G360" s="5">
        <v>0</v>
      </c>
      <c r="H360" s="5">
        <v>490</v>
      </c>
      <c r="I360" s="5">
        <v>11</v>
      </c>
      <c r="J360" s="5">
        <v>370</v>
      </c>
      <c r="K360" s="5">
        <v>393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2544</v>
      </c>
      <c r="R360" s="5">
        <v>632</v>
      </c>
    </row>
    <row r="361" spans="1:18">
      <c r="A361" s="5">
        <v>1397</v>
      </c>
      <c r="B361" s="5" t="s">
        <v>267</v>
      </c>
      <c r="C361" s="5" t="s">
        <v>268</v>
      </c>
      <c r="D361" s="5" t="s">
        <v>192</v>
      </c>
      <c r="E361" s="5" t="s">
        <v>193</v>
      </c>
      <c r="F361" s="5">
        <v>31505</v>
      </c>
      <c r="G361" s="5">
        <v>0</v>
      </c>
      <c r="H361" s="5">
        <v>1471</v>
      </c>
      <c r="I361" s="5">
        <v>46</v>
      </c>
      <c r="J361" s="5">
        <v>6137</v>
      </c>
      <c r="K361" s="5">
        <v>589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22835</v>
      </c>
      <c r="R361" s="5">
        <v>427</v>
      </c>
    </row>
    <row r="362" spans="1:18">
      <c r="A362" s="5">
        <v>1397</v>
      </c>
      <c r="B362" s="5" t="s">
        <v>267</v>
      </c>
      <c r="C362" s="5" t="s">
        <v>268</v>
      </c>
      <c r="D362" s="5" t="s">
        <v>194</v>
      </c>
      <c r="E362" s="5" t="s">
        <v>195</v>
      </c>
      <c r="F362" s="5">
        <v>1277</v>
      </c>
      <c r="G362" s="5">
        <v>0</v>
      </c>
      <c r="H362" s="5">
        <v>0</v>
      </c>
      <c r="I362" s="5">
        <v>0</v>
      </c>
      <c r="J362" s="5">
        <v>706</v>
      </c>
      <c r="K362" s="5">
        <v>33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355</v>
      </c>
      <c r="R362" s="5">
        <v>183</v>
      </c>
    </row>
    <row r="363" spans="1:18">
      <c r="A363" s="5">
        <v>1397</v>
      </c>
      <c r="B363" s="5" t="s">
        <v>269</v>
      </c>
      <c r="C363" s="5" t="s">
        <v>270</v>
      </c>
      <c r="D363" s="5" t="s">
        <v>152</v>
      </c>
      <c r="E363" s="5" t="s">
        <v>153</v>
      </c>
      <c r="F363" s="5">
        <v>7825821</v>
      </c>
      <c r="G363" s="5">
        <v>2633</v>
      </c>
      <c r="H363" s="5">
        <v>101939</v>
      </c>
      <c r="I363" s="5">
        <v>8345</v>
      </c>
      <c r="J363" s="5">
        <v>1906869</v>
      </c>
      <c r="K363" s="5">
        <v>55090</v>
      </c>
      <c r="L363" s="5">
        <v>10518</v>
      </c>
      <c r="M363" s="5">
        <v>0</v>
      </c>
      <c r="N363" s="5">
        <v>1093</v>
      </c>
      <c r="O363" s="5">
        <v>0</v>
      </c>
      <c r="P363" s="5">
        <v>1471260</v>
      </c>
      <c r="Q363" s="5">
        <v>4054413</v>
      </c>
      <c r="R363" s="5">
        <v>213660</v>
      </c>
    </row>
    <row r="364" spans="1:18">
      <c r="A364" s="5">
        <v>1397</v>
      </c>
      <c r="B364" s="5" t="s">
        <v>269</v>
      </c>
      <c r="C364" s="5" t="s">
        <v>270</v>
      </c>
      <c r="D364" s="5" t="s">
        <v>154</v>
      </c>
      <c r="E364" s="5" t="s">
        <v>155</v>
      </c>
      <c r="F364" s="5">
        <v>275250</v>
      </c>
      <c r="G364" s="5">
        <v>124</v>
      </c>
      <c r="H364" s="5">
        <v>4951</v>
      </c>
      <c r="I364" s="5">
        <v>127</v>
      </c>
      <c r="J364" s="5">
        <v>74404</v>
      </c>
      <c r="K364" s="5">
        <v>13245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150507</v>
      </c>
      <c r="R364" s="5">
        <v>31893</v>
      </c>
    </row>
    <row r="365" spans="1:18">
      <c r="A365" s="5">
        <v>1397</v>
      </c>
      <c r="B365" s="5" t="s">
        <v>269</v>
      </c>
      <c r="C365" s="5" t="s">
        <v>270</v>
      </c>
      <c r="D365" s="5" t="s">
        <v>200</v>
      </c>
      <c r="E365" s="5" t="s">
        <v>201</v>
      </c>
      <c r="F365" s="5">
        <v>127997</v>
      </c>
      <c r="G365" s="5">
        <v>22</v>
      </c>
      <c r="H365" s="5">
        <v>796</v>
      </c>
      <c r="I365" s="5">
        <v>6</v>
      </c>
      <c r="J365" s="5">
        <v>17086</v>
      </c>
      <c r="K365" s="5">
        <v>2567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91931</v>
      </c>
      <c r="R365" s="5">
        <v>15589</v>
      </c>
    </row>
    <row r="366" spans="1:18">
      <c r="A366" s="5">
        <v>1397</v>
      </c>
      <c r="B366" s="5" t="s">
        <v>269</v>
      </c>
      <c r="C366" s="5" t="s">
        <v>270</v>
      </c>
      <c r="D366" s="5" t="s">
        <v>202</v>
      </c>
      <c r="E366" s="5" t="s">
        <v>203</v>
      </c>
      <c r="F366" s="5">
        <v>315281</v>
      </c>
      <c r="G366" s="5">
        <v>46</v>
      </c>
      <c r="H366" s="5">
        <v>3827</v>
      </c>
      <c r="I366" s="5">
        <v>75</v>
      </c>
      <c r="J366" s="5">
        <v>82674</v>
      </c>
      <c r="K366" s="5">
        <v>1456</v>
      </c>
      <c r="L366" s="5">
        <v>2434</v>
      </c>
      <c r="M366" s="5">
        <v>0</v>
      </c>
      <c r="N366" s="5">
        <v>0</v>
      </c>
      <c r="O366" s="5">
        <v>0</v>
      </c>
      <c r="P366" s="5">
        <v>0</v>
      </c>
      <c r="Q366" s="5">
        <v>210941</v>
      </c>
      <c r="R366" s="5">
        <v>13829</v>
      </c>
    </row>
    <row r="367" spans="1:18">
      <c r="A367" s="5">
        <v>1397</v>
      </c>
      <c r="B367" s="5" t="s">
        <v>269</v>
      </c>
      <c r="C367" s="5" t="s">
        <v>270</v>
      </c>
      <c r="D367" s="5" t="s">
        <v>204</v>
      </c>
      <c r="E367" s="5" t="s">
        <v>205</v>
      </c>
      <c r="F367" s="5">
        <v>2509061</v>
      </c>
      <c r="G367" s="5">
        <v>0</v>
      </c>
      <c r="H367" s="5">
        <v>10334</v>
      </c>
      <c r="I367" s="5">
        <v>408</v>
      </c>
      <c r="J367" s="5">
        <v>756688</v>
      </c>
      <c r="K367" s="5">
        <v>6089</v>
      </c>
      <c r="L367" s="5">
        <v>0</v>
      </c>
      <c r="M367" s="5">
        <v>0</v>
      </c>
      <c r="N367" s="5">
        <v>0</v>
      </c>
      <c r="O367" s="5">
        <v>0</v>
      </c>
      <c r="P367" s="5">
        <v>1465578</v>
      </c>
      <c r="Q367" s="5">
        <v>228780</v>
      </c>
      <c r="R367" s="5">
        <v>41184</v>
      </c>
    </row>
    <row r="368" spans="1:18">
      <c r="A368" s="5">
        <v>1397</v>
      </c>
      <c r="B368" s="5" t="s">
        <v>269</v>
      </c>
      <c r="C368" s="5" t="s">
        <v>270</v>
      </c>
      <c r="D368" s="5" t="s">
        <v>174</v>
      </c>
      <c r="E368" s="5" t="s">
        <v>175</v>
      </c>
      <c r="F368" s="5">
        <v>96000</v>
      </c>
      <c r="G368" s="5">
        <v>42</v>
      </c>
      <c r="H368" s="5">
        <v>618</v>
      </c>
      <c r="I368" s="5">
        <v>62</v>
      </c>
      <c r="J368" s="5">
        <v>9233</v>
      </c>
      <c r="K368" s="5">
        <v>599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79665</v>
      </c>
      <c r="R368" s="5">
        <v>5781</v>
      </c>
    </row>
    <row r="369" spans="1:18">
      <c r="A369" s="5">
        <v>1397</v>
      </c>
      <c r="B369" s="5" t="s">
        <v>269</v>
      </c>
      <c r="C369" s="5" t="s">
        <v>270</v>
      </c>
      <c r="D369" s="5" t="s">
        <v>176</v>
      </c>
      <c r="E369" s="5" t="s">
        <v>177</v>
      </c>
      <c r="F369" s="5">
        <v>1369055</v>
      </c>
      <c r="G369" s="5">
        <v>1046</v>
      </c>
      <c r="H369" s="5">
        <v>47206</v>
      </c>
      <c r="I369" s="5">
        <v>1496</v>
      </c>
      <c r="J369" s="5">
        <v>743831</v>
      </c>
      <c r="K369" s="5">
        <v>7778</v>
      </c>
      <c r="L369" s="5">
        <v>8084</v>
      </c>
      <c r="M369" s="5">
        <v>0</v>
      </c>
      <c r="N369" s="5">
        <v>0</v>
      </c>
      <c r="O369" s="5">
        <v>0</v>
      </c>
      <c r="P369" s="5">
        <v>729</v>
      </c>
      <c r="Q369" s="5">
        <v>514962</v>
      </c>
      <c r="R369" s="5">
        <v>43923</v>
      </c>
    </row>
    <row r="370" spans="1:18">
      <c r="A370" s="5">
        <v>1397</v>
      </c>
      <c r="B370" s="5" t="s">
        <v>269</v>
      </c>
      <c r="C370" s="5" t="s">
        <v>270</v>
      </c>
      <c r="D370" s="5" t="s">
        <v>178</v>
      </c>
      <c r="E370" s="5" t="s">
        <v>179</v>
      </c>
      <c r="F370" s="5">
        <v>2628672</v>
      </c>
      <c r="G370" s="5">
        <v>1190</v>
      </c>
      <c r="H370" s="5">
        <v>22217</v>
      </c>
      <c r="I370" s="5">
        <v>1135</v>
      </c>
      <c r="J370" s="5">
        <v>122110</v>
      </c>
      <c r="K370" s="5">
        <v>10336</v>
      </c>
      <c r="L370" s="5">
        <v>0</v>
      </c>
      <c r="M370" s="5">
        <v>0</v>
      </c>
      <c r="N370" s="5">
        <v>1093</v>
      </c>
      <c r="O370" s="5">
        <v>0</v>
      </c>
      <c r="P370" s="5">
        <v>950</v>
      </c>
      <c r="Q370" s="5">
        <v>2446935</v>
      </c>
      <c r="R370" s="5">
        <v>22707</v>
      </c>
    </row>
    <row r="371" spans="1:18">
      <c r="A371" s="5">
        <v>1397</v>
      </c>
      <c r="B371" s="5" t="s">
        <v>269</v>
      </c>
      <c r="C371" s="5" t="s">
        <v>270</v>
      </c>
      <c r="D371" s="5" t="s">
        <v>180</v>
      </c>
      <c r="E371" s="5" t="s">
        <v>181</v>
      </c>
      <c r="F371" s="5">
        <v>172651</v>
      </c>
      <c r="G371" s="5">
        <v>8</v>
      </c>
      <c r="H371" s="5">
        <v>4941</v>
      </c>
      <c r="I371" s="5">
        <v>4019</v>
      </c>
      <c r="J371" s="5">
        <v>48781</v>
      </c>
      <c r="K371" s="5">
        <v>2987</v>
      </c>
      <c r="L371" s="5">
        <v>0</v>
      </c>
      <c r="M371" s="5">
        <v>0</v>
      </c>
      <c r="N371" s="5">
        <v>0</v>
      </c>
      <c r="O371" s="5">
        <v>0</v>
      </c>
      <c r="P371" s="5">
        <v>669</v>
      </c>
      <c r="Q371" s="5">
        <v>104294</v>
      </c>
      <c r="R371" s="5">
        <v>6952</v>
      </c>
    </row>
    <row r="372" spans="1:18">
      <c r="A372" s="5">
        <v>1397</v>
      </c>
      <c r="B372" s="5" t="s">
        <v>269</v>
      </c>
      <c r="C372" s="5" t="s">
        <v>270</v>
      </c>
      <c r="D372" s="5" t="s">
        <v>182</v>
      </c>
      <c r="E372" s="5" t="s">
        <v>183</v>
      </c>
      <c r="F372" s="5">
        <v>3582</v>
      </c>
      <c r="G372" s="5">
        <v>0</v>
      </c>
      <c r="H372" s="5">
        <v>0</v>
      </c>
      <c r="I372" s="5">
        <v>0</v>
      </c>
      <c r="J372" s="5">
        <v>693</v>
      </c>
      <c r="K372" s="5">
        <v>5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2163</v>
      </c>
      <c r="R372" s="5">
        <v>721</v>
      </c>
    </row>
    <row r="373" spans="1:18">
      <c r="A373" s="5">
        <v>1397</v>
      </c>
      <c r="B373" s="5" t="s">
        <v>269</v>
      </c>
      <c r="C373" s="5" t="s">
        <v>270</v>
      </c>
      <c r="D373" s="5" t="s">
        <v>184</v>
      </c>
      <c r="E373" s="5" t="s">
        <v>185</v>
      </c>
      <c r="F373" s="5">
        <v>70377</v>
      </c>
      <c r="G373" s="5">
        <v>0</v>
      </c>
      <c r="H373" s="5">
        <v>941</v>
      </c>
      <c r="I373" s="5">
        <v>123</v>
      </c>
      <c r="J373" s="5">
        <v>10787</v>
      </c>
      <c r="K373" s="5">
        <v>2410</v>
      </c>
      <c r="L373" s="5">
        <v>0</v>
      </c>
      <c r="M373" s="5">
        <v>0</v>
      </c>
      <c r="N373" s="5">
        <v>0</v>
      </c>
      <c r="O373" s="5">
        <v>0</v>
      </c>
      <c r="P373" s="5">
        <v>80</v>
      </c>
      <c r="Q373" s="5">
        <v>47391</v>
      </c>
      <c r="R373" s="5">
        <v>8645</v>
      </c>
    </row>
    <row r="374" spans="1:18">
      <c r="A374" s="5">
        <v>1397</v>
      </c>
      <c r="B374" s="5" t="s">
        <v>269</v>
      </c>
      <c r="C374" s="5" t="s">
        <v>270</v>
      </c>
      <c r="D374" s="5" t="s">
        <v>208</v>
      </c>
      <c r="E374" s="5" t="s">
        <v>209</v>
      </c>
      <c r="F374" s="5">
        <v>131559</v>
      </c>
      <c r="G374" s="5">
        <v>1</v>
      </c>
      <c r="H374" s="5">
        <v>4337</v>
      </c>
      <c r="I374" s="5">
        <v>436</v>
      </c>
      <c r="J374" s="5">
        <v>16609</v>
      </c>
      <c r="K374" s="5">
        <v>4069</v>
      </c>
      <c r="L374" s="5">
        <v>0</v>
      </c>
      <c r="M374" s="5">
        <v>0</v>
      </c>
      <c r="N374" s="5">
        <v>0</v>
      </c>
      <c r="O374" s="5">
        <v>0</v>
      </c>
      <c r="P374" s="5">
        <v>1510</v>
      </c>
      <c r="Q374" s="5">
        <v>97411</v>
      </c>
      <c r="R374" s="5">
        <v>7186</v>
      </c>
    </row>
    <row r="375" spans="1:18">
      <c r="A375" s="5">
        <v>1397</v>
      </c>
      <c r="B375" s="5" t="s">
        <v>269</v>
      </c>
      <c r="C375" s="5" t="s">
        <v>270</v>
      </c>
      <c r="D375" s="5" t="s">
        <v>210</v>
      </c>
      <c r="E375" s="5" t="s">
        <v>211</v>
      </c>
      <c r="F375" s="5">
        <v>103016</v>
      </c>
      <c r="G375" s="5">
        <v>154</v>
      </c>
      <c r="H375" s="5">
        <v>1725</v>
      </c>
      <c r="I375" s="5">
        <v>458</v>
      </c>
      <c r="J375" s="5">
        <v>20258</v>
      </c>
      <c r="K375" s="5">
        <v>2571</v>
      </c>
      <c r="L375" s="5">
        <v>0</v>
      </c>
      <c r="M375" s="5">
        <v>0</v>
      </c>
      <c r="N375" s="5">
        <v>0</v>
      </c>
      <c r="O375" s="5">
        <v>0</v>
      </c>
      <c r="P375" s="5">
        <v>1744</v>
      </c>
      <c r="Q375" s="5">
        <v>62252</v>
      </c>
      <c r="R375" s="5">
        <v>13854</v>
      </c>
    </row>
    <row r="376" spans="1:18">
      <c r="A376" s="5">
        <v>1397</v>
      </c>
      <c r="B376" s="5" t="s">
        <v>269</v>
      </c>
      <c r="C376" s="5" t="s">
        <v>270</v>
      </c>
      <c r="D376" s="5" t="s">
        <v>194</v>
      </c>
      <c r="E376" s="5" t="s">
        <v>195</v>
      </c>
      <c r="F376" s="5">
        <v>23319</v>
      </c>
      <c r="G376" s="5">
        <v>0</v>
      </c>
      <c r="H376" s="5">
        <v>46</v>
      </c>
      <c r="I376" s="5">
        <v>1</v>
      </c>
      <c r="J376" s="5">
        <v>3717</v>
      </c>
      <c r="K376" s="5">
        <v>980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17180</v>
      </c>
      <c r="R376" s="5">
        <v>1395</v>
      </c>
    </row>
    <row r="377" spans="1:18">
      <c r="A377" s="5">
        <v>1397</v>
      </c>
      <c r="B377" s="5" t="s">
        <v>174</v>
      </c>
      <c r="C377" s="5" t="s">
        <v>271</v>
      </c>
      <c r="D377" s="5" t="s">
        <v>152</v>
      </c>
      <c r="E377" s="5" t="s">
        <v>153</v>
      </c>
      <c r="F377" s="5">
        <v>10992657</v>
      </c>
      <c r="G377" s="5">
        <v>51</v>
      </c>
      <c r="H377" s="5">
        <v>162567</v>
      </c>
      <c r="I377" s="5">
        <v>278153</v>
      </c>
      <c r="J377" s="5">
        <v>3642539</v>
      </c>
      <c r="K377" s="5">
        <v>15655</v>
      </c>
      <c r="L377" s="5">
        <v>701718</v>
      </c>
      <c r="M377" s="5">
        <v>0</v>
      </c>
      <c r="N377" s="5">
        <v>0</v>
      </c>
      <c r="O377" s="5">
        <v>0</v>
      </c>
      <c r="P377" s="5">
        <v>11420</v>
      </c>
      <c r="Q377" s="5">
        <v>4251539</v>
      </c>
      <c r="R377" s="5">
        <v>1929015</v>
      </c>
    </row>
    <row r="378" spans="1:18">
      <c r="A378" s="5">
        <v>1397</v>
      </c>
      <c r="B378" s="5" t="s">
        <v>174</v>
      </c>
      <c r="C378" s="5" t="s">
        <v>271</v>
      </c>
      <c r="D378" s="5" t="s">
        <v>154</v>
      </c>
      <c r="E378" s="5" t="s">
        <v>155</v>
      </c>
      <c r="F378" s="5">
        <v>107631</v>
      </c>
      <c r="G378" s="5">
        <v>24</v>
      </c>
      <c r="H378" s="5">
        <v>24198</v>
      </c>
      <c r="I378" s="5">
        <v>682</v>
      </c>
      <c r="J378" s="5">
        <v>3356</v>
      </c>
      <c r="K378" s="5">
        <v>1302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33926</v>
      </c>
      <c r="R378" s="5">
        <v>44142</v>
      </c>
    </row>
    <row r="379" spans="1:18">
      <c r="A379" s="5">
        <v>1397</v>
      </c>
      <c r="B379" s="5" t="s">
        <v>174</v>
      </c>
      <c r="C379" s="5" t="s">
        <v>271</v>
      </c>
      <c r="D379" s="5" t="s">
        <v>221</v>
      </c>
      <c r="E379" s="5" t="s">
        <v>222</v>
      </c>
      <c r="F379" s="5">
        <v>7430</v>
      </c>
      <c r="G379" s="5">
        <v>0</v>
      </c>
      <c r="H379" s="5">
        <v>274</v>
      </c>
      <c r="I379" s="5">
        <v>65</v>
      </c>
      <c r="J379" s="5">
        <v>2361</v>
      </c>
      <c r="K379" s="5">
        <v>435</v>
      </c>
      <c r="L379" s="5">
        <v>5</v>
      </c>
      <c r="M379" s="5">
        <v>0</v>
      </c>
      <c r="N379" s="5">
        <v>0</v>
      </c>
      <c r="O379" s="5">
        <v>0</v>
      </c>
      <c r="P379" s="5">
        <v>10</v>
      </c>
      <c r="Q379" s="5">
        <v>4116</v>
      </c>
      <c r="R379" s="5">
        <v>163</v>
      </c>
    </row>
    <row r="380" spans="1:18">
      <c r="A380" s="5">
        <v>1397</v>
      </c>
      <c r="B380" s="5" t="s">
        <v>174</v>
      </c>
      <c r="C380" s="5" t="s">
        <v>271</v>
      </c>
      <c r="D380" s="5" t="s">
        <v>204</v>
      </c>
      <c r="E380" s="5" t="s">
        <v>205</v>
      </c>
      <c r="F380" s="5">
        <v>4440586</v>
      </c>
      <c r="G380" s="5">
        <v>0</v>
      </c>
      <c r="H380" s="5">
        <v>59311</v>
      </c>
      <c r="I380" s="5">
        <v>277045</v>
      </c>
      <c r="J380" s="5">
        <v>1703627</v>
      </c>
      <c r="K380" s="5">
        <v>7226</v>
      </c>
      <c r="L380" s="5">
        <v>395469</v>
      </c>
      <c r="M380" s="5">
        <v>0</v>
      </c>
      <c r="N380" s="5">
        <v>0</v>
      </c>
      <c r="O380" s="5">
        <v>0</v>
      </c>
      <c r="P380" s="5">
        <v>0</v>
      </c>
      <c r="Q380" s="5">
        <v>147592</v>
      </c>
      <c r="R380" s="5">
        <v>1850316</v>
      </c>
    </row>
    <row r="381" spans="1:18">
      <c r="A381" s="5">
        <v>1397</v>
      </c>
      <c r="B381" s="5" t="s">
        <v>174</v>
      </c>
      <c r="C381" s="5" t="s">
        <v>271</v>
      </c>
      <c r="D381" s="5" t="s">
        <v>174</v>
      </c>
      <c r="E381" s="5" t="s">
        <v>175</v>
      </c>
      <c r="F381" s="5">
        <v>4300</v>
      </c>
      <c r="G381" s="5">
        <v>0</v>
      </c>
      <c r="H381" s="5">
        <v>0</v>
      </c>
      <c r="I381" s="5">
        <v>5</v>
      </c>
      <c r="J381" s="5">
        <v>409</v>
      </c>
      <c r="K381" s="5">
        <v>349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2947</v>
      </c>
      <c r="R381" s="5">
        <v>590</v>
      </c>
    </row>
    <row r="382" spans="1:18">
      <c r="A382" s="5">
        <v>1397</v>
      </c>
      <c r="B382" s="5" t="s">
        <v>174</v>
      </c>
      <c r="C382" s="5" t="s">
        <v>271</v>
      </c>
      <c r="D382" s="5" t="s">
        <v>176</v>
      </c>
      <c r="E382" s="5" t="s">
        <v>177</v>
      </c>
      <c r="F382" s="5">
        <v>553786</v>
      </c>
      <c r="G382" s="5">
        <v>27</v>
      </c>
      <c r="H382" s="5">
        <v>51045</v>
      </c>
      <c r="I382" s="5">
        <v>144</v>
      </c>
      <c r="J382" s="5">
        <v>3653</v>
      </c>
      <c r="K382" s="5">
        <v>4431</v>
      </c>
      <c r="L382" s="5">
        <v>299147</v>
      </c>
      <c r="M382" s="5">
        <v>0</v>
      </c>
      <c r="N382" s="5">
        <v>0</v>
      </c>
      <c r="O382" s="5">
        <v>0</v>
      </c>
      <c r="P382" s="5">
        <v>0</v>
      </c>
      <c r="Q382" s="5">
        <v>184595</v>
      </c>
      <c r="R382" s="5">
        <v>10744</v>
      </c>
    </row>
    <row r="383" spans="1:18">
      <c r="A383" s="5">
        <v>1397</v>
      </c>
      <c r="B383" s="5" t="s">
        <v>174</v>
      </c>
      <c r="C383" s="5" t="s">
        <v>271</v>
      </c>
      <c r="D383" s="5" t="s">
        <v>178</v>
      </c>
      <c r="E383" s="5" t="s">
        <v>179</v>
      </c>
      <c r="F383" s="5">
        <v>5832565</v>
      </c>
      <c r="G383" s="5">
        <v>0</v>
      </c>
      <c r="H383" s="5">
        <v>20252</v>
      </c>
      <c r="I383" s="5">
        <v>0</v>
      </c>
      <c r="J383" s="5">
        <v>1928596</v>
      </c>
      <c r="K383" s="5">
        <v>62</v>
      </c>
      <c r="L383" s="5">
        <v>7097</v>
      </c>
      <c r="M383" s="5">
        <v>0</v>
      </c>
      <c r="N383" s="5">
        <v>0</v>
      </c>
      <c r="O383" s="5">
        <v>0</v>
      </c>
      <c r="P383" s="5">
        <v>0</v>
      </c>
      <c r="Q383" s="5">
        <v>3856204</v>
      </c>
      <c r="R383" s="5">
        <v>20354</v>
      </c>
    </row>
    <row r="384" spans="1:18">
      <c r="A384" s="5">
        <v>1397</v>
      </c>
      <c r="B384" s="5" t="s">
        <v>174</v>
      </c>
      <c r="C384" s="5" t="s">
        <v>271</v>
      </c>
      <c r="D384" s="5" t="s">
        <v>232</v>
      </c>
      <c r="E384" s="5" t="s">
        <v>233</v>
      </c>
      <c r="F384" s="5">
        <v>30049</v>
      </c>
      <c r="G384" s="5">
        <v>0</v>
      </c>
      <c r="H384" s="5">
        <v>3300</v>
      </c>
      <c r="I384" s="5">
        <v>0</v>
      </c>
      <c r="J384" s="5">
        <v>130</v>
      </c>
      <c r="K384" s="5">
        <v>1027</v>
      </c>
      <c r="L384" s="5">
        <v>0</v>
      </c>
      <c r="M384" s="5">
        <v>0</v>
      </c>
      <c r="N384" s="5">
        <v>0</v>
      </c>
      <c r="O384" s="5">
        <v>0</v>
      </c>
      <c r="P384" s="5">
        <v>11410</v>
      </c>
      <c r="Q384" s="5">
        <v>12962</v>
      </c>
      <c r="R384" s="5">
        <v>1220</v>
      </c>
    </row>
    <row r="385" spans="1:18">
      <c r="A385" s="5">
        <v>1397</v>
      </c>
      <c r="B385" s="5" t="s">
        <v>174</v>
      </c>
      <c r="C385" s="5" t="s">
        <v>271</v>
      </c>
      <c r="D385" s="5" t="s">
        <v>215</v>
      </c>
      <c r="E385" s="5" t="s">
        <v>216</v>
      </c>
      <c r="F385" s="5">
        <v>2249</v>
      </c>
      <c r="G385" s="5">
        <v>0</v>
      </c>
      <c r="H385" s="5">
        <v>35</v>
      </c>
      <c r="I385" s="5">
        <v>14</v>
      </c>
      <c r="J385" s="5">
        <v>215</v>
      </c>
      <c r="K385" s="5">
        <v>320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1574</v>
      </c>
      <c r="R385" s="5">
        <v>90</v>
      </c>
    </row>
    <row r="386" spans="1:18">
      <c r="A386" s="5">
        <v>1397</v>
      </c>
      <c r="B386" s="5" t="s">
        <v>174</v>
      </c>
      <c r="C386" s="5" t="s">
        <v>271</v>
      </c>
      <c r="D386" s="5" t="s">
        <v>210</v>
      </c>
      <c r="E386" s="5" t="s">
        <v>211</v>
      </c>
      <c r="F386" s="5">
        <v>14062</v>
      </c>
      <c r="G386" s="5">
        <v>0</v>
      </c>
      <c r="H386" s="5">
        <v>4153</v>
      </c>
      <c r="I386" s="5">
        <v>199</v>
      </c>
      <c r="J386" s="5">
        <v>192</v>
      </c>
      <c r="K386" s="5">
        <v>501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7623</v>
      </c>
      <c r="R386" s="5">
        <v>1395</v>
      </c>
    </row>
    <row r="387" spans="1:18">
      <c r="A387" s="5">
        <v>1397</v>
      </c>
      <c r="B387" s="5" t="s">
        <v>156</v>
      </c>
      <c r="C387" s="5" t="s">
        <v>272</v>
      </c>
      <c r="D387" s="5" t="s">
        <v>152</v>
      </c>
      <c r="E387" s="5" t="s">
        <v>153</v>
      </c>
      <c r="F387" s="5">
        <v>1448781</v>
      </c>
      <c r="G387" s="5">
        <v>383</v>
      </c>
      <c r="H387" s="5">
        <v>43751</v>
      </c>
      <c r="I387" s="5">
        <v>1466</v>
      </c>
      <c r="J387" s="5">
        <v>563911</v>
      </c>
      <c r="K387" s="5">
        <v>33790</v>
      </c>
      <c r="L387" s="5">
        <v>76346</v>
      </c>
      <c r="M387" s="5">
        <v>68</v>
      </c>
      <c r="N387" s="5">
        <v>121</v>
      </c>
      <c r="O387" s="5">
        <v>0</v>
      </c>
      <c r="P387" s="5">
        <v>988</v>
      </c>
      <c r="Q387" s="5">
        <v>694683</v>
      </c>
      <c r="R387" s="5">
        <v>33275</v>
      </c>
    </row>
    <row r="388" spans="1:18">
      <c r="A388" s="5">
        <v>1397</v>
      </c>
      <c r="B388" s="5" t="s">
        <v>156</v>
      </c>
      <c r="C388" s="5" t="s">
        <v>272</v>
      </c>
      <c r="D388" s="5" t="s">
        <v>154</v>
      </c>
      <c r="E388" s="5" t="s">
        <v>155</v>
      </c>
      <c r="F388" s="5">
        <v>262642</v>
      </c>
      <c r="G388" s="5">
        <v>85</v>
      </c>
      <c r="H388" s="5">
        <v>11296</v>
      </c>
      <c r="I388" s="5">
        <v>523</v>
      </c>
      <c r="J388" s="5">
        <v>162766</v>
      </c>
      <c r="K388" s="5">
        <v>8488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69601</v>
      </c>
      <c r="R388" s="5">
        <v>9883</v>
      </c>
    </row>
    <row r="389" spans="1:18">
      <c r="A389" s="5">
        <v>1397</v>
      </c>
      <c r="B389" s="5" t="s">
        <v>156</v>
      </c>
      <c r="C389" s="5" t="s">
        <v>272</v>
      </c>
      <c r="D389" s="5" t="s">
        <v>200</v>
      </c>
      <c r="E389" s="5" t="s">
        <v>201</v>
      </c>
      <c r="F389" s="5">
        <v>58452</v>
      </c>
      <c r="G389" s="5">
        <v>0</v>
      </c>
      <c r="H389" s="5">
        <v>227</v>
      </c>
      <c r="I389" s="5">
        <v>3</v>
      </c>
      <c r="J389" s="5">
        <v>9027</v>
      </c>
      <c r="K389" s="5">
        <v>2046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46254</v>
      </c>
      <c r="R389" s="5">
        <v>894</v>
      </c>
    </row>
    <row r="390" spans="1:18">
      <c r="A390" s="5">
        <v>1397</v>
      </c>
      <c r="B390" s="5" t="s">
        <v>156</v>
      </c>
      <c r="C390" s="5" t="s">
        <v>272</v>
      </c>
      <c r="D390" s="5" t="s">
        <v>202</v>
      </c>
      <c r="E390" s="5" t="s">
        <v>203</v>
      </c>
      <c r="F390" s="5">
        <v>37517</v>
      </c>
      <c r="G390" s="5">
        <v>1</v>
      </c>
      <c r="H390" s="5">
        <v>682</v>
      </c>
      <c r="I390" s="5">
        <v>31</v>
      </c>
      <c r="J390" s="5">
        <v>12178</v>
      </c>
      <c r="K390" s="5">
        <v>1473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20726</v>
      </c>
      <c r="R390" s="5">
        <v>2425</v>
      </c>
    </row>
    <row r="391" spans="1:18">
      <c r="A391" s="5">
        <v>1397</v>
      </c>
      <c r="B391" s="5" t="s">
        <v>156</v>
      </c>
      <c r="C391" s="5" t="s">
        <v>272</v>
      </c>
      <c r="D391" s="5" t="s">
        <v>204</v>
      </c>
      <c r="E391" s="5" t="s">
        <v>205</v>
      </c>
      <c r="F391" s="5">
        <v>23194</v>
      </c>
      <c r="G391" s="5">
        <v>0</v>
      </c>
      <c r="H391" s="5">
        <v>3382</v>
      </c>
      <c r="I391" s="5">
        <v>146</v>
      </c>
      <c r="J391" s="5">
        <v>5265</v>
      </c>
      <c r="K391" s="5">
        <v>2757</v>
      </c>
      <c r="L391" s="5">
        <v>0</v>
      </c>
      <c r="M391" s="5">
        <v>0</v>
      </c>
      <c r="N391" s="5">
        <v>0</v>
      </c>
      <c r="O391" s="5">
        <v>0</v>
      </c>
      <c r="P391" s="5">
        <v>96</v>
      </c>
      <c r="Q391" s="5">
        <v>8952</v>
      </c>
      <c r="R391" s="5">
        <v>2596</v>
      </c>
    </row>
    <row r="392" spans="1:18">
      <c r="A392" s="5">
        <v>1397</v>
      </c>
      <c r="B392" s="5" t="s">
        <v>156</v>
      </c>
      <c r="C392" s="5" t="s">
        <v>272</v>
      </c>
      <c r="D392" s="5" t="s">
        <v>174</v>
      </c>
      <c r="E392" s="5" t="s">
        <v>175</v>
      </c>
      <c r="F392" s="5">
        <v>20979</v>
      </c>
      <c r="G392" s="5">
        <v>0</v>
      </c>
      <c r="H392" s="5">
        <v>981</v>
      </c>
      <c r="I392" s="5">
        <v>0</v>
      </c>
      <c r="J392" s="5">
        <v>1734</v>
      </c>
      <c r="K392" s="5">
        <v>2632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14893</v>
      </c>
      <c r="R392" s="5">
        <v>740</v>
      </c>
    </row>
    <row r="393" spans="1:18">
      <c r="A393" s="5">
        <v>1397</v>
      </c>
      <c r="B393" s="5" t="s">
        <v>156</v>
      </c>
      <c r="C393" s="5" t="s">
        <v>272</v>
      </c>
      <c r="D393" s="5" t="s">
        <v>176</v>
      </c>
      <c r="E393" s="5" t="s">
        <v>177</v>
      </c>
      <c r="F393" s="5">
        <v>682942</v>
      </c>
      <c r="G393" s="5">
        <v>7</v>
      </c>
      <c r="H393" s="5">
        <v>20957</v>
      </c>
      <c r="I393" s="5">
        <v>265</v>
      </c>
      <c r="J393" s="5">
        <v>344430</v>
      </c>
      <c r="K393" s="5">
        <v>8463</v>
      </c>
      <c r="L393" s="5">
        <v>76041</v>
      </c>
      <c r="M393" s="5">
        <v>64</v>
      </c>
      <c r="N393" s="5">
        <v>121</v>
      </c>
      <c r="O393" s="5">
        <v>0</v>
      </c>
      <c r="P393" s="5">
        <v>39</v>
      </c>
      <c r="Q393" s="5">
        <v>223881</v>
      </c>
      <c r="R393" s="5">
        <v>8673</v>
      </c>
    </row>
    <row r="394" spans="1:18">
      <c r="A394" s="5">
        <v>1397</v>
      </c>
      <c r="B394" s="5" t="s">
        <v>156</v>
      </c>
      <c r="C394" s="5" t="s">
        <v>272</v>
      </c>
      <c r="D394" s="5" t="s">
        <v>178</v>
      </c>
      <c r="E394" s="5" t="s">
        <v>179</v>
      </c>
      <c r="F394" s="5">
        <v>310615</v>
      </c>
      <c r="G394" s="5">
        <v>86</v>
      </c>
      <c r="H394" s="5">
        <v>5172</v>
      </c>
      <c r="I394" s="5">
        <v>144</v>
      </c>
      <c r="J394" s="5">
        <v>14120</v>
      </c>
      <c r="K394" s="5">
        <v>2348</v>
      </c>
      <c r="L394" s="5">
        <v>300</v>
      </c>
      <c r="M394" s="5">
        <v>0</v>
      </c>
      <c r="N394" s="5">
        <v>0</v>
      </c>
      <c r="O394" s="5">
        <v>0</v>
      </c>
      <c r="P394" s="5">
        <v>853</v>
      </c>
      <c r="Q394" s="5">
        <v>282118</v>
      </c>
      <c r="R394" s="5">
        <v>5473</v>
      </c>
    </row>
    <row r="395" spans="1:18">
      <c r="A395" s="5">
        <v>1397</v>
      </c>
      <c r="B395" s="5" t="s">
        <v>156</v>
      </c>
      <c r="C395" s="5" t="s">
        <v>272</v>
      </c>
      <c r="D395" s="5" t="s">
        <v>232</v>
      </c>
      <c r="E395" s="5" t="s">
        <v>233</v>
      </c>
      <c r="F395" s="5">
        <v>32186</v>
      </c>
      <c r="G395" s="5">
        <v>204</v>
      </c>
      <c r="H395" s="5">
        <v>969</v>
      </c>
      <c r="I395" s="5">
        <v>331</v>
      </c>
      <c r="J395" s="5">
        <v>6889</v>
      </c>
      <c r="K395" s="5">
        <v>3686</v>
      </c>
      <c r="L395" s="5">
        <v>5</v>
      </c>
      <c r="M395" s="5">
        <v>4</v>
      </c>
      <c r="N395" s="5">
        <v>0</v>
      </c>
      <c r="O395" s="5">
        <v>0</v>
      </c>
      <c r="P395" s="5">
        <v>0</v>
      </c>
      <c r="Q395" s="5">
        <v>18388</v>
      </c>
      <c r="R395" s="5">
        <v>1710</v>
      </c>
    </row>
    <row r="396" spans="1:18">
      <c r="A396" s="5">
        <v>1397</v>
      </c>
      <c r="B396" s="5" t="s">
        <v>156</v>
      </c>
      <c r="C396" s="5" t="s">
        <v>272</v>
      </c>
      <c r="D396" s="5" t="s">
        <v>215</v>
      </c>
      <c r="E396" s="5" t="s">
        <v>216</v>
      </c>
      <c r="F396" s="5">
        <v>17835</v>
      </c>
      <c r="G396" s="5">
        <v>0</v>
      </c>
      <c r="H396" s="5">
        <v>49</v>
      </c>
      <c r="I396" s="5">
        <v>9</v>
      </c>
      <c r="J396" s="5">
        <v>6980</v>
      </c>
      <c r="K396" s="5">
        <v>1718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8511</v>
      </c>
      <c r="R396" s="5">
        <v>567</v>
      </c>
    </row>
    <row r="397" spans="1:18">
      <c r="A397" s="5">
        <v>1397</v>
      </c>
      <c r="B397" s="5" t="s">
        <v>156</v>
      </c>
      <c r="C397" s="5" t="s">
        <v>272</v>
      </c>
      <c r="D397" s="5" t="s">
        <v>210</v>
      </c>
      <c r="E397" s="5" t="s">
        <v>211</v>
      </c>
      <c r="F397" s="5">
        <v>2420</v>
      </c>
      <c r="G397" s="5">
        <v>1</v>
      </c>
      <c r="H397" s="5">
        <v>36</v>
      </c>
      <c r="I397" s="5">
        <v>13</v>
      </c>
      <c r="J397" s="5">
        <v>520</v>
      </c>
      <c r="K397" s="5">
        <v>178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1358</v>
      </c>
      <c r="R397" s="5">
        <v>313</v>
      </c>
    </row>
    <row r="398" spans="1:18">
      <c r="A398" s="5">
        <v>1397</v>
      </c>
      <c r="B398" s="5" t="s">
        <v>172</v>
      </c>
      <c r="C398" s="5" t="s">
        <v>273</v>
      </c>
      <c r="D398" s="5" t="s">
        <v>152</v>
      </c>
      <c r="E398" s="5" t="s">
        <v>153</v>
      </c>
      <c r="F398" s="5">
        <v>9029043</v>
      </c>
      <c r="G398" s="5">
        <v>301</v>
      </c>
      <c r="H398" s="5">
        <v>245447</v>
      </c>
      <c r="I398" s="5">
        <v>4187</v>
      </c>
      <c r="J398" s="5">
        <v>4145464</v>
      </c>
      <c r="K398" s="5">
        <v>58499</v>
      </c>
      <c r="L398" s="5">
        <v>49</v>
      </c>
      <c r="M398" s="5">
        <v>0</v>
      </c>
      <c r="N398" s="5">
        <v>0</v>
      </c>
      <c r="O398" s="5">
        <v>57</v>
      </c>
      <c r="P398" s="5">
        <v>75736</v>
      </c>
      <c r="Q398" s="5">
        <v>4135219</v>
      </c>
      <c r="R398" s="5">
        <v>364084</v>
      </c>
    </row>
    <row r="399" spans="1:18">
      <c r="A399" s="5">
        <v>1397</v>
      </c>
      <c r="B399" s="5" t="s">
        <v>172</v>
      </c>
      <c r="C399" s="5" t="s">
        <v>273</v>
      </c>
      <c r="D399" s="5" t="s">
        <v>154</v>
      </c>
      <c r="E399" s="5" t="s">
        <v>155</v>
      </c>
      <c r="F399" s="5">
        <v>141954</v>
      </c>
      <c r="G399" s="5">
        <v>0</v>
      </c>
      <c r="H399" s="5">
        <v>6136</v>
      </c>
      <c r="I399" s="5">
        <v>391</v>
      </c>
      <c r="J399" s="5">
        <v>44414</v>
      </c>
      <c r="K399" s="5">
        <v>6122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63623</v>
      </c>
      <c r="R399" s="5">
        <v>21269</v>
      </c>
    </row>
    <row r="400" spans="1:18">
      <c r="A400" s="5">
        <v>1397</v>
      </c>
      <c r="B400" s="5" t="s">
        <v>172</v>
      </c>
      <c r="C400" s="5" t="s">
        <v>273</v>
      </c>
      <c r="D400" s="5" t="s">
        <v>200</v>
      </c>
      <c r="E400" s="5" t="s">
        <v>201</v>
      </c>
      <c r="F400" s="5">
        <v>496281</v>
      </c>
      <c r="G400" s="5">
        <v>5</v>
      </c>
      <c r="H400" s="5">
        <v>1860</v>
      </c>
      <c r="I400" s="5">
        <v>282</v>
      </c>
      <c r="J400" s="5">
        <v>118599</v>
      </c>
      <c r="K400" s="5">
        <v>6020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339986</v>
      </c>
      <c r="R400" s="5">
        <v>29530</v>
      </c>
    </row>
    <row r="401" spans="1:18">
      <c r="A401" s="5">
        <v>1397</v>
      </c>
      <c r="B401" s="5" t="s">
        <v>172</v>
      </c>
      <c r="C401" s="5" t="s">
        <v>273</v>
      </c>
      <c r="D401" s="5" t="s">
        <v>202</v>
      </c>
      <c r="E401" s="5" t="s">
        <v>203</v>
      </c>
      <c r="F401" s="5">
        <v>203734</v>
      </c>
      <c r="G401" s="5">
        <v>2</v>
      </c>
      <c r="H401" s="5">
        <v>11191</v>
      </c>
      <c r="I401" s="5">
        <v>281</v>
      </c>
      <c r="J401" s="5">
        <v>52162</v>
      </c>
      <c r="K401" s="5">
        <v>1918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124773</v>
      </c>
      <c r="R401" s="5">
        <v>13407</v>
      </c>
    </row>
    <row r="402" spans="1:18">
      <c r="A402" s="5">
        <v>1397</v>
      </c>
      <c r="B402" s="5" t="s">
        <v>172</v>
      </c>
      <c r="C402" s="5" t="s">
        <v>273</v>
      </c>
      <c r="D402" s="5" t="s">
        <v>204</v>
      </c>
      <c r="E402" s="5" t="s">
        <v>205</v>
      </c>
      <c r="F402" s="5">
        <v>223901</v>
      </c>
      <c r="G402" s="5">
        <v>78</v>
      </c>
      <c r="H402" s="5">
        <v>5412</v>
      </c>
      <c r="I402" s="5">
        <v>88</v>
      </c>
      <c r="J402" s="5">
        <v>111050</v>
      </c>
      <c r="K402" s="5">
        <v>4896</v>
      </c>
      <c r="L402" s="5">
        <v>0</v>
      </c>
      <c r="M402" s="5">
        <v>0</v>
      </c>
      <c r="N402" s="5">
        <v>0</v>
      </c>
      <c r="O402" s="5">
        <v>12</v>
      </c>
      <c r="P402" s="5">
        <v>0</v>
      </c>
      <c r="Q402" s="5">
        <v>83278</v>
      </c>
      <c r="R402" s="5">
        <v>19088</v>
      </c>
    </row>
    <row r="403" spans="1:18">
      <c r="A403" s="5">
        <v>1397</v>
      </c>
      <c r="B403" s="5" t="s">
        <v>172</v>
      </c>
      <c r="C403" s="5" t="s">
        <v>273</v>
      </c>
      <c r="D403" s="5" t="s">
        <v>174</v>
      </c>
      <c r="E403" s="5" t="s">
        <v>175</v>
      </c>
      <c r="F403" s="5">
        <v>145051</v>
      </c>
      <c r="G403" s="5">
        <v>0</v>
      </c>
      <c r="H403" s="5">
        <v>1506</v>
      </c>
      <c r="I403" s="5">
        <v>1470</v>
      </c>
      <c r="J403" s="5">
        <v>20876</v>
      </c>
      <c r="K403" s="5">
        <v>4540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106361</v>
      </c>
      <c r="R403" s="5">
        <v>10298</v>
      </c>
    </row>
    <row r="404" spans="1:18">
      <c r="A404" s="5">
        <v>1397</v>
      </c>
      <c r="B404" s="5" t="s">
        <v>172</v>
      </c>
      <c r="C404" s="5" t="s">
        <v>273</v>
      </c>
      <c r="D404" s="5" t="s">
        <v>176</v>
      </c>
      <c r="E404" s="5" t="s">
        <v>177</v>
      </c>
      <c r="F404" s="5">
        <v>3189978</v>
      </c>
      <c r="G404" s="5">
        <v>6</v>
      </c>
      <c r="H404" s="5">
        <v>68400</v>
      </c>
      <c r="I404" s="5">
        <v>767</v>
      </c>
      <c r="J404" s="5">
        <v>1700200</v>
      </c>
      <c r="K404" s="5">
        <v>22002</v>
      </c>
      <c r="L404" s="5">
        <v>49</v>
      </c>
      <c r="M404" s="5">
        <v>0</v>
      </c>
      <c r="N404" s="5">
        <v>0</v>
      </c>
      <c r="O404" s="5">
        <v>0</v>
      </c>
      <c r="P404" s="5">
        <v>36854</v>
      </c>
      <c r="Q404" s="5">
        <v>1202113</v>
      </c>
      <c r="R404" s="5">
        <v>159588</v>
      </c>
    </row>
    <row r="405" spans="1:18">
      <c r="A405" s="5">
        <v>1397</v>
      </c>
      <c r="B405" s="5" t="s">
        <v>172</v>
      </c>
      <c r="C405" s="5" t="s">
        <v>273</v>
      </c>
      <c r="D405" s="5" t="s">
        <v>178</v>
      </c>
      <c r="E405" s="5" t="s">
        <v>179</v>
      </c>
      <c r="F405" s="5">
        <v>4508045</v>
      </c>
      <c r="G405" s="5">
        <v>8</v>
      </c>
      <c r="H405" s="5">
        <v>148773</v>
      </c>
      <c r="I405" s="5">
        <v>209</v>
      </c>
      <c r="J405" s="5">
        <v>2078864</v>
      </c>
      <c r="K405" s="5">
        <v>5699</v>
      </c>
      <c r="L405" s="5">
        <v>0</v>
      </c>
      <c r="M405" s="5">
        <v>0</v>
      </c>
      <c r="N405" s="5">
        <v>0</v>
      </c>
      <c r="O405" s="5">
        <v>0</v>
      </c>
      <c r="P405" s="5">
        <v>36882</v>
      </c>
      <c r="Q405" s="5">
        <v>2137158</v>
      </c>
      <c r="R405" s="5">
        <v>100452</v>
      </c>
    </row>
    <row r="406" spans="1:18">
      <c r="A406" s="5">
        <v>1397</v>
      </c>
      <c r="B406" s="5" t="s">
        <v>172</v>
      </c>
      <c r="C406" s="5" t="s">
        <v>273</v>
      </c>
      <c r="D406" s="5" t="s">
        <v>180</v>
      </c>
      <c r="E406" s="5" t="s">
        <v>181</v>
      </c>
      <c r="F406" s="5">
        <v>59258</v>
      </c>
      <c r="G406" s="5">
        <v>203</v>
      </c>
      <c r="H406" s="5">
        <v>1346</v>
      </c>
      <c r="I406" s="5">
        <v>251</v>
      </c>
      <c r="J406" s="5">
        <v>14209</v>
      </c>
      <c r="K406" s="5">
        <v>2183</v>
      </c>
      <c r="L406" s="5">
        <v>0</v>
      </c>
      <c r="M406" s="5">
        <v>0</v>
      </c>
      <c r="N406" s="5">
        <v>0</v>
      </c>
      <c r="O406" s="5">
        <v>0</v>
      </c>
      <c r="P406" s="5">
        <v>594</v>
      </c>
      <c r="Q406" s="5">
        <v>37337</v>
      </c>
      <c r="R406" s="5">
        <v>3134</v>
      </c>
    </row>
    <row r="407" spans="1:18">
      <c r="A407" s="5">
        <v>1397</v>
      </c>
      <c r="B407" s="5" t="s">
        <v>172</v>
      </c>
      <c r="C407" s="5" t="s">
        <v>273</v>
      </c>
      <c r="D407" s="5" t="s">
        <v>182</v>
      </c>
      <c r="E407" s="5" t="s">
        <v>183</v>
      </c>
      <c r="F407" s="5">
        <v>2513</v>
      </c>
      <c r="G407" s="5">
        <v>0</v>
      </c>
      <c r="H407" s="5">
        <v>0</v>
      </c>
      <c r="I407" s="5">
        <v>0</v>
      </c>
      <c r="J407" s="5">
        <v>140</v>
      </c>
      <c r="K407" s="5">
        <v>96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1651</v>
      </c>
      <c r="R407" s="5">
        <v>625</v>
      </c>
    </row>
    <row r="408" spans="1:18">
      <c r="A408" s="5">
        <v>1397</v>
      </c>
      <c r="B408" s="5" t="s">
        <v>172</v>
      </c>
      <c r="C408" s="5" t="s">
        <v>273</v>
      </c>
      <c r="D408" s="5" t="s">
        <v>184</v>
      </c>
      <c r="E408" s="5" t="s">
        <v>185</v>
      </c>
      <c r="F408" s="5">
        <v>33987</v>
      </c>
      <c r="G408" s="5">
        <v>0</v>
      </c>
      <c r="H408" s="5">
        <v>400</v>
      </c>
      <c r="I408" s="5">
        <v>35</v>
      </c>
      <c r="J408" s="5">
        <v>2714</v>
      </c>
      <c r="K408" s="5">
        <v>2160</v>
      </c>
      <c r="L408" s="5">
        <v>0</v>
      </c>
      <c r="M408" s="5">
        <v>0</v>
      </c>
      <c r="N408" s="5">
        <v>0</v>
      </c>
      <c r="O408" s="5">
        <v>0</v>
      </c>
      <c r="P408" s="5">
        <v>203</v>
      </c>
      <c r="Q408" s="5">
        <v>25310</v>
      </c>
      <c r="R408" s="5">
        <v>3164</v>
      </c>
    </row>
    <row r="409" spans="1:18">
      <c r="A409" s="5">
        <v>1397</v>
      </c>
      <c r="B409" s="5" t="s">
        <v>172</v>
      </c>
      <c r="C409" s="5" t="s">
        <v>273</v>
      </c>
      <c r="D409" s="5" t="s">
        <v>208</v>
      </c>
      <c r="E409" s="5" t="s">
        <v>209</v>
      </c>
      <c r="F409" s="5">
        <v>16630</v>
      </c>
      <c r="G409" s="5">
        <v>0</v>
      </c>
      <c r="H409" s="5">
        <v>317</v>
      </c>
      <c r="I409" s="5">
        <v>396</v>
      </c>
      <c r="J409" s="5">
        <v>1497</v>
      </c>
      <c r="K409" s="5">
        <v>2259</v>
      </c>
      <c r="L409" s="5">
        <v>0</v>
      </c>
      <c r="M409" s="5">
        <v>0</v>
      </c>
      <c r="N409" s="5">
        <v>0</v>
      </c>
      <c r="O409" s="5">
        <v>38</v>
      </c>
      <c r="P409" s="5">
        <v>1191</v>
      </c>
      <c r="Q409" s="5">
        <v>8096</v>
      </c>
      <c r="R409" s="5">
        <v>2835</v>
      </c>
    </row>
    <row r="410" spans="1:18">
      <c r="A410" s="5">
        <v>1397</v>
      </c>
      <c r="B410" s="5" t="s">
        <v>172</v>
      </c>
      <c r="C410" s="5" t="s">
        <v>273</v>
      </c>
      <c r="D410" s="5" t="s">
        <v>210</v>
      </c>
      <c r="E410" s="5" t="s">
        <v>211</v>
      </c>
      <c r="F410" s="5">
        <v>2911</v>
      </c>
      <c r="G410" s="5">
        <v>0</v>
      </c>
      <c r="H410" s="5">
        <v>101</v>
      </c>
      <c r="I410" s="5">
        <v>7</v>
      </c>
      <c r="J410" s="5">
        <v>355</v>
      </c>
      <c r="K410" s="5">
        <v>324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1877</v>
      </c>
      <c r="R410" s="5">
        <v>247</v>
      </c>
    </row>
    <row r="411" spans="1:18">
      <c r="A411" s="5">
        <v>1397</v>
      </c>
      <c r="B411" s="5" t="s">
        <v>172</v>
      </c>
      <c r="C411" s="5" t="s">
        <v>273</v>
      </c>
      <c r="D411" s="5" t="s">
        <v>194</v>
      </c>
      <c r="E411" s="5" t="s">
        <v>195</v>
      </c>
      <c r="F411" s="5">
        <v>4801</v>
      </c>
      <c r="G411" s="5">
        <v>0</v>
      </c>
      <c r="H411" s="5">
        <v>3</v>
      </c>
      <c r="I411" s="5">
        <v>10</v>
      </c>
      <c r="J411" s="5">
        <v>383</v>
      </c>
      <c r="K411" s="5">
        <v>280</v>
      </c>
      <c r="L411" s="5">
        <v>0</v>
      </c>
      <c r="M411" s="5">
        <v>0</v>
      </c>
      <c r="N411" s="5">
        <v>0</v>
      </c>
      <c r="O411" s="5">
        <v>7</v>
      </c>
      <c r="P411" s="5">
        <v>13</v>
      </c>
      <c r="Q411" s="5">
        <v>3656</v>
      </c>
      <c r="R411" s="5">
        <v>448</v>
      </c>
    </row>
    <row r="412" spans="1:18">
      <c r="A412" s="5">
        <v>0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</row>
    <row r="413" spans="1:18">
      <c r="A413" s="5">
        <v>0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</row>
    <row r="414" spans="1:18">
      <c r="A414" s="5">
        <v>0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</row>
    <row r="415" spans="1:18">
      <c r="A415" s="5">
        <v>0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</row>
    <row r="416" spans="1:18">
      <c r="A416" s="5">
        <v>0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</row>
    <row r="417" spans="1:18">
      <c r="A417" s="5">
        <v>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</row>
    <row r="418" spans="1:18">
      <c r="A418" s="5">
        <v>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</row>
    <row r="419" spans="1:18">
      <c r="A419" s="5">
        <v>0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</row>
    <row r="420" spans="1:18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</row>
    <row r="421" spans="1:18">
      <c r="A421" s="5">
        <v>0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</row>
    <row r="422" spans="1:18">
      <c r="A422" s="5">
        <v>0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</row>
    <row r="423" spans="1:18">
      <c r="A423" s="5">
        <v>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</row>
    <row r="424" spans="1:18">
      <c r="A424" s="5">
        <v>0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</row>
    <row r="425" spans="1:18">
      <c r="A425" s="5">
        <v>0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</row>
    <row r="426" spans="1:18">
      <c r="A426" s="5">
        <v>0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</row>
    <row r="427" spans="1:18">
      <c r="A427" s="5">
        <v>0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</row>
    <row r="428" spans="1:18">
      <c r="A428" s="5">
        <v>0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</row>
    <row r="429" spans="1:18">
      <c r="A429" s="5">
        <v>0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</row>
    <row r="430" spans="1:18">
      <c r="A430" s="5">
        <v>0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</row>
    <row r="431" spans="1:18">
      <c r="A431" s="5">
        <v>0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</row>
    <row r="432" spans="1:18">
      <c r="A432" s="5">
        <v>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</row>
    <row r="433" spans="1:18">
      <c r="A433" s="5">
        <v>0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</row>
    <row r="434" spans="1:18">
      <c r="A434" s="5">
        <v>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</row>
    <row r="435" spans="1:18">
      <c r="A435" s="5">
        <v>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</row>
    <row r="436" spans="1:18">
      <c r="A436" s="5">
        <v>0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</row>
    <row r="437" spans="1:18">
      <c r="A437" s="5">
        <v>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</row>
    <row r="438" spans="1:18">
      <c r="A438" s="5">
        <v>0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</row>
    <row r="439" spans="1:18">
      <c r="A439" s="5">
        <v>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</row>
    <row r="440" spans="1:18">
      <c r="A440" s="5">
        <v>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</row>
    <row r="441" spans="1:18">
      <c r="A441" s="5">
        <v>0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</row>
    <row r="442" spans="1:18">
      <c r="A442" s="5">
        <v>0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</row>
    <row r="443" spans="1:18">
      <c r="A443" s="5">
        <v>0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</row>
    <row r="444" spans="1:18">
      <c r="A444" s="5">
        <v>0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</row>
    <row r="445" spans="1:18">
      <c r="A445" s="5">
        <v>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</row>
    <row r="446" spans="1:18">
      <c r="A446" s="5">
        <v>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</row>
    <row r="447" spans="1:18">
      <c r="A447" s="5">
        <v>0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</row>
    <row r="448" spans="1:18">
      <c r="A448" s="5">
        <v>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</row>
    <row r="449" spans="1:18">
      <c r="A449" s="5">
        <v>0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</row>
    <row r="450" spans="1:18">
      <c r="A450" s="5">
        <v>0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</row>
  </sheetData>
  <mergeCells count="2">
    <mergeCell ref="D1:R1"/>
    <mergeCell ref="A1:C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50"/>
  <sheetViews>
    <sheetView rightToLeft="1" workbookViewId="0">
      <selection sqref="A1:C1"/>
    </sheetView>
  </sheetViews>
  <sheetFormatPr defaultRowHeight="15"/>
  <cols>
    <col min="3" max="3" width="16.28515625" style="3" bestFit="1" customWidth="1"/>
    <col min="4" max="4" width="9.140625" style="4"/>
    <col min="5" max="5" width="58.7109375" style="3" customWidth="1"/>
    <col min="6" max="6" width="14.7109375" style="3" customWidth="1"/>
    <col min="7" max="7" width="15.85546875" style="3" customWidth="1"/>
    <col min="8" max="8" width="13.28515625" style="3" customWidth="1"/>
    <col min="9" max="10" width="13" style="3" customWidth="1"/>
    <col min="11" max="11" width="12.7109375" style="3" customWidth="1"/>
    <col min="12" max="12" width="14" style="3" customWidth="1"/>
    <col min="13" max="13" width="13.5703125" style="3" customWidth="1"/>
    <col min="14" max="14" width="13.42578125" style="3" customWidth="1"/>
    <col min="15" max="15" width="18.42578125" style="3" customWidth="1"/>
    <col min="16" max="16" width="16.140625" style="3" customWidth="1"/>
    <col min="17" max="17" width="13.85546875" style="3" customWidth="1"/>
    <col min="18" max="18" width="12.5703125" style="3" customWidth="1"/>
    <col min="19" max="19" width="13.42578125" style="3" customWidth="1"/>
  </cols>
  <sheetData>
    <row r="1" spans="1:19" ht="15.75" thickBot="1">
      <c r="A1" s="7" t="s">
        <v>134</v>
      </c>
      <c r="B1" s="7"/>
      <c r="C1" s="7"/>
      <c r="D1" s="8" t="str">
        <f>CONCATENATE("7-",'فهرست جداول'!B8,"-",MID('فهرست جداول'!A1, 58,10), "                  (میلیون ریال)")</f>
        <v>7-پرداختی خدمات غیر صنعتی کارگاه‏ها بر حسب، استان و فعالیت-97 کل کشور                  (میلیون ریال)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40.5" customHeight="1" thickBot="1">
      <c r="A2" s="42" t="s">
        <v>121</v>
      </c>
      <c r="B2" s="42" t="s">
        <v>145</v>
      </c>
      <c r="C2" s="42" t="s">
        <v>146</v>
      </c>
      <c r="D2" s="42" t="s">
        <v>0</v>
      </c>
      <c r="E2" s="43" t="s">
        <v>1</v>
      </c>
      <c r="F2" s="43" t="s">
        <v>68</v>
      </c>
      <c r="G2" s="43" t="s">
        <v>69</v>
      </c>
      <c r="H2" s="43" t="s">
        <v>70</v>
      </c>
      <c r="I2" s="43" t="s">
        <v>71</v>
      </c>
      <c r="J2" s="43" t="s">
        <v>72</v>
      </c>
      <c r="K2" s="43" t="s">
        <v>73</v>
      </c>
      <c r="L2" s="43" t="s">
        <v>74</v>
      </c>
      <c r="M2" s="43" t="s">
        <v>75</v>
      </c>
      <c r="N2" s="43" t="s">
        <v>76</v>
      </c>
      <c r="O2" s="43" t="s">
        <v>115</v>
      </c>
      <c r="P2" s="43" t="s">
        <v>77</v>
      </c>
      <c r="Q2" s="43" t="s">
        <v>78</v>
      </c>
      <c r="R2" s="43" t="s">
        <v>79</v>
      </c>
      <c r="S2" s="43" t="s">
        <v>80</v>
      </c>
    </row>
    <row r="3" spans="1:19">
      <c r="A3" s="5">
        <v>1397</v>
      </c>
      <c r="B3" s="5" t="s">
        <v>150</v>
      </c>
      <c r="C3" s="5" t="s">
        <v>151</v>
      </c>
      <c r="D3" s="5" t="s">
        <v>152</v>
      </c>
      <c r="E3" s="5" t="s">
        <v>153</v>
      </c>
      <c r="F3" s="5">
        <v>12563769</v>
      </c>
      <c r="G3" s="5">
        <v>5197680</v>
      </c>
      <c r="H3" s="5">
        <v>409167</v>
      </c>
      <c r="I3" s="5">
        <v>118786</v>
      </c>
      <c r="J3" s="5">
        <v>93765</v>
      </c>
      <c r="K3" s="5">
        <v>1280083</v>
      </c>
      <c r="L3" s="5">
        <v>394757</v>
      </c>
      <c r="M3" s="5">
        <v>219004</v>
      </c>
      <c r="N3" s="5">
        <v>148155</v>
      </c>
      <c r="O3" s="5">
        <v>458798</v>
      </c>
      <c r="P3" s="5">
        <v>769470</v>
      </c>
      <c r="Q3" s="5">
        <v>659323</v>
      </c>
      <c r="R3" s="5">
        <v>343410</v>
      </c>
      <c r="S3" s="5">
        <v>2471371</v>
      </c>
    </row>
    <row r="4" spans="1:19">
      <c r="A4" s="5">
        <v>1397</v>
      </c>
      <c r="B4" s="5" t="s">
        <v>150</v>
      </c>
      <c r="C4" s="5" t="s">
        <v>151</v>
      </c>
      <c r="D4" s="5" t="s">
        <v>154</v>
      </c>
      <c r="E4" s="5" t="s">
        <v>155</v>
      </c>
      <c r="F4" s="5">
        <v>2056146</v>
      </c>
      <c r="G4" s="5">
        <v>361212</v>
      </c>
      <c r="H4" s="5">
        <v>217677</v>
      </c>
      <c r="I4" s="5">
        <v>67030</v>
      </c>
      <c r="J4" s="5">
        <v>25745</v>
      </c>
      <c r="K4" s="5">
        <v>366778</v>
      </c>
      <c r="L4" s="5">
        <v>99278</v>
      </c>
      <c r="M4" s="5">
        <v>39513</v>
      </c>
      <c r="N4" s="5">
        <v>8604</v>
      </c>
      <c r="O4" s="5">
        <v>243723</v>
      </c>
      <c r="P4" s="5">
        <v>35503</v>
      </c>
      <c r="Q4" s="5">
        <v>231238</v>
      </c>
      <c r="R4" s="5">
        <v>29074</v>
      </c>
      <c r="S4" s="5">
        <v>330771</v>
      </c>
    </row>
    <row r="5" spans="1:19">
      <c r="A5" s="5">
        <v>1397</v>
      </c>
      <c r="B5" s="5" t="s">
        <v>150</v>
      </c>
      <c r="C5" s="5" t="s">
        <v>151</v>
      </c>
      <c r="D5" s="5" t="s">
        <v>156</v>
      </c>
      <c r="E5" s="5" t="s">
        <v>157</v>
      </c>
      <c r="F5" s="5">
        <v>188807</v>
      </c>
      <c r="G5" s="5">
        <v>4869</v>
      </c>
      <c r="H5" s="5">
        <v>33446</v>
      </c>
      <c r="I5" s="5">
        <v>72</v>
      </c>
      <c r="J5" s="5">
        <v>5565</v>
      </c>
      <c r="K5" s="5">
        <v>24574</v>
      </c>
      <c r="L5" s="5">
        <v>51102</v>
      </c>
      <c r="M5" s="5">
        <v>11818</v>
      </c>
      <c r="N5" s="5">
        <v>130</v>
      </c>
      <c r="O5" s="5">
        <v>22727</v>
      </c>
      <c r="P5" s="5">
        <v>341</v>
      </c>
      <c r="Q5" s="5">
        <v>7547</v>
      </c>
      <c r="R5" s="5">
        <v>2056</v>
      </c>
      <c r="S5" s="5">
        <v>24559</v>
      </c>
    </row>
    <row r="6" spans="1:19">
      <c r="A6" s="5">
        <v>1397</v>
      </c>
      <c r="B6" s="5" t="s">
        <v>150</v>
      </c>
      <c r="C6" s="5" t="s">
        <v>151</v>
      </c>
      <c r="D6" s="5" t="s">
        <v>158</v>
      </c>
      <c r="E6" s="5" t="s">
        <v>159</v>
      </c>
      <c r="F6" s="5">
        <v>9322</v>
      </c>
      <c r="G6" s="5">
        <v>2613</v>
      </c>
      <c r="H6" s="5">
        <v>1930</v>
      </c>
      <c r="I6" s="5">
        <v>0</v>
      </c>
      <c r="J6" s="5">
        <v>257</v>
      </c>
      <c r="K6" s="5">
        <v>2078</v>
      </c>
      <c r="L6" s="5">
        <v>948</v>
      </c>
      <c r="M6" s="5">
        <v>85</v>
      </c>
      <c r="N6" s="5">
        <v>3</v>
      </c>
      <c r="O6" s="5">
        <v>271</v>
      </c>
      <c r="P6" s="5">
        <v>0</v>
      </c>
      <c r="Q6" s="5">
        <v>967</v>
      </c>
      <c r="R6" s="5">
        <v>0</v>
      </c>
      <c r="S6" s="5">
        <v>171</v>
      </c>
    </row>
    <row r="7" spans="1:19">
      <c r="A7" s="5">
        <v>1397</v>
      </c>
      <c r="B7" s="5" t="s">
        <v>150</v>
      </c>
      <c r="C7" s="5" t="s">
        <v>151</v>
      </c>
      <c r="D7" s="5" t="s">
        <v>160</v>
      </c>
      <c r="E7" s="5" t="s">
        <v>161</v>
      </c>
      <c r="F7" s="5">
        <v>25696</v>
      </c>
      <c r="G7" s="5">
        <v>0</v>
      </c>
      <c r="H7" s="5">
        <v>5349</v>
      </c>
      <c r="I7" s="5">
        <v>0</v>
      </c>
      <c r="J7" s="5">
        <v>1054</v>
      </c>
      <c r="K7" s="5">
        <v>5777</v>
      </c>
      <c r="L7" s="5">
        <v>4657</v>
      </c>
      <c r="M7" s="5">
        <v>330</v>
      </c>
      <c r="N7" s="5">
        <v>42</v>
      </c>
      <c r="O7" s="5">
        <v>488</v>
      </c>
      <c r="P7" s="5">
        <v>890</v>
      </c>
      <c r="Q7" s="5">
        <v>3073</v>
      </c>
      <c r="R7" s="5">
        <v>3186</v>
      </c>
      <c r="S7" s="5">
        <v>850</v>
      </c>
    </row>
    <row r="8" spans="1:19">
      <c r="A8" s="5">
        <v>1397</v>
      </c>
      <c r="B8" s="5" t="s">
        <v>150</v>
      </c>
      <c r="C8" s="5" t="s">
        <v>151</v>
      </c>
      <c r="D8" s="5" t="s">
        <v>162</v>
      </c>
      <c r="E8" s="5" t="s">
        <v>163</v>
      </c>
      <c r="F8" s="5">
        <v>20059</v>
      </c>
      <c r="G8" s="5">
        <v>0</v>
      </c>
      <c r="H8" s="5">
        <v>3510</v>
      </c>
      <c r="I8" s="5">
        <v>0</v>
      </c>
      <c r="J8" s="5">
        <v>1011</v>
      </c>
      <c r="K8" s="5">
        <v>5054</v>
      </c>
      <c r="L8" s="5">
        <v>4571</v>
      </c>
      <c r="M8" s="5">
        <v>440</v>
      </c>
      <c r="N8" s="5">
        <v>47</v>
      </c>
      <c r="O8" s="5">
        <v>378</v>
      </c>
      <c r="P8" s="5">
        <v>0</v>
      </c>
      <c r="Q8" s="5">
        <v>4212</v>
      </c>
      <c r="R8" s="5">
        <v>0</v>
      </c>
      <c r="S8" s="5">
        <v>835</v>
      </c>
    </row>
    <row r="9" spans="1:19">
      <c r="A9" s="5">
        <v>1397</v>
      </c>
      <c r="B9" s="5" t="s">
        <v>150</v>
      </c>
      <c r="C9" s="5" t="s">
        <v>151</v>
      </c>
      <c r="D9" s="5" t="s">
        <v>164</v>
      </c>
      <c r="E9" s="5" t="s">
        <v>165</v>
      </c>
      <c r="F9" s="5">
        <v>57880</v>
      </c>
      <c r="G9" s="5">
        <v>0</v>
      </c>
      <c r="H9" s="5">
        <v>3726</v>
      </c>
      <c r="I9" s="5">
        <v>0</v>
      </c>
      <c r="J9" s="5">
        <v>2181</v>
      </c>
      <c r="K9" s="5">
        <v>17752</v>
      </c>
      <c r="L9" s="5">
        <v>11377</v>
      </c>
      <c r="M9" s="5">
        <v>5536</v>
      </c>
      <c r="N9" s="5">
        <v>471</v>
      </c>
      <c r="O9" s="5">
        <v>5586</v>
      </c>
      <c r="P9" s="5">
        <v>274</v>
      </c>
      <c r="Q9" s="5">
        <v>827</v>
      </c>
      <c r="R9" s="5">
        <v>1200</v>
      </c>
      <c r="S9" s="5">
        <v>8949</v>
      </c>
    </row>
    <row r="10" spans="1:19">
      <c r="A10" s="5">
        <v>1397</v>
      </c>
      <c r="B10" s="5" t="s">
        <v>150</v>
      </c>
      <c r="C10" s="5" t="s">
        <v>151</v>
      </c>
      <c r="D10" s="5" t="s">
        <v>166</v>
      </c>
      <c r="E10" s="5" t="s">
        <v>167</v>
      </c>
      <c r="F10" s="5">
        <v>7623</v>
      </c>
      <c r="G10" s="5">
        <v>0</v>
      </c>
      <c r="H10" s="5">
        <v>2232</v>
      </c>
      <c r="I10" s="5">
        <v>0</v>
      </c>
      <c r="J10" s="5">
        <v>338</v>
      </c>
      <c r="K10" s="5">
        <v>872</v>
      </c>
      <c r="L10" s="5">
        <v>2972</v>
      </c>
      <c r="M10" s="5">
        <v>733</v>
      </c>
      <c r="N10" s="5">
        <v>267</v>
      </c>
      <c r="O10" s="5">
        <v>61</v>
      </c>
      <c r="P10" s="5">
        <v>0</v>
      </c>
      <c r="Q10" s="5">
        <v>7</v>
      </c>
      <c r="R10" s="5">
        <v>0</v>
      </c>
      <c r="S10" s="5">
        <v>141</v>
      </c>
    </row>
    <row r="11" spans="1:19">
      <c r="A11" s="5">
        <v>1397</v>
      </c>
      <c r="B11" s="5" t="s">
        <v>150</v>
      </c>
      <c r="C11" s="5" t="s">
        <v>151</v>
      </c>
      <c r="D11" s="5" t="s">
        <v>168</v>
      </c>
      <c r="E11" s="5" t="s">
        <v>169</v>
      </c>
      <c r="F11" s="5">
        <v>5063437</v>
      </c>
      <c r="G11" s="5">
        <v>4334789</v>
      </c>
      <c r="H11" s="5">
        <v>1773</v>
      </c>
      <c r="I11" s="5">
        <v>8724</v>
      </c>
      <c r="J11" s="5">
        <v>1794</v>
      </c>
      <c r="K11" s="5">
        <v>111120</v>
      </c>
      <c r="L11" s="5">
        <v>9099</v>
      </c>
      <c r="M11" s="5">
        <v>3588</v>
      </c>
      <c r="N11" s="5">
        <v>415</v>
      </c>
      <c r="O11" s="5">
        <v>1081</v>
      </c>
      <c r="P11" s="5">
        <v>3241</v>
      </c>
      <c r="Q11" s="5">
        <v>6566</v>
      </c>
      <c r="R11" s="5">
        <v>290</v>
      </c>
      <c r="S11" s="5">
        <v>580957</v>
      </c>
    </row>
    <row r="12" spans="1:19">
      <c r="A12" s="5">
        <v>1397</v>
      </c>
      <c r="B12" s="5" t="s">
        <v>150</v>
      </c>
      <c r="C12" s="5" t="s">
        <v>151</v>
      </c>
      <c r="D12" s="5" t="s">
        <v>170</v>
      </c>
      <c r="E12" s="5" t="s">
        <v>171</v>
      </c>
      <c r="F12" s="5">
        <v>1070124</v>
      </c>
      <c r="G12" s="5">
        <v>76095</v>
      </c>
      <c r="H12" s="5">
        <v>5506</v>
      </c>
      <c r="I12" s="5">
        <v>22</v>
      </c>
      <c r="J12" s="5">
        <v>8679</v>
      </c>
      <c r="K12" s="5">
        <v>107134</v>
      </c>
      <c r="L12" s="5">
        <v>12489</v>
      </c>
      <c r="M12" s="5">
        <v>43493</v>
      </c>
      <c r="N12" s="5">
        <v>4998</v>
      </c>
      <c r="O12" s="5">
        <v>14579</v>
      </c>
      <c r="P12" s="5">
        <v>461046</v>
      </c>
      <c r="Q12" s="5">
        <v>39012</v>
      </c>
      <c r="R12" s="5">
        <v>43439</v>
      </c>
      <c r="S12" s="5">
        <v>253632</v>
      </c>
    </row>
    <row r="13" spans="1:19">
      <c r="A13" s="5">
        <v>1397</v>
      </c>
      <c r="B13" s="5" t="s">
        <v>150</v>
      </c>
      <c r="C13" s="5" t="s">
        <v>151</v>
      </c>
      <c r="D13" s="5" t="s">
        <v>172</v>
      </c>
      <c r="E13" s="5" t="s">
        <v>173</v>
      </c>
      <c r="F13" s="5">
        <v>318971</v>
      </c>
      <c r="G13" s="5">
        <v>12120</v>
      </c>
      <c r="H13" s="5">
        <v>1728</v>
      </c>
      <c r="I13" s="5">
        <v>0</v>
      </c>
      <c r="J13" s="5">
        <v>908</v>
      </c>
      <c r="K13" s="5">
        <v>15337</v>
      </c>
      <c r="L13" s="5">
        <v>2598</v>
      </c>
      <c r="M13" s="5">
        <v>4430</v>
      </c>
      <c r="N13" s="5">
        <v>8181</v>
      </c>
      <c r="O13" s="5">
        <v>3479</v>
      </c>
      <c r="P13" s="5">
        <v>10187</v>
      </c>
      <c r="Q13" s="5">
        <v>56735</v>
      </c>
      <c r="R13" s="5">
        <v>9662</v>
      </c>
      <c r="S13" s="5">
        <v>193606</v>
      </c>
    </row>
    <row r="14" spans="1:19">
      <c r="A14" s="5">
        <v>1397</v>
      </c>
      <c r="B14" s="5" t="s">
        <v>150</v>
      </c>
      <c r="C14" s="5" t="s">
        <v>151</v>
      </c>
      <c r="D14" s="5" t="s">
        <v>174</v>
      </c>
      <c r="E14" s="5" t="s">
        <v>175</v>
      </c>
      <c r="F14" s="5">
        <v>828852</v>
      </c>
      <c r="G14" s="5">
        <v>17325</v>
      </c>
      <c r="H14" s="5">
        <v>28431</v>
      </c>
      <c r="I14" s="5">
        <v>20</v>
      </c>
      <c r="J14" s="5">
        <v>7650</v>
      </c>
      <c r="K14" s="5">
        <v>129441</v>
      </c>
      <c r="L14" s="5">
        <v>63224</v>
      </c>
      <c r="M14" s="5">
        <v>12722</v>
      </c>
      <c r="N14" s="5">
        <v>9461</v>
      </c>
      <c r="O14" s="5">
        <v>26357</v>
      </c>
      <c r="P14" s="5">
        <v>6344</v>
      </c>
      <c r="Q14" s="5">
        <v>193653</v>
      </c>
      <c r="R14" s="5">
        <v>149062</v>
      </c>
      <c r="S14" s="5">
        <v>185161</v>
      </c>
    </row>
    <row r="15" spans="1:19">
      <c r="A15" s="5">
        <v>1397</v>
      </c>
      <c r="B15" s="5" t="s">
        <v>150</v>
      </c>
      <c r="C15" s="5" t="s">
        <v>151</v>
      </c>
      <c r="D15" s="5" t="s">
        <v>176</v>
      </c>
      <c r="E15" s="5" t="s">
        <v>177</v>
      </c>
      <c r="F15" s="5">
        <v>571593</v>
      </c>
      <c r="G15" s="5">
        <v>11655</v>
      </c>
      <c r="H15" s="5">
        <v>15818</v>
      </c>
      <c r="I15" s="5">
        <v>30626</v>
      </c>
      <c r="J15" s="5">
        <v>6846</v>
      </c>
      <c r="K15" s="5">
        <v>113150</v>
      </c>
      <c r="L15" s="5">
        <v>42203</v>
      </c>
      <c r="M15" s="5">
        <v>21291</v>
      </c>
      <c r="N15" s="5">
        <v>2060</v>
      </c>
      <c r="O15" s="5">
        <v>7972</v>
      </c>
      <c r="P15" s="5">
        <v>225151</v>
      </c>
      <c r="Q15" s="5">
        <v>11602</v>
      </c>
      <c r="R15" s="5">
        <v>10143</v>
      </c>
      <c r="S15" s="5">
        <v>73077</v>
      </c>
    </row>
    <row r="16" spans="1:19">
      <c r="A16" s="5">
        <v>1397</v>
      </c>
      <c r="B16" s="5" t="s">
        <v>150</v>
      </c>
      <c r="C16" s="5" t="s">
        <v>151</v>
      </c>
      <c r="D16" s="5" t="s">
        <v>178</v>
      </c>
      <c r="E16" s="5" t="s">
        <v>179</v>
      </c>
      <c r="F16" s="5">
        <v>438535</v>
      </c>
      <c r="G16" s="5">
        <v>6962</v>
      </c>
      <c r="H16" s="5">
        <v>35830</v>
      </c>
      <c r="I16" s="5">
        <v>1575</v>
      </c>
      <c r="J16" s="5">
        <v>6715</v>
      </c>
      <c r="K16" s="5">
        <v>194304</v>
      </c>
      <c r="L16" s="5">
        <v>25029</v>
      </c>
      <c r="M16" s="5">
        <v>20491</v>
      </c>
      <c r="N16" s="5">
        <v>2706</v>
      </c>
      <c r="O16" s="5">
        <v>4395</v>
      </c>
      <c r="P16" s="5">
        <v>3458</v>
      </c>
      <c r="Q16" s="5">
        <v>12213</v>
      </c>
      <c r="R16" s="5">
        <v>16733</v>
      </c>
      <c r="S16" s="5">
        <v>108124</v>
      </c>
    </row>
    <row r="17" spans="1:19">
      <c r="A17" s="5">
        <v>1397</v>
      </c>
      <c r="B17" s="5" t="s">
        <v>150</v>
      </c>
      <c r="C17" s="5" t="s">
        <v>151</v>
      </c>
      <c r="D17" s="5" t="s">
        <v>180</v>
      </c>
      <c r="E17" s="5" t="s">
        <v>181</v>
      </c>
      <c r="F17" s="5">
        <v>265758</v>
      </c>
      <c r="G17" s="5">
        <v>0</v>
      </c>
      <c r="H17" s="5">
        <v>17470</v>
      </c>
      <c r="I17" s="5">
        <v>3828</v>
      </c>
      <c r="J17" s="5">
        <v>5433</v>
      </c>
      <c r="K17" s="5">
        <v>59371</v>
      </c>
      <c r="L17" s="5">
        <v>15782</v>
      </c>
      <c r="M17" s="5">
        <v>10382</v>
      </c>
      <c r="N17" s="5">
        <v>311</v>
      </c>
      <c r="O17" s="5">
        <v>14634</v>
      </c>
      <c r="P17" s="5">
        <v>4600</v>
      </c>
      <c r="Q17" s="5">
        <v>8979</v>
      </c>
      <c r="R17" s="5">
        <v>12655</v>
      </c>
      <c r="S17" s="5">
        <v>112312</v>
      </c>
    </row>
    <row r="18" spans="1:19">
      <c r="A18" s="5">
        <v>1397</v>
      </c>
      <c r="B18" s="5" t="s">
        <v>150</v>
      </c>
      <c r="C18" s="5" t="s">
        <v>151</v>
      </c>
      <c r="D18" s="5" t="s">
        <v>182</v>
      </c>
      <c r="E18" s="5" t="s">
        <v>183</v>
      </c>
      <c r="F18" s="5">
        <v>11049</v>
      </c>
      <c r="G18" s="5">
        <v>0</v>
      </c>
      <c r="H18" s="5">
        <v>2896</v>
      </c>
      <c r="I18" s="5">
        <v>0</v>
      </c>
      <c r="J18" s="5">
        <v>281</v>
      </c>
      <c r="K18" s="5">
        <v>6751</v>
      </c>
      <c r="L18" s="5">
        <v>486</v>
      </c>
      <c r="M18" s="5">
        <v>0</v>
      </c>
      <c r="N18" s="5">
        <v>0</v>
      </c>
      <c r="O18" s="5">
        <v>320</v>
      </c>
      <c r="P18" s="5">
        <v>9</v>
      </c>
      <c r="Q18" s="5">
        <v>282</v>
      </c>
      <c r="R18" s="5">
        <v>0</v>
      </c>
      <c r="S18" s="5">
        <v>23</v>
      </c>
    </row>
    <row r="19" spans="1:19">
      <c r="A19" s="5">
        <v>1397</v>
      </c>
      <c r="B19" s="5" t="s">
        <v>150</v>
      </c>
      <c r="C19" s="5" t="s">
        <v>151</v>
      </c>
      <c r="D19" s="5" t="s">
        <v>184</v>
      </c>
      <c r="E19" s="5" t="s">
        <v>185</v>
      </c>
      <c r="F19" s="5">
        <v>206059</v>
      </c>
      <c r="G19" s="5">
        <v>8233</v>
      </c>
      <c r="H19" s="5">
        <v>2507</v>
      </c>
      <c r="I19" s="5">
        <v>650</v>
      </c>
      <c r="J19" s="5">
        <v>3529</v>
      </c>
      <c r="K19" s="5">
        <v>25810</v>
      </c>
      <c r="L19" s="5">
        <v>10740</v>
      </c>
      <c r="M19" s="5">
        <v>8851</v>
      </c>
      <c r="N19" s="5">
        <v>12722</v>
      </c>
      <c r="O19" s="5">
        <v>12654</v>
      </c>
      <c r="P19" s="5">
        <v>5803</v>
      </c>
      <c r="Q19" s="5">
        <v>6148</v>
      </c>
      <c r="R19" s="5">
        <v>5664</v>
      </c>
      <c r="S19" s="5">
        <v>102750</v>
      </c>
    </row>
    <row r="20" spans="1:19">
      <c r="A20" s="5">
        <v>1397</v>
      </c>
      <c r="B20" s="5" t="s">
        <v>150</v>
      </c>
      <c r="C20" s="5" t="s">
        <v>151</v>
      </c>
      <c r="D20" s="5" t="s">
        <v>186</v>
      </c>
      <c r="E20" s="5" t="s">
        <v>187</v>
      </c>
      <c r="F20" s="5">
        <v>875574</v>
      </c>
      <c r="G20" s="5">
        <v>173797</v>
      </c>
      <c r="H20" s="5">
        <v>7376</v>
      </c>
      <c r="I20" s="5">
        <v>1900</v>
      </c>
      <c r="J20" s="5">
        <v>4941</v>
      </c>
      <c r="K20" s="5">
        <v>45841</v>
      </c>
      <c r="L20" s="5">
        <v>13174</v>
      </c>
      <c r="M20" s="5">
        <v>19306</v>
      </c>
      <c r="N20" s="5">
        <v>89251</v>
      </c>
      <c r="O20" s="5">
        <v>56048</v>
      </c>
      <c r="P20" s="5">
        <v>7141</v>
      </c>
      <c r="Q20" s="5">
        <v>49873</v>
      </c>
      <c r="R20" s="5">
        <v>38018</v>
      </c>
      <c r="S20" s="5">
        <v>368908</v>
      </c>
    </row>
    <row r="21" spans="1:19">
      <c r="A21" s="5">
        <v>1397</v>
      </c>
      <c r="B21" s="5" t="s">
        <v>150</v>
      </c>
      <c r="C21" s="5" t="s">
        <v>151</v>
      </c>
      <c r="D21" s="5" t="s">
        <v>188</v>
      </c>
      <c r="E21" s="5" t="s">
        <v>189</v>
      </c>
      <c r="F21" s="5">
        <v>450126</v>
      </c>
      <c r="G21" s="5">
        <v>188010</v>
      </c>
      <c r="H21" s="5">
        <v>13688</v>
      </c>
      <c r="I21" s="5">
        <v>0</v>
      </c>
      <c r="J21" s="5">
        <v>9024</v>
      </c>
      <c r="K21" s="5">
        <v>40949</v>
      </c>
      <c r="L21" s="5">
        <v>18812</v>
      </c>
      <c r="M21" s="5">
        <v>12067</v>
      </c>
      <c r="N21" s="5">
        <v>8357</v>
      </c>
      <c r="O21" s="5">
        <v>1723</v>
      </c>
      <c r="P21" s="5">
        <v>3903</v>
      </c>
      <c r="Q21" s="5">
        <v>21995</v>
      </c>
      <c r="R21" s="5">
        <v>16651</v>
      </c>
      <c r="S21" s="5">
        <v>114947</v>
      </c>
    </row>
    <row r="22" spans="1:19">
      <c r="A22" s="5">
        <v>1397</v>
      </c>
      <c r="B22" s="5" t="s">
        <v>150</v>
      </c>
      <c r="C22" s="5" t="s">
        <v>151</v>
      </c>
      <c r="D22" s="5" t="s">
        <v>190</v>
      </c>
      <c r="E22" s="5" t="s">
        <v>191</v>
      </c>
      <c r="F22" s="5">
        <v>72944</v>
      </c>
      <c r="G22" s="5">
        <v>0</v>
      </c>
      <c r="H22" s="5">
        <v>3074</v>
      </c>
      <c r="I22" s="5">
        <v>4213</v>
      </c>
      <c r="J22" s="5">
        <v>584</v>
      </c>
      <c r="K22" s="5">
        <v>2808</v>
      </c>
      <c r="L22" s="5">
        <v>3185</v>
      </c>
      <c r="M22" s="5">
        <v>1822</v>
      </c>
      <c r="N22" s="5">
        <v>12</v>
      </c>
      <c r="O22" s="5">
        <v>41822</v>
      </c>
      <c r="P22" s="5">
        <v>716</v>
      </c>
      <c r="Q22" s="5">
        <v>771</v>
      </c>
      <c r="R22" s="5">
        <v>4586</v>
      </c>
      <c r="S22" s="5">
        <v>9352</v>
      </c>
    </row>
    <row r="23" spans="1:19">
      <c r="A23" s="5">
        <v>1397</v>
      </c>
      <c r="B23" s="5" t="s">
        <v>150</v>
      </c>
      <c r="C23" s="5" t="s">
        <v>151</v>
      </c>
      <c r="D23" s="5" t="s">
        <v>192</v>
      </c>
      <c r="E23" s="5" t="s">
        <v>193</v>
      </c>
      <c r="F23" s="5">
        <v>11264</v>
      </c>
      <c r="G23" s="5">
        <v>0</v>
      </c>
      <c r="H23" s="5">
        <v>3336</v>
      </c>
      <c r="I23" s="5">
        <v>0</v>
      </c>
      <c r="J23" s="5">
        <v>398</v>
      </c>
      <c r="K23" s="5">
        <v>3976</v>
      </c>
      <c r="L23" s="5">
        <v>1723</v>
      </c>
      <c r="M23" s="5">
        <v>829</v>
      </c>
      <c r="N23" s="5">
        <v>0</v>
      </c>
      <c r="O23" s="5">
        <v>336</v>
      </c>
      <c r="P23" s="5">
        <v>0</v>
      </c>
      <c r="Q23" s="5">
        <v>432</v>
      </c>
      <c r="R23" s="5">
        <v>0</v>
      </c>
      <c r="S23" s="5">
        <v>233</v>
      </c>
    </row>
    <row r="24" spans="1:19">
      <c r="A24" s="5">
        <v>1397</v>
      </c>
      <c r="B24" s="5" t="s">
        <v>150</v>
      </c>
      <c r="C24" s="5" t="s">
        <v>151</v>
      </c>
      <c r="D24" s="5" t="s">
        <v>194</v>
      </c>
      <c r="E24" s="5" t="s">
        <v>195</v>
      </c>
      <c r="F24" s="5">
        <v>11528</v>
      </c>
      <c r="G24" s="5">
        <v>0</v>
      </c>
      <c r="H24" s="5">
        <v>893</v>
      </c>
      <c r="I24" s="5">
        <v>0</v>
      </c>
      <c r="J24" s="5">
        <v>793</v>
      </c>
      <c r="K24" s="5">
        <v>917</v>
      </c>
      <c r="L24" s="5">
        <v>1130</v>
      </c>
      <c r="M24" s="5">
        <v>1171</v>
      </c>
      <c r="N24" s="5">
        <v>65</v>
      </c>
      <c r="O24" s="5">
        <v>153</v>
      </c>
      <c r="P24" s="5">
        <v>864</v>
      </c>
      <c r="Q24" s="5">
        <v>3134</v>
      </c>
      <c r="R24" s="5">
        <v>801</v>
      </c>
      <c r="S24" s="5">
        <v>1606</v>
      </c>
    </row>
    <row r="25" spans="1:19">
      <c r="A25" s="5">
        <v>1397</v>
      </c>
      <c r="B25" s="5" t="s">
        <v>150</v>
      </c>
      <c r="C25" s="5" t="s">
        <v>151</v>
      </c>
      <c r="D25" s="5" t="s">
        <v>196</v>
      </c>
      <c r="E25" s="5" t="s">
        <v>197</v>
      </c>
      <c r="F25" s="5">
        <v>2424</v>
      </c>
      <c r="G25" s="5">
        <v>0</v>
      </c>
      <c r="H25" s="5">
        <v>972</v>
      </c>
      <c r="I25" s="5">
        <v>127</v>
      </c>
      <c r="J25" s="5">
        <v>39</v>
      </c>
      <c r="K25" s="5">
        <v>289</v>
      </c>
      <c r="L25" s="5">
        <v>176</v>
      </c>
      <c r="M25" s="5">
        <v>104</v>
      </c>
      <c r="N25" s="5">
        <v>53</v>
      </c>
      <c r="O25" s="5">
        <v>11</v>
      </c>
      <c r="P25" s="5">
        <v>0</v>
      </c>
      <c r="Q25" s="5">
        <v>58</v>
      </c>
      <c r="R25" s="5">
        <v>190</v>
      </c>
      <c r="S25" s="5">
        <v>405</v>
      </c>
    </row>
    <row r="26" spans="1:19">
      <c r="A26" s="5">
        <v>1397</v>
      </c>
      <c r="B26" s="5" t="s">
        <v>198</v>
      </c>
      <c r="C26" s="5" t="s">
        <v>199</v>
      </c>
      <c r="D26" s="5" t="s">
        <v>152</v>
      </c>
      <c r="E26" s="5" t="s">
        <v>153</v>
      </c>
      <c r="F26" s="5">
        <v>1708658</v>
      </c>
      <c r="G26" s="5">
        <v>44263</v>
      </c>
      <c r="H26" s="5">
        <v>49722</v>
      </c>
      <c r="I26" s="5">
        <v>18630</v>
      </c>
      <c r="J26" s="5">
        <v>32345</v>
      </c>
      <c r="K26" s="5">
        <v>449759</v>
      </c>
      <c r="L26" s="5">
        <v>113306</v>
      </c>
      <c r="M26" s="5">
        <v>95856</v>
      </c>
      <c r="N26" s="5">
        <v>20741</v>
      </c>
      <c r="O26" s="5">
        <v>74559</v>
      </c>
      <c r="P26" s="5">
        <v>55894</v>
      </c>
      <c r="Q26" s="5">
        <v>147108</v>
      </c>
      <c r="R26" s="5">
        <v>79317</v>
      </c>
      <c r="S26" s="5">
        <v>527160</v>
      </c>
    </row>
    <row r="27" spans="1:19">
      <c r="A27" s="5">
        <v>1397</v>
      </c>
      <c r="B27" s="5" t="s">
        <v>198</v>
      </c>
      <c r="C27" s="5" t="s">
        <v>199</v>
      </c>
      <c r="D27" s="5" t="s">
        <v>154</v>
      </c>
      <c r="E27" s="5" t="s">
        <v>155</v>
      </c>
      <c r="F27" s="5">
        <v>713002</v>
      </c>
      <c r="G27" s="5">
        <v>24623</v>
      </c>
      <c r="H27" s="5">
        <v>19172</v>
      </c>
      <c r="I27" s="5">
        <v>4426</v>
      </c>
      <c r="J27" s="5">
        <v>10024</v>
      </c>
      <c r="K27" s="5">
        <v>217570</v>
      </c>
      <c r="L27" s="5">
        <v>40747</v>
      </c>
      <c r="M27" s="5">
        <v>36078</v>
      </c>
      <c r="N27" s="5">
        <v>8595</v>
      </c>
      <c r="O27" s="5">
        <v>11506</v>
      </c>
      <c r="P27" s="5">
        <v>23264</v>
      </c>
      <c r="Q27" s="5">
        <v>112626</v>
      </c>
      <c r="R27" s="5">
        <v>40818</v>
      </c>
      <c r="S27" s="5">
        <v>163553</v>
      </c>
    </row>
    <row r="28" spans="1:19">
      <c r="A28" s="5">
        <v>1397</v>
      </c>
      <c r="B28" s="5" t="s">
        <v>198</v>
      </c>
      <c r="C28" s="5" t="s">
        <v>199</v>
      </c>
      <c r="D28" s="5" t="s">
        <v>200</v>
      </c>
      <c r="E28" s="5" t="s">
        <v>201</v>
      </c>
      <c r="F28" s="5">
        <v>20375</v>
      </c>
      <c r="G28" s="5">
        <v>65</v>
      </c>
      <c r="H28" s="5">
        <v>1572</v>
      </c>
      <c r="I28" s="5">
        <v>0</v>
      </c>
      <c r="J28" s="5">
        <v>916</v>
      </c>
      <c r="K28" s="5">
        <v>2735</v>
      </c>
      <c r="L28" s="5">
        <v>1681</v>
      </c>
      <c r="M28" s="5">
        <v>3030</v>
      </c>
      <c r="N28" s="5">
        <v>4729</v>
      </c>
      <c r="O28" s="5">
        <v>806</v>
      </c>
      <c r="P28" s="5">
        <v>15</v>
      </c>
      <c r="Q28" s="5">
        <v>2258</v>
      </c>
      <c r="R28" s="5">
        <v>0</v>
      </c>
      <c r="S28" s="5">
        <v>2566</v>
      </c>
    </row>
    <row r="29" spans="1:19">
      <c r="A29" s="5">
        <v>1397</v>
      </c>
      <c r="B29" s="5" t="s">
        <v>198</v>
      </c>
      <c r="C29" s="5" t="s">
        <v>199</v>
      </c>
      <c r="D29" s="5" t="s">
        <v>202</v>
      </c>
      <c r="E29" s="5" t="s">
        <v>203</v>
      </c>
      <c r="F29" s="5">
        <v>26933</v>
      </c>
      <c r="G29" s="5">
        <v>1724</v>
      </c>
      <c r="H29" s="5">
        <v>2672</v>
      </c>
      <c r="I29" s="5">
        <v>18</v>
      </c>
      <c r="J29" s="5">
        <v>1425</v>
      </c>
      <c r="K29" s="5">
        <v>3004</v>
      </c>
      <c r="L29" s="5">
        <v>7337</v>
      </c>
      <c r="M29" s="5">
        <v>2639</v>
      </c>
      <c r="N29" s="5">
        <v>25</v>
      </c>
      <c r="O29" s="5">
        <v>1578</v>
      </c>
      <c r="P29" s="5">
        <v>147</v>
      </c>
      <c r="Q29" s="5">
        <v>2800</v>
      </c>
      <c r="R29" s="5">
        <v>514</v>
      </c>
      <c r="S29" s="5">
        <v>3050</v>
      </c>
    </row>
    <row r="30" spans="1:19">
      <c r="A30" s="5">
        <v>1397</v>
      </c>
      <c r="B30" s="5" t="s">
        <v>198</v>
      </c>
      <c r="C30" s="5" t="s">
        <v>199</v>
      </c>
      <c r="D30" s="5" t="s">
        <v>204</v>
      </c>
      <c r="E30" s="5" t="s">
        <v>205</v>
      </c>
      <c r="F30" s="5">
        <v>175242</v>
      </c>
      <c r="G30" s="5">
        <v>0</v>
      </c>
      <c r="H30" s="5">
        <v>1582</v>
      </c>
      <c r="I30" s="5">
        <v>301</v>
      </c>
      <c r="J30" s="5">
        <v>2076</v>
      </c>
      <c r="K30" s="5">
        <v>127228</v>
      </c>
      <c r="L30" s="5">
        <v>1995</v>
      </c>
      <c r="M30" s="5">
        <v>2714</v>
      </c>
      <c r="N30" s="5">
        <v>539</v>
      </c>
      <c r="O30" s="5">
        <v>9670</v>
      </c>
      <c r="P30" s="5">
        <v>1461</v>
      </c>
      <c r="Q30" s="5">
        <v>2958</v>
      </c>
      <c r="R30" s="5">
        <v>537</v>
      </c>
      <c r="S30" s="5">
        <v>24181</v>
      </c>
    </row>
    <row r="31" spans="1:19">
      <c r="A31" s="5">
        <v>1397</v>
      </c>
      <c r="B31" s="5" t="s">
        <v>198</v>
      </c>
      <c r="C31" s="5" t="s">
        <v>199</v>
      </c>
      <c r="D31" s="5" t="s">
        <v>174</v>
      </c>
      <c r="E31" s="5" t="s">
        <v>175</v>
      </c>
      <c r="F31" s="5">
        <v>40584</v>
      </c>
      <c r="G31" s="5">
        <v>0</v>
      </c>
      <c r="H31" s="5">
        <v>1382</v>
      </c>
      <c r="I31" s="5">
        <v>0</v>
      </c>
      <c r="J31" s="5">
        <v>747</v>
      </c>
      <c r="K31" s="5">
        <v>15496</v>
      </c>
      <c r="L31" s="5">
        <v>1881</v>
      </c>
      <c r="M31" s="5">
        <v>10503</v>
      </c>
      <c r="N31" s="5">
        <v>203</v>
      </c>
      <c r="O31" s="5">
        <v>1674</v>
      </c>
      <c r="P31" s="5">
        <v>116</v>
      </c>
      <c r="Q31" s="5">
        <v>1925</v>
      </c>
      <c r="R31" s="5">
        <v>1372</v>
      </c>
      <c r="S31" s="5">
        <v>5286</v>
      </c>
    </row>
    <row r="32" spans="1:19">
      <c r="A32" s="5">
        <v>1397</v>
      </c>
      <c r="B32" s="5" t="s">
        <v>198</v>
      </c>
      <c r="C32" s="5" t="s">
        <v>199</v>
      </c>
      <c r="D32" s="5" t="s">
        <v>176</v>
      </c>
      <c r="E32" s="5" t="s">
        <v>177</v>
      </c>
      <c r="F32" s="5">
        <v>191949</v>
      </c>
      <c r="G32" s="5">
        <v>3631</v>
      </c>
      <c r="H32" s="5">
        <v>2249</v>
      </c>
      <c r="I32" s="5">
        <v>13466</v>
      </c>
      <c r="J32" s="5">
        <v>5666</v>
      </c>
      <c r="K32" s="5">
        <v>31706</v>
      </c>
      <c r="L32" s="5">
        <v>19257</v>
      </c>
      <c r="M32" s="5">
        <v>5954</v>
      </c>
      <c r="N32" s="5">
        <v>3044</v>
      </c>
      <c r="O32" s="5">
        <v>2630</v>
      </c>
      <c r="P32" s="5">
        <v>9474</v>
      </c>
      <c r="Q32" s="5">
        <v>5573</v>
      </c>
      <c r="R32" s="5">
        <v>5806</v>
      </c>
      <c r="S32" s="5">
        <v>83494</v>
      </c>
    </row>
    <row r="33" spans="1:19">
      <c r="A33" s="5">
        <v>1397</v>
      </c>
      <c r="B33" s="5" t="s">
        <v>198</v>
      </c>
      <c r="C33" s="5" t="s">
        <v>199</v>
      </c>
      <c r="D33" s="5" t="s">
        <v>178</v>
      </c>
      <c r="E33" s="5" t="s">
        <v>179</v>
      </c>
      <c r="F33" s="5">
        <v>100622</v>
      </c>
      <c r="G33" s="5">
        <v>420</v>
      </c>
      <c r="H33" s="5">
        <v>3661</v>
      </c>
      <c r="I33" s="5">
        <v>388</v>
      </c>
      <c r="J33" s="5">
        <v>6192</v>
      </c>
      <c r="K33" s="5">
        <v>15715</v>
      </c>
      <c r="L33" s="5">
        <v>2264</v>
      </c>
      <c r="M33" s="5">
        <v>2774</v>
      </c>
      <c r="N33" s="5">
        <v>223</v>
      </c>
      <c r="O33" s="5">
        <v>626</v>
      </c>
      <c r="P33" s="5">
        <v>10058</v>
      </c>
      <c r="Q33" s="5">
        <v>602</v>
      </c>
      <c r="R33" s="5">
        <v>23240</v>
      </c>
      <c r="S33" s="5">
        <v>34460</v>
      </c>
    </row>
    <row r="34" spans="1:19">
      <c r="A34" s="5">
        <v>1397</v>
      </c>
      <c r="B34" s="5" t="s">
        <v>198</v>
      </c>
      <c r="C34" s="5" t="s">
        <v>199</v>
      </c>
      <c r="D34" s="5" t="s">
        <v>180</v>
      </c>
      <c r="E34" s="5" t="s">
        <v>181</v>
      </c>
      <c r="F34" s="5">
        <v>36118</v>
      </c>
      <c r="G34" s="5">
        <v>2000</v>
      </c>
      <c r="H34" s="5">
        <v>1134</v>
      </c>
      <c r="I34" s="5">
        <v>31</v>
      </c>
      <c r="J34" s="5">
        <v>1180</v>
      </c>
      <c r="K34" s="5">
        <v>10772</v>
      </c>
      <c r="L34" s="5">
        <v>4029</v>
      </c>
      <c r="M34" s="5">
        <v>3665</v>
      </c>
      <c r="N34" s="5">
        <v>230</v>
      </c>
      <c r="O34" s="5">
        <v>7070</v>
      </c>
      <c r="P34" s="5">
        <v>1238</v>
      </c>
      <c r="Q34" s="5">
        <v>2400</v>
      </c>
      <c r="R34" s="5">
        <v>341</v>
      </c>
      <c r="S34" s="5">
        <v>2030</v>
      </c>
    </row>
    <row r="35" spans="1:19">
      <c r="A35" s="5">
        <v>1397</v>
      </c>
      <c r="B35" s="5" t="s">
        <v>198</v>
      </c>
      <c r="C35" s="5" t="s">
        <v>199</v>
      </c>
      <c r="D35" s="5" t="s">
        <v>206</v>
      </c>
      <c r="E35" s="5" t="s">
        <v>207</v>
      </c>
      <c r="F35" s="5">
        <v>49523</v>
      </c>
      <c r="G35" s="5">
        <v>233</v>
      </c>
      <c r="H35" s="5">
        <v>2899</v>
      </c>
      <c r="I35" s="5">
        <v>0</v>
      </c>
      <c r="J35" s="5">
        <v>1148</v>
      </c>
      <c r="K35" s="5">
        <v>9951</v>
      </c>
      <c r="L35" s="5">
        <v>1811</v>
      </c>
      <c r="M35" s="5">
        <v>3384</v>
      </c>
      <c r="N35" s="5">
        <v>712</v>
      </c>
      <c r="O35" s="5">
        <v>834</v>
      </c>
      <c r="P35" s="5">
        <v>2328</v>
      </c>
      <c r="Q35" s="5">
        <v>5323</v>
      </c>
      <c r="R35" s="5">
        <v>915</v>
      </c>
      <c r="S35" s="5">
        <v>19985</v>
      </c>
    </row>
    <row r="36" spans="1:19">
      <c r="A36" s="5">
        <v>1397</v>
      </c>
      <c r="B36" s="5" t="s">
        <v>198</v>
      </c>
      <c r="C36" s="5" t="s">
        <v>199</v>
      </c>
      <c r="D36" s="5" t="s">
        <v>208</v>
      </c>
      <c r="E36" s="5" t="s">
        <v>209</v>
      </c>
      <c r="F36" s="5">
        <v>50316</v>
      </c>
      <c r="G36" s="5">
        <v>4688</v>
      </c>
      <c r="H36" s="5">
        <v>11866</v>
      </c>
      <c r="I36" s="5">
        <v>0</v>
      </c>
      <c r="J36" s="5">
        <v>918</v>
      </c>
      <c r="K36" s="5">
        <v>1447</v>
      </c>
      <c r="L36" s="5">
        <v>9085</v>
      </c>
      <c r="M36" s="5">
        <v>1438</v>
      </c>
      <c r="N36" s="5">
        <v>2136</v>
      </c>
      <c r="O36" s="5">
        <v>363</v>
      </c>
      <c r="P36" s="5">
        <v>602</v>
      </c>
      <c r="Q36" s="5">
        <v>1201</v>
      </c>
      <c r="R36" s="5">
        <v>1222</v>
      </c>
      <c r="S36" s="5">
        <v>15349</v>
      </c>
    </row>
    <row r="37" spans="1:19">
      <c r="A37" s="5">
        <v>1397</v>
      </c>
      <c r="B37" s="5" t="s">
        <v>198</v>
      </c>
      <c r="C37" s="5" t="s">
        <v>199</v>
      </c>
      <c r="D37" s="5" t="s">
        <v>210</v>
      </c>
      <c r="E37" s="5" t="s">
        <v>211</v>
      </c>
      <c r="F37" s="5">
        <v>299197</v>
      </c>
      <c r="G37" s="5">
        <v>6879</v>
      </c>
      <c r="H37" s="5">
        <v>1255</v>
      </c>
      <c r="I37" s="5">
        <v>0</v>
      </c>
      <c r="J37" s="5">
        <v>1786</v>
      </c>
      <c r="K37" s="5">
        <v>13591</v>
      </c>
      <c r="L37" s="5">
        <v>22454</v>
      </c>
      <c r="M37" s="5">
        <v>23218</v>
      </c>
      <c r="N37" s="5">
        <v>296</v>
      </c>
      <c r="O37" s="5">
        <v>37747</v>
      </c>
      <c r="P37" s="5">
        <v>5899</v>
      </c>
      <c r="Q37" s="5">
        <v>8654</v>
      </c>
      <c r="R37" s="5">
        <v>4258</v>
      </c>
      <c r="S37" s="5">
        <v>173160</v>
      </c>
    </row>
    <row r="38" spans="1:19">
      <c r="A38" s="5">
        <v>1397</v>
      </c>
      <c r="B38" s="5" t="s">
        <v>198</v>
      </c>
      <c r="C38" s="5" t="s">
        <v>199</v>
      </c>
      <c r="D38" s="5" t="s">
        <v>194</v>
      </c>
      <c r="E38" s="5" t="s">
        <v>195</v>
      </c>
      <c r="F38" s="5">
        <v>4797</v>
      </c>
      <c r="G38" s="5">
        <v>0</v>
      </c>
      <c r="H38" s="5">
        <v>276</v>
      </c>
      <c r="I38" s="5">
        <v>0</v>
      </c>
      <c r="J38" s="5">
        <v>267</v>
      </c>
      <c r="K38" s="5">
        <v>545</v>
      </c>
      <c r="L38" s="5">
        <v>764</v>
      </c>
      <c r="M38" s="5">
        <v>461</v>
      </c>
      <c r="N38" s="5">
        <v>10</v>
      </c>
      <c r="O38" s="5">
        <v>57</v>
      </c>
      <c r="P38" s="5">
        <v>1292</v>
      </c>
      <c r="Q38" s="5">
        <v>787</v>
      </c>
      <c r="R38" s="5">
        <v>294</v>
      </c>
      <c r="S38" s="5">
        <v>45</v>
      </c>
    </row>
    <row r="39" spans="1:19">
      <c r="A39" s="5">
        <v>1397</v>
      </c>
      <c r="B39" s="5" t="s">
        <v>178</v>
      </c>
      <c r="C39" s="5" t="s">
        <v>212</v>
      </c>
      <c r="D39" s="5" t="s">
        <v>152</v>
      </c>
      <c r="E39" s="5" t="s">
        <v>153</v>
      </c>
      <c r="F39" s="5">
        <v>752589</v>
      </c>
      <c r="G39" s="5">
        <v>38242</v>
      </c>
      <c r="H39" s="5">
        <v>17721</v>
      </c>
      <c r="I39" s="5">
        <v>20680</v>
      </c>
      <c r="J39" s="5">
        <v>13926</v>
      </c>
      <c r="K39" s="5">
        <v>250742</v>
      </c>
      <c r="L39" s="5">
        <v>36330</v>
      </c>
      <c r="M39" s="5">
        <v>23744</v>
      </c>
      <c r="N39" s="5">
        <v>1312</v>
      </c>
      <c r="O39" s="5">
        <v>50228</v>
      </c>
      <c r="P39" s="5">
        <v>15937</v>
      </c>
      <c r="Q39" s="5">
        <v>57756</v>
      </c>
      <c r="R39" s="5">
        <v>21551</v>
      </c>
      <c r="S39" s="5">
        <v>204419</v>
      </c>
    </row>
    <row r="40" spans="1:19">
      <c r="A40" s="5">
        <v>1397</v>
      </c>
      <c r="B40" s="5" t="s">
        <v>178</v>
      </c>
      <c r="C40" s="5" t="s">
        <v>212</v>
      </c>
      <c r="D40" s="5" t="s">
        <v>154</v>
      </c>
      <c r="E40" s="5" t="s">
        <v>155</v>
      </c>
      <c r="F40" s="5">
        <v>195560</v>
      </c>
      <c r="G40" s="5">
        <v>1870</v>
      </c>
      <c r="H40" s="5">
        <v>9655</v>
      </c>
      <c r="I40" s="5">
        <v>2440</v>
      </c>
      <c r="J40" s="5">
        <v>6958</v>
      </c>
      <c r="K40" s="5">
        <v>120490</v>
      </c>
      <c r="L40" s="5">
        <v>14724</v>
      </c>
      <c r="M40" s="5">
        <v>7057</v>
      </c>
      <c r="N40" s="5">
        <v>408</v>
      </c>
      <c r="O40" s="5">
        <v>1558</v>
      </c>
      <c r="P40" s="5">
        <v>4105</v>
      </c>
      <c r="Q40" s="5">
        <v>4922</v>
      </c>
      <c r="R40" s="5">
        <v>9061</v>
      </c>
      <c r="S40" s="5">
        <v>12314</v>
      </c>
    </row>
    <row r="41" spans="1:19">
      <c r="A41" s="5">
        <v>1397</v>
      </c>
      <c r="B41" s="5" t="s">
        <v>178</v>
      </c>
      <c r="C41" s="5" t="s">
        <v>212</v>
      </c>
      <c r="D41" s="5" t="s">
        <v>200</v>
      </c>
      <c r="E41" s="5" t="s">
        <v>201</v>
      </c>
      <c r="F41" s="5">
        <v>8803</v>
      </c>
      <c r="G41" s="5">
        <v>0</v>
      </c>
      <c r="H41" s="5">
        <v>957</v>
      </c>
      <c r="I41" s="5">
        <v>0</v>
      </c>
      <c r="J41" s="5">
        <v>281</v>
      </c>
      <c r="K41" s="5">
        <v>4538</v>
      </c>
      <c r="L41" s="5">
        <v>1593</v>
      </c>
      <c r="M41" s="5">
        <v>185</v>
      </c>
      <c r="N41" s="5">
        <v>3</v>
      </c>
      <c r="O41" s="5">
        <v>441</v>
      </c>
      <c r="P41" s="5">
        <v>0</v>
      </c>
      <c r="Q41" s="5">
        <v>407</v>
      </c>
      <c r="R41" s="5">
        <v>0</v>
      </c>
      <c r="S41" s="5">
        <v>398</v>
      </c>
    </row>
    <row r="42" spans="1:19">
      <c r="A42" s="5">
        <v>1397</v>
      </c>
      <c r="B42" s="5" t="s">
        <v>178</v>
      </c>
      <c r="C42" s="5" t="s">
        <v>212</v>
      </c>
      <c r="D42" s="5" t="s">
        <v>202</v>
      </c>
      <c r="E42" s="5" t="s">
        <v>203</v>
      </c>
      <c r="F42" s="5">
        <v>165214</v>
      </c>
      <c r="G42" s="5">
        <v>0</v>
      </c>
      <c r="H42" s="5">
        <v>1226</v>
      </c>
      <c r="I42" s="5">
        <v>10289</v>
      </c>
      <c r="J42" s="5">
        <v>2728</v>
      </c>
      <c r="K42" s="5">
        <v>41166</v>
      </c>
      <c r="L42" s="5">
        <v>5089</v>
      </c>
      <c r="M42" s="5">
        <v>3608</v>
      </c>
      <c r="N42" s="5">
        <v>220</v>
      </c>
      <c r="O42" s="5">
        <v>44002</v>
      </c>
      <c r="P42" s="5">
        <v>7352</v>
      </c>
      <c r="Q42" s="5">
        <v>34908</v>
      </c>
      <c r="R42" s="5">
        <v>1492</v>
      </c>
      <c r="S42" s="5">
        <v>13136</v>
      </c>
    </row>
    <row r="43" spans="1:19">
      <c r="A43" s="5">
        <v>1397</v>
      </c>
      <c r="B43" s="5" t="s">
        <v>178</v>
      </c>
      <c r="C43" s="5" t="s">
        <v>212</v>
      </c>
      <c r="D43" s="5" t="s">
        <v>204</v>
      </c>
      <c r="E43" s="5" t="s">
        <v>205</v>
      </c>
      <c r="F43" s="5">
        <v>5134</v>
      </c>
      <c r="G43" s="5">
        <v>0</v>
      </c>
      <c r="H43" s="5">
        <v>914</v>
      </c>
      <c r="I43" s="5">
        <v>0</v>
      </c>
      <c r="J43" s="5">
        <v>288</v>
      </c>
      <c r="K43" s="5">
        <v>2408</v>
      </c>
      <c r="L43" s="5">
        <v>737</v>
      </c>
      <c r="M43" s="5">
        <v>0</v>
      </c>
      <c r="N43" s="5">
        <v>0</v>
      </c>
      <c r="O43" s="5">
        <v>78</v>
      </c>
      <c r="P43" s="5">
        <v>496</v>
      </c>
      <c r="Q43" s="5">
        <v>0</v>
      </c>
      <c r="R43" s="5">
        <v>194</v>
      </c>
      <c r="S43" s="5">
        <v>20</v>
      </c>
    </row>
    <row r="44" spans="1:19">
      <c r="A44" s="5">
        <v>1397</v>
      </c>
      <c r="B44" s="5" t="s">
        <v>178</v>
      </c>
      <c r="C44" s="5" t="s">
        <v>212</v>
      </c>
      <c r="D44" s="5" t="s">
        <v>174</v>
      </c>
      <c r="E44" s="5" t="s">
        <v>175</v>
      </c>
      <c r="F44" s="5">
        <v>190574</v>
      </c>
      <c r="G44" s="5">
        <v>36333</v>
      </c>
      <c r="H44" s="5">
        <v>0</v>
      </c>
      <c r="I44" s="5">
        <v>0</v>
      </c>
      <c r="J44" s="5">
        <v>493</v>
      </c>
      <c r="K44" s="5">
        <v>20099</v>
      </c>
      <c r="L44" s="5">
        <v>3854</v>
      </c>
      <c r="M44" s="5">
        <v>8788</v>
      </c>
      <c r="N44" s="5">
        <v>0</v>
      </c>
      <c r="O44" s="5">
        <v>4</v>
      </c>
      <c r="P44" s="5">
        <v>220</v>
      </c>
      <c r="Q44" s="5">
        <v>12102</v>
      </c>
      <c r="R44" s="5">
        <v>2864</v>
      </c>
      <c r="S44" s="5">
        <v>105817</v>
      </c>
    </row>
    <row r="45" spans="1:19">
      <c r="A45" s="5">
        <v>1397</v>
      </c>
      <c r="B45" s="5" t="s">
        <v>178</v>
      </c>
      <c r="C45" s="5" t="s">
        <v>212</v>
      </c>
      <c r="D45" s="5" t="s">
        <v>213</v>
      </c>
      <c r="E45" s="5" t="s">
        <v>214</v>
      </c>
      <c r="F45" s="5">
        <v>144405</v>
      </c>
      <c r="G45" s="5">
        <v>39</v>
      </c>
      <c r="H45" s="5">
        <v>4503</v>
      </c>
      <c r="I45" s="5">
        <v>7952</v>
      </c>
      <c r="J45" s="5">
        <v>2332</v>
      </c>
      <c r="K45" s="5">
        <v>43078</v>
      </c>
      <c r="L45" s="5">
        <v>5820</v>
      </c>
      <c r="M45" s="5">
        <v>3012</v>
      </c>
      <c r="N45" s="5">
        <v>288</v>
      </c>
      <c r="O45" s="5">
        <v>1042</v>
      </c>
      <c r="P45" s="5">
        <v>2810</v>
      </c>
      <c r="Q45" s="5">
        <v>2924</v>
      </c>
      <c r="R45" s="5">
        <v>4781</v>
      </c>
      <c r="S45" s="5">
        <v>65822</v>
      </c>
    </row>
    <row r="46" spans="1:19">
      <c r="A46" s="5">
        <v>1397</v>
      </c>
      <c r="B46" s="5" t="s">
        <v>178</v>
      </c>
      <c r="C46" s="5" t="s">
        <v>212</v>
      </c>
      <c r="D46" s="5" t="s">
        <v>180</v>
      </c>
      <c r="E46" s="5" t="s">
        <v>181</v>
      </c>
      <c r="F46" s="5">
        <v>8612</v>
      </c>
      <c r="G46" s="5">
        <v>0</v>
      </c>
      <c r="H46" s="5">
        <v>32</v>
      </c>
      <c r="I46" s="5">
        <v>0</v>
      </c>
      <c r="J46" s="5">
        <v>198</v>
      </c>
      <c r="K46" s="5">
        <v>5380</v>
      </c>
      <c r="L46" s="5">
        <v>2002</v>
      </c>
      <c r="M46" s="5">
        <v>282</v>
      </c>
      <c r="N46" s="5">
        <v>10</v>
      </c>
      <c r="O46" s="5">
        <v>60</v>
      </c>
      <c r="P46" s="5">
        <v>0</v>
      </c>
      <c r="Q46" s="5">
        <v>52</v>
      </c>
      <c r="R46" s="5">
        <v>377</v>
      </c>
      <c r="S46" s="5">
        <v>219</v>
      </c>
    </row>
    <row r="47" spans="1:19">
      <c r="A47" s="5">
        <v>1397</v>
      </c>
      <c r="B47" s="5" t="s">
        <v>178</v>
      </c>
      <c r="C47" s="5" t="s">
        <v>212</v>
      </c>
      <c r="D47" s="5" t="s">
        <v>215</v>
      </c>
      <c r="E47" s="5" t="s">
        <v>216</v>
      </c>
      <c r="F47" s="5">
        <v>13229</v>
      </c>
      <c r="G47" s="5">
        <v>0</v>
      </c>
      <c r="H47" s="5">
        <v>0</v>
      </c>
      <c r="I47" s="5">
        <v>0</v>
      </c>
      <c r="J47" s="5">
        <v>296</v>
      </c>
      <c r="K47" s="5">
        <v>2500</v>
      </c>
      <c r="L47" s="5">
        <v>1918</v>
      </c>
      <c r="M47" s="5">
        <v>520</v>
      </c>
      <c r="N47" s="5">
        <v>368</v>
      </c>
      <c r="O47" s="5">
        <v>1963</v>
      </c>
      <c r="P47" s="5">
        <v>791</v>
      </c>
      <c r="Q47" s="5">
        <v>1184</v>
      </c>
      <c r="R47" s="5">
        <v>690</v>
      </c>
      <c r="S47" s="5">
        <v>3000</v>
      </c>
    </row>
    <row r="48" spans="1:19">
      <c r="A48" s="5">
        <v>1397</v>
      </c>
      <c r="B48" s="5" t="s">
        <v>178</v>
      </c>
      <c r="C48" s="5" t="s">
        <v>212</v>
      </c>
      <c r="D48" s="5" t="s">
        <v>208</v>
      </c>
      <c r="E48" s="5" t="s">
        <v>209</v>
      </c>
      <c r="F48" s="5">
        <v>18034</v>
      </c>
      <c r="G48" s="5">
        <v>0</v>
      </c>
      <c r="H48" s="5">
        <v>421</v>
      </c>
      <c r="I48" s="5">
        <v>0</v>
      </c>
      <c r="J48" s="5">
        <v>283</v>
      </c>
      <c r="K48" s="5">
        <v>10077</v>
      </c>
      <c r="L48" s="5">
        <v>287</v>
      </c>
      <c r="M48" s="5">
        <v>139</v>
      </c>
      <c r="N48" s="5">
        <v>15</v>
      </c>
      <c r="O48" s="5">
        <v>1058</v>
      </c>
      <c r="P48" s="5">
        <v>114</v>
      </c>
      <c r="Q48" s="5">
        <v>753</v>
      </c>
      <c r="R48" s="5">
        <v>2087</v>
      </c>
      <c r="S48" s="5">
        <v>2801</v>
      </c>
    </row>
    <row r="49" spans="1:19">
      <c r="A49" s="5">
        <v>1397</v>
      </c>
      <c r="B49" s="5" t="s">
        <v>178</v>
      </c>
      <c r="C49" s="5" t="s">
        <v>212</v>
      </c>
      <c r="D49" s="5" t="s">
        <v>210</v>
      </c>
      <c r="E49" s="5" t="s">
        <v>211</v>
      </c>
      <c r="F49" s="5">
        <v>3025</v>
      </c>
      <c r="G49" s="5">
        <v>0</v>
      </c>
      <c r="H49" s="5">
        <v>15</v>
      </c>
      <c r="I49" s="5">
        <v>0</v>
      </c>
      <c r="J49" s="5">
        <v>71</v>
      </c>
      <c r="K49" s="5">
        <v>1007</v>
      </c>
      <c r="L49" s="5">
        <v>305</v>
      </c>
      <c r="M49" s="5">
        <v>152</v>
      </c>
      <c r="N49" s="5">
        <v>0</v>
      </c>
      <c r="O49" s="5">
        <v>24</v>
      </c>
      <c r="P49" s="5">
        <v>50</v>
      </c>
      <c r="Q49" s="5">
        <v>504</v>
      </c>
      <c r="R49" s="5">
        <v>6</v>
      </c>
      <c r="S49" s="5">
        <v>892</v>
      </c>
    </row>
    <row r="50" spans="1:19">
      <c r="A50" s="5">
        <v>1397</v>
      </c>
      <c r="B50" s="5" t="s">
        <v>217</v>
      </c>
      <c r="C50" s="5" t="s">
        <v>218</v>
      </c>
      <c r="D50" s="5" t="s">
        <v>152</v>
      </c>
      <c r="E50" s="5" t="s">
        <v>153</v>
      </c>
      <c r="F50" s="5">
        <v>36776142</v>
      </c>
      <c r="G50" s="5">
        <v>12863575</v>
      </c>
      <c r="H50" s="5">
        <v>635460</v>
      </c>
      <c r="I50" s="5">
        <v>576674</v>
      </c>
      <c r="J50" s="5">
        <v>222269</v>
      </c>
      <c r="K50" s="5">
        <v>4217345</v>
      </c>
      <c r="L50" s="5">
        <v>859120</v>
      </c>
      <c r="M50" s="5">
        <v>519510</v>
      </c>
      <c r="N50" s="5">
        <v>237165</v>
      </c>
      <c r="O50" s="5">
        <v>922596</v>
      </c>
      <c r="P50" s="5">
        <v>375074</v>
      </c>
      <c r="Q50" s="5">
        <v>2225745</v>
      </c>
      <c r="R50" s="5">
        <v>499062</v>
      </c>
      <c r="S50" s="5">
        <v>12622547</v>
      </c>
    </row>
    <row r="51" spans="1:19">
      <c r="A51" s="5">
        <v>1397</v>
      </c>
      <c r="B51" s="5" t="s">
        <v>217</v>
      </c>
      <c r="C51" s="5" t="s">
        <v>218</v>
      </c>
      <c r="D51" s="5" t="s">
        <v>154</v>
      </c>
      <c r="E51" s="5" t="s">
        <v>155</v>
      </c>
      <c r="F51" s="5">
        <v>836089</v>
      </c>
      <c r="G51" s="5">
        <v>66720</v>
      </c>
      <c r="H51" s="5">
        <v>39883</v>
      </c>
      <c r="I51" s="5">
        <v>1077</v>
      </c>
      <c r="J51" s="5">
        <v>20790</v>
      </c>
      <c r="K51" s="5">
        <v>112911</v>
      </c>
      <c r="L51" s="5">
        <v>44474</v>
      </c>
      <c r="M51" s="5">
        <v>27408</v>
      </c>
      <c r="N51" s="5">
        <v>16681</v>
      </c>
      <c r="O51" s="5">
        <v>10504</v>
      </c>
      <c r="P51" s="5">
        <v>46776</v>
      </c>
      <c r="Q51" s="5">
        <v>161203</v>
      </c>
      <c r="R51" s="5">
        <v>10144</v>
      </c>
      <c r="S51" s="5">
        <v>277519</v>
      </c>
    </row>
    <row r="52" spans="1:19">
      <c r="A52" s="5">
        <v>1397</v>
      </c>
      <c r="B52" s="5" t="s">
        <v>217</v>
      </c>
      <c r="C52" s="5" t="s">
        <v>218</v>
      </c>
      <c r="D52" s="5" t="s">
        <v>156</v>
      </c>
      <c r="E52" s="5" t="s">
        <v>157</v>
      </c>
      <c r="F52" s="5">
        <v>884917</v>
      </c>
      <c r="G52" s="5">
        <v>18484</v>
      </c>
      <c r="H52" s="5">
        <v>84065</v>
      </c>
      <c r="I52" s="5">
        <v>26229</v>
      </c>
      <c r="J52" s="5">
        <v>24072</v>
      </c>
      <c r="K52" s="5">
        <v>92271</v>
      </c>
      <c r="L52" s="5">
        <v>122911</v>
      </c>
      <c r="M52" s="5">
        <v>61505</v>
      </c>
      <c r="N52" s="5">
        <v>1677</v>
      </c>
      <c r="O52" s="5">
        <v>45424</v>
      </c>
      <c r="P52" s="5">
        <v>9135</v>
      </c>
      <c r="Q52" s="5">
        <v>265910</v>
      </c>
      <c r="R52" s="5">
        <v>11955</v>
      </c>
      <c r="S52" s="5">
        <v>121277</v>
      </c>
    </row>
    <row r="53" spans="1:19">
      <c r="A53" s="5">
        <v>1397</v>
      </c>
      <c r="B53" s="5" t="s">
        <v>217</v>
      </c>
      <c r="C53" s="5" t="s">
        <v>218</v>
      </c>
      <c r="D53" s="5" t="s">
        <v>158</v>
      </c>
      <c r="E53" s="5" t="s">
        <v>159</v>
      </c>
      <c r="F53" s="5">
        <v>6546</v>
      </c>
      <c r="G53" s="5">
        <v>213</v>
      </c>
      <c r="H53" s="5">
        <v>693</v>
      </c>
      <c r="I53" s="5">
        <v>0</v>
      </c>
      <c r="J53" s="5">
        <v>319</v>
      </c>
      <c r="K53" s="5">
        <v>2171</v>
      </c>
      <c r="L53" s="5">
        <v>1095</v>
      </c>
      <c r="M53" s="5">
        <v>264</v>
      </c>
      <c r="N53" s="5">
        <v>0</v>
      </c>
      <c r="O53" s="5">
        <v>77</v>
      </c>
      <c r="P53" s="5">
        <v>204</v>
      </c>
      <c r="Q53" s="5">
        <v>314</v>
      </c>
      <c r="R53" s="5">
        <v>0</v>
      </c>
      <c r="S53" s="5">
        <v>1195</v>
      </c>
    </row>
    <row r="54" spans="1:19">
      <c r="A54" s="5">
        <v>1397</v>
      </c>
      <c r="B54" s="5" t="s">
        <v>217</v>
      </c>
      <c r="C54" s="5" t="s">
        <v>218</v>
      </c>
      <c r="D54" s="5" t="s">
        <v>160</v>
      </c>
      <c r="E54" s="5" t="s">
        <v>161</v>
      </c>
      <c r="F54" s="5">
        <v>6952</v>
      </c>
      <c r="G54" s="5">
        <v>0</v>
      </c>
      <c r="H54" s="5">
        <v>713</v>
      </c>
      <c r="I54" s="5">
        <v>0</v>
      </c>
      <c r="J54" s="5">
        <v>245</v>
      </c>
      <c r="K54" s="5">
        <v>1679</v>
      </c>
      <c r="L54" s="5">
        <v>1058</v>
      </c>
      <c r="M54" s="5">
        <v>323</v>
      </c>
      <c r="N54" s="5">
        <v>10</v>
      </c>
      <c r="O54" s="5">
        <v>69</v>
      </c>
      <c r="P54" s="5">
        <v>261</v>
      </c>
      <c r="Q54" s="5">
        <v>1661</v>
      </c>
      <c r="R54" s="5">
        <v>0</v>
      </c>
      <c r="S54" s="5">
        <v>933</v>
      </c>
    </row>
    <row r="55" spans="1:19">
      <c r="A55" s="5">
        <v>1397</v>
      </c>
      <c r="B55" s="5" t="s">
        <v>217</v>
      </c>
      <c r="C55" s="5" t="s">
        <v>218</v>
      </c>
      <c r="D55" s="5" t="s">
        <v>162</v>
      </c>
      <c r="E55" s="5" t="s">
        <v>163</v>
      </c>
      <c r="F55" s="5">
        <v>42396</v>
      </c>
      <c r="G55" s="5">
        <v>0</v>
      </c>
      <c r="H55" s="5">
        <v>2430</v>
      </c>
      <c r="I55" s="5">
        <v>315</v>
      </c>
      <c r="J55" s="5">
        <v>838</v>
      </c>
      <c r="K55" s="5">
        <v>8096</v>
      </c>
      <c r="L55" s="5">
        <v>1979</v>
      </c>
      <c r="M55" s="5">
        <v>20951</v>
      </c>
      <c r="N55" s="5">
        <v>0</v>
      </c>
      <c r="O55" s="5">
        <v>402</v>
      </c>
      <c r="P55" s="5">
        <v>40</v>
      </c>
      <c r="Q55" s="5">
        <v>3638</v>
      </c>
      <c r="R55" s="5">
        <v>260</v>
      </c>
      <c r="S55" s="5">
        <v>3447</v>
      </c>
    </row>
    <row r="56" spans="1:19">
      <c r="A56" s="5">
        <v>1397</v>
      </c>
      <c r="B56" s="5" t="s">
        <v>217</v>
      </c>
      <c r="C56" s="5" t="s">
        <v>218</v>
      </c>
      <c r="D56" s="5" t="s">
        <v>164</v>
      </c>
      <c r="E56" s="5" t="s">
        <v>165</v>
      </c>
      <c r="F56" s="5">
        <v>67063</v>
      </c>
      <c r="G56" s="5">
        <v>0</v>
      </c>
      <c r="H56" s="5">
        <v>2626</v>
      </c>
      <c r="I56" s="5">
        <v>60</v>
      </c>
      <c r="J56" s="5">
        <v>2529</v>
      </c>
      <c r="K56" s="5">
        <v>21922</v>
      </c>
      <c r="L56" s="5">
        <v>11190</v>
      </c>
      <c r="M56" s="5">
        <v>4848</v>
      </c>
      <c r="N56" s="5">
        <v>467</v>
      </c>
      <c r="O56" s="5">
        <v>2466</v>
      </c>
      <c r="P56" s="5">
        <v>1174</v>
      </c>
      <c r="Q56" s="5">
        <v>4246</v>
      </c>
      <c r="R56" s="5">
        <v>1234</v>
      </c>
      <c r="S56" s="5">
        <v>14301</v>
      </c>
    </row>
    <row r="57" spans="1:19">
      <c r="A57" s="5">
        <v>1397</v>
      </c>
      <c r="B57" s="5" t="s">
        <v>217</v>
      </c>
      <c r="C57" s="5" t="s">
        <v>218</v>
      </c>
      <c r="D57" s="5" t="s">
        <v>166</v>
      </c>
      <c r="E57" s="5" t="s">
        <v>167</v>
      </c>
      <c r="F57" s="5">
        <v>12295</v>
      </c>
      <c r="G57" s="5">
        <v>0</v>
      </c>
      <c r="H57" s="5">
        <v>2289</v>
      </c>
      <c r="I57" s="5">
        <v>0</v>
      </c>
      <c r="J57" s="5">
        <v>603</v>
      </c>
      <c r="K57" s="5">
        <v>4377</v>
      </c>
      <c r="L57" s="5">
        <v>938</v>
      </c>
      <c r="M57" s="5">
        <v>1977</v>
      </c>
      <c r="N57" s="5">
        <v>0</v>
      </c>
      <c r="O57" s="5">
        <v>178</v>
      </c>
      <c r="P57" s="5">
        <v>0</v>
      </c>
      <c r="Q57" s="5">
        <v>810</v>
      </c>
      <c r="R57" s="5">
        <v>77</v>
      </c>
      <c r="S57" s="5">
        <v>1045</v>
      </c>
    </row>
    <row r="58" spans="1:19">
      <c r="A58" s="5">
        <v>1397</v>
      </c>
      <c r="B58" s="5" t="s">
        <v>217</v>
      </c>
      <c r="C58" s="5" t="s">
        <v>218</v>
      </c>
      <c r="D58" s="5" t="s">
        <v>168</v>
      </c>
      <c r="E58" s="5" t="s">
        <v>169</v>
      </c>
      <c r="F58" s="5">
        <v>17998620</v>
      </c>
      <c r="G58" s="5">
        <v>11800382</v>
      </c>
      <c r="H58" s="5">
        <v>63499</v>
      </c>
      <c r="I58" s="5">
        <v>47586</v>
      </c>
      <c r="J58" s="5">
        <v>7390</v>
      </c>
      <c r="K58" s="5">
        <v>1547793</v>
      </c>
      <c r="L58" s="5">
        <v>96455</v>
      </c>
      <c r="M58" s="5">
        <v>46000</v>
      </c>
      <c r="N58" s="5">
        <v>21375</v>
      </c>
      <c r="O58" s="5">
        <v>6634</v>
      </c>
      <c r="P58" s="5">
        <v>10519</v>
      </c>
      <c r="Q58" s="5">
        <v>324063</v>
      </c>
      <c r="R58" s="5">
        <v>36937</v>
      </c>
      <c r="S58" s="5">
        <v>3989987</v>
      </c>
    </row>
    <row r="59" spans="1:19">
      <c r="A59" s="5">
        <v>1397</v>
      </c>
      <c r="B59" s="5" t="s">
        <v>217</v>
      </c>
      <c r="C59" s="5" t="s">
        <v>218</v>
      </c>
      <c r="D59" s="5" t="s">
        <v>170</v>
      </c>
      <c r="E59" s="5" t="s">
        <v>171</v>
      </c>
      <c r="F59" s="5">
        <v>2447223</v>
      </c>
      <c r="G59" s="5">
        <v>19849</v>
      </c>
      <c r="H59" s="5">
        <v>23910</v>
      </c>
      <c r="I59" s="5">
        <v>26174</v>
      </c>
      <c r="J59" s="5">
        <v>7058</v>
      </c>
      <c r="K59" s="5">
        <v>688777</v>
      </c>
      <c r="L59" s="5">
        <v>64434</v>
      </c>
      <c r="M59" s="5">
        <v>47317</v>
      </c>
      <c r="N59" s="5">
        <v>5715</v>
      </c>
      <c r="O59" s="5">
        <v>8135</v>
      </c>
      <c r="P59" s="5">
        <v>13207</v>
      </c>
      <c r="Q59" s="5">
        <v>115645</v>
      </c>
      <c r="R59" s="5">
        <v>27774</v>
      </c>
      <c r="S59" s="5">
        <v>1399229</v>
      </c>
    </row>
    <row r="60" spans="1:19">
      <c r="A60" s="5">
        <v>1397</v>
      </c>
      <c r="B60" s="5" t="s">
        <v>217</v>
      </c>
      <c r="C60" s="5" t="s">
        <v>218</v>
      </c>
      <c r="D60" s="5" t="s">
        <v>172</v>
      </c>
      <c r="E60" s="5" t="s">
        <v>173</v>
      </c>
      <c r="F60" s="5">
        <v>362789</v>
      </c>
      <c r="G60" s="5">
        <v>14242</v>
      </c>
      <c r="H60" s="5">
        <v>2897</v>
      </c>
      <c r="I60" s="5">
        <v>133</v>
      </c>
      <c r="J60" s="5">
        <v>1167</v>
      </c>
      <c r="K60" s="5">
        <v>9544</v>
      </c>
      <c r="L60" s="5">
        <v>4383</v>
      </c>
      <c r="M60" s="5">
        <v>8924</v>
      </c>
      <c r="N60" s="5">
        <v>773</v>
      </c>
      <c r="O60" s="5">
        <v>1229</v>
      </c>
      <c r="P60" s="5">
        <v>46308</v>
      </c>
      <c r="Q60" s="5">
        <v>96068</v>
      </c>
      <c r="R60" s="5">
        <v>15596</v>
      </c>
      <c r="S60" s="5">
        <v>161524</v>
      </c>
    </row>
    <row r="61" spans="1:19">
      <c r="A61" s="5">
        <v>1397</v>
      </c>
      <c r="B61" s="5" t="s">
        <v>217</v>
      </c>
      <c r="C61" s="5" t="s">
        <v>218</v>
      </c>
      <c r="D61" s="5" t="s">
        <v>174</v>
      </c>
      <c r="E61" s="5" t="s">
        <v>175</v>
      </c>
      <c r="F61" s="5">
        <v>493320</v>
      </c>
      <c r="G61" s="5">
        <v>5381</v>
      </c>
      <c r="H61" s="5">
        <v>30311</v>
      </c>
      <c r="I61" s="5">
        <v>1406</v>
      </c>
      <c r="J61" s="5">
        <v>11841</v>
      </c>
      <c r="K61" s="5">
        <v>85789</v>
      </c>
      <c r="L61" s="5">
        <v>58109</v>
      </c>
      <c r="M61" s="5">
        <v>20561</v>
      </c>
      <c r="N61" s="5">
        <v>5048</v>
      </c>
      <c r="O61" s="5">
        <v>20547</v>
      </c>
      <c r="P61" s="5">
        <v>14085</v>
      </c>
      <c r="Q61" s="5">
        <v>138959</v>
      </c>
      <c r="R61" s="5">
        <v>16085</v>
      </c>
      <c r="S61" s="5">
        <v>85199</v>
      </c>
    </row>
    <row r="62" spans="1:19">
      <c r="A62" s="5">
        <v>1397</v>
      </c>
      <c r="B62" s="5" t="s">
        <v>217</v>
      </c>
      <c r="C62" s="5" t="s">
        <v>218</v>
      </c>
      <c r="D62" s="5" t="s">
        <v>176</v>
      </c>
      <c r="E62" s="5" t="s">
        <v>177</v>
      </c>
      <c r="F62" s="5">
        <v>1589460</v>
      </c>
      <c r="G62" s="5">
        <v>17431</v>
      </c>
      <c r="H62" s="5">
        <v>134417</v>
      </c>
      <c r="I62" s="5">
        <v>170291</v>
      </c>
      <c r="J62" s="5">
        <v>27582</v>
      </c>
      <c r="K62" s="5">
        <v>384403</v>
      </c>
      <c r="L62" s="5">
        <v>78741</v>
      </c>
      <c r="M62" s="5">
        <v>38290</v>
      </c>
      <c r="N62" s="5">
        <v>7412</v>
      </c>
      <c r="O62" s="5">
        <v>54635</v>
      </c>
      <c r="P62" s="5">
        <v>28198</v>
      </c>
      <c r="Q62" s="5">
        <v>133302</v>
      </c>
      <c r="R62" s="5">
        <v>28671</v>
      </c>
      <c r="S62" s="5">
        <v>486088</v>
      </c>
    </row>
    <row r="63" spans="1:19">
      <c r="A63" s="5">
        <v>1397</v>
      </c>
      <c r="B63" s="5" t="s">
        <v>217</v>
      </c>
      <c r="C63" s="5" t="s">
        <v>218</v>
      </c>
      <c r="D63" s="5" t="s">
        <v>178</v>
      </c>
      <c r="E63" s="5" t="s">
        <v>179</v>
      </c>
      <c r="F63" s="5">
        <v>9661965</v>
      </c>
      <c r="G63" s="5">
        <v>523994</v>
      </c>
      <c r="H63" s="5">
        <v>16667</v>
      </c>
      <c r="I63" s="5">
        <v>241858</v>
      </c>
      <c r="J63" s="5">
        <v>68801</v>
      </c>
      <c r="K63" s="5">
        <v>916522</v>
      </c>
      <c r="L63" s="5">
        <v>221506</v>
      </c>
      <c r="M63" s="5">
        <v>119517</v>
      </c>
      <c r="N63" s="5">
        <v>152070</v>
      </c>
      <c r="O63" s="5">
        <v>667197</v>
      </c>
      <c r="P63" s="5">
        <v>101997</v>
      </c>
      <c r="Q63" s="5">
        <v>613729</v>
      </c>
      <c r="R63" s="5">
        <v>238053</v>
      </c>
      <c r="S63" s="5">
        <v>5780055</v>
      </c>
    </row>
    <row r="64" spans="1:19">
      <c r="A64" s="5">
        <v>1397</v>
      </c>
      <c r="B64" s="5" t="s">
        <v>217</v>
      </c>
      <c r="C64" s="5" t="s">
        <v>218</v>
      </c>
      <c r="D64" s="5" t="s">
        <v>180</v>
      </c>
      <c r="E64" s="5" t="s">
        <v>181</v>
      </c>
      <c r="F64" s="5">
        <v>413830</v>
      </c>
      <c r="G64" s="5">
        <v>8530</v>
      </c>
      <c r="H64" s="5">
        <v>48766</v>
      </c>
      <c r="I64" s="5">
        <v>48099</v>
      </c>
      <c r="J64" s="5">
        <v>9164</v>
      </c>
      <c r="K64" s="5">
        <v>95569</v>
      </c>
      <c r="L64" s="5">
        <v>34155</v>
      </c>
      <c r="M64" s="5">
        <v>25808</v>
      </c>
      <c r="N64" s="5">
        <v>2908</v>
      </c>
      <c r="O64" s="5">
        <v>27925</v>
      </c>
      <c r="P64" s="5">
        <v>10434</v>
      </c>
      <c r="Q64" s="5">
        <v>21012</v>
      </c>
      <c r="R64" s="5">
        <v>11189</v>
      </c>
      <c r="S64" s="5">
        <v>70270</v>
      </c>
    </row>
    <row r="65" spans="1:19">
      <c r="A65" s="5">
        <v>1397</v>
      </c>
      <c r="B65" s="5" t="s">
        <v>217</v>
      </c>
      <c r="C65" s="5" t="s">
        <v>218</v>
      </c>
      <c r="D65" s="5" t="s">
        <v>182</v>
      </c>
      <c r="E65" s="5" t="s">
        <v>183</v>
      </c>
      <c r="F65" s="5">
        <v>145859</v>
      </c>
      <c r="G65" s="5">
        <v>45</v>
      </c>
      <c r="H65" s="5">
        <v>4559</v>
      </c>
      <c r="I65" s="5">
        <v>3204</v>
      </c>
      <c r="J65" s="5">
        <v>2295</v>
      </c>
      <c r="K65" s="5">
        <v>5375</v>
      </c>
      <c r="L65" s="5">
        <v>2079</v>
      </c>
      <c r="M65" s="5">
        <v>4449</v>
      </c>
      <c r="N65" s="5">
        <v>1789</v>
      </c>
      <c r="O65" s="5">
        <v>2021</v>
      </c>
      <c r="P65" s="5">
        <v>10651</v>
      </c>
      <c r="Q65" s="5">
        <v>96272</v>
      </c>
      <c r="R65" s="5">
        <v>8130</v>
      </c>
      <c r="S65" s="5">
        <v>4990</v>
      </c>
    </row>
    <row r="66" spans="1:19">
      <c r="A66" s="5">
        <v>1397</v>
      </c>
      <c r="B66" s="5" t="s">
        <v>217</v>
      </c>
      <c r="C66" s="5" t="s">
        <v>218</v>
      </c>
      <c r="D66" s="5" t="s">
        <v>184</v>
      </c>
      <c r="E66" s="5" t="s">
        <v>185</v>
      </c>
      <c r="F66" s="5">
        <v>567675</v>
      </c>
      <c r="G66" s="5">
        <v>103385</v>
      </c>
      <c r="H66" s="5">
        <v>61062</v>
      </c>
      <c r="I66" s="5">
        <v>4421</v>
      </c>
      <c r="J66" s="5">
        <v>12284</v>
      </c>
      <c r="K66" s="5">
        <v>49428</v>
      </c>
      <c r="L66" s="5">
        <v>20602</v>
      </c>
      <c r="M66" s="5">
        <v>48260</v>
      </c>
      <c r="N66" s="5">
        <v>2071</v>
      </c>
      <c r="O66" s="5">
        <v>12397</v>
      </c>
      <c r="P66" s="5">
        <v>15207</v>
      </c>
      <c r="Q66" s="5">
        <v>158182</v>
      </c>
      <c r="R66" s="5">
        <v>31769</v>
      </c>
      <c r="S66" s="5">
        <v>48609</v>
      </c>
    </row>
    <row r="67" spans="1:19">
      <c r="A67" s="5">
        <v>1397</v>
      </c>
      <c r="B67" s="5" t="s">
        <v>217</v>
      </c>
      <c r="C67" s="5" t="s">
        <v>218</v>
      </c>
      <c r="D67" s="5" t="s">
        <v>208</v>
      </c>
      <c r="E67" s="5" t="s">
        <v>209</v>
      </c>
      <c r="F67" s="5">
        <v>429985</v>
      </c>
      <c r="G67" s="5">
        <v>7927</v>
      </c>
      <c r="H67" s="5">
        <v>34143</v>
      </c>
      <c r="I67" s="5">
        <v>3061</v>
      </c>
      <c r="J67" s="5">
        <v>12502</v>
      </c>
      <c r="K67" s="5">
        <v>88490</v>
      </c>
      <c r="L67" s="5">
        <v>34047</v>
      </c>
      <c r="M67" s="5">
        <v>15229</v>
      </c>
      <c r="N67" s="5">
        <v>5599</v>
      </c>
      <c r="O67" s="5">
        <v>47248</v>
      </c>
      <c r="P67" s="5">
        <v>16651</v>
      </c>
      <c r="Q67" s="5">
        <v>47012</v>
      </c>
      <c r="R67" s="5">
        <v>12726</v>
      </c>
      <c r="S67" s="5">
        <v>105349</v>
      </c>
    </row>
    <row r="68" spans="1:19">
      <c r="A68" s="5">
        <v>1397</v>
      </c>
      <c r="B68" s="5" t="s">
        <v>217</v>
      </c>
      <c r="C68" s="5" t="s">
        <v>218</v>
      </c>
      <c r="D68" s="5" t="s">
        <v>188</v>
      </c>
      <c r="E68" s="5" t="s">
        <v>189</v>
      </c>
      <c r="F68" s="5">
        <v>622229</v>
      </c>
      <c r="G68" s="5">
        <v>264244</v>
      </c>
      <c r="H68" s="5">
        <v>28756</v>
      </c>
      <c r="I68" s="5">
        <v>2276</v>
      </c>
      <c r="J68" s="5">
        <v>9148</v>
      </c>
      <c r="K68" s="5">
        <v>69514</v>
      </c>
      <c r="L68" s="5">
        <v>45476</v>
      </c>
      <c r="M68" s="5">
        <v>21694</v>
      </c>
      <c r="N68" s="5">
        <v>8403</v>
      </c>
      <c r="O68" s="5">
        <v>7102</v>
      </c>
      <c r="P68" s="5">
        <v>47452</v>
      </c>
      <c r="Q68" s="5">
        <v>33797</v>
      </c>
      <c r="R68" s="5">
        <v>30155</v>
      </c>
      <c r="S68" s="5">
        <v>54211</v>
      </c>
    </row>
    <row r="69" spans="1:19">
      <c r="A69" s="5">
        <v>1397</v>
      </c>
      <c r="B69" s="5" t="s">
        <v>217</v>
      </c>
      <c r="C69" s="5" t="s">
        <v>218</v>
      </c>
      <c r="D69" s="5" t="s">
        <v>190</v>
      </c>
      <c r="E69" s="5" t="s">
        <v>191</v>
      </c>
      <c r="F69" s="5">
        <v>153009</v>
      </c>
      <c r="G69" s="5">
        <v>12450</v>
      </c>
      <c r="H69" s="5">
        <v>50745</v>
      </c>
      <c r="I69" s="5">
        <v>484</v>
      </c>
      <c r="J69" s="5">
        <v>2109</v>
      </c>
      <c r="K69" s="5">
        <v>27385</v>
      </c>
      <c r="L69" s="5">
        <v>9065</v>
      </c>
      <c r="M69" s="5">
        <v>3880</v>
      </c>
      <c r="N69" s="5">
        <v>5120</v>
      </c>
      <c r="O69" s="5">
        <v>7081</v>
      </c>
      <c r="P69" s="5">
        <v>2360</v>
      </c>
      <c r="Q69" s="5">
        <v>2467</v>
      </c>
      <c r="R69" s="5">
        <v>18075</v>
      </c>
      <c r="S69" s="5">
        <v>11788</v>
      </c>
    </row>
    <row r="70" spans="1:19">
      <c r="A70" s="5">
        <v>1397</v>
      </c>
      <c r="B70" s="5" t="s">
        <v>217</v>
      </c>
      <c r="C70" s="5" t="s">
        <v>218</v>
      </c>
      <c r="D70" s="5" t="s">
        <v>192</v>
      </c>
      <c r="E70" s="5" t="s">
        <v>193</v>
      </c>
      <c r="F70" s="5">
        <v>7436</v>
      </c>
      <c r="G70" s="5">
        <v>0</v>
      </c>
      <c r="H70" s="5">
        <v>374</v>
      </c>
      <c r="I70" s="5">
        <v>0</v>
      </c>
      <c r="J70" s="5">
        <v>372</v>
      </c>
      <c r="K70" s="5">
        <v>1716</v>
      </c>
      <c r="L70" s="5">
        <v>3050</v>
      </c>
      <c r="M70" s="5">
        <v>654</v>
      </c>
      <c r="N70" s="5">
        <v>0</v>
      </c>
      <c r="O70" s="5">
        <v>129</v>
      </c>
      <c r="P70" s="5">
        <v>0</v>
      </c>
      <c r="Q70" s="5">
        <v>525</v>
      </c>
      <c r="R70" s="5">
        <v>0</v>
      </c>
      <c r="S70" s="5">
        <v>616</v>
      </c>
    </row>
    <row r="71" spans="1:19">
      <c r="A71" s="5">
        <v>1397</v>
      </c>
      <c r="B71" s="5" t="s">
        <v>217</v>
      </c>
      <c r="C71" s="5" t="s">
        <v>218</v>
      </c>
      <c r="D71" s="5" t="s">
        <v>194</v>
      </c>
      <c r="E71" s="5" t="s">
        <v>195</v>
      </c>
      <c r="F71" s="5">
        <v>26487</v>
      </c>
      <c r="G71" s="5">
        <v>299</v>
      </c>
      <c r="H71" s="5">
        <v>2655</v>
      </c>
      <c r="I71" s="5">
        <v>0</v>
      </c>
      <c r="J71" s="5">
        <v>1158</v>
      </c>
      <c r="K71" s="5">
        <v>3612</v>
      </c>
      <c r="L71" s="5">
        <v>3374</v>
      </c>
      <c r="M71" s="5">
        <v>1653</v>
      </c>
      <c r="N71" s="5">
        <v>47</v>
      </c>
      <c r="O71" s="5">
        <v>1196</v>
      </c>
      <c r="P71" s="5">
        <v>416</v>
      </c>
      <c r="Q71" s="5">
        <v>6929</v>
      </c>
      <c r="R71" s="5">
        <v>232</v>
      </c>
      <c r="S71" s="5">
        <v>4914</v>
      </c>
    </row>
    <row r="72" spans="1:19">
      <c r="A72" s="5">
        <v>1397</v>
      </c>
      <c r="B72" s="5" t="s">
        <v>190</v>
      </c>
      <c r="C72" s="5" t="s">
        <v>219</v>
      </c>
      <c r="D72" s="5" t="s">
        <v>152</v>
      </c>
      <c r="E72" s="5" t="s">
        <v>153</v>
      </c>
      <c r="F72" s="5">
        <v>12763220</v>
      </c>
      <c r="G72" s="5">
        <v>287094</v>
      </c>
      <c r="H72" s="5">
        <v>559390</v>
      </c>
      <c r="I72" s="5">
        <v>64494</v>
      </c>
      <c r="J72" s="5">
        <v>175201</v>
      </c>
      <c r="K72" s="5">
        <v>1970363</v>
      </c>
      <c r="L72" s="5">
        <v>668277</v>
      </c>
      <c r="M72" s="5">
        <v>380671</v>
      </c>
      <c r="N72" s="5">
        <v>100278</v>
      </c>
      <c r="O72" s="5">
        <v>813066</v>
      </c>
      <c r="P72" s="5">
        <v>1247601</v>
      </c>
      <c r="Q72" s="5">
        <v>2080270</v>
      </c>
      <c r="R72" s="5">
        <v>322529</v>
      </c>
      <c r="S72" s="5">
        <v>4093987</v>
      </c>
    </row>
    <row r="73" spans="1:19">
      <c r="A73" s="5">
        <v>1397</v>
      </c>
      <c r="B73" s="5" t="s">
        <v>190</v>
      </c>
      <c r="C73" s="5" t="s">
        <v>219</v>
      </c>
      <c r="D73" s="5" t="s">
        <v>154</v>
      </c>
      <c r="E73" s="5" t="s">
        <v>155</v>
      </c>
      <c r="F73" s="5">
        <v>3228249</v>
      </c>
      <c r="G73" s="5">
        <v>32914</v>
      </c>
      <c r="H73" s="5">
        <v>97602</v>
      </c>
      <c r="I73" s="5">
        <v>5583</v>
      </c>
      <c r="J73" s="5">
        <v>28941</v>
      </c>
      <c r="K73" s="5">
        <v>605421</v>
      </c>
      <c r="L73" s="5">
        <v>228251</v>
      </c>
      <c r="M73" s="5">
        <v>105096</v>
      </c>
      <c r="N73" s="5">
        <v>32640</v>
      </c>
      <c r="O73" s="5">
        <v>125275</v>
      </c>
      <c r="P73" s="5">
        <v>49849</v>
      </c>
      <c r="Q73" s="5">
        <v>939896</v>
      </c>
      <c r="R73" s="5">
        <v>37033</v>
      </c>
      <c r="S73" s="5">
        <v>939748</v>
      </c>
    </row>
    <row r="74" spans="1:19">
      <c r="A74" s="5">
        <v>1397</v>
      </c>
      <c r="B74" s="5" t="s">
        <v>190</v>
      </c>
      <c r="C74" s="5" t="s">
        <v>219</v>
      </c>
      <c r="D74" s="5" t="s">
        <v>200</v>
      </c>
      <c r="E74" s="5" t="s">
        <v>201</v>
      </c>
      <c r="F74" s="5">
        <v>214644</v>
      </c>
      <c r="G74" s="5">
        <v>4502</v>
      </c>
      <c r="H74" s="5">
        <v>18725</v>
      </c>
      <c r="I74" s="5">
        <v>995</v>
      </c>
      <c r="J74" s="5">
        <v>6660</v>
      </c>
      <c r="K74" s="5">
        <v>29533</v>
      </c>
      <c r="L74" s="5">
        <v>25747</v>
      </c>
      <c r="M74" s="5">
        <v>11420</v>
      </c>
      <c r="N74" s="5">
        <v>1472</v>
      </c>
      <c r="O74" s="5">
        <v>8798</v>
      </c>
      <c r="P74" s="5">
        <v>2120</v>
      </c>
      <c r="Q74" s="5">
        <v>15037</v>
      </c>
      <c r="R74" s="5">
        <v>1606</v>
      </c>
      <c r="S74" s="5">
        <v>88030</v>
      </c>
    </row>
    <row r="75" spans="1:19">
      <c r="A75" s="5">
        <v>1397</v>
      </c>
      <c r="B75" s="5" t="s">
        <v>190</v>
      </c>
      <c r="C75" s="5" t="s">
        <v>219</v>
      </c>
      <c r="D75" s="5" t="s">
        <v>162</v>
      </c>
      <c r="E75" s="5" t="s">
        <v>163</v>
      </c>
      <c r="F75" s="5">
        <v>73957</v>
      </c>
      <c r="G75" s="5">
        <v>0</v>
      </c>
      <c r="H75" s="5">
        <v>8005</v>
      </c>
      <c r="I75" s="5">
        <v>1556</v>
      </c>
      <c r="J75" s="5">
        <v>1848</v>
      </c>
      <c r="K75" s="5">
        <v>8016</v>
      </c>
      <c r="L75" s="5">
        <v>15187</v>
      </c>
      <c r="M75" s="5">
        <v>7073</v>
      </c>
      <c r="N75" s="5">
        <v>38</v>
      </c>
      <c r="O75" s="5">
        <v>964</v>
      </c>
      <c r="P75" s="5">
        <v>273</v>
      </c>
      <c r="Q75" s="5">
        <v>3966</v>
      </c>
      <c r="R75" s="5">
        <v>514</v>
      </c>
      <c r="S75" s="5">
        <v>26516</v>
      </c>
    </row>
    <row r="76" spans="1:19">
      <c r="A76" s="5">
        <v>1397</v>
      </c>
      <c r="B76" s="5" t="s">
        <v>190</v>
      </c>
      <c r="C76" s="5" t="s">
        <v>219</v>
      </c>
      <c r="D76" s="5" t="s">
        <v>164</v>
      </c>
      <c r="E76" s="5" t="s">
        <v>165</v>
      </c>
      <c r="F76" s="5">
        <v>216001</v>
      </c>
      <c r="G76" s="5">
        <v>0</v>
      </c>
      <c r="H76" s="5">
        <v>7912</v>
      </c>
      <c r="I76" s="5">
        <v>0</v>
      </c>
      <c r="J76" s="5">
        <v>5030</v>
      </c>
      <c r="K76" s="5">
        <v>40945</v>
      </c>
      <c r="L76" s="5">
        <v>32219</v>
      </c>
      <c r="M76" s="5">
        <v>7434</v>
      </c>
      <c r="N76" s="5">
        <v>63</v>
      </c>
      <c r="O76" s="5">
        <v>4467</v>
      </c>
      <c r="P76" s="5">
        <v>674</v>
      </c>
      <c r="Q76" s="5">
        <v>17427</v>
      </c>
      <c r="R76" s="5">
        <v>7127</v>
      </c>
      <c r="S76" s="5">
        <v>92704</v>
      </c>
    </row>
    <row r="77" spans="1:19">
      <c r="A77" s="5">
        <v>1397</v>
      </c>
      <c r="B77" s="5" t="s">
        <v>190</v>
      </c>
      <c r="C77" s="5" t="s">
        <v>219</v>
      </c>
      <c r="D77" s="5" t="s">
        <v>166</v>
      </c>
      <c r="E77" s="5" t="s">
        <v>167</v>
      </c>
      <c r="F77" s="5">
        <v>30583</v>
      </c>
      <c r="G77" s="5">
        <v>0</v>
      </c>
      <c r="H77" s="5">
        <v>4482</v>
      </c>
      <c r="I77" s="5">
        <v>0</v>
      </c>
      <c r="J77" s="5">
        <v>1176</v>
      </c>
      <c r="K77" s="5">
        <v>4921</v>
      </c>
      <c r="L77" s="5">
        <v>5700</v>
      </c>
      <c r="M77" s="5">
        <v>2021</v>
      </c>
      <c r="N77" s="5">
        <v>0</v>
      </c>
      <c r="O77" s="5">
        <v>3420</v>
      </c>
      <c r="P77" s="5">
        <v>192</v>
      </c>
      <c r="Q77" s="5">
        <v>264</v>
      </c>
      <c r="R77" s="5">
        <v>0</v>
      </c>
      <c r="S77" s="5">
        <v>8408</v>
      </c>
    </row>
    <row r="78" spans="1:19">
      <c r="A78" s="5">
        <v>1397</v>
      </c>
      <c r="B78" s="5" t="s">
        <v>190</v>
      </c>
      <c r="C78" s="5" t="s">
        <v>219</v>
      </c>
      <c r="D78" s="5" t="s">
        <v>168</v>
      </c>
      <c r="E78" s="5" t="s">
        <v>169</v>
      </c>
      <c r="F78" s="5">
        <v>163415</v>
      </c>
      <c r="G78" s="5">
        <v>13978</v>
      </c>
      <c r="H78" s="5">
        <v>1907</v>
      </c>
      <c r="I78" s="5">
        <v>0</v>
      </c>
      <c r="J78" s="5">
        <v>956</v>
      </c>
      <c r="K78" s="5">
        <v>13972</v>
      </c>
      <c r="L78" s="5">
        <v>11285</v>
      </c>
      <c r="M78" s="5">
        <v>1541</v>
      </c>
      <c r="N78" s="5">
        <v>78</v>
      </c>
      <c r="O78" s="5">
        <v>980</v>
      </c>
      <c r="P78" s="5">
        <v>2856</v>
      </c>
      <c r="Q78" s="5">
        <v>14609</v>
      </c>
      <c r="R78" s="5">
        <v>1992</v>
      </c>
      <c r="S78" s="5">
        <v>99262</v>
      </c>
    </row>
    <row r="79" spans="1:19">
      <c r="A79" s="5">
        <v>1397</v>
      </c>
      <c r="B79" s="5" t="s">
        <v>190</v>
      </c>
      <c r="C79" s="5" t="s">
        <v>219</v>
      </c>
      <c r="D79" s="5" t="s">
        <v>170</v>
      </c>
      <c r="E79" s="5" t="s">
        <v>171</v>
      </c>
      <c r="F79" s="5">
        <v>1313500</v>
      </c>
      <c r="G79" s="5">
        <v>40184</v>
      </c>
      <c r="H79" s="5">
        <v>65791</v>
      </c>
      <c r="I79" s="5">
        <v>3067</v>
      </c>
      <c r="J79" s="5">
        <v>19826</v>
      </c>
      <c r="K79" s="5">
        <v>242003</v>
      </c>
      <c r="L79" s="5">
        <v>69770</v>
      </c>
      <c r="M79" s="5">
        <v>39731</v>
      </c>
      <c r="N79" s="5">
        <v>5938</v>
      </c>
      <c r="O79" s="5">
        <v>20040</v>
      </c>
      <c r="P79" s="5">
        <v>39809</v>
      </c>
      <c r="Q79" s="5">
        <v>469169</v>
      </c>
      <c r="R79" s="5">
        <v>39571</v>
      </c>
      <c r="S79" s="5">
        <v>258601</v>
      </c>
    </row>
    <row r="80" spans="1:19">
      <c r="A80" s="5">
        <v>1397</v>
      </c>
      <c r="B80" s="5" t="s">
        <v>190</v>
      </c>
      <c r="C80" s="5" t="s">
        <v>219</v>
      </c>
      <c r="D80" s="5" t="s">
        <v>172</v>
      </c>
      <c r="E80" s="5" t="s">
        <v>173</v>
      </c>
      <c r="F80" s="5">
        <v>1989723</v>
      </c>
      <c r="G80" s="5">
        <v>75280</v>
      </c>
      <c r="H80" s="5">
        <v>21508</v>
      </c>
      <c r="I80" s="5">
        <v>3012</v>
      </c>
      <c r="J80" s="5">
        <v>19068</v>
      </c>
      <c r="K80" s="5">
        <v>49879</v>
      </c>
      <c r="L80" s="5">
        <v>20168</v>
      </c>
      <c r="M80" s="5">
        <v>34008</v>
      </c>
      <c r="N80" s="5">
        <v>29121</v>
      </c>
      <c r="O80" s="5">
        <v>376322</v>
      </c>
      <c r="P80" s="5">
        <v>968506</v>
      </c>
      <c r="Q80" s="5">
        <v>160247</v>
      </c>
      <c r="R80" s="5">
        <v>56494</v>
      </c>
      <c r="S80" s="5">
        <v>176109</v>
      </c>
    </row>
    <row r="81" spans="1:19">
      <c r="A81" s="5">
        <v>1397</v>
      </c>
      <c r="B81" s="5" t="s">
        <v>190</v>
      </c>
      <c r="C81" s="5" t="s">
        <v>219</v>
      </c>
      <c r="D81" s="5" t="s">
        <v>174</v>
      </c>
      <c r="E81" s="5" t="s">
        <v>175</v>
      </c>
      <c r="F81" s="5">
        <v>579971</v>
      </c>
      <c r="G81" s="5">
        <v>11943</v>
      </c>
      <c r="H81" s="5">
        <v>65689</v>
      </c>
      <c r="I81" s="5">
        <v>6606</v>
      </c>
      <c r="J81" s="5">
        <v>8891</v>
      </c>
      <c r="K81" s="5">
        <v>112773</v>
      </c>
      <c r="L81" s="5">
        <v>36025</v>
      </c>
      <c r="M81" s="5">
        <v>18262</v>
      </c>
      <c r="N81" s="5">
        <v>3945</v>
      </c>
      <c r="O81" s="5">
        <v>50004</v>
      </c>
      <c r="P81" s="5">
        <v>15210</v>
      </c>
      <c r="Q81" s="5">
        <v>36738</v>
      </c>
      <c r="R81" s="5">
        <v>7090</v>
      </c>
      <c r="S81" s="5">
        <v>206795</v>
      </c>
    </row>
    <row r="82" spans="1:19">
      <c r="A82" s="5">
        <v>1397</v>
      </c>
      <c r="B82" s="5" t="s">
        <v>190</v>
      </c>
      <c r="C82" s="5" t="s">
        <v>219</v>
      </c>
      <c r="D82" s="5" t="s">
        <v>176</v>
      </c>
      <c r="E82" s="5" t="s">
        <v>177</v>
      </c>
      <c r="F82" s="5">
        <v>179837</v>
      </c>
      <c r="G82" s="5">
        <v>310</v>
      </c>
      <c r="H82" s="5">
        <v>6816</v>
      </c>
      <c r="I82" s="5">
        <v>3804</v>
      </c>
      <c r="J82" s="5">
        <v>3879</v>
      </c>
      <c r="K82" s="5">
        <v>73469</v>
      </c>
      <c r="L82" s="5">
        <v>21872</v>
      </c>
      <c r="M82" s="5">
        <v>13789</v>
      </c>
      <c r="N82" s="5">
        <v>120</v>
      </c>
      <c r="O82" s="5">
        <v>2321</v>
      </c>
      <c r="P82" s="5">
        <v>5982</v>
      </c>
      <c r="Q82" s="5">
        <v>6704</v>
      </c>
      <c r="R82" s="5">
        <v>2992</v>
      </c>
      <c r="S82" s="5">
        <v>37778</v>
      </c>
    </row>
    <row r="83" spans="1:19">
      <c r="A83" s="5">
        <v>1397</v>
      </c>
      <c r="B83" s="5" t="s">
        <v>190</v>
      </c>
      <c r="C83" s="5" t="s">
        <v>219</v>
      </c>
      <c r="D83" s="5" t="s">
        <v>178</v>
      </c>
      <c r="E83" s="5" t="s">
        <v>179</v>
      </c>
      <c r="F83" s="5">
        <v>151212</v>
      </c>
      <c r="G83" s="5">
        <v>480</v>
      </c>
      <c r="H83" s="5">
        <v>3282</v>
      </c>
      <c r="I83" s="5">
        <v>958</v>
      </c>
      <c r="J83" s="5">
        <v>3400</v>
      </c>
      <c r="K83" s="5">
        <v>39474</v>
      </c>
      <c r="L83" s="5">
        <v>22726</v>
      </c>
      <c r="M83" s="5">
        <v>8393</v>
      </c>
      <c r="N83" s="5">
        <v>959</v>
      </c>
      <c r="O83" s="5">
        <v>8716</v>
      </c>
      <c r="P83" s="5">
        <v>11927</v>
      </c>
      <c r="Q83" s="5">
        <v>7411</v>
      </c>
      <c r="R83" s="5">
        <v>9107</v>
      </c>
      <c r="S83" s="5">
        <v>34381</v>
      </c>
    </row>
    <row r="84" spans="1:19">
      <c r="A84" s="5">
        <v>1397</v>
      </c>
      <c r="B84" s="5" t="s">
        <v>190</v>
      </c>
      <c r="C84" s="5" t="s">
        <v>219</v>
      </c>
      <c r="D84" s="5" t="s">
        <v>180</v>
      </c>
      <c r="E84" s="5" t="s">
        <v>181</v>
      </c>
      <c r="F84" s="5">
        <v>544967</v>
      </c>
      <c r="G84" s="5">
        <v>40</v>
      </c>
      <c r="H84" s="5">
        <v>35110</v>
      </c>
      <c r="I84" s="5">
        <v>29807</v>
      </c>
      <c r="J84" s="5">
        <v>9254</v>
      </c>
      <c r="K84" s="5">
        <v>194720</v>
      </c>
      <c r="L84" s="5">
        <v>23839</v>
      </c>
      <c r="M84" s="5">
        <v>18859</v>
      </c>
      <c r="N84" s="5">
        <v>2646</v>
      </c>
      <c r="O84" s="5">
        <v>26557</v>
      </c>
      <c r="P84" s="5">
        <v>17623</v>
      </c>
      <c r="Q84" s="5">
        <v>43030</v>
      </c>
      <c r="R84" s="5">
        <v>6906</v>
      </c>
      <c r="S84" s="5">
        <v>136574</v>
      </c>
    </row>
    <row r="85" spans="1:19">
      <c r="A85" s="5">
        <v>1397</v>
      </c>
      <c r="B85" s="5" t="s">
        <v>190</v>
      </c>
      <c r="C85" s="5" t="s">
        <v>219</v>
      </c>
      <c r="D85" s="5" t="s">
        <v>182</v>
      </c>
      <c r="E85" s="5" t="s">
        <v>183</v>
      </c>
      <c r="F85" s="5">
        <v>643275</v>
      </c>
      <c r="G85" s="5">
        <v>38033</v>
      </c>
      <c r="H85" s="5">
        <v>50169</v>
      </c>
      <c r="I85" s="5">
        <v>72</v>
      </c>
      <c r="J85" s="5">
        <v>22837</v>
      </c>
      <c r="K85" s="5">
        <v>129112</v>
      </c>
      <c r="L85" s="5">
        <v>8226</v>
      </c>
      <c r="M85" s="5">
        <v>27903</v>
      </c>
      <c r="N85" s="5">
        <v>4195</v>
      </c>
      <c r="O85" s="5">
        <v>37456</v>
      </c>
      <c r="P85" s="5">
        <v>23805</v>
      </c>
      <c r="Q85" s="5">
        <v>173169</v>
      </c>
      <c r="R85" s="5">
        <v>5620</v>
      </c>
      <c r="S85" s="5">
        <v>122677</v>
      </c>
    </row>
    <row r="86" spans="1:19">
      <c r="A86" s="5">
        <v>1397</v>
      </c>
      <c r="B86" s="5" t="s">
        <v>190</v>
      </c>
      <c r="C86" s="5" t="s">
        <v>219</v>
      </c>
      <c r="D86" s="5" t="s">
        <v>184</v>
      </c>
      <c r="E86" s="5" t="s">
        <v>185</v>
      </c>
      <c r="F86" s="5">
        <v>554442</v>
      </c>
      <c r="G86" s="5">
        <v>24666</v>
      </c>
      <c r="H86" s="5">
        <v>37587</v>
      </c>
      <c r="I86" s="5">
        <v>1806</v>
      </c>
      <c r="J86" s="5">
        <v>9560</v>
      </c>
      <c r="K86" s="5">
        <v>104017</v>
      </c>
      <c r="L86" s="5">
        <v>24920</v>
      </c>
      <c r="M86" s="5">
        <v>17330</v>
      </c>
      <c r="N86" s="5">
        <v>5258</v>
      </c>
      <c r="O86" s="5">
        <v>56954</v>
      </c>
      <c r="P86" s="5">
        <v>41998</v>
      </c>
      <c r="Q86" s="5">
        <v>59786</v>
      </c>
      <c r="R86" s="5">
        <v>19653</v>
      </c>
      <c r="S86" s="5">
        <v>150908</v>
      </c>
    </row>
    <row r="87" spans="1:19">
      <c r="A87" s="5">
        <v>1397</v>
      </c>
      <c r="B87" s="5" t="s">
        <v>190</v>
      </c>
      <c r="C87" s="5" t="s">
        <v>219</v>
      </c>
      <c r="D87" s="5" t="s">
        <v>186</v>
      </c>
      <c r="E87" s="5" t="s">
        <v>187</v>
      </c>
      <c r="F87" s="5">
        <v>1538815</v>
      </c>
      <c r="G87" s="5">
        <v>34639</v>
      </c>
      <c r="H87" s="5">
        <v>33752</v>
      </c>
      <c r="I87" s="5">
        <v>1276</v>
      </c>
      <c r="J87" s="5">
        <v>8955</v>
      </c>
      <c r="K87" s="5">
        <v>148859</v>
      </c>
      <c r="L87" s="5">
        <v>23237</v>
      </c>
      <c r="M87" s="5">
        <v>21965</v>
      </c>
      <c r="N87" s="5">
        <v>3806</v>
      </c>
      <c r="O87" s="5">
        <v>47941</v>
      </c>
      <c r="P87" s="5">
        <v>10479</v>
      </c>
      <c r="Q87" s="5">
        <v>34593</v>
      </c>
      <c r="R87" s="5">
        <v>37132</v>
      </c>
      <c r="S87" s="5">
        <v>1132179</v>
      </c>
    </row>
    <row r="88" spans="1:19">
      <c r="A88" s="5">
        <v>1397</v>
      </c>
      <c r="B88" s="5" t="s">
        <v>190</v>
      </c>
      <c r="C88" s="5" t="s">
        <v>219</v>
      </c>
      <c r="D88" s="5" t="s">
        <v>188</v>
      </c>
      <c r="E88" s="5" t="s">
        <v>189</v>
      </c>
      <c r="F88" s="5">
        <v>753556</v>
      </c>
      <c r="G88" s="5">
        <v>9713</v>
      </c>
      <c r="H88" s="5">
        <v>49378</v>
      </c>
      <c r="I88" s="5">
        <v>4746</v>
      </c>
      <c r="J88" s="5">
        <v>13589</v>
      </c>
      <c r="K88" s="5">
        <v>114705</v>
      </c>
      <c r="L88" s="5">
        <v>64685</v>
      </c>
      <c r="M88" s="5">
        <v>23324</v>
      </c>
      <c r="N88" s="5">
        <v>4523</v>
      </c>
      <c r="O88" s="5">
        <v>24346</v>
      </c>
      <c r="P88" s="5">
        <v>20056</v>
      </c>
      <c r="Q88" s="5">
        <v>37771</v>
      </c>
      <c r="R88" s="5">
        <v>14812</v>
      </c>
      <c r="S88" s="5">
        <v>371908</v>
      </c>
    </row>
    <row r="89" spans="1:19">
      <c r="A89" s="5">
        <v>1397</v>
      </c>
      <c r="B89" s="5" t="s">
        <v>190</v>
      </c>
      <c r="C89" s="5" t="s">
        <v>219</v>
      </c>
      <c r="D89" s="5" t="s">
        <v>190</v>
      </c>
      <c r="E89" s="5" t="s">
        <v>191</v>
      </c>
      <c r="F89" s="5">
        <v>128147</v>
      </c>
      <c r="G89" s="5">
        <v>0</v>
      </c>
      <c r="H89" s="5">
        <v>7458</v>
      </c>
      <c r="I89" s="5">
        <v>604</v>
      </c>
      <c r="J89" s="5">
        <v>399</v>
      </c>
      <c r="K89" s="5">
        <v>1759</v>
      </c>
      <c r="L89" s="5">
        <v>2471</v>
      </c>
      <c r="M89" s="5">
        <v>2658</v>
      </c>
      <c r="N89" s="5">
        <v>9</v>
      </c>
      <c r="O89" s="5">
        <v>373</v>
      </c>
      <c r="P89" s="5">
        <v>28</v>
      </c>
      <c r="Q89" s="5">
        <v>4123</v>
      </c>
      <c r="R89" s="5">
        <v>44497</v>
      </c>
      <c r="S89" s="5">
        <v>63767</v>
      </c>
    </row>
    <row r="90" spans="1:19">
      <c r="A90" s="5">
        <v>1397</v>
      </c>
      <c r="B90" s="5" t="s">
        <v>190</v>
      </c>
      <c r="C90" s="5" t="s">
        <v>219</v>
      </c>
      <c r="D90" s="5" t="s">
        <v>192</v>
      </c>
      <c r="E90" s="5" t="s">
        <v>193</v>
      </c>
      <c r="F90" s="5">
        <v>71802</v>
      </c>
      <c r="G90" s="5">
        <v>0</v>
      </c>
      <c r="H90" s="5">
        <v>12411</v>
      </c>
      <c r="I90" s="5">
        <v>0</v>
      </c>
      <c r="J90" s="5">
        <v>2781</v>
      </c>
      <c r="K90" s="5">
        <v>15460</v>
      </c>
      <c r="L90" s="5">
        <v>12848</v>
      </c>
      <c r="M90" s="5">
        <v>2985</v>
      </c>
      <c r="N90" s="5">
        <v>1047</v>
      </c>
      <c r="O90" s="5">
        <v>2366</v>
      </c>
      <c r="P90" s="5">
        <v>104</v>
      </c>
      <c r="Q90" s="5">
        <v>5926</v>
      </c>
      <c r="R90" s="5">
        <v>3867</v>
      </c>
      <c r="S90" s="5">
        <v>12008</v>
      </c>
    </row>
    <row r="91" spans="1:19">
      <c r="A91" s="5">
        <v>1397</v>
      </c>
      <c r="B91" s="5" t="s">
        <v>190</v>
      </c>
      <c r="C91" s="5" t="s">
        <v>219</v>
      </c>
      <c r="D91" s="5" t="s">
        <v>194</v>
      </c>
      <c r="E91" s="5" t="s">
        <v>195</v>
      </c>
      <c r="F91" s="5">
        <v>345712</v>
      </c>
      <c r="G91" s="5">
        <v>413</v>
      </c>
      <c r="H91" s="5">
        <v>29965</v>
      </c>
      <c r="I91" s="5">
        <v>503</v>
      </c>
      <c r="J91" s="5">
        <v>7080</v>
      </c>
      <c r="K91" s="5">
        <v>38761</v>
      </c>
      <c r="L91" s="5">
        <v>15832</v>
      </c>
      <c r="M91" s="5">
        <v>15403</v>
      </c>
      <c r="N91" s="5">
        <v>3255</v>
      </c>
      <c r="O91" s="5">
        <v>13288</v>
      </c>
      <c r="P91" s="5">
        <v>35697</v>
      </c>
      <c r="Q91" s="5">
        <v>45785</v>
      </c>
      <c r="R91" s="5">
        <v>10623</v>
      </c>
      <c r="S91" s="5">
        <v>129106</v>
      </c>
    </row>
    <row r="92" spans="1:19">
      <c r="A92" s="5">
        <v>1397</v>
      </c>
      <c r="B92" s="5" t="s">
        <v>190</v>
      </c>
      <c r="C92" s="5" t="s">
        <v>219</v>
      </c>
      <c r="D92" s="5" t="s">
        <v>196</v>
      </c>
      <c r="E92" s="5" t="s">
        <v>197</v>
      </c>
      <c r="F92" s="5">
        <v>41411</v>
      </c>
      <c r="G92" s="5">
        <v>0</v>
      </c>
      <c r="H92" s="5">
        <v>1841</v>
      </c>
      <c r="I92" s="5">
        <v>100</v>
      </c>
      <c r="J92" s="5">
        <v>1071</v>
      </c>
      <c r="K92" s="5">
        <v>2565</v>
      </c>
      <c r="L92" s="5">
        <v>3270</v>
      </c>
      <c r="M92" s="5">
        <v>1477</v>
      </c>
      <c r="N92" s="5">
        <v>1163</v>
      </c>
      <c r="O92" s="5">
        <v>2478</v>
      </c>
      <c r="P92" s="5">
        <v>412</v>
      </c>
      <c r="Q92" s="5">
        <v>4620</v>
      </c>
      <c r="R92" s="5">
        <v>15889</v>
      </c>
      <c r="S92" s="5">
        <v>6526</v>
      </c>
    </row>
    <row r="93" spans="1:19">
      <c r="A93" s="5">
        <v>1397</v>
      </c>
      <c r="B93" s="5" t="s">
        <v>162</v>
      </c>
      <c r="C93" s="5" t="s">
        <v>220</v>
      </c>
      <c r="D93" s="5" t="s">
        <v>152</v>
      </c>
      <c r="E93" s="5" t="s">
        <v>153</v>
      </c>
      <c r="F93" s="5">
        <v>523578</v>
      </c>
      <c r="G93" s="5">
        <v>19422</v>
      </c>
      <c r="H93" s="5">
        <v>5672</v>
      </c>
      <c r="I93" s="5">
        <v>13042</v>
      </c>
      <c r="J93" s="5">
        <v>10999</v>
      </c>
      <c r="K93" s="5">
        <v>227471</v>
      </c>
      <c r="L93" s="5">
        <v>21384</v>
      </c>
      <c r="M93" s="5">
        <v>32270</v>
      </c>
      <c r="N93" s="5">
        <v>7741</v>
      </c>
      <c r="O93" s="5">
        <v>6209</v>
      </c>
      <c r="P93" s="5">
        <v>7125</v>
      </c>
      <c r="Q93" s="5">
        <v>38199</v>
      </c>
      <c r="R93" s="5">
        <v>7828</v>
      </c>
      <c r="S93" s="5">
        <v>126217</v>
      </c>
    </row>
    <row r="94" spans="1:19">
      <c r="A94" s="5">
        <v>1397</v>
      </c>
      <c r="B94" s="5" t="s">
        <v>162</v>
      </c>
      <c r="C94" s="5" t="s">
        <v>220</v>
      </c>
      <c r="D94" s="5" t="s">
        <v>154</v>
      </c>
      <c r="E94" s="5" t="s">
        <v>155</v>
      </c>
      <c r="F94" s="5">
        <v>6145</v>
      </c>
      <c r="G94" s="5">
        <v>223</v>
      </c>
      <c r="H94" s="5">
        <v>180</v>
      </c>
      <c r="I94" s="5">
        <v>0</v>
      </c>
      <c r="J94" s="5">
        <v>394</v>
      </c>
      <c r="K94" s="5">
        <v>894</v>
      </c>
      <c r="L94" s="5">
        <v>634</v>
      </c>
      <c r="M94" s="5">
        <v>482</v>
      </c>
      <c r="N94" s="5">
        <v>146</v>
      </c>
      <c r="O94" s="5">
        <v>251</v>
      </c>
      <c r="P94" s="5">
        <v>483</v>
      </c>
      <c r="Q94" s="5">
        <v>1585</v>
      </c>
      <c r="R94" s="5">
        <v>0</v>
      </c>
      <c r="S94" s="5">
        <v>874</v>
      </c>
    </row>
    <row r="95" spans="1:19">
      <c r="A95" s="5">
        <v>1397</v>
      </c>
      <c r="B95" s="5" t="s">
        <v>162</v>
      </c>
      <c r="C95" s="5" t="s">
        <v>220</v>
      </c>
      <c r="D95" s="5" t="s">
        <v>221</v>
      </c>
      <c r="E95" s="5" t="s">
        <v>222</v>
      </c>
      <c r="F95" s="5">
        <v>14117</v>
      </c>
      <c r="G95" s="5">
        <v>1000</v>
      </c>
      <c r="H95" s="5">
        <v>780</v>
      </c>
      <c r="I95" s="5">
        <v>0</v>
      </c>
      <c r="J95" s="5">
        <v>229</v>
      </c>
      <c r="K95" s="5">
        <v>3497</v>
      </c>
      <c r="L95" s="5">
        <v>658</v>
      </c>
      <c r="M95" s="5">
        <v>489</v>
      </c>
      <c r="N95" s="5">
        <v>1520</v>
      </c>
      <c r="O95" s="5">
        <v>87</v>
      </c>
      <c r="P95" s="5">
        <v>486</v>
      </c>
      <c r="Q95" s="5">
        <v>1211</v>
      </c>
      <c r="R95" s="5">
        <v>117</v>
      </c>
      <c r="S95" s="5">
        <v>4044</v>
      </c>
    </row>
    <row r="96" spans="1:19">
      <c r="A96" s="5">
        <v>1397</v>
      </c>
      <c r="B96" s="5" t="s">
        <v>162</v>
      </c>
      <c r="C96" s="5" t="s">
        <v>220</v>
      </c>
      <c r="D96" s="5" t="s">
        <v>223</v>
      </c>
      <c r="E96" s="5" t="s">
        <v>224</v>
      </c>
      <c r="F96" s="5">
        <v>353485</v>
      </c>
      <c r="G96" s="5">
        <v>638</v>
      </c>
      <c r="H96" s="5">
        <v>1623</v>
      </c>
      <c r="I96" s="5">
        <v>959</v>
      </c>
      <c r="J96" s="5">
        <v>9514</v>
      </c>
      <c r="K96" s="5">
        <v>164503</v>
      </c>
      <c r="L96" s="5">
        <v>18730</v>
      </c>
      <c r="M96" s="5">
        <v>13889</v>
      </c>
      <c r="N96" s="5">
        <v>5073</v>
      </c>
      <c r="O96" s="5">
        <v>2301</v>
      </c>
      <c r="P96" s="5">
        <v>3556</v>
      </c>
      <c r="Q96" s="5">
        <v>28771</v>
      </c>
      <c r="R96" s="5">
        <v>5738</v>
      </c>
      <c r="S96" s="5">
        <v>98191</v>
      </c>
    </row>
    <row r="97" spans="1:19">
      <c r="A97" s="5">
        <v>1397</v>
      </c>
      <c r="B97" s="5" t="s">
        <v>162</v>
      </c>
      <c r="C97" s="5" t="s">
        <v>220</v>
      </c>
      <c r="D97" s="5" t="s">
        <v>213</v>
      </c>
      <c r="E97" s="5" t="s">
        <v>214</v>
      </c>
      <c r="F97" s="5">
        <v>140474</v>
      </c>
      <c r="G97" s="5">
        <v>17461</v>
      </c>
      <c r="H97" s="5">
        <v>3089</v>
      </c>
      <c r="I97" s="5">
        <v>12083</v>
      </c>
      <c r="J97" s="5">
        <v>739</v>
      </c>
      <c r="K97" s="5">
        <v>53177</v>
      </c>
      <c r="L97" s="5">
        <v>1166</v>
      </c>
      <c r="M97" s="5">
        <v>17298</v>
      </c>
      <c r="N97" s="5">
        <v>988</v>
      </c>
      <c r="O97" s="5">
        <v>501</v>
      </c>
      <c r="P97" s="5">
        <v>2524</v>
      </c>
      <c r="Q97" s="5">
        <v>6572</v>
      </c>
      <c r="R97" s="5">
        <v>1838</v>
      </c>
      <c r="S97" s="5">
        <v>23038</v>
      </c>
    </row>
    <row r="98" spans="1:19">
      <c r="A98" s="5">
        <v>1397</v>
      </c>
      <c r="B98" s="5" t="s">
        <v>162</v>
      </c>
      <c r="C98" s="5" t="s">
        <v>220</v>
      </c>
      <c r="D98" s="5" t="s">
        <v>225</v>
      </c>
      <c r="E98" s="5" t="s">
        <v>226</v>
      </c>
      <c r="F98" s="5">
        <v>9357</v>
      </c>
      <c r="G98" s="5">
        <v>100</v>
      </c>
      <c r="H98" s="5">
        <v>0</v>
      </c>
      <c r="I98" s="5">
        <v>0</v>
      </c>
      <c r="J98" s="5">
        <v>124</v>
      </c>
      <c r="K98" s="5">
        <v>5400</v>
      </c>
      <c r="L98" s="5">
        <v>197</v>
      </c>
      <c r="M98" s="5">
        <v>112</v>
      </c>
      <c r="N98" s="5">
        <v>14</v>
      </c>
      <c r="O98" s="5">
        <v>3071</v>
      </c>
      <c r="P98" s="5">
        <v>75</v>
      </c>
      <c r="Q98" s="5">
        <v>60</v>
      </c>
      <c r="R98" s="5">
        <v>135</v>
      </c>
      <c r="S98" s="5">
        <v>70</v>
      </c>
    </row>
    <row r="99" spans="1:19">
      <c r="A99" s="5">
        <v>1397</v>
      </c>
      <c r="B99" s="5" t="s">
        <v>166</v>
      </c>
      <c r="C99" s="5" t="s">
        <v>227</v>
      </c>
      <c r="D99" s="5" t="s">
        <v>152</v>
      </c>
      <c r="E99" s="5" t="s">
        <v>153</v>
      </c>
      <c r="F99" s="5">
        <v>36848488</v>
      </c>
      <c r="G99" s="5">
        <v>2799225</v>
      </c>
      <c r="H99" s="5">
        <v>1066141</v>
      </c>
      <c r="I99" s="5">
        <v>314586</v>
      </c>
      <c r="J99" s="5">
        <v>40889</v>
      </c>
      <c r="K99" s="5">
        <v>19533026</v>
      </c>
      <c r="L99" s="5">
        <v>774652</v>
      </c>
      <c r="M99" s="5">
        <v>196852</v>
      </c>
      <c r="N99" s="5">
        <v>1892785</v>
      </c>
      <c r="O99" s="5">
        <v>261871</v>
      </c>
      <c r="P99" s="5">
        <v>61992</v>
      </c>
      <c r="Q99" s="5">
        <v>57292</v>
      </c>
      <c r="R99" s="5">
        <v>358427</v>
      </c>
      <c r="S99" s="5">
        <v>9490751</v>
      </c>
    </row>
    <row r="100" spans="1:19">
      <c r="A100" s="5">
        <v>1397</v>
      </c>
      <c r="B100" s="5" t="s">
        <v>166</v>
      </c>
      <c r="C100" s="5" t="s">
        <v>227</v>
      </c>
      <c r="D100" s="5" t="s">
        <v>154</v>
      </c>
      <c r="E100" s="5" t="s">
        <v>155</v>
      </c>
      <c r="F100" s="5">
        <v>77598</v>
      </c>
      <c r="G100" s="5">
        <v>50</v>
      </c>
      <c r="H100" s="5">
        <v>2082</v>
      </c>
      <c r="I100" s="5">
        <v>767</v>
      </c>
      <c r="J100" s="5">
        <v>2611</v>
      </c>
      <c r="K100" s="5">
        <v>35192</v>
      </c>
      <c r="L100" s="5">
        <v>10080</v>
      </c>
      <c r="M100" s="5">
        <v>1785</v>
      </c>
      <c r="N100" s="5">
        <v>123</v>
      </c>
      <c r="O100" s="5">
        <v>6933</v>
      </c>
      <c r="P100" s="5">
        <v>1339</v>
      </c>
      <c r="Q100" s="5">
        <v>6690</v>
      </c>
      <c r="R100" s="5">
        <v>473</v>
      </c>
      <c r="S100" s="5">
        <v>9474</v>
      </c>
    </row>
    <row r="101" spans="1:19">
      <c r="A101" s="5">
        <v>1397</v>
      </c>
      <c r="B101" s="5" t="s">
        <v>166</v>
      </c>
      <c r="C101" s="5" t="s">
        <v>227</v>
      </c>
      <c r="D101" s="5" t="s">
        <v>200</v>
      </c>
      <c r="E101" s="5" t="s">
        <v>201</v>
      </c>
      <c r="F101" s="5">
        <v>409</v>
      </c>
      <c r="G101" s="5">
        <v>0</v>
      </c>
      <c r="H101" s="5">
        <v>0</v>
      </c>
      <c r="I101" s="5">
        <v>0</v>
      </c>
      <c r="J101" s="5">
        <v>42</v>
      </c>
      <c r="K101" s="5">
        <v>0</v>
      </c>
      <c r="L101" s="5">
        <v>203</v>
      </c>
      <c r="M101" s="5">
        <v>21</v>
      </c>
      <c r="N101" s="5">
        <v>0</v>
      </c>
      <c r="O101" s="5">
        <v>6</v>
      </c>
      <c r="P101" s="5">
        <v>0</v>
      </c>
      <c r="Q101" s="5">
        <v>72</v>
      </c>
      <c r="R101" s="5">
        <v>0</v>
      </c>
      <c r="S101" s="5">
        <v>66</v>
      </c>
    </row>
    <row r="102" spans="1:19">
      <c r="A102" s="5">
        <v>1397</v>
      </c>
      <c r="B102" s="5" t="s">
        <v>166</v>
      </c>
      <c r="C102" s="5" t="s">
        <v>227</v>
      </c>
      <c r="D102" s="5" t="s">
        <v>202</v>
      </c>
      <c r="E102" s="5" t="s">
        <v>203</v>
      </c>
      <c r="F102" s="5">
        <v>35582</v>
      </c>
      <c r="G102" s="5">
        <v>0</v>
      </c>
      <c r="H102" s="5">
        <v>161</v>
      </c>
      <c r="I102" s="5">
        <v>601</v>
      </c>
      <c r="J102" s="5">
        <v>340</v>
      </c>
      <c r="K102" s="5">
        <v>3219</v>
      </c>
      <c r="L102" s="5">
        <v>2103</v>
      </c>
      <c r="M102" s="5">
        <v>652</v>
      </c>
      <c r="N102" s="5">
        <v>11</v>
      </c>
      <c r="O102" s="5">
        <v>531</v>
      </c>
      <c r="P102" s="5">
        <v>26</v>
      </c>
      <c r="Q102" s="5">
        <v>101</v>
      </c>
      <c r="R102" s="5">
        <v>146</v>
      </c>
      <c r="S102" s="5">
        <v>27692</v>
      </c>
    </row>
    <row r="103" spans="1:19">
      <c r="A103" s="5">
        <v>1397</v>
      </c>
      <c r="B103" s="5" t="s">
        <v>166</v>
      </c>
      <c r="C103" s="5" t="s">
        <v>227</v>
      </c>
      <c r="D103" s="5" t="s">
        <v>223</v>
      </c>
      <c r="E103" s="5" t="s">
        <v>224</v>
      </c>
      <c r="F103" s="5">
        <v>36395776</v>
      </c>
      <c r="G103" s="5">
        <v>2799175</v>
      </c>
      <c r="H103" s="5">
        <v>1058736</v>
      </c>
      <c r="I103" s="5">
        <v>309182</v>
      </c>
      <c r="J103" s="5">
        <v>34190</v>
      </c>
      <c r="K103" s="5">
        <v>19424422</v>
      </c>
      <c r="L103" s="5">
        <v>727386</v>
      </c>
      <c r="M103" s="5">
        <v>188537</v>
      </c>
      <c r="N103" s="5">
        <v>1892130</v>
      </c>
      <c r="O103" s="5">
        <v>243576</v>
      </c>
      <c r="P103" s="5">
        <v>58072</v>
      </c>
      <c r="Q103" s="5">
        <v>44703</v>
      </c>
      <c r="R103" s="5">
        <v>357170</v>
      </c>
      <c r="S103" s="5">
        <v>9258496</v>
      </c>
    </row>
    <row r="104" spans="1:19">
      <c r="A104" s="5">
        <v>1397</v>
      </c>
      <c r="B104" s="5" t="s">
        <v>166</v>
      </c>
      <c r="C104" s="5" t="s">
        <v>227</v>
      </c>
      <c r="D104" s="5" t="s">
        <v>213</v>
      </c>
      <c r="E104" s="5" t="s">
        <v>214</v>
      </c>
      <c r="F104" s="5">
        <v>276195</v>
      </c>
      <c r="G104" s="5">
        <v>0</v>
      </c>
      <c r="H104" s="5">
        <v>3649</v>
      </c>
      <c r="I104" s="5">
        <v>3997</v>
      </c>
      <c r="J104" s="5">
        <v>1994</v>
      </c>
      <c r="K104" s="5">
        <v>62877</v>
      </c>
      <c r="L104" s="5">
        <v>33042</v>
      </c>
      <c r="M104" s="5">
        <v>1221</v>
      </c>
      <c r="N104" s="5">
        <v>34</v>
      </c>
      <c r="O104" s="5">
        <v>434</v>
      </c>
      <c r="P104" s="5">
        <v>582</v>
      </c>
      <c r="Q104" s="5">
        <v>4084</v>
      </c>
      <c r="R104" s="5">
        <v>136</v>
      </c>
      <c r="S104" s="5">
        <v>164145</v>
      </c>
    </row>
    <row r="105" spans="1:19">
      <c r="A105" s="5">
        <v>1397</v>
      </c>
      <c r="B105" s="5" t="s">
        <v>166</v>
      </c>
      <c r="C105" s="5" t="s">
        <v>227</v>
      </c>
      <c r="D105" s="5" t="s">
        <v>228</v>
      </c>
      <c r="E105" s="5" t="s">
        <v>229</v>
      </c>
      <c r="F105" s="5">
        <v>18234</v>
      </c>
      <c r="G105" s="5">
        <v>0</v>
      </c>
      <c r="H105" s="5">
        <v>1513</v>
      </c>
      <c r="I105" s="5">
        <v>40</v>
      </c>
      <c r="J105" s="5">
        <v>1612</v>
      </c>
      <c r="K105" s="5">
        <v>6615</v>
      </c>
      <c r="L105" s="5">
        <v>1252</v>
      </c>
      <c r="M105" s="5">
        <v>1381</v>
      </c>
      <c r="N105" s="5">
        <v>487</v>
      </c>
      <c r="O105" s="5">
        <v>162</v>
      </c>
      <c r="P105" s="5">
        <v>1973</v>
      </c>
      <c r="Q105" s="5">
        <v>1642</v>
      </c>
      <c r="R105" s="5">
        <v>502</v>
      </c>
      <c r="S105" s="5">
        <v>1054</v>
      </c>
    </row>
    <row r="106" spans="1:19">
      <c r="A106" s="5">
        <v>1397</v>
      </c>
      <c r="B106" s="5" t="s">
        <v>166</v>
      </c>
      <c r="C106" s="5" t="s">
        <v>227</v>
      </c>
      <c r="D106" s="5" t="s">
        <v>210</v>
      </c>
      <c r="E106" s="5" t="s">
        <v>211</v>
      </c>
      <c r="F106" s="5">
        <v>44695</v>
      </c>
      <c r="G106" s="5">
        <v>0</v>
      </c>
      <c r="H106" s="5">
        <v>0</v>
      </c>
      <c r="I106" s="5">
        <v>0</v>
      </c>
      <c r="J106" s="5">
        <v>101</v>
      </c>
      <c r="K106" s="5">
        <v>700</v>
      </c>
      <c r="L106" s="5">
        <v>586</v>
      </c>
      <c r="M106" s="5">
        <v>3255</v>
      </c>
      <c r="N106" s="5">
        <v>0</v>
      </c>
      <c r="O106" s="5">
        <v>10229</v>
      </c>
      <c r="P106" s="5">
        <v>0</v>
      </c>
      <c r="Q106" s="5">
        <v>0</v>
      </c>
      <c r="R106" s="5">
        <v>0</v>
      </c>
      <c r="S106" s="5">
        <v>29824</v>
      </c>
    </row>
    <row r="107" spans="1:19">
      <c r="A107" s="5">
        <v>1397</v>
      </c>
      <c r="B107" s="5" t="s">
        <v>176</v>
      </c>
      <c r="C107" s="5" t="s">
        <v>230</v>
      </c>
      <c r="D107" s="5" t="s">
        <v>152</v>
      </c>
      <c r="E107" s="5" t="s">
        <v>153</v>
      </c>
      <c r="F107" s="5">
        <v>73897566</v>
      </c>
      <c r="G107" s="5">
        <v>19417630</v>
      </c>
      <c r="H107" s="5">
        <v>2042717</v>
      </c>
      <c r="I107" s="5">
        <v>673234</v>
      </c>
      <c r="J107" s="5">
        <v>793443</v>
      </c>
      <c r="K107" s="5">
        <v>7607052</v>
      </c>
      <c r="L107" s="5">
        <v>1923630</v>
      </c>
      <c r="M107" s="5">
        <v>2245768</v>
      </c>
      <c r="N107" s="5">
        <v>368134</v>
      </c>
      <c r="O107" s="5">
        <v>2628744</v>
      </c>
      <c r="P107" s="5">
        <v>1946159</v>
      </c>
      <c r="Q107" s="5">
        <v>6480445</v>
      </c>
      <c r="R107" s="5">
        <v>2184578</v>
      </c>
      <c r="S107" s="5">
        <v>25586034</v>
      </c>
    </row>
    <row r="108" spans="1:19">
      <c r="A108" s="5">
        <v>1397</v>
      </c>
      <c r="B108" s="5" t="s">
        <v>176</v>
      </c>
      <c r="C108" s="5" t="s">
        <v>230</v>
      </c>
      <c r="D108" s="5" t="s">
        <v>154</v>
      </c>
      <c r="E108" s="5" t="s">
        <v>155</v>
      </c>
      <c r="F108" s="5">
        <v>5763068</v>
      </c>
      <c r="G108" s="5">
        <v>121028</v>
      </c>
      <c r="H108" s="5">
        <v>485814</v>
      </c>
      <c r="I108" s="5">
        <v>137099</v>
      </c>
      <c r="J108" s="5">
        <v>67450</v>
      </c>
      <c r="K108" s="5">
        <v>793611</v>
      </c>
      <c r="L108" s="5">
        <v>300584</v>
      </c>
      <c r="M108" s="5">
        <v>228058</v>
      </c>
      <c r="N108" s="5">
        <v>32760</v>
      </c>
      <c r="O108" s="5">
        <v>241183</v>
      </c>
      <c r="P108" s="5">
        <v>217271</v>
      </c>
      <c r="Q108" s="5">
        <v>896620</v>
      </c>
      <c r="R108" s="5">
        <v>169527</v>
      </c>
      <c r="S108" s="5">
        <v>2072063</v>
      </c>
    </row>
    <row r="109" spans="1:19">
      <c r="A109" s="5">
        <v>1397</v>
      </c>
      <c r="B109" s="5" t="s">
        <v>176</v>
      </c>
      <c r="C109" s="5" t="s">
        <v>230</v>
      </c>
      <c r="D109" s="5" t="s">
        <v>156</v>
      </c>
      <c r="E109" s="5" t="s">
        <v>157</v>
      </c>
      <c r="F109" s="5">
        <v>328242</v>
      </c>
      <c r="G109" s="5">
        <v>3909</v>
      </c>
      <c r="H109" s="5">
        <v>18088</v>
      </c>
      <c r="I109" s="5">
        <v>998</v>
      </c>
      <c r="J109" s="5">
        <v>8083</v>
      </c>
      <c r="K109" s="5">
        <v>72391</v>
      </c>
      <c r="L109" s="5">
        <v>27160</v>
      </c>
      <c r="M109" s="5">
        <v>28098</v>
      </c>
      <c r="N109" s="5">
        <v>1199</v>
      </c>
      <c r="O109" s="5">
        <v>11355</v>
      </c>
      <c r="P109" s="5">
        <v>1507</v>
      </c>
      <c r="Q109" s="5">
        <v>35265</v>
      </c>
      <c r="R109" s="5">
        <v>2132</v>
      </c>
      <c r="S109" s="5">
        <v>118057</v>
      </c>
    </row>
    <row r="110" spans="1:19">
      <c r="A110" s="5">
        <v>1397</v>
      </c>
      <c r="B110" s="5" t="s">
        <v>176</v>
      </c>
      <c r="C110" s="5" t="s">
        <v>230</v>
      </c>
      <c r="D110" s="5" t="s">
        <v>158</v>
      </c>
      <c r="E110" s="5" t="s">
        <v>159</v>
      </c>
      <c r="F110" s="5">
        <v>582311</v>
      </c>
      <c r="G110" s="5">
        <v>11211</v>
      </c>
      <c r="H110" s="5">
        <v>211410</v>
      </c>
      <c r="I110" s="5">
        <v>0</v>
      </c>
      <c r="J110" s="5">
        <v>17161</v>
      </c>
      <c r="K110" s="5">
        <v>37733</v>
      </c>
      <c r="L110" s="5">
        <v>21899</v>
      </c>
      <c r="M110" s="5">
        <v>24418</v>
      </c>
      <c r="N110" s="5">
        <v>469</v>
      </c>
      <c r="O110" s="5">
        <v>8954</v>
      </c>
      <c r="P110" s="5">
        <v>2331</v>
      </c>
      <c r="Q110" s="5">
        <v>166162</v>
      </c>
      <c r="R110" s="5">
        <v>6790</v>
      </c>
      <c r="S110" s="5">
        <v>73773</v>
      </c>
    </row>
    <row r="111" spans="1:19">
      <c r="A111" s="5">
        <v>1397</v>
      </c>
      <c r="B111" s="5" t="s">
        <v>176</v>
      </c>
      <c r="C111" s="5" t="s">
        <v>230</v>
      </c>
      <c r="D111" s="5" t="s">
        <v>160</v>
      </c>
      <c r="E111" s="5" t="s">
        <v>161</v>
      </c>
      <c r="F111" s="5">
        <v>177201</v>
      </c>
      <c r="G111" s="5">
        <v>1803</v>
      </c>
      <c r="H111" s="5">
        <v>34068</v>
      </c>
      <c r="I111" s="5">
        <v>501</v>
      </c>
      <c r="J111" s="5">
        <v>17305</v>
      </c>
      <c r="K111" s="5">
        <v>46945</v>
      </c>
      <c r="L111" s="5">
        <v>28137</v>
      </c>
      <c r="M111" s="5">
        <v>3995</v>
      </c>
      <c r="N111" s="5">
        <v>666</v>
      </c>
      <c r="O111" s="5">
        <v>14519</v>
      </c>
      <c r="P111" s="5">
        <v>915</v>
      </c>
      <c r="Q111" s="5">
        <v>10054</v>
      </c>
      <c r="R111" s="5">
        <v>50</v>
      </c>
      <c r="S111" s="5">
        <v>18241</v>
      </c>
    </row>
    <row r="112" spans="1:19">
      <c r="A112" s="5">
        <v>1397</v>
      </c>
      <c r="B112" s="5" t="s">
        <v>176</v>
      </c>
      <c r="C112" s="5" t="s">
        <v>230</v>
      </c>
      <c r="D112" s="5" t="s">
        <v>162</v>
      </c>
      <c r="E112" s="5" t="s">
        <v>163</v>
      </c>
      <c r="F112" s="5">
        <v>61646</v>
      </c>
      <c r="G112" s="5">
        <v>1433</v>
      </c>
      <c r="H112" s="5">
        <v>4425</v>
      </c>
      <c r="I112" s="5">
        <v>13004</v>
      </c>
      <c r="J112" s="5">
        <v>7099</v>
      </c>
      <c r="K112" s="5">
        <v>7854</v>
      </c>
      <c r="L112" s="5">
        <v>6964</v>
      </c>
      <c r="M112" s="5">
        <v>1536</v>
      </c>
      <c r="N112" s="5">
        <v>949</v>
      </c>
      <c r="O112" s="5">
        <v>1704</v>
      </c>
      <c r="P112" s="5">
        <v>154</v>
      </c>
      <c r="Q112" s="5">
        <v>9134</v>
      </c>
      <c r="R112" s="5">
        <v>1439</v>
      </c>
      <c r="S112" s="5">
        <v>5949</v>
      </c>
    </row>
    <row r="113" spans="1:19">
      <c r="A113" s="5">
        <v>1397</v>
      </c>
      <c r="B113" s="5" t="s">
        <v>176</v>
      </c>
      <c r="C113" s="5" t="s">
        <v>230</v>
      </c>
      <c r="D113" s="5" t="s">
        <v>164</v>
      </c>
      <c r="E113" s="5" t="s">
        <v>165</v>
      </c>
      <c r="F113" s="5">
        <v>347482</v>
      </c>
      <c r="G113" s="5">
        <v>11406</v>
      </c>
      <c r="H113" s="5">
        <v>17967</v>
      </c>
      <c r="I113" s="5">
        <v>1841</v>
      </c>
      <c r="J113" s="5">
        <v>8971</v>
      </c>
      <c r="K113" s="5">
        <v>77979</v>
      </c>
      <c r="L113" s="5">
        <v>22396</v>
      </c>
      <c r="M113" s="5">
        <v>20564</v>
      </c>
      <c r="N113" s="5">
        <v>2341</v>
      </c>
      <c r="O113" s="5">
        <v>20038</v>
      </c>
      <c r="P113" s="5">
        <v>2645</v>
      </c>
      <c r="Q113" s="5">
        <v>36311</v>
      </c>
      <c r="R113" s="5">
        <v>4203</v>
      </c>
      <c r="S113" s="5">
        <v>120819</v>
      </c>
    </row>
    <row r="114" spans="1:19">
      <c r="A114" s="5">
        <v>1397</v>
      </c>
      <c r="B114" s="5" t="s">
        <v>176</v>
      </c>
      <c r="C114" s="5" t="s">
        <v>230</v>
      </c>
      <c r="D114" s="5" t="s">
        <v>166</v>
      </c>
      <c r="E114" s="5" t="s">
        <v>167</v>
      </c>
      <c r="F114" s="5">
        <v>1001572</v>
      </c>
      <c r="G114" s="5">
        <v>13562</v>
      </c>
      <c r="H114" s="5">
        <v>107273</v>
      </c>
      <c r="I114" s="5">
        <v>78549</v>
      </c>
      <c r="J114" s="5">
        <v>26791</v>
      </c>
      <c r="K114" s="5">
        <v>108655</v>
      </c>
      <c r="L114" s="5">
        <v>104615</v>
      </c>
      <c r="M114" s="5">
        <v>112973</v>
      </c>
      <c r="N114" s="5">
        <v>13060</v>
      </c>
      <c r="O114" s="5">
        <v>23453</v>
      </c>
      <c r="P114" s="5">
        <v>15420</v>
      </c>
      <c r="Q114" s="5">
        <v>50795</v>
      </c>
      <c r="R114" s="5">
        <v>10258</v>
      </c>
      <c r="S114" s="5">
        <v>336168</v>
      </c>
    </row>
    <row r="115" spans="1:19">
      <c r="A115" s="5">
        <v>1397</v>
      </c>
      <c r="B115" s="5" t="s">
        <v>176</v>
      </c>
      <c r="C115" s="5" t="s">
        <v>230</v>
      </c>
      <c r="D115" s="5" t="s">
        <v>168</v>
      </c>
      <c r="E115" s="5" t="s">
        <v>169</v>
      </c>
      <c r="F115" s="5">
        <v>17850619</v>
      </c>
      <c r="G115" s="5">
        <v>9279923</v>
      </c>
      <c r="H115" s="5">
        <v>32637</v>
      </c>
      <c r="I115" s="5">
        <v>99210</v>
      </c>
      <c r="J115" s="5">
        <v>282671</v>
      </c>
      <c r="K115" s="5">
        <v>899119</v>
      </c>
      <c r="L115" s="5">
        <v>96855</v>
      </c>
      <c r="M115" s="5">
        <v>103450</v>
      </c>
      <c r="N115" s="5">
        <v>17393</v>
      </c>
      <c r="O115" s="5">
        <v>80191</v>
      </c>
      <c r="P115" s="5">
        <v>29398</v>
      </c>
      <c r="Q115" s="5">
        <v>510609</v>
      </c>
      <c r="R115" s="5">
        <v>75465</v>
      </c>
      <c r="S115" s="5">
        <v>6343698</v>
      </c>
    </row>
    <row r="116" spans="1:19">
      <c r="A116" s="5">
        <v>1397</v>
      </c>
      <c r="B116" s="5" t="s">
        <v>176</v>
      </c>
      <c r="C116" s="5" t="s">
        <v>230</v>
      </c>
      <c r="D116" s="5" t="s">
        <v>170</v>
      </c>
      <c r="E116" s="5" t="s">
        <v>171</v>
      </c>
      <c r="F116" s="5">
        <v>1801713</v>
      </c>
      <c r="G116" s="5">
        <v>39609</v>
      </c>
      <c r="H116" s="5">
        <v>72802</v>
      </c>
      <c r="I116" s="5">
        <v>48583</v>
      </c>
      <c r="J116" s="5">
        <v>22241</v>
      </c>
      <c r="K116" s="5">
        <v>313736</v>
      </c>
      <c r="L116" s="5">
        <v>117272</v>
      </c>
      <c r="M116" s="5">
        <v>66334</v>
      </c>
      <c r="N116" s="5">
        <v>19445</v>
      </c>
      <c r="O116" s="5">
        <v>47916</v>
      </c>
      <c r="P116" s="5">
        <v>100602</v>
      </c>
      <c r="Q116" s="5">
        <v>395645</v>
      </c>
      <c r="R116" s="5">
        <v>31199</v>
      </c>
      <c r="S116" s="5">
        <v>526327</v>
      </c>
    </row>
    <row r="117" spans="1:19">
      <c r="A117" s="5">
        <v>1397</v>
      </c>
      <c r="B117" s="5" t="s">
        <v>176</v>
      </c>
      <c r="C117" s="5" t="s">
        <v>230</v>
      </c>
      <c r="D117" s="5" t="s">
        <v>172</v>
      </c>
      <c r="E117" s="5" t="s">
        <v>173</v>
      </c>
      <c r="F117" s="5">
        <v>3994396</v>
      </c>
      <c r="G117" s="5">
        <v>282442</v>
      </c>
      <c r="H117" s="5">
        <v>104479</v>
      </c>
      <c r="I117" s="5">
        <v>20467</v>
      </c>
      <c r="J117" s="5">
        <v>14149</v>
      </c>
      <c r="K117" s="5">
        <v>47875</v>
      </c>
      <c r="L117" s="5">
        <v>69621</v>
      </c>
      <c r="M117" s="5">
        <v>616558</v>
      </c>
      <c r="N117" s="5">
        <v>27962</v>
      </c>
      <c r="O117" s="5">
        <v>213122</v>
      </c>
      <c r="P117" s="5">
        <v>175412</v>
      </c>
      <c r="Q117" s="5">
        <v>931504</v>
      </c>
      <c r="R117" s="5">
        <v>40822</v>
      </c>
      <c r="S117" s="5">
        <v>1449984</v>
      </c>
    </row>
    <row r="118" spans="1:19">
      <c r="A118" s="5">
        <v>1397</v>
      </c>
      <c r="B118" s="5" t="s">
        <v>176</v>
      </c>
      <c r="C118" s="5" t="s">
        <v>230</v>
      </c>
      <c r="D118" s="5" t="s">
        <v>174</v>
      </c>
      <c r="E118" s="5" t="s">
        <v>175</v>
      </c>
      <c r="F118" s="5">
        <v>1077966</v>
      </c>
      <c r="G118" s="5">
        <v>16496</v>
      </c>
      <c r="H118" s="5">
        <v>98088</v>
      </c>
      <c r="I118" s="5">
        <v>349</v>
      </c>
      <c r="J118" s="5">
        <v>26752</v>
      </c>
      <c r="K118" s="5">
        <v>261719</v>
      </c>
      <c r="L118" s="5">
        <v>88276</v>
      </c>
      <c r="M118" s="5">
        <v>75000</v>
      </c>
      <c r="N118" s="5">
        <v>10313</v>
      </c>
      <c r="O118" s="5">
        <v>55757</v>
      </c>
      <c r="P118" s="5">
        <v>18246</v>
      </c>
      <c r="Q118" s="5">
        <v>86962</v>
      </c>
      <c r="R118" s="5">
        <v>17674</v>
      </c>
      <c r="S118" s="5">
        <v>322332</v>
      </c>
    </row>
    <row r="119" spans="1:19">
      <c r="A119" s="5">
        <v>1397</v>
      </c>
      <c r="B119" s="5" t="s">
        <v>176</v>
      </c>
      <c r="C119" s="5" t="s">
        <v>230</v>
      </c>
      <c r="D119" s="5" t="s">
        <v>176</v>
      </c>
      <c r="E119" s="5" t="s">
        <v>177</v>
      </c>
      <c r="F119" s="5">
        <v>3595660</v>
      </c>
      <c r="G119" s="5">
        <v>36607</v>
      </c>
      <c r="H119" s="5">
        <v>31955</v>
      </c>
      <c r="I119" s="5">
        <v>84572</v>
      </c>
      <c r="J119" s="5">
        <v>29778</v>
      </c>
      <c r="K119" s="5">
        <v>427703</v>
      </c>
      <c r="L119" s="5">
        <v>94975</v>
      </c>
      <c r="M119" s="5">
        <v>111004</v>
      </c>
      <c r="N119" s="5">
        <v>15133</v>
      </c>
      <c r="O119" s="5">
        <v>56593</v>
      </c>
      <c r="P119" s="5">
        <v>53336</v>
      </c>
      <c r="Q119" s="5">
        <v>1024375</v>
      </c>
      <c r="R119" s="5">
        <v>802560</v>
      </c>
      <c r="S119" s="5">
        <v>827070</v>
      </c>
    </row>
    <row r="120" spans="1:19">
      <c r="A120" s="5">
        <v>1397</v>
      </c>
      <c r="B120" s="5" t="s">
        <v>176</v>
      </c>
      <c r="C120" s="5" t="s">
        <v>230</v>
      </c>
      <c r="D120" s="5" t="s">
        <v>178</v>
      </c>
      <c r="E120" s="5" t="s">
        <v>179</v>
      </c>
      <c r="F120" s="5">
        <v>936385</v>
      </c>
      <c r="G120" s="5">
        <v>44501</v>
      </c>
      <c r="H120" s="5">
        <v>38269</v>
      </c>
      <c r="I120" s="5">
        <v>35097</v>
      </c>
      <c r="J120" s="5">
        <v>11723</v>
      </c>
      <c r="K120" s="5">
        <v>309455</v>
      </c>
      <c r="L120" s="5">
        <v>46937</v>
      </c>
      <c r="M120" s="5">
        <v>29633</v>
      </c>
      <c r="N120" s="5">
        <v>4963</v>
      </c>
      <c r="O120" s="5">
        <v>68685</v>
      </c>
      <c r="P120" s="5">
        <v>7558</v>
      </c>
      <c r="Q120" s="5">
        <v>39920</v>
      </c>
      <c r="R120" s="5">
        <v>17754</v>
      </c>
      <c r="S120" s="5">
        <v>281889</v>
      </c>
    </row>
    <row r="121" spans="1:19">
      <c r="A121" s="5">
        <v>1397</v>
      </c>
      <c r="B121" s="5" t="s">
        <v>176</v>
      </c>
      <c r="C121" s="5" t="s">
        <v>230</v>
      </c>
      <c r="D121" s="5" t="s">
        <v>180</v>
      </c>
      <c r="E121" s="5" t="s">
        <v>181</v>
      </c>
      <c r="F121" s="5">
        <v>2145430</v>
      </c>
      <c r="G121" s="5">
        <v>54514</v>
      </c>
      <c r="H121" s="5">
        <v>75048</v>
      </c>
      <c r="I121" s="5">
        <v>49432</v>
      </c>
      <c r="J121" s="5">
        <v>50227</v>
      </c>
      <c r="K121" s="5">
        <v>329570</v>
      </c>
      <c r="L121" s="5">
        <v>156854</v>
      </c>
      <c r="M121" s="5">
        <v>129845</v>
      </c>
      <c r="N121" s="5">
        <v>9248</v>
      </c>
      <c r="O121" s="5">
        <v>253629</v>
      </c>
      <c r="P121" s="5">
        <v>19062</v>
      </c>
      <c r="Q121" s="5">
        <v>230470</v>
      </c>
      <c r="R121" s="5">
        <v>68587</v>
      </c>
      <c r="S121" s="5">
        <v>718945</v>
      </c>
    </row>
    <row r="122" spans="1:19">
      <c r="A122" s="5">
        <v>1397</v>
      </c>
      <c r="B122" s="5" t="s">
        <v>176</v>
      </c>
      <c r="C122" s="5" t="s">
        <v>230</v>
      </c>
      <c r="D122" s="5" t="s">
        <v>182</v>
      </c>
      <c r="E122" s="5" t="s">
        <v>183</v>
      </c>
      <c r="F122" s="5">
        <v>3299270</v>
      </c>
      <c r="G122" s="5">
        <v>18461</v>
      </c>
      <c r="H122" s="5">
        <v>70998</v>
      </c>
      <c r="I122" s="5">
        <v>618</v>
      </c>
      <c r="J122" s="5">
        <v>26253</v>
      </c>
      <c r="K122" s="5">
        <v>76523</v>
      </c>
      <c r="L122" s="5">
        <v>72344</v>
      </c>
      <c r="M122" s="5">
        <v>60087</v>
      </c>
      <c r="N122" s="5">
        <v>32832</v>
      </c>
      <c r="O122" s="5">
        <v>204101</v>
      </c>
      <c r="P122" s="5">
        <v>60948</v>
      </c>
      <c r="Q122" s="5">
        <v>537213</v>
      </c>
      <c r="R122" s="5">
        <v>127495</v>
      </c>
      <c r="S122" s="5">
        <v>2011397</v>
      </c>
    </row>
    <row r="123" spans="1:19">
      <c r="A123" s="5">
        <v>1397</v>
      </c>
      <c r="B123" s="5" t="s">
        <v>176</v>
      </c>
      <c r="C123" s="5" t="s">
        <v>230</v>
      </c>
      <c r="D123" s="5" t="s">
        <v>184</v>
      </c>
      <c r="E123" s="5" t="s">
        <v>185</v>
      </c>
      <c r="F123" s="5">
        <v>969782</v>
      </c>
      <c r="G123" s="5">
        <v>1034</v>
      </c>
      <c r="H123" s="5">
        <v>68824</v>
      </c>
      <c r="I123" s="5">
        <v>9356</v>
      </c>
      <c r="J123" s="5">
        <v>25076</v>
      </c>
      <c r="K123" s="5">
        <v>172713</v>
      </c>
      <c r="L123" s="5">
        <v>53332</v>
      </c>
      <c r="M123" s="5">
        <v>46022</v>
      </c>
      <c r="N123" s="5">
        <v>15439</v>
      </c>
      <c r="O123" s="5">
        <v>74790</v>
      </c>
      <c r="P123" s="5">
        <v>14375</v>
      </c>
      <c r="Q123" s="5">
        <v>143121</v>
      </c>
      <c r="R123" s="5">
        <v>36825</v>
      </c>
      <c r="S123" s="5">
        <v>308875</v>
      </c>
    </row>
    <row r="124" spans="1:19">
      <c r="A124" s="5">
        <v>1397</v>
      </c>
      <c r="B124" s="5" t="s">
        <v>176</v>
      </c>
      <c r="C124" s="5" t="s">
        <v>230</v>
      </c>
      <c r="D124" s="5" t="s">
        <v>186</v>
      </c>
      <c r="E124" s="5" t="s">
        <v>187</v>
      </c>
      <c r="F124" s="5">
        <v>1779500</v>
      </c>
      <c r="G124" s="5">
        <v>55136</v>
      </c>
      <c r="H124" s="5">
        <v>107699</v>
      </c>
      <c r="I124" s="5">
        <v>23132</v>
      </c>
      <c r="J124" s="5">
        <v>39185</v>
      </c>
      <c r="K124" s="5">
        <v>182831</v>
      </c>
      <c r="L124" s="5">
        <v>69775</v>
      </c>
      <c r="M124" s="5">
        <v>171415</v>
      </c>
      <c r="N124" s="5">
        <v>16271</v>
      </c>
      <c r="O124" s="5">
        <v>181481</v>
      </c>
      <c r="P124" s="5">
        <v>30585</v>
      </c>
      <c r="Q124" s="5">
        <v>144192</v>
      </c>
      <c r="R124" s="5">
        <v>169208</v>
      </c>
      <c r="S124" s="5">
        <v>588591</v>
      </c>
    </row>
    <row r="125" spans="1:19">
      <c r="A125" s="5">
        <v>1397</v>
      </c>
      <c r="B125" s="5" t="s">
        <v>176</v>
      </c>
      <c r="C125" s="5" t="s">
        <v>230</v>
      </c>
      <c r="D125" s="5" t="s">
        <v>188</v>
      </c>
      <c r="E125" s="5" t="s">
        <v>189</v>
      </c>
      <c r="F125" s="5">
        <v>26474929</v>
      </c>
      <c r="G125" s="5">
        <v>9404202</v>
      </c>
      <c r="H125" s="5">
        <v>358752</v>
      </c>
      <c r="I125" s="5">
        <v>21642</v>
      </c>
      <c r="J125" s="5">
        <v>77745</v>
      </c>
      <c r="K125" s="5">
        <v>3227113</v>
      </c>
      <c r="L125" s="5">
        <v>338708</v>
      </c>
      <c r="M125" s="5">
        <v>331010</v>
      </c>
      <c r="N125" s="5">
        <v>108130</v>
      </c>
      <c r="O125" s="5">
        <v>1012157</v>
      </c>
      <c r="P125" s="5">
        <v>1111757</v>
      </c>
      <c r="Q125" s="5">
        <v>943947</v>
      </c>
      <c r="R125" s="5">
        <v>499444</v>
      </c>
      <c r="S125" s="5">
        <v>9040324</v>
      </c>
    </row>
    <row r="126" spans="1:19">
      <c r="A126" s="5">
        <v>1397</v>
      </c>
      <c r="B126" s="5" t="s">
        <v>176</v>
      </c>
      <c r="C126" s="5" t="s">
        <v>230</v>
      </c>
      <c r="D126" s="5" t="s">
        <v>190</v>
      </c>
      <c r="E126" s="5" t="s">
        <v>191</v>
      </c>
      <c r="F126" s="5">
        <v>584690</v>
      </c>
      <c r="G126" s="5">
        <v>314</v>
      </c>
      <c r="H126" s="5">
        <v>28676</v>
      </c>
      <c r="I126" s="5">
        <v>0</v>
      </c>
      <c r="J126" s="5">
        <v>5890</v>
      </c>
      <c r="K126" s="5">
        <v>61641</v>
      </c>
      <c r="L126" s="5">
        <v>18827</v>
      </c>
      <c r="M126" s="5">
        <v>41047</v>
      </c>
      <c r="N126" s="5">
        <v>25012</v>
      </c>
      <c r="O126" s="5">
        <v>36438</v>
      </c>
      <c r="P126" s="5">
        <v>12259</v>
      </c>
      <c r="Q126" s="5">
        <v>149467</v>
      </c>
      <c r="R126" s="5">
        <v>46926</v>
      </c>
      <c r="S126" s="5">
        <v>158193</v>
      </c>
    </row>
    <row r="127" spans="1:19">
      <c r="A127" s="5">
        <v>1397</v>
      </c>
      <c r="B127" s="5" t="s">
        <v>176</v>
      </c>
      <c r="C127" s="5" t="s">
        <v>230</v>
      </c>
      <c r="D127" s="5" t="s">
        <v>192</v>
      </c>
      <c r="E127" s="5" t="s">
        <v>193</v>
      </c>
      <c r="F127" s="5">
        <v>541500</v>
      </c>
      <c r="G127" s="5">
        <v>5561</v>
      </c>
      <c r="H127" s="5">
        <v>55075</v>
      </c>
      <c r="I127" s="5">
        <v>4014</v>
      </c>
      <c r="J127" s="5">
        <v>14836</v>
      </c>
      <c r="K127" s="5">
        <v>81978</v>
      </c>
      <c r="L127" s="5">
        <v>39381</v>
      </c>
      <c r="M127" s="5">
        <v>23897</v>
      </c>
      <c r="N127" s="5">
        <v>12178</v>
      </c>
      <c r="O127" s="5">
        <v>6263</v>
      </c>
      <c r="P127" s="5">
        <v>57796</v>
      </c>
      <c r="Q127" s="5">
        <v>70851</v>
      </c>
      <c r="R127" s="5">
        <v>43905</v>
      </c>
      <c r="S127" s="5">
        <v>125765</v>
      </c>
    </row>
    <row r="128" spans="1:19">
      <c r="A128" s="5">
        <v>1397</v>
      </c>
      <c r="B128" s="5" t="s">
        <v>176</v>
      </c>
      <c r="C128" s="5" t="s">
        <v>230</v>
      </c>
      <c r="D128" s="5" t="s">
        <v>194</v>
      </c>
      <c r="E128" s="5" t="s">
        <v>195</v>
      </c>
      <c r="F128" s="5">
        <v>534599</v>
      </c>
      <c r="G128" s="5">
        <v>14477</v>
      </c>
      <c r="H128" s="5">
        <v>19722</v>
      </c>
      <c r="I128" s="5">
        <v>310</v>
      </c>
      <c r="J128" s="5">
        <v>13596</v>
      </c>
      <c r="K128" s="5">
        <v>67686</v>
      </c>
      <c r="L128" s="5">
        <v>148353</v>
      </c>
      <c r="M128" s="5">
        <v>20781</v>
      </c>
      <c r="N128" s="5">
        <v>2301</v>
      </c>
      <c r="O128" s="5">
        <v>16199</v>
      </c>
      <c r="P128" s="5">
        <v>14583</v>
      </c>
      <c r="Q128" s="5">
        <v>67737</v>
      </c>
      <c r="R128" s="5">
        <v>12138</v>
      </c>
      <c r="S128" s="5">
        <v>136716</v>
      </c>
    </row>
    <row r="129" spans="1:19">
      <c r="A129" s="5">
        <v>1397</v>
      </c>
      <c r="B129" s="5" t="s">
        <v>176</v>
      </c>
      <c r="C129" s="5" t="s">
        <v>230</v>
      </c>
      <c r="D129" s="5" t="s">
        <v>196</v>
      </c>
      <c r="E129" s="5" t="s">
        <v>197</v>
      </c>
      <c r="F129" s="5">
        <v>49605</v>
      </c>
      <c r="G129" s="5">
        <v>0</v>
      </c>
      <c r="H129" s="5">
        <v>644</v>
      </c>
      <c r="I129" s="5">
        <v>44460</v>
      </c>
      <c r="J129" s="5">
        <v>462</v>
      </c>
      <c r="K129" s="5">
        <v>2224</v>
      </c>
      <c r="L129" s="5">
        <v>361</v>
      </c>
      <c r="M129" s="5">
        <v>42</v>
      </c>
      <c r="N129" s="5">
        <v>73</v>
      </c>
      <c r="O129" s="5">
        <v>215</v>
      </c>
      <c r="P129" s="5">
        <v>0</v>
      </c>
      <c r="Q129" s="5">
        <v>89</v>
      </c>
      <c r="R129" s="5">
        <v>179</v>
      </c>
      <c r="S129" s="5">
        <v>858</v>
      </c>
    </row>
    <row r="130" spans="1:19">
      <c r="A130" s="5">
        <v>1397</v>
      </c>
      <c r="B130" s="5" t="s">
        <v>158</v>
      </c>
      <c r="C130" s="5" t="s">
        <v>231</v>
      </c>
      <c r="D130" s="5" t="s">
        <v>152</v>
      </c>
      <c r="E130" s="5" t="s">
        <v>153</v>
      </c>
      <c r="F130" s="5">
        <v>766134</v>
      </c>
      <c r="G130" s="5">
        <v>3389</v>
      </c>
      <c r="H130" s="5">
        <v>11600</v>
      </c>
      <c r="I130" s="5">
        <v>28115</v>
      </c>
      <c r="J130" s="5">
        <v>11456</v>
      </c>
      <c r="K130" s="5">
        <v>279956</v>
      </c>
      <c r="L130" s="5">
        <v>32135</v>
      </c>
      <c r="M130" s="5">
        <v>60467</v>
      </c>
      <c r="N130" s="5">
        <v>10623</v>
      </c>
      <c r="O130" s="5">
        <v>5085</v>
      </c>
      <c r="P130" s="5">
        <v>27960</v>
      </c>
      <c r="Q130" s="5">
        <v>29300</v>
      </c>
      <c r="R130" s="5">
        <v>29658</v>
      </c>
      <c r="S130" s="5">
        <v>236390</v>
      </c>
    </row>
    <row r="131" spans="1:19">
      <c r="A131" s="5">
        <v>1397</v>
      </c>
      <c r="B131" s="5" t="s">
        <v>158</v>
      </c>
      <c r="C131" s="5" t="s">
        <v>231</v>
      </c>
      <c r="D131" s="5" t="s">
        <v>154</v>
      </c>
      <c r="E131" s="5" t="s">
        <v>155</v>
      </c>
      <c r="F131" s="5">
        <v>173497</v>
      </c>
      <c r="G131" s="5">
        <v>650</v>
      </c>
      <c r="H131" s="5">
        <v>4432</v>
      </c>
      <c r="I131" s="5">
        <v>4012</v>
      </c>
      <c r="J131" s="5">
        <v>2956</v>
      </c>
      <c r="K131" s="5">
        <v>34202</v>
      </c>
      <c r="L131" s="5">
        <v>4757</v>
      </c>
      <c r="M131" s="5">
        <v>7627</v>
      </c>
      <c r="N131" s="5">
        <v>1652</v>
      </c>
      <c r="O131" s="5">
        <v>1075</v>
      </c>
      <c r="P131" s="5">
        <v>10649</v>
      </c>
      <c r="Q131" s="5">
        <v>7649</v>
      </c>
      <c r="R131" s="5">
        <v>11258</v>
      </c>
      <c r="S131" s="5">
        <v>82578</v>
      </c>
    </row>
    <row r="132" spans="1:19">
      <c r="A132" s="5">
        <v>1397</v>
      </c>
      <c r="B132" s="5" t="s">
        <v>158</v>
      </c>
      <c r="C132" s="5" t="s">
        <v>231</v>
      </c>
      <c r="D132" s="5" t="s">
        <v>200</v>
      </c>
      <c r="E132" s="5" t="s">
        <v>201</v>
      </c>
      <c r="F132" s="5">
        <v>36296</v>
      </c>
      <c r="G132" s="5">
        <v>0</v>
      </c>
      <c r="H132" s="5">
        <v>1187</v>
      </c>
      <c r="I132" s="5">
        <v>0</v>
      </c>
      <c r="J132" s="5">
        <v>1358</v>
      </c>
      <c r="K132" s="5">
        <v>20655</v>
      </c>
      <c r="L132" s="5">
        <v>2899</v>
      </c>
      <c r="M132" s="5">
        <v>2588</v>
      </c>
      <c r="N132" s="5">
        <v>463</v>
      </c>
      <c r="O132" s="5">
        <v>472</v>
      </c>
      <c r="P132" s="5">
        <v>347</v>
      </c>
      <c r="Q132" s="5">
        <v>4990</v>
      </c>
      <c r="R132" s="5">
        <v>1306</v>
      </c>
      <c r="S132" s="5">
        <v>32</v>
      </c>
    </row>
    <row r="133" spans="1:19">
      <c r="A133" s="5">
        <v>1397</v>
      </c>
      <c r="B133" s="5" t="s">
        <v>158</v>
      </c>
      <c r="C133" s="5" t="s">
        <v>231</v>
      </c>
      <c r="D133" s="5" t="s">
        <v>202</v>
      </c>
      <c r="E133" s="5" t="s">
        <v>203</v>
      </c>
      <c r="F133" s="5">
        <v>917</v>
      </c>
      <c r="G133" s="5">
        <v>0</v>
      </c>
      <c r="H133" s="5">
        <v>0</v>
      </c>
      <c r="I133" s="5">
        <v>0</v>
      </c>
      <c r="J133" s="5">
        <v>186</v>
      </c>
      <c r="K133" s="5">
        <v>110</v>
      </c>
      <c r="L133" s="5">
        <v>345</v>
      </c>
      <c r="M133" s="5">
        <v>0</v>
      </c>
      <c r="N133" s="5">
        <v>0</v>
      </c>
      <c r="O133" s="5">
        <v>49</v>
      </c>
      <c r="P133" s="5">
        <v>0</v>
      </c>
      <c r="Q133" s="5">
        <v>60</v>
      </c>
      <c r="R133" s="5">
        <v>0</v>
      </c>
      <c r="S133" s="5">
        <v>168</v>
      </c>
    </row>
    <row r="134" spans="1:19">
      <c r="A134" s="5">
        <v>1397</v>
      </c>
      <c r="B134" s="5" t="s">
        <v>158</v>
      </c>
      <c r="C134" s="5" t="s">
        <v>231</v>
      </c>
      <c r="D134" s="5" t="s">
        <v>204</v>
      </c>
      <c r="E134" s="5" t="s">
        <v>205</v>
      </c>
      <c r="F134" s="5">
        <v>31604</v>
      </c>
      <c r="G134" s="5">
        <v>2739</v>
      </c>
      <c r="H134" s="5">
        <v>114</v>
      </c>
      <c r="I134" s="5">
        <v>0</v>
      </c>
      <c r="J134" s="5">
        <v>428</v>
      </c>
      <c r="K134" s="5">
        <v>17053</v>
      </c>
      <c r="L134" s="5">
        <v>720</v>
      </c>
      <c r="M134" s="5">
        <v>1032</v>
      </c>
      <c r="N134" s="5">
        <v>264</v>
      </c>
      <c r="O134" s="5">
        <v>300</v>
      </c>
      <c r="P134" s="5">
        <v>5664</v>
      </c>
      <c r="Q134" s="5">
        <v>544</v>
      </c>
      <c r="R134" s="5">
        <v>2746</v>
      </c>
      <c r="S134" s="5">
        <v>0</v>
      </c>
    </row>
    <row r="135" spans="1:19">
      <c r="A135" s="5">
        <v>1397</v>
      </c>
      <c r="B135" s="5" t="s">
        <v>158</v>
      </c>
      <c r="C135" s="5" t="s">
        <v>231</v>
      </c>
      <c r="D135" s="5" t="s">
        <v>174</v>
      </c>
      <c r="E135" s="5" t="s">
        <v>175</v>
      </c>
      <c r="F135" s="5">
        <v>12579</v>
      </c>
      <c r="G135" s="5">
        <v>0</v>
      </c>
      <c r="H135" s="5">
        <v>31</v>
      </c>
      <c r="I135" s="5">
        <v>0</v>
      </c>
      <c r="J135" s="5">
        <v>1306</v>
      </c>
      <c r="K135" s="5">
        <v>7398</v>
      </c>
      <c r="L135" s="5">
        <v>943</v>
      </c>
      <c r="M135" s="5">
        <v>1069</v>
      </c>
      <c r="N135" s="5">
        <v>29</v>
      </c>
      <c r="O135" s="5">
        <v>384</v>
      </c>
      <c r="P135" s="5">
        <v>867</v>
      </c>
      <c r="Q135" s="5">
        <v>552</v>
      </c>
      <c r="R135" s="5">
        <v>0</v>
      </c>
      <c r="S135" s="5">
        <v>0</v>
      </c>
    </row>
    <row r="136" spans="1:19">
      <c r="A136" s="5">
        <v>1397</v>
      </c>
      <c r="B136" s="5" t="s">
        <v>158</v>
      </c>
      <c r="C136" s="5" t="s">
        <v>231</v>
      </c>
      <c r="D136" s="5" t="s">
        <v>176</v>
      </c>
      <c r="E136" s="5" t="s">
        <v>177</v>
      </c>
      <c r="F136" s="5">
        <v>293565</v>
      </c>
      <c r="G136" s="5">
        <v>0</v>
      </c>
      <c r="H136" s="5">
        <v>2549</v>
      </c>
      <c r="I136" s="5">
        <v>20877</v>
      </c>
      <c r="J136" s="5">
        <v>2318</v>
      </c>
      <c r="K136" s="5">
        <v>141741</v>
      </c>
      <c r="L136" s="5">
        <v>6870</v>
      </c>
      <c r="M136" s="5">
        <v>25548</v>
      </c>
      <c r="N136" s="5">
        <v>298</v>
      </c>
      <c r="O136" s="5">
        <v>728</v>
      </c>
      <c r="P136" s="5">
        <v>3051</v>
      </c>
      <c r="Q136" s="5">
        <v>1151</v>
      </c>
      <c r="R136" s="5">
        <v>5977</v>
      </c>
      <c r="S136" s="5">
        <v>82458</v>
      </c>
    </row>
    <row r="137" spans="1:19">
      <c r="A137" s="5">
        <v>1397</v>
      </c>
      <c r="B137" s="5" t="s">
        <v>158</v>
      </c>
      <c r="C137" s="5" t="s">
        <v>231</v>
      </c>
      <c r="D137" s="5" t="s">
        <v>178</v>
      </c>
      <c r="E137" s="5" t="s">
        <v>179</v>
      </c>
      <c r="F137" s="5">
        <v>156233</v>
      </c>
      <c r="G137" s="5">
        <v>0</v>
      </c>
      <c r="H137" s="5">
        <v>382</v>
      </c>
      <c r="I137" s="5">
        <v>2329</v>
      </c>
      <c r="J137" s="5">
        <v>1947</v>
      </c>
      <c r="K137" s="5">
        <v>35504</v>
      </c>
      <c r="L137" s="5">
        <v>11110</v>
      </c>
      <c r="M137" s="5">
        <v>20898</v>
      </c>
      <c r="N137" s="5">
        <v>7749</v>
      </c>
      <c r="O137" s="5">
        <v>1916</v>
      </c>
      <c r="P137" s="5">
        <v>6171</v>
      </c>
      <c r="Q137" s="5">
        <v>11910</v>
      </c>
      <c r="R137" s="5">
        <v>4054</v>
      </c>
      <c r="S137" s="5">
        <v>52263</v>
      </c>
    </row>
    <row r="138" spans="1:19">
      <c r="A138" s="5">
        <v>1397</v>
      </c>
      <c r="B138" s="5" t="s">
        <v>158</v>
      </c>
      <c r="C138" s="5" t="s">
        <v>231</v>
      </c>
      <c r="D138" s="5" t="s">
        <v>232</v>
      </c>
      <c r="E138" s="5" t="s">
        <v>233</v>
      </c>
      <c r="F138" s="5">
        <v>3619</v>
      </c>
      <c r="G138" s="5">
        <v>0</v>
      </c>
      <c r="H138" s="5">
        <v>0</v>
      </c>
      <c r="I138" s="5">
        <v>0</v>
      </c>
      <c r="J138" s="5">
        <v>380</v>
      </c>
      <c r="K138" s="5">
        <v>1897</v>
      </c>
      <c r="L138" s="5">
        <v>578</v>
      </c>
      <c r="M138" s="5">
        <v>645</v>
      </c>
      <c r="N138" s="5">
        <v>0</v>
      </c>
      <c r="O138" s="5">
        <v>73</v>
      </c>
      <c r="P138" s="5">
        <v>25</v>
      </c>
      <c r="Q138" s="5">
        <v>20</v>
      </c>
      <c r="R138" s="5">
        <v>0</v>
      </c>
      <c r="S138" s="5">
        <v>0</v>
      </c>
    </row>
    <row r="139" spans="1:19">
      <c r="A139" s="5">
        <v>1397</v>
      </c>
      <c r="B139" s="5" t="s">
        <v>158</v>
      </c>
      <c r="C139" s="5" t="s">
        <v>231</v>
      </c>
      <c r="D139" s="5" t="s">
        <v>215</v>
      </c>
      <c r="E139" s="5" t="s">
        <v>216</v>
      </c>
      <c r="F139" s="5">
        <v>5656</v>
      </c>
      <c r="G139" s="5">
        <v>0</v>
      </c>
      <c r="H139" s="5">
        <v>500</v>
      </c>
      <c r="I139" s="5">
        <v>0</v>
      </c>
      <c r="J139" s="5">
        <v>185</v>
      </c>
      <c r="K139" s="5">
        <v>2530</v>
      </c>
      <c r="L139" s="5">
        <v>173</v>
      </c>
      <c r="M139" s="5">
        <v>115</v>
      </c>
      <c r="N139" s="5">
        <v>15</v>
      </c>
      <c r="O139" s="5">
        <v>16</v>
      </c>
      <c r="P139" s="5">
        <v>44</v>
      </c>
      <c r="Q139" s="5">
        <v>651</v>
      </c>
      <c r="R139" s="5">
        <v>0</v>
      </c>
      <c r="S139" s="5">
        <v>1425</v>
      </c>
    </row>
    <row r="140" spans="1:19">
      <c r="A140" s="5">
        <v>1397</v>
      </c>
      <c r="B140" s="5" t="s">
        <v>158</v>
      </c>
      <c r="C140" s="5" t="s">
        <v>231</v>
      </c>
      <c r="D140" s="5" t="s">
        <v>234</v>
      </c>
      <c r="E140" s="5" t="s">
        <v>235</v>
      </c>
      <c r="F140" s="5">
        <v>52168</v>
      </c>
      <c r="G140" s="5">
        <v>0</v>
      </c>
      <c r="H140" s="5">
        <v>2405</v>
      </c>
      <c r="I140" s="5">
        <v>898</v>
      </c>
      <c r="J140" s="5">
        <v>392</v>
      </c>
      <c r="K140" s="5">
        <v>18864</v>
      </c>
      <c r="L140" s="5">
        <v>3739</v>
      </c>
      <c r="M140" s="5">
        <v>945</v>
      </c>
      <c r="N140" s="5">
        <v>152</v>
      </c>
      <c r="O140" s="5">
        <v>72</v>
      </c>
      <c r="P140" s="5">
        <v>1144</v>
      </c>
      <c r="Q140" s="5">
        <v>1773</v>
      </c>
      <c r="R140" s="5">
        <v>4317</v>
      </c>
      <c r="S140" s="5">
        <v>17465</v>
      </c>
    </row>
    <row r="141" spans="1:19">
      <c r="A141" s="5">
        <v>1397</v>
      </c>
      <c r="B141" s="5" t="s">
        <v>188</v>
      </c>
      <c r="C141" s="5" t="s">
        <v>236</v>
      </c>
      <c r="D141" s="5" t="s">
        <v>152</v>
      </c>
      <c r="E141" s="5" t="s">
        <v>153</v>
      </c>
      <c r="F141" s="5">
        <v>627435</v>
      </c>
      <c r="G141" s="5">
        <v>11613</v>
      </c>
      <c r="H141" s="5">
        <v>5965</v>
      </c>
      <c r="I141" s="5">
        <v>16737</v>
      </c>
      <c r="J141" s="5">
        <v>5016</v>
      </c>
      <c r="K141" s="5">
        <v>211768</v>
      </c>
      <c r="L141" s="5">
        <v>77788</v>
      </c>
      <c r="M141" s="5">
        <v>22476</v>
      </c>
      <c r="N141" s="5">
        <v>3200</v>
      </c>
      <c r="O141" s="5">
        <v>12723</v>
      </c>
      <c r="P141" s="5">
        <v>9005</v>
      </c>
      <c r="Q141" s="5">
        <v>63446</v>
      </c>
      <c r="R141" s="5">
        <v>16271</v>
      </c>
      <c r="S141" s="5">
        <v>171427</v>
      </c>
    </row>
    <row r="142" spans="1:19">
      <c r="A142" s="5">
        <v>1397</v>
      </c>
      <c r="B142" s="5" t="s">
        <v>188</v>
      </c>
      <c r="C142" s="5" t="s">
        <v>236</v>
      </c>
      <c r="D142" s="5" t="s">
        <v>154</v>
      </c>
      <c r="E142" s="5" t="s">
        <v>155</v>
      </c>
      <c r="F142" s="5">
        <v>87207</v>
      </c>
      <c r="G142" s="5">
        <v>1779</v>
      </c>
      <c r="H142" s="5">
        <v>2038</v>
      </c>
      <c r="I142" s="5">
        <v>0</v>
      </c>
      <c r="J142" s="5">
        <v>1391</v>
      </c>
      <c r="K142" s="5">
        <v>23558</v>
      </c>
      <c r="L142" s="5">
        <v>35225</v>
      </c>
      <c r="M142" s="5">
        <v>1546</v>
      </c>
      <c r="N142" s="5">
        <v>152</v>
      </c>
      <c r="O142" s="5">
        <v>4941</v>
      </c>
      <c r="P142" s="5">
        <v>2488</v>
      </c>
      <c r="Q142" s="5">
        <v>2689</v>
      </c>
      <c r="R142" s="5">
        <v>757</v>
      </c>
      <c r="S142" s="5">
        <v>10642</v>
      </c>
    </row>
    <row r="143" spans="1:19">
      <c r="A143" s="5">
        <v>1397</v>
      </c>
      <c r="B143" s="5" t="s">
        <v>188</v>
      </c>
      <c r="C143" s="5" t="s">
        <v>236</v>
      </c>
      <c r="D143" s="5" t="s">
        <v>221</v>
      </c>
      <c r="E143" s="5" t="s">
        <v>222</v>
      </c>
      <c r="F143" s="5">
        <v>6189</v>
      </c>
      <c r="G143" s="5">
        <v>0</v>
      </c>
      <c r="H143" s="5">
        <v>824</v>
      </c>
      <c r="I143" s="5">
        <v>0</v>
      </c>
      <c r="J143" s="5">
        <v>585</v>
      </c>
      <c r="K143" s="5">
        <v>1573</v>
      </c>
      <c r="L143" s="5">
        <v>1358</v>
      </c>
      <c r="M143" s="5">
        <v>900</v>
      </c>
      <c r="N143" s="5">
        <v>21</v>
      </c>
      <c r="O143" s="5">
        <v>484</v>
      </c>
      <c r="P143" s="5">
        <v>0</v>
      </c>
      <c r="Q143" s="5">
        <v>151</v>
      </c>
      <c r="R143" s="5">
        <v>212</v>
      </c>
      <c r="S143" s="5">
        <v>81</v>
      </c>
    </row>
    <row r="144" spans="1:19">
      <c r="A144" s="5">
        <v>1397</v>
      </c>
      <c r="B144" s="5" t="s">
        <v>188</v>
      </c>
      <c r="C144" s="5" t="s">
        <v>236</v>
      </c>
      <c r="D144" s="5" t="s">
        <v>223</v>
      </c>
      <c r="E144" s="5" t="s">
        <v>224</v>
      </c>
      <c r="F144" s="5">
        <v>242762</v>
      </c>
      <c r="G144" s="5">
        <v>0</v>
      </c>
      <c r="H144" s="5">
        <v>2448</v>
      </c>
      <c r="I144" s="5">
        <v>5821</v>
      </c>
      <c r="J144" s="5">
        <v>370</v>
      </c>
      <c r="K144" s="5">
        <v>38361</v>
      </c>
      <c r="L144" s="5">
        <v>8556</v>
      </c>
      <c r="M144" s="5">
        <v>5596</v>
      </c>
      <c r="N144" s="5">
        <v>235</v>
      </c>
      <c r="O144" s="5">
        <v>5055</v>
      </c>
      <c r="P144" s="5">
        <v>274</v>
      </c>
      <c r="Q144" s="5">
        <v>49722</v>
      </c>
      <c r="R144" s="5">
        <v>5986</v>
      </c>
      <c r="S144" s="5">
        <v>120338</v>
      </c>
    </row>
    <row r="145" spans="1:19">
      <c r="A145" s="5">
        <v>1397</v>
      </c>
      <c r="B145" s="5" t="s">
        <v>188</v>
      </c>
      <c r="C145" s="5" t="s">
        <v>236</v>
      </c>
      <c r="D145" s="5" t="s">
        <v>213</v>
      </c>
      <c r="E145" s="5" t="s">
        <v>214</v>
      </c>
      <c r="F145" s="5">
        <v>281154</v>
      </c>
      <c r="G145" s="5">
        <v>9834</v>
      </c>
      <c r="H145" s="5">
        <v>379</v>
      </c>
      <c r="I145" s="5">
        <v>9454</v>
      </c>
      <c r="J145" s="5">
        <v>2542</v>
      </c>
      <c r="K145" s="5">
        <v>145913</v>
      </c>
      <c r="L145" s="5">
        <v>31562</v>
      </c>
      <c r="M145" s="5">
        <v>12913</v>
      </c>
      <c r="N145" s="5">
        <v>2742</v>
      </c>
      <c r="O145" s="5">
        <v>1759</v>
      </c>
      <c r="P145" s="5">
        <v>6242</v>
      </c>
      <c r="Q145" s="5">
        <v>10358</v>
      </c>
      <c r="R145" s="5">
        <v>9156</v>
      </c>
      <c r="S145" s="5">
        <v>38300</v>
      </c>
    </row>
    <row r="146" spans="1:19">
      <c r="A146" s="5">
        <v>1397</v>
      </c>
      <c r="B146" s="5" t="s">
        <v>188</v>
      </c>
      <c r="C146" s="5" t="s">
        <v>236</v>
      </c>
      <c r="D146" s="5" t="s">
        <v>225</v>
      </c>
      <c r="E146" s="5" t="s">
        <v>226</v>
      </c>
      <c r="F146" s="5">
        <v>10124</v>
      </c>
      <c r="G146" s="5">
        <v>0</v>
      </c>
      <c r="H146" s="5">
        <v>276</v>
      </c>
      <c r="I146" s="5">
        <v>1462</v>
      </c>
      <c r="J146" s="5">
        <v>129</v>
      </c>
      <c r="K146" s="5">
        <v>2363</v>
      </c>
      <c r="L146" s="5">
        <v>1087</v>
      </c>
      <c r="M146" s="5">
        <v>1521</v>
      </c>
      <c r="N146" s="5">
        <v>50</v>
      </c>
      <c r="O146" s="5">
        <v>484</v>
      </c>
      <c r="P146" s="5">
        <v>0</v>
      </c>
      <c r="Q146" s="5">
        <v>526</v>
      </c>
      <c r="R146" s="5">
        <v>159</v>
      </c>
      <c r="S146" s="5">
        <v>2066</v>
      </c>
    </row>
    <row r="147" spans="1:19">
      <c r="A147" s="5">
        <v>1397</v>
      </c>
      <c r="B147" s="5" t="s">
        <v>237</v>
      </c>
      <c r="C147" s="5" t="s">
        <v>238</v>
      </c>
      <c r="D147" s="5" t="s">
        <v>152</v>
      </c>
      <c r="E147" s="5" t="s">
        <v>153</v>
      </c>
      <c r="F147" s="5">
        <v>9678213</v>
      </c>
      <c r="G147" s="5">
        <v>244241</v>
      </c>
      <c r="H147" s="5">
        <v>597293</v>
      </c>
      <c r="I147" s="5">
        <v>1250738</v>
      </c>
      <c r="J147" s="5">
        <v>132002</v>
      </c>
      <c r="K147" s="5">
        <v>2354857</v>
      </c>
      <c r="L147" s="5">
        <v>430749</v>
      </c>
      <c r="M147" s="5">
        <v>374603</v>
      </c>
      <c r="N147" s="5">
        <v>54402</v>
      </c>
      <c r="O147" s="5">
        <v>270789</v>
      </c>
      <c r="P147" s="5">
        <v>218497</v>
      </c>
      <c r="Q147" s="5">
        <v>720619</v>
      </c>
      <c r="R147" s="5">
        <v>251709</v>
      </c>
      <c r="S147" s="5">
        <v>2777715</v>
      </c>
    </row>
    <row r="148" spans="1:19">
      <c r="A148" s="5">
        <v>1397</v>
      </c>
      <c r="B148" s="5" t="s">
        <v>237</v>
      </c>
      <c r="C148" s="5" t="s">
        <v>238</v>
      </c>
      <c r="D148" s="5" t="s">
        <v>154</v>
      </c>
      <c r="E148" s="5" t="s">
        <v>155</v>
      </c>
      <c r="F148" s="5">
        <v>2416427</v>
      </c>
      <c r="G148" s="5">
        <v>44376</v>
      </c>
      <c r="H148" s="5">
        <v>160345</v>
      </c>
      <c r="I148" s="5">
        <v>14967</v>
      </c>
      <c r="J148" s="5">
        <v>38279</v>
      </c>
      <c r="K148" s="5">
        <v>806419</v>
      </c>
      <c r="L148" s="5">
        <v>140699</v>
      </c>
      <c r="M148" s="5">
        <v>131807</v>
      </c>
      <c r="N148" s="5">
        <v>27886</v>
      </c>
      <c r="O148" s="5">
        <v>96488</v>
      </c>
      <c r="P148" s="5">
        <v>81948</v>
      </c>
      <c r="Q148" s="5">
        <v>383199</v>
      </c>
      <c r="R148" s="5">
        <v>89802</v>
      </c>
      <c r="S148" s="5">
        <v>400211</v>
      </c>
    </row>
    <row r="149" spans="1:19">
      <c r="A149" s="5">
        <v>1397</v>
      </c>
      <c r="B149" s="5" t="s">
        <v>237</v>
      </c>
      <c r="C149" s="5" t="s">
        <v>238</v>
      </c>
      <c r="D149" s="5" t="s">
        <v>156</v>
      </c>
      <c r="E149" s="5" t="s">
        <v>157</v>
      </c>
      <c r="F149" s="5">
        <v>211448</v>
      </c>
      <c r="G149" s="5">
        <v>7472</v>
      </c>
      <c r="H149" s="5">
        <v>18225</v>
      </c>
      <c r="I149" s="5">
        <v>1595</v>
      </c>
      <c r="J149" s="5">
        <v>6458</v>
      </c>
      <c r="K149" s="5">
        <v>33024</v>
      </c>
      <c r="L149" s="5">
        <v>25601</v>
      </c>
      <c r="M149" s="5">
        <v>18348</v>
      </c>
      <c r="N149" s="5">
        <v>812</v>
      </c>
      <c r="O149" s="5">
        <v>28385</v>
      </c>
      <c r="P149" s="5">
        <v>2088</v>
      </c>
      <c r="Q149" s="5">
        <v>21391</v>
      </c>
      <c r="R149" s="5">
        <v>8021</v>
      </c>
      <c r="S149" s="5">
        <v>40026</v>
      </c>
    </row>
    <row r="150" spans="1:19">
      <c r="A150" s="5">
        <v>1397</v>
      </c>
      <c r="B150" s="5" t="s">
        <v>237</v>
      </c>
      <c r="C150" s="5" t="s">
        <v>238</v>
      </c>
      <c r="D150" s="5" t="s">
        <v>158</v>
      </c>
      <c r="E150" s="5" t="s">
        <v>159</v>
      </c>
      <c r="F150" s="5">
        <v>9351</v>
      </c>
      <c r="G150" s="5">
        <v>4</v>
      </c>
      <c r="H150" s="5">
        <v>1333</v>
      </c>
      <c r="I150" s="5">
        <v>71</v>
      </c>
      <c r="J150" s="5">
        <v>432</v>
      </c>
      <c r="K150" s="5">
        <v>1705</v>
      </c>
      <c r="L150" s="5">
        <v>1116</v>
      </c>
      <c r="M150" s="5">
        <v>497</v>
      </c>
      <c r="N150" s="5">
        <v>0</v>
      </c>
      <c r="O150" s="5">
        <v>469</v>
      </c>
      <c r="P150" s="5">
        <v>0</v>
      </c>
      <c r="Q150" s="5">
        <v>729</v>
      </c>
      <c r="R150" s="5">
        <v>113</v>
      </c>
      <c r="S150" s="5">
        <v>2881</v>
      </c>
    </row>
    <row r="151" spans="1:19">
      <c r="A151" s="5">
        <v>1397</v>
      </c>
      <c r="B151" s="5" t="s">
        <v>237</v>
      </c>
      <c r="C151" s="5" t="s">
        <v>238</v>
      </c>
      <c r="D151" s="5" t="s">
        <v>160</v>
      </c>
      <c r="E151" s="5" t="s">
        <v>161</v>
      </c>
      <c r="F151" s="5">
        <v>119152</v>
      </c>
      <c r="G151" s="5">
        <v>52682</v>
      </c>
      <c r="H151" s="5">
        <v>3214</v>
      </c>
      <c r="I151" s="5">
        <v>0</v>
      </c>
      <c r="J151" s="5">
        <v>924</v>
      </c>
      <c r="K151" s="5">
        <v>14153</v>
      </c>
      <c r="L151" s="5">
        <v>1767</v>
      </c>
      <c r="M151" s="5">
        <v>2495</v>
      </c>
      <c r="N151" s="5">
        <v>401</v>
      </c>
      <c r="O151" s="5">
        <v>152</v>
      </c>
      <c r="P151" s="5">
        <v>5679</v>
      </c>
      <c r="Q151" s="5">
        <v>4448</v>
      </c>
      <c r="R151" s="5">
        <v>1525</v>
      </c>
      <c r="S151" s="5">
        <v>31711</v>
      </c>
    </row>
    <row r="152" spans="1:19">
      <c r="A152" s="5">
        <v>1397</v>
      </c>
      <c r="B152" s="5" t="s">
        <v>237</v>
      </c>
      <c r="C152" s="5" t="s">
        <v>238</v>
      </c>
      <c r="D152" s="5" t="s">
        <v>162</v>
      </c>
      <c r="E152" s="5" t="s">
        <v>163</v>
      </c>
      <c r="F152" s="5">
        <v>5839</v>
      </c>
      <c r="G152" s="5">
        <v>255</v>
      </c>
      <c r="H152" s="5">
        <v>1385</v>
      </c>
      <c r="I152" s="5">
        <v>0</v>
      </c>
      <c r="J152" s="5">
        <v>403</v>
      </c>
      <c r="K152" s="5">
        <v>770</v>
      </c>
      <c r="L152" s="5">
        <v>1625</v>
      </c>
      <c r="M152" s="5">
        <v>140</v>
      </c>
      <c r="N152" s="5">
        <v>0</v>
      </c>
      <c r="O152" s="5">
        <v>77</v>
      </c>
      <c r="P152" s="5">
        <v>0</v>
      </c>
      <c r="Q152" s="5">
        <v>776</v>
      </c>
      <c r="R152" s="5">
        <v>0</v>
      </c>
      <c r="S152" s="5">
        <v>409</v>
      </c>
    </row>
    <row r="153" spans="1:19">
      <c r="A153" s="5">
        <v>1397</v>
      </c>
      <c r="B153" s="5" t="s">
        <v>237</v>
      </c>
      <c r="C153" s="5" t="s">
        <v>238</v>
      </c>
      <c r="D153" s="5" t="s">
        <v>164</v>
      </c>
      <c r="E153" s="5" t="s">
        <v>165</v>
      </c>
      <c r="F153" s="5">
        <v>81967</v>
      </c>
      <c r="G153" s="5">
        <v>1232</v>
      </c>
      <c r="H153" s="5">
        <v>2034</v>
      </c>
      <c r="I153" s="5">
        <v>77</v>
      </c>
      <c r="J153" s="5">
        <v>1441</v>
      </c>
      <c r="K153" s="5">
        <v>29429</v>
      </c>
      <c r="L153" s="5">
        <v>9258</v>
      </c>
      <c r="M153" s="5">
        <v>2942</v>
      </c>
      <c r="N153" s="5">
        <v>147</v>
      </c>
      <c r="O153" s="5">
        <v>2944</v>
      </c>
      <c r="P153" s="5">
        <v>372</v>
      </c>
      <c r="Q153" s="5">
        <v>22914</v>
      </c>
      <c r="R153" s="5">
        <v>430</v>
      </c>
      <c r="S153" s="5">
        <v>8746</v>
      </c>
    </row>
    <row r="154" spans="1:19">
      <c r="A154" s="5">
        <v>1397</v>
      </c>
      <c r="B154" s="5" t="s">
        <v>237</v>
      </c>
      <c r="C154" s="5" t="s">
        <v>238</v>
      </c>
      <c r="D154" s="5" t="s">
        <v>166</v>
      </c>
      <c r="E154" s="5" t="s">
        <v>167</v>
      </c>
      <c r="F154" s="5">
        <v>111138</v>
      </c>
      <c r="G154" s="5">
        <v>0</v>
      </c>
      <c r="H154" s="5">
        <v>1958</v>
      </c>
      <c r="I154" s="5">
        <v>0</v>
      </c>
      <c r="J154" s="5">
        <v>7550</v>
      </c>
      <c r="K154" s="5">
        <v>4557</v>
      </c>
      <c r="L154" s="5">
        <v>2668</v>
      </c>
      <c r="M154" s="5">
        <v>2053</v>
      </c>
      <c r="N154" s="5">
        <v>973</v>
      </c>
      <c r="O154" s="5">
        <v>3575</v>
      </c>
      <c r="P154" s="5">
        <v>0</v>
      </c>
      <c r="Q154" s="5">
        <v>7714</v>
      </c>
      <c r="R154" s="5">
        <v>4006</v>
      </c>
      <c r="S154" s="5">
        <v>76084</v>
      </c>
    </row>
    <row r="155" spans="1:19">
      <c r="A155" s="5">
        <v>1397</v>
      </c>
      <c r="B155" s="5" t="s">
        <v>237</v>
      </c>
      <c r="C155" s="5" t="s">
        <v>238</v>
      </c>
      <c r="D155" s="5" t="s">
        <v>168</v>
      </c>
      <c r="E155" s="5" t="s">
        <v>169</v>
      </c>
      <c r="F155" s="5">
        <v>30646</v>
      </c>
      <c r="G155" s="5">
        <v>0</v>
      </c>
      <c r="H155" s="5">
        <v>96</v>
      </c>
      <c r="I155" s="5">
        <v>0</v>
      </c>
      <c r="J155" s="5">
        <v>302</v>
      </c>
      <c r="K155" s="5">
        <v>19299</v>
      </c>
      <c r="L155" s="5">
        <v>2880</v>
      </c>
      <c r="M155" s="5">
        <v>1119</v>
      </c>
      <c r="N155" s="5">
        <v>145</v>
      </c>
      <c r="O155" s="5">
        <v>2785</v>
      </c>
      <c r="P155" s="5">
        <v>850</v>
      </c>
      <c r="Q155" s="5">
        <v>427</v>
      </c>
      <c r="R155" s="5">
        <v>198</v>
      </c>
      <c r="S155" s="5">
        <v>2545</v>
      </c>
    </row>
    <row r="156" spans="1:19">
      <c r="A156" s="5">
        <v>1397</v>
      </c>
      <c r="B156" s="5" t="s">
        <v>237</v>
      </c>
      <c r="C156" s="5" t="s">
        <v>238</v>
      </c>
      <c r="D156" s="5" t="s">
        <v>170</v>
      </c>
      <c r="E156" s="5" t="s">
        <v>171</v>
      </c>
      <c r="F156" s="5">
        <v>245050</v>
      </c>
      <c r="G156" s="5">
        <v>2389</v>
      </c>
      <c r="H156" s="5">
        <v>5174</v>
      </c>
      <c r="I156" s="5">
        <v>589</v>
      </c>
      <c r="J156" s="5">
        <v>4451</v>
      </c>
      <c r="K156" s="5">
        <v>128091</v>
      </c>
      <c r="L156" s="5">
        <v>22269</v>
      </c>
      <c r="M156" s="5">
        <v>12775</v>
      </c>
      <c r="N156" s="5">
        <v>963</v>
      </c>
      <c r="O156" s="5">
        <v>14591</v>
      </c>
      <c r="P156" s="5">
        <v>4602</v>
      </c>
      <c r="Q156" s="5">
        <v>7766</v>
      </c>
      <c r="R156" s="5">
        <v>2517</v>
      </c>
      <c r="S156" s="5">
        <v>38872</v>
      </c>
    </row>
    <row r="157" spans="1:19">
      <c r="A157" s="5">
        <v>1397</v>
      </c>
      <c r="B157" s="5" t="s">
        <v>237</v>
      </c>
      <c r="C157" s="5" t="s">
        <v>238</v>
      </c>
      <c r="D157" s="5" t="s">
        <v>172</v>
      </c>
      <c r="E157" s="5" t="s">
        <v>173</v>
      </c>
      <c r="F157" s="5">
        <v>197686</v>
      </c>
      <c r="G157" s="5">
        <v>129</v>
      </c>
      <c r="H157" s="5">
        <v>2670</v>
      </c>
      <c r="I157" s="5">
        <v>67</v>
      </c>
      <c r="J157" s="5">
        <v>1359</v>
      </c>
      <c r="K157" s="5">
        <v>110221</v>
      </c>
      <c r="L157" s="5">
        <v>21082</v>
      </c>
      <c r="M157" s="5">
        <v>6642</v>
      </c>
      <c r="N157" s="5">
        <v>872</v>
      </c>
      <c r="O157" s="5">
        <v>5160</v>
      </c>
      <c r="P157" s="5">
        <v>18079</v>
      </c>
      <c r="Q157" s="5">
        <v>12397</v>
      </c>
      <c r="R157" s="5">
        <v>9957</v>
      </c>
      <c r="S157" s="5">
        <v>9051</v>
      </c>
    </row>
    <row r="158" spans="1:19">
      <c r="A158" s="5">
        <v>1397</v>
      </c>
      <c r="B158" s="5" t="s">
        <v>237</v>
      </c>
      <c r="C158" s="5" t="s">
        <v>238</v>
      </c>
      <c r="D158" s="5" t="s">
        <v>174</v>
      </c>
      <c r="E158" s="5" t="s">
        <v>175</v>
      </c>
      <c r="F158" s="5">
        <v>410556</v>
      </c>
      <c r="G158" s="5">
        <v>3332</v>
      </c>
      <c r="H158" s="5">
        <v>22253</v>
      </c>
      <c r="I158" s="5">
        <v>201</v>
      </c>
      <c r="J158" s="5">
        <v>9699</v>
      </c>
      <c r="K158" s="5">
        <v>171885</v>
      </c>
      <c r="L158" s="5">
        <v>24926</v>
      </c>
      <c r="M158" s="5">
        <v>36004</v>
      </c>
      <c r="N158" s="5">
        <v>1862</v>
      </c>
      <c r="O158" s="5">
        <v>22669</v>
      </c>
      <c r="P158" s="5">
        <v>12336</v>
      </c>
      <c r="Q158" s="5">
        <v>19392</v>
      </c>
      <c r="R158" s="5">
        <v>21584</v>
      </c>
      <c r="S158" s="5">
        <v>64412</v>
      </c>
    </row>
    <row r="159" spans="1:19">
      <c r="A159" s="5">
        <v>1397</v>
      </c>
      <c r="B159" s="5" t="s">
        <v>237</v>
      </c>
      <c r="C159" s="5" t="s">
        <v>238</v>
      </c>
      <c r="D159" s="5" t="s">
        <v>176</v>
      </c>
      <c r="E159" s="5" t="s">
        <v>177</v>
      </c>
      <c r="F159" s="5">
        <v>1215629</v>
      </c>
      <c r="G159" s="5">
        <v>106190</v>
      </c>
      <c r="H159" s="5">
        <v>46356</v>
      </c>
      <c r="I159" s="5">
        <v>58453</v>
      </c>
      <c r="J159" s="5">
        <v>13562</v>
      </c>
      <c r="K159" s="5">
        <v>507894</v>
      </c>
      <c r="L159" s="5">
        <v>58711</v>
      </c>
      <c r="M159" s="5">
        <v>65649</v>
      </c>
      <c r="N159" s="5">
        <v>7053</v>
      </c>
      <c r="O159" s="5">
        <v>6514</v>
      </c>
      <c r="P159" s="5">
        <v>23715</v>
      </c>
      <c r="Q159" s="5">
        <v>65660</v>
      </c>
      <c r="R159" s="5">
        <v>26331</v>
      </c>
      <c r="S159" s="5">
        <v>229542</v>
      </c>
    </row>
    <row r="160" spans="1:19">
      <c r="A160" s="5">
        <v>1397</v>
      </c>
      <c r="B160" s="5" t="s">
        <v>237</v>
      </c>
      <c r="C160" s="5" t="s">
        <v>238</v>
      </c>
      <c r="D160" s="5" t="s">
        <v>178</v>
      </c>
      <c r="E160" s="5" t="s">
        <v>179</v>
      </c>
      <c r="F160" s="5">
        <v>2945030</v>
      </c>
      <c r="G160" s="5">
        <v>0</v>
      </c>
      <c r="H160" s="5">
        <v>85519</v>
      </c>
      <c r="I160" s="5">
        <v>1120116</v>
      </c>
      <c r="J160" s="5">
        <v>2925</v>
      </c>
      <c r="K160" s="5">
        <v>82941</v>
      </c>
      <c r="L160" s="5">
        <v>27961</v>
      </c>
      <c r="M160" s="5">
        <v>6950</v>
      </c>
      <c r="N160" s="5">
        <v>2004</v>
      </c>
      <c r="O160" s="5">
        <v>5178</v>
      </c>
      <c r="P160" s="5">
        <v>5340</v>
      </c>
      <c r="Q160" s="5">
        <v>3088</v>
      </c>
      <c r="R160" s="5">
        <v>5858</v>
      </c>
      <c r="S160" s="5">
        <v>1597151</v>
      </c>
    </row>
    <row r="161" spans="1:19">
      <c r="A161" s="5">
        <v>1397</v>
      </c>
      <c r="B161" s="5" t="s">
        <v>237</v>
      </c>
      <c r="C161" s="5" t="s">
        <v>238</v>
      </c>
      <c r="D161" s="5" t="s">
        <v>180</v>
      </c>
      <c r="E161" s="5" t="s">
        <v>181</v>
      </c>
      <c r="F161" s="5">
        <v>294681</v>
      </c>
      <c r="G161" s="5">
        <v>2270</v>
      </c>
      <c r="H161" s="5">
        <v>82742</v>
      </c>
      <c r="I161" s="5">
        <v>28791</v>
      </c>
      <c r="J161" s="5">
        <v>6292</v>
      </c>
      <c r="K161" s="5">
        <v>83229</v>
      </c>
      <c r="L161" s="5">
        <v>14400</v>
      </c>
      <c r="M161" s="5">
        <v>13455</v>
      </c>
      <c r="N161" s="5">
        <v>2266</v>
      </c>
      <c r="O161" s="5">
        <v>12568</v>
      </c>
      <c r="P161" s="5">
        <v>4162</v>
      </c>
      <c r="Q161" s="5">
        <v>12783</v>
      </c>
      <c r="R161" s="5">
        <v>1368</v>
      </c>
      <c r="S161" s="5">
        <v>30355</v>
      </c>
    </row>
    <row r="162" spans="1:19">
      <c r="A162" s="5">
        <v>1397</v>
      </c>
      <c r="B162" s="5" t="s">
        <v>237</v>
      </c>
      <c r="C162" s="5" t="s">
        <v>238</v>
      </c>
      <c r="D162" s="5" t="s">
        <v>182</v>
      </c>
      <c r="E162" s="5" t="s">
        <v>183</v>
      </c>
      <c r="F162" s="5">
        <v>184095</v>
      </c>
      <c r="G162" s="5">
        <v>0</v>
      </c>
      <c r="H162" s="5">
        <v>73226</v>
      </c>
      <c r="I162" s="5">
        <v>0</v>
      </c>
      <c r="J162" s="5">
        <v>1517</v>
      </c>
      <c r="K162" s="5">
        <v>45572</v>
      </c>
      <c r="L162" s="5">
        <v>3247</v>
      </c>
      <c r="M162" s="5">
        <v>9548</v>
      </c>
      <c r="N162" s="5">
        <v>250</v>
      </c>
      <c r="O162" s="5">
        <v>11367</v>
      </c>
      <c r="P162" s="5">
        <v>7232</v>
      </c>
      <c r="Q162" s="5">
        <v>10819</v>
      </c>
      <c r="R162" s="5">
        <v>11375</v>
      </c>
      <c r="S162" s="5">
        <v>9943</v>
      </c>
    </row>
    <row r="163" spans="1:19">
      <c r="A163" s="5">
        <v>1397</v>
      </c>
      <c r="B163" s="5" t="s">
        <v>237</v>
      </c>
      <c r="C163" s="5" t="s">
        <v>238</v>
      </c>
      <c r="D163" s="5" t="s">
        <v>184</v>
      </c>
      <c r="E163" s="5" t="s">
        <v>185</v>
      </c>
      <c r="F163" s="5">
        <v>351398</v>
      </c>
      <c r="G163" s="5">
        <v>775</v>
      </c>
      <c r="H163" s="5">
        <v>34336</v>
      </c>
      <c r="I163" s="5">
        <v>3679</v>
      </c>
      <c r="J163" s="5">
        <v>8894</v>
      </c>
      <c r="K163" s="5">
        <v>73508</v>
      </c>
      <c r="L163" s="5">
        <v>20479</v>
      </c>
      <c r="M163" s="5">
        <v>19301</v>
      </c>
      <c r="N163" s="5">
        <v>2452</v>
      </c>
      <c r="O163" s="5">
        <v>12965</v>
      </c>
      <c r="P163" s="5">
        <v>18592</v>
      </c>
      <c r="Q163" s="5">
        <v>99228</v>
      </c>
      <c r="R163" s="5">
        <v>15980</v>
      </c>
      <c r="S163" s="5">
        <v>41209</v>
      </c>
    </row>
    <row r="164" spans="1:19">
      <c r="A164" s="5">
        <v>1397</v>
      </c>
      <c r="B164" s="5" t="s">
        <v>237</v>
      </c>
      <c r="C164" s="5" t="s">
        <v>238</v>
      </c>
      <c r="D164" s="5" t="s">
        <v>208</v>
      </c>
      <c r="E164" s="5" t="s">
        <v>209</v>
      </c>
      <c r="F164" s="5">
        <v>237789</v>
      </c>
      <c r="G164" s="5">
        <v>18008</v>
      </c>
      <c r="H164" s="5">
        <v>25079</v>
      </c>
      <c r="I164" s="5">
        <v>2614</v>
      </c>
      <c r="J164" s="5">
        <v>6988</v>
      </c>
      <c r="K164" s="5">
        <v>39454</v>
      </c>
      <c r="L164" s="5">
        <v>13167</v>
      </c>
      <c r="M164" s="5">
        <v>12522</v>
      </c>
      <c r="N164" s="5">
        <v>2549</v>
      </c>
      <c r="O164" s="5">
        <v>17322</v>
      </c>
      <c r="P164" s="5">
        <v>11994</v>
      </c>
      <c r="Q164" s="5">
        <v>20748</v>
      </c>
      <c r="R164" s="5">
        <v>27037</v>
      </c>
      <c r="S164" s="5">
        <v>40306</v>
      </c>
    </row>
    <row r="165" spans="1:19">
      <c r="A165" s="5">
        <v>1397</v>
      </c>
      <c r="B165" s="5" t="s">
        <v>237</v>
      </c>
      <c r="C165" s="5" t="s">
        <v>238</v>
      </c>
      <c r="D165" s="5" t="s">
        <v>188</v>
      </c>
      <c r="E165" s="5" t="s">
        <v>189</v>
      </c>
      <c r="F165" s="5">
        <v>525182</v>
      </c>
      <c r="G165" s="5">
        <v>2318</v>
      </c>
      <c r="H165" s="5">
        <v>22483</v>
      </c>
      <c r="I165" s="5">
        <v>19517</v>
      </c>
      <c r="J165" s="5">
        <v>18595</v>
      </c>
      <c r="K165" s="5">
        <v>181134</v>
      </c>
      <c r="L165" s="5">
        <v>24376</v>
      </c>
      <c r="M165" s="5">
        <v>28038</v>
      </c>
      <c r="N165" s="5">
        <v>3460</v>
      </c>
      <c r="O165" s="5">
        <v>25073</v>
      </c>
      <c r="P165" s="5">
        <v>14476</v>
      </c>
      <c r="Q165" s="5">
        <v>14594</v>
      </c>
      <c r="R165" s="5">
        <v>22982</v>
      </c>
      <c r="S165" s="5">
        <v>148135</v>
      </c>
    </row>
    <row r="166" spans="1:19">
      <c r="A166" s="5">
        <v>1397</v>
      </c>
      <c r="B166" s="5" t="s">
        <v>237</v>
      </c>
      <c r="C166" s="5" t="s">
        <v>238</v>
      </c>
      <c r="D166" s="5" t="s">
        <v>190</v>
      </c>
      <c r="E166" s="5" t="s">
        <v>191</v>
      </c>
      <c r="F166" s="5">
        <v>10150</v>
      </c>
      <c r="G166" s="5">
        <v>2710</v>
      </c>
      <c r="H166" s="5">
        <v>1702</v>
      </c>
      <c r="I166" s="5">
        <v>0</v>
      </c>
      <c r="J166" s="5">
        <v>142</v>
      </c>
      <c r="K166" s="5">
        <v>960</v>
      </c>
      <c r="L166" s="5">
        <v>420</v>
      </c>
      <c r="M166" s="5">
        <v>929</v>
      </c>
      <c r="N166" s="5">
        <v>133</v>
      </c>
      <c r="O166" s="5">
        <v>215</v>
      </c>
      <c r="P166" s="5">
        <v>1868</v>
      </c>
      <c r="Q166" s="5">
        <v>199</v>
      </c>
      <c r="R166" s="5">
        <v>459</v>
      </c>
      <c r="S166" s="5">
        <v>413</v>
      </c>
    </row>
    <row r="167" spans="1:19">
      <c r="A167" s="5">
        <v>1397</v>
      </c>
      <c r="B167" s="5" t="s">
        <v>237</v>
      </c>
      <c r="C167" s="5" t="s">
        <v>238</v>
      </c>
      <c r="D167" s="5" t="s">
        <v>192</v>
      </c>
      <c r="E167" s="5" t="s">
        <v>193</v>
      </c>
      <c r="F167" s="5">
        <v>32421</v>
      </c>
      <c r="G167" s="5">
        <v>100</v>
      </c>
      <c r="H167" s="5">
        <v>5397</v>
      </c>
      <c r="I167" s="5">
        <v>0</v>
      </c>
      <c r="J167" s="5">
        <v>1163</v>
      </c>
      <c r="K167" s="5">
        <v>9768</v>
      </c>
      <c r="L167" s="5">
        <v>10576</v>
      </c>
      <c r="M167" s="5">
        <v>1765</v>
      </c>
      <c r="N167" s="5">
        <v>8</v>
      </c>
      <c r="O167" s="5">
        <v>1095</v>
      </c>
      <c r="P167" s="5">
        <v>0</v>
      </c>
      <c r="Q167" s="5">
        <v>754</v>
      </c>
      <c r="R167" s="5">
        <v>200</v>
      </c>
      <c r="S167" s="5">
        <v>1594</v>
      </c>
    </row>
    <row r="168" spans="1:19">
      <c r="A168" s="5">
        <v>1397</v>
      </c>
      <c r="B168" s="5" t="s">
        <v>237</v>
      </c>
      <c r="C168" s="5" t="s">
        <v>238</v>
      </c>
      <c r="D168" s="5" t="s">
        <v>194</v>
      </c>
      <c r="E168" s="5" t="s">
        <v>195</v>
      </c>
      <c r="F168" s="5">
        <v>42576</v>
      </c>
      <c r="G168" s="5">
        <v>0</v>
      </c>
      <c r="H168" s="5">
        <v>1764</v>
      </c>
      <c r="I168" s="5">
        <v>0</v>
      </c>
      <c r="J168" s="5">
        <v>624</v>
      </c>
      <c r="K168" s="5">
        <v>10841</v>
      </c>
      <c r="L168" s="5">
        <v>3523</v>
      </c>
      <c r="M168" s="5">
        <v>1622</v>
      </c>
      <c r="N168" s="5">
        <v>164</v>
      </c>
      <c r="O168" s="5">
        <v>1196</v>
      </c>
      <c r="P168" s="5">
        <v>5164</v>
      </c>
      <c r="Q168" s="5">
        <v>11593</v>
      </c>
      <c r="R168" s="5">
        <v>1966</v>
      </c>
      <c r="S168" s="5">
        <v>4119</v>
      </c>
    </row>
    <row r="169" spans="1:19">
      <c r="A169" s="5">
        <v>1397</v>
      </c>
      <c r="B169" s="5" t="s">
        <v>186</v>
      </c>
      <c r="C169" s="5" t="s">
        <v>239</v>
      </c>
      <c r="D169" s="5" t="s">
        <v>152</v>
      </c>
      <c r="E169" s="5" t="s">
        <v>153</v>
      </c>
      <c r="F169" s="5">
        <v>1103382</v>
      </c>
      <c r="G169" s="5">
        <v>19877</v>
      </c>
      <c r="H169" s="5">
        <v>9888</v>
      </c>
      <c r="I169" s="5">
        <v>5985</v>
      </c>
      <c r="J169" s="5">
        <v>8517</v>
      </c>
      <c r="K169" s="5">
        <v>57376</v>
      </c>
      <c r="L169" s="5">
        <v>19231</v>
      </c>
      <c r="M169" s="5">
        <v>50148</v>
      </c>
      <c r="N169" s="5">
        <v>12105</v>
      </c>
      <c r="O169" s="5">
        <v>61152</v>
      </c>
      <c r="P169" s="5">
        <v>11403</v>
      </c>
      <c r="Q169" s="5">
        <v>12284</v>
      </c>
      <c r="R169" s="5">
        <v>28148</v>
      </c>
      <c r="S169" s="5">
        <v>807266</v>
      </c>
    </row>
    <row r="170" spans="1:19">
      <c r="A170" s="5">
        <v>1397</v>
      </c>
      <c r="B170" s="5" t="s">
        <v>186</v>
      </c>
      <c r="C170" s="5" t="s">
        <v>239</v>
      </c>
      <c r="D170" s="5" t="s">
        <v>154</v>
      </c>
      <c r="E170" s="5" t="s">
        <v>155</v>
      </c>
      <c r="F170" s="5">
        <v>81892</v>
      </c>
      <c r="G170" s="5">
        <v>747</v>
      </c>
      <c r="H170" s="5">
        <v>0</v>
      </c>
      <c r="I170" s="5">
        <v>0</v>
      </c>
      <c r="J170" s="5">
        <v>1015</v>
      </c>
      <c r="K170" s="5">
        <v>9410</v>
      </c>
      <c r="L170" s="5">
        <v>4320</v>
      </c>
      <c r="M170" s="5">
        <v>3574</v>
      </c>
      <c r="N170" s="5">
        <v>3046</v>
      </c>
      <c r="O170" s="5">
        <v>4142</v>
      </c>
      <c r="P170" s="5">
        <v>1226</v>
      </c>
      <c r="Q170" s="5">
        <v>1182</v>
      </c>
      <c r="R170" s="5">
        <v>790</v>
      </c>
      <c r="S170" s="5">
        <v>52441</v>
      </c>
    </row>
    <row r="171" spans="1:19">
      <c r="A171" s="5">
        <v>1397</v>
      </c>
      <c r="B171" s="5" t="s">
        <v>186</v>
      </c>
      <c r="C171" s="5" t="s">
        <v>239</v>
      </c>
      <c r="D171" s="5" t="s">
        <v>221</v>
      </c>
      <c r="E171" s="5" t="s">
        <v>222</v>
      </c>
      <c r="F171" s="5">
        <v>7453</v>
      </c>
      <c r="G171" s="5">
        <v>0</v>
      </c>
      <c r="H171" s="5">
        <v>596</v>
      </c>
      <c r="I171" s="5">
        <v>0</v>
      </c>
      <c r="J171" s="5">
        <v>385</v>
      </c>
      <c r="K171" s="5">
        <v>1158</v>
      </c>
      <c r="L171" s="5">
        <v>790</v>
      </c>
      <c r="M171" s="5">
        <v>668</v>
      </c>
      <c r="N171" s="5">
        <v>0</v>
      </c>
      <c r="O171" s="5">
        <v>225</v>
      </c>
      <c r="P171" s="5">
        <v>3</v>
      </c>
      <c r="Q171" s="5">
        <v>169</v>
      </c>
      <c r="R171" s="5">
        <v>35</v>
      </c>
      <c r="S171" s="5">
        <v>3424</v>
      </c>
    </row>
    <row r="172" spans="1:19">
      <c r="A172" s="5">
        <v>1397</v>
      </c>
      <c r="B172" s="5" t="s">
        <v>186</v>
      </c>
      <c r="C172" s="5" t="s">
        <v>239</v>
      </c>
      <c r="D172" s="5" t="s">
        <v>223</v>
      </c>
      <c r="E172" s="5" t="s">
        <v>224</v>
      </c>
      <c r="F172" s="5">
        <v>716222</v>
      </c>
      <c r="G172" s="5">
        <v>0</v>
      </c>
      <c r="H172" s="5">
        <v>0</v>
      </c>
      <c r="I172" s="5">
        <v>0</v>
      </c>
      <c r="J172" s="5">
        <v>761</v>
      </c>
      <c r="K172" s="5">
        <v>12462</v>
      </c>
      <c r="L172" s="5">
        <v>296</v>
      </c>
      <c r="M172" s="5">
        <v>274</v>
      </c>
      <c r="N172" s="5">
        <v>0</v>
      </c>
      <c r="O172" s="5">
        <v>2658</v>
      </c>
      <c r="P172" s="5">
        <v>1055</v>
      </c>
      <c r="Q172" s="5">
        <v>1068</v>
      </c>
      <c r="R172" s="5">
        <v>23</v>
      </c>
      <c r="S172" s="5">
        <v>697626</v>
      </c>
    </row>
    <row r="173" spans="1:19">
      <c r="A173" s="5">
        <v>1397</v>
      </c>
      <c r="B173" s="5" t="s">
        <v>186</v>
      </c>
      <c r="C173" s="5" t="s">
        <v>239</v>
      </c>
      <c r="D173" s="5" t="s">
        <v>213</v>
      </c>
      <c r="E173" s="5" t="s">
        <v>214</v>
      </c>
      <c r="F173" s="5">
        <v>247688</v>
      </c>
      <c r="G173" s="5">
        <v>18352</v>
      </c>
      <c r="H173" s="5">
        <v>8893</v>
      </c>
      <c r="I173" s="5">
        <v>5455</v>
      </c>
      <c r="J173" s="5">
        <v>6008</v>
      </c>
      <c r="K173" s="5">
        <v>27793</v>
      </c>
      <c r="L173" s="5">
        <v>12636</v>
      </c>
      <c r="M173" s="5">
        <v>45254</v>
      </c>
      <c r="N173" s="5">
        <v>8983</v>
      </c>
      <c r="O173" s="5">
        <v>17157</v>
      </c>
      <c r="P173" s="5">
        <v>8839</v>
      </c>
      <c r="Q173" s="5">
        <v>9383</v>
      </c>
      <c r="R173" s="5">
        <v>25935</v>
      </c>
      <c r="S173" s="5">
        <v>53000</v>
      </c>
    </row>
    <row r="174" spans="1:19">
      <c r="A174" s="5">
        <v>1397</v>
      </c>
      <c r="B174" s="5" t="s">
        <v>186</v>
      </c>
      <c r="C174" s="5" t="s">
        <v>239</v>
      </c>
      <c r="D174" s="5" t="s">
        <v>225</v>
      </c>
      <c r="E174" s="5" t="s">
        <v>226</v>
      </c>
      <c r="F174" s="5">
        <v>50127</v>
      </c>
      <c r="G174" s="5">
        <v>778</v>
      </c>
      <c r="H174" s="5">
        <v>400</v>
      </c>
      <c r="I174" s="5">
        <v>530</v>
      </c>
      <c r="J174" s="5">
        <v>347</v>
      </c>
      <c r="K174" s="5">
        <v>6554</v>
      </c>
      <c r="L174" s="5">
        <v>1189</v>
      </c>
      <c r="M174" s="5">
        <v>379</v>
      </c>
      <c r="N174" s="5">
        <v>77</v>
      </c>
      <c r="O174" s="5">
        <v>36971</v>
      </c>
      <c r="P174" s="5">
        <v>280</v>
      </c>
      <c r="Q174" s="5">
        <v>482</v>
      </c>
      <c r="R174" s="5">
        <v>1365</v>
      </c>
      <c r="S174" s="5">
        <v>775</v>
      </c>
    </row>
    <row r="175" spans="1:19">
      <c r="A175" s="5">
        <v>1397</v>
      </c>
      <c r="B175" s="5" t="s">
        <v>240</v>
      </c>
      <c r="C175" s="5" t="s">
        <v>241</v>
      </c>
      <c r="D175" s="5" t="s">
        <v>152</v>
      </c>
      <c r="E175" s="5" t="s">
        <v>153</v>
      </c>
      <c r="F175" s="5">
        <v>58917633</v>
      </c>
      <c r="G175" s="5">
        <v>16042464</v>
      </c>
      <c r="H175" s="5">
        <v>192870</v>
      </c>
      <c r="I175" s="5">
        <v>3968840</v>
      </c>
      <c r="J175" s="5">
        <v>95384</v>
      </c>
      <c r="K175" s="5">
        <v>11088272</v>
      </c>
      <c r="L175" s="5">
        <v>1001927</v>
      </c>
      <c r="M175" s="5">
        <v>628810</v>
      </c>
      <c r="N175" s="5">
        <v>157363</v>
      </c>
      <c r="O175" s="5">
        <v>1142395</v>
      </c>
      <c r="P175" s="5">
        <v>236886</v>
      </c>
      <c r="Q175" s="5">
        <v>396013</v>
      </c>
      <c r="R175" s="5">
        <v>345201</v>
      </c>
      <c r="S175" s="5">
        <v>23621208</v>
      </c>
    </row>
    <row r="176" spans="1:19">
      <c r="A176" s="5">
        <v>1397</v>
      </c>
      <c r="B176" s="5" t="s">
        <v>240</v>
      </c>
      <c r="C176" s="5" t="s">
        <v>241</v>
      </c>
      <c r="D176" s="5" t="s">
        <v>154</v>
      </c>
      <c r="E176" s="5" t="s">
        <v>155</v>
      </c>
      <c r="F176" s="5">
        <v>1667738</v>
      </c>
      <c r="G176" s="5">
        <v>50149</v>
      </c>
      <c r="H176" s="5">
        <v>41676</v>
      </c>
      <c r="I176" s="5">
        <v>504060</v>
      </c>
      <c r="J176" s="5">
        <v>12482</v>
      </c>
      <c r="K176" s="5">
        <v>241917</v>
      </c>
      <c r="L176" s="5">
        <v>45424</v>
      </c>
      <c r="M176" s="5">
        <v>38996</v>
      </c>
      <c r="N176" s="5">
        <v>16284</v>
      </c>
      <c r="O176" s="5">
        <v>4423</v>
      </c>
      <c r="P176" s="5">
        <v>74920</v>
      </c>
      <c r="Q176" s="5">
        <v>23693</v>
      </c>
      <c r="R176" s="5">
        <v>14811</v>
      </c>
      <c r="S176" s="5">
        <v>598903</v>
      </c>
    </row>
    <row r="177" spans="1:19">
      <c r="A177" s="5">
        <v>1397</v>
      </c>
      <c r="B177" s="5" t="s">
        <v>240</v>
      </c>
      <c r="C177" s="5" t="s">
        <v>241</v>
      </c>
      <c r="D177" s="5" t="s">
        <v>200</v>
      </c>
      <c r="E177" s="5" t="s">
        <v>201</v>
      </c>
      <c r="F177" s="5">
        <v>13278</v>
      </c>
      <c r="G177" s="5">
        <v>543</v>
      </c>
      <c r="H177" s="5">
        <v>428</v>
      </c>
      <c r="I177" s="5">
        <v>0</v>
      </c>
      <c r="J177" s="5">
        <v>603</v>
      </c>
      <c r="K177" s="5">
        <v>1885</v>
      </c>
      <c r="L177" s="5">
        <v>4460</v>
      </c>
      <c r="M177" s="5">
        <v>1481</v>
      </c>
      <c r="N177" s="5">
        <v>109</v>
      </c>
      <c r="O177" s="5">
        <v>1002</v>
      </c>
      <c r="P177" s="5">
        <v>222</v>
      </c>
      <c r="Q177" s="5">
        <v>1862</v>
      </c>
      <c r="R177" s="5">
        <v>159</v>
      </c>
      <c r="S177" s="5">
        <v>524</v>
      </c>
    </row>
    <row r="178" spans="1:19">
      <c r="A178" s="5">
        <v>1397</v>
      </c>
      <c r="B178" s="5" t="s">
        <v>240</v>
      </c>
      <c r="C178" s="5" t="s">
        <v>241</v>
      </c>
      <c r="D178" s="5" t="s">
        <v>202</v>
      </c>
      <c r="E178" s="5" t="s">
        <v>203</v>
      </c>
      <c r="F178" s="5">
        <v>392299</v>
      </c>
      <c r="G178" s="5">
        <v>356</v>
      </c>
      <c r="H178" s="5">
        <v>1603</v>
      </c>
      <c r="I178" s="5">
        <v>86091</v>
      </c>
      <c r="J178" s="5">
        <v>1846</v>
      </c>
      <c r="K178" s="5">
        <v>58357</v>
      </c>
      <c r="L178" s="5">
        <v>32897</v>
      </c>
      <c r="M178" s="5">
        <v>11296</v>
      </c>
      <c r="N178" s="5">
        <v>405</v>
      </c>
      <c r="O178" s="5">
        <v>7927</v>
      </c>
      <c r="P178" s="5">
        <v>654</v>
      </c>
      <c r="Q178" s="5">
        <v>3190</v>
      </c>
      <c r="R178" s="5">
        <v>3310</v>
      </c>
      <c r="S178" s="5">
        <v>184366</v>
      </c>
    </row>
    <row r="179" spans="1:19">
      <c r="A179" s="5">
        <v>1397</v>
      </c>
      <c r="B179" s="5" t="s">
        <v>240</v>
      </c>
      <c r="C179" s="5" t="s">
        <v>241</v>
      </c>
      <c r="D179" s="5" t="s">
        <v>168</v>
      </c>
      <c r="E179" s="5" t="s">
        <v>169</v>
      </c>
      <c r="F179" s="5">
        <v>18462798</v>
      </c>
      <c r="G179" s="5">
        <v>14273222</v>
      </c>
      <c r="H179" s="5">
        <v>28201</v>
      </c>
      <c r="I179" s="5">
        <v>0</v>
      </c>
      <c r="J179" s="5">
        <v>1577</v>
      </c>
      <c r="K179" s="5">
        <v>40251</v>
      </c>
      <c r="L179" s="5">
        <v>212214</v>
      </c>
      <c r="M179" s="5">
        <v>3895</v>
      </c>
      <c r="N179" s="5">
        <v>1992</v>
      </c>
      <c r="O179" s="5">
        <v>2317</v>
      </c>
      <c r="P179" s="5">
        <v>2660</v>
      </c>
      <c r="Q179" s="5">
        <v>40844</v>
      </c>
      <c r="R179" s="5">
        <v>8573</v>
      </c>
      <c r="S179" s="5">
        <v>3847051</v>
      </c>
    </row>
    <row r="180" spans="1:19">
      <c r="A180" s="5">
        <v>1397</v>
      </c>
      <c r="B180" s="5" t="s">
        <v>240</v>
      </c>
      <c r="C180" s="5" t="s">
        <v>241</v>
      </c>
      <c r="D180" s="5" t="s">
        <v>242</v>
      </c>
      <c r="E180" s="5" t="s">
        <v>243</v>
      </c>
      <c r="F180" s="5">
        <v>28183879</v>
      </c>
      <c r="G180" s="5">
        <v>1678750</v>
      </c>
      <c r="H180" s="5">
        <v>69849</v>
      </c>
      <c r="I180" s="5">
        <v>2841940</v>
      </c>
      <c r="J180" s="5">
        <v>25765</v>
      </c>
      <c r="K180" s="5">
        <v>8909540</v>
      </c>
      <c r="L180" s="5">
        <v>534796</v>
      </c>
      <c r="M180" s="5">
        <v>346666</v>
      </c>
      <c r="N180" s="5">
        <v>65747</v>
      </c>
      <c r="O180" s="5">
        <v>203846</v>
      </c>
      <c r="P180" s="5">
        <v>99110</v>
      </c>
      <c r="Q180" s="5">
        <v>164017</v>
      </c>
      <c r="R180" s="5">
        <v>229873</v>
      </c>
      <c r="S180" s="5">
        <v>13013979</v>
      </c>
    </row>
    <row r="181" spans="1:19">
      <c r="A181" s="5">
        <v>1397</v>
      </c>
      <c r="B181" s="5" t="s">
        <v>240</v>
      </c>
      <c r="C181" s="5" t="s">
        <v>241</v>
      </c>
      <c r="D181" s="5" t="s">
        <v>174</v>
      </c>
      <c r="E181" s="5" t="s">
        <v>175</v>
      </c>
      <c r="F181" s="5">
        <v>233271</v>
      </c>
      <c r="G181" s="5">
        <v>2453</v>
      </c>
      <c r="H181" s="5">
        <v>8624</v>
      </c>
      <c r="I181" s="5">
        <v>15998</v>
      </c>
      <c r="J181" s="5">
        <v>2613</v>
      </c>
      <c r="K181" s="5">
        <v>37742</v>
      </c>
      <c r="L181" s="5">
        <v>41432</v>
      </c>
      <c r="M181" s="5">
        <v>10460</v>
      </c>
      <c r="N181" s="5">
        <v>632</v>
      </c>
      <c r="O181" s="5">
        <v>14762</v>
      </c>
      <c r="P181" s="5">
        <v>13732</v>
      </c>
      <c r="Q181" s="5">
        <v>8341</v>
      </c>
      <c r="R181" s="5">
        <v>8477</v>
      </c>
      <c r="S181" s="5">
        <v>68004</v>
      </c>
    </row>
    <row r="182" spans="1:19">
      <c r="A182" s="5">
        <v>1397</v>
      </c>
      <c r="B182" s="5" t="s">
        <v>240</v>
      </c>
      <c r="C182" s="5" t="s">
        <v>241</v>
      </c>
      <c r="D182" s="5" t="s">
        <v>176</v>
      </c>
      <c r="E182" s="5" t="s">
        <v>177</v>
      </c>
      <c r="F182" s="5">
        <v>455403</v>
      </c>
      <c r="G182" s="5">
        <v>2565</v>
      </c>
      <c r="H182" s="5">
        <v>6313</v>
      </c>
      <c r="I182" s="5">
        <v>79118</v>
      </c>
      <c r="J182" s="5">
        <v>4125</v>
      </c>
      <c r="K182" s="5">
        <v>176073</v>
      </c>
      <c r="L182" s="5">
        <v>32778</v>
      </c>
      <c r="M182" s="5">
        <v>29441</v>
      </c>
      <c r="N182" s="5">
        <v>1305</v>
      </c>
      <c r="O182" s="5">
        <v>2701</v>
      </c>
      <c r="P182" s="5">
        <v>2375</v>
      </c>
      <c r="Q182" s="5">
        <v>6981</v>
      </c>
      <c r="R182" s="5">
        <v>20314</v>
      </c>
      <c r="S182" s="5">
        <v>91314</v>
      </c>
    </row>
    <row r="183" spans="1:19">
      <c r="A183" s="5">
        <v>1397</v>
      </c>
      <c r="B183" s="5" t="s">
        <v>240</v>
      </c>
      <c r="C183" s="5" t="s">
        <v>241</v>
      </c>
      <c r="D183" s="5" t="s">
        <v>178</v>
      </c>
      <c r="E183" s="5" t="s">
        <v>179</v>
      </c>
      <c r="F183" s="5">
        <v>8744301</v>
      </c>
      <c r="G183" s="5">
        <v>33752</v>
      </c>
      <c r="H183" s="5">
        <v>12749</v>
      </c>
      <c r="I183" s="5">
        <v>329663</v>
      </c>
      <c r="J183" s="5">
        <v>39228</v>
      </c>
      <c r="K183" s="5">
        <v>1443281</v>
      </c>
      <c r="L183" s="5">
        <v>64821</v>
      </c>
      <c r="M183" s="5">
        <v>164583</v>
      </c>
      <c r="N183" s="5">
        <v>66864</v>
      </c>
      <c r="O183" s="5">
        <v>843984</v>
      </c>
      <c r="P183" s="5">
        <v>22581</v>
      </c>
      <c r="Q183" s="5">
        <v>104807</v>
      </c>
      <c r="R183" s="5">
        <v>39491</v>
      </c>
      <c r="S183" s="5">
        <v>5578496</v>
      </c>
    </row>
    <row r="184" spans="1:19">
      <c r="A184" s="5">
        <v>1397</v>
      </c>
      <c r="B184" s="5" t="s">
        <v>240</v>
      </c>
      <c r="C184" s="5" t="s">
        <v>241</v>
      </c>
      <c r="D184" s="5" t="s">
        <v>232</v>
      </c>
      <c r="E184" s="5" t="s">
        <v>233</v>
      </c>
      <c r="F184" s="5">
        <v>584589</v>
      </c>
      <c r="G184" s="5">
        <v>533</v>
      </c>
      <c r="H184" s="5">
        <v>16031</v>
      </c>
      <c r="I184" s="5">
        <v>92906</v>
      </c>
      <c r="J184" s="5">
        <v>5042</v>
      </c>
      <c r="K184" s="5">
        <v>116461</v>
      </c>
      <c r="L184" s="5">
        <v>28354</v>
      </c>
      <c r="M184" s="5">
        <v>15227</v>
      </c>
      <c r="N184" s="5">
        <v>2633</v>
      </c>
      <c r="O184" s="5">
        <v>55221</v>
      </c>
      <c r="P184" s="5">
        <v>17734</v>
      </c>
      <c r="Q184" s="5">
        <v>14479</v>
      </c>
      <c r="R184" s="5">
        <v>14567</v>
      </c>
      <c r="S184" s="5">
        <v>205400</v>
      </c>
    </row>
    <row r="185" spans="1:19">
      <c r="A185" s="5">
        <v>1397</v>
      </c>
      <c r="B185" s="5" t="s">
        <v>240</v>
      </c>
      <c r="C185" s="5" t="s">
        <v>241</v>
      </c>
      <c r="D185" s="5" t="s">
        <v>215</v>
      </c>
      <c r="E185" s="5" t="s">
        <v>216</v>
      </c>
      <c r="F185" s="5">
        <v>45823</v>
      </c>
      <c r="G185" s="5">
        <v>0</v>
      </c>
      <c r="H185" s="5">
        <v>839</v>
      </c>
      <c r="I185" s="5">
        <v>15092</v>
      </c>
      <c r="J185" s="5">
        <v>943</v>
      </c>
      <c r="K185" s="5">
        <v>4409</v>
      </c>
      <c r="L185" s="5">
        <v>2393</v>
      </c>
      <c r="M185" s="5">
        <v>1206</v>
      </c>
      <c r="N185" s="5">
        <v>497</v>
      </c>
      <c r="O185" s="5">
        <v>1796</v>
      </c>
      <c r="P185" s="5">
        <v>2723</v>
      </c>
      <c r="Q185" s="5">
        <v>1613</v>
      </c>
      <c r="R185" s="5">
        <v>2394</v>
      </c>
      <c r="S185" s="5">
        <v>11918</v>
      </c>
    </row>
    <row r="186" spans="1:19">
      <c r="A186" s="5">
        <v>1397</v>
      </c>
      <c r="B186" s="5" t="s">
        <v>240</v>
      </c>
      <c r="C186" s="5" t="s">
        <v>241</v>
      </c>
      <c r="D186" s="5" t="s">
        <v>210</v>
      </c>
      <c r="E186" s="5" t="s">
        <v>211</v>
      </c>
      <c r="F186" s="5">
        <v>134253</v>
      </c>
      <c r="G186" s="5">
        <v>140</v>
      </c>
      <c r="H186" s="5">
        <v>6555</v>
      </c>
      <c r="I186" s="5">
        <v>3971</v>
      </c>
      <c r="J186" s="5">
        <v>1161</v>
      </c>
      <c r="K186" s="5">
        <v>58356</v>
      </c>
      <c r="L186" s="5">
        <v>2355</v>
      </c>
      <c r="M186" s="5">
        <v>5559</v>
      </c>
      <c r="N186" s="5">
        <v>895</v>
      </c>
      <c r="O186" s="5">
        <v>4415</v>
      </c>
      <c r="P186" s="5">
        <v>176</v>
      </c>
      <c r="Q186" s="5">
        <v>26186</v>
      </c>
      <c r="R186" s="5">
        <v>3232</v>
      </c>
      <c r="S186" s="5">
        <v>21252</v>
      </c>
    </row>
    <row r="187" spans="1:19">
      <c r="A187" s="5">
        <v>1397</v>
      </c>
      <c r="B187" s="5" t="s">
        <v>168</v>
      </c>
      <c r="C187" s="5" t="s">
        <v>244</v>
      </c>
      <c r="D187" s="5" t="s">
        <v>152</v>
      </c>
      <c r="E187" s="5" t="s">
        <v>153</v>
      </c>
      <c r="F187" s="5">
        <v>5839754</v>
      </c>
      <c r="G187" s="5">
        <v>242157</v>
      </c>
      <c r="H187" s="5">
        <v>135268</v>
      </c>
      <c r="I187" s="5">
        <v>106088</v>
      </c>
      <c r="J187" s="5">
        <v>50107</v>
      </c>
      <c r="K187" s="5">
        <v>1289739</v>
      </c>
      <c r="L187" s="5">
        <v>154310</v>
      </c>
      <c r="M187" s="5">
        <v>154118</v>
      </c>
      <c r="N187" s="5">
        <v>85224</v>
      </c>
      <c r="O187" s="5">
        <v>190794</v>
      </c>
      <c r="P187" s="5">
        <v>87593</v>
      </c>
      <c r="Q187" s="5">
        <v>1161616</v>
      </c>
      <c r="R187" s="5">
        <v>107638</v>
      </c>
      <c r="S187" s="5">
        <v>2075101</v>
      </c>
    </row>
    <row r="188" spans="1:19">
      <c r="A188" s="5">
        <v>1397</v>
      </c>
      <c r="B188" s="5" t="s">
        <v>168</v>
      </c>
      <c r="C188" s="5" t="s">
        <v>244</v>
      </c>
      <c r="D188" s="5" t="s">
        <v>154</v>
      </c>
      <c r="E188" s="5" t="s">
        <v>155</v>
      </c>
      <c r="F188" s="5">
        <v>1287785</v>
      </c>
      <c r="G188" s="5">
        <v>30306</v>
      </c>
      <c r="H188" s="5">
        <v>65725</v>
      </c>
      <c r="I188" s="5">
        <v>914</v>
      </c>
      <c r="J188" s="5">
        <v>16367</v>
      </c>
      <c r="K188" s="5">
        <v>237887</v>
      </c>
      <c r="L188" s="5">
        <v>29932</v>
      </c>
      <c r="M188" s="5">
        <v>46193</v>
      </c>
      <c r="N188" s="5">
        <v>46130</v>
      </c>
      <c r="O188" s="5">
        <v>53695</v>
      </c>
      <c r="P188" s="5">
        <v>6182</v>
      </c>
      <c r="Q188" s="5">
        <v>617340</v>
      </c>
      <c r="R188" s="5">
        <v>23728</v>
      </c>
      <c r="S188" s="5">
        <v>113387</v>
      </c>
    </row>
    <row r="189" spans="1:19">
      <c r="A189" s="5">
        <v>1397</v>
      </c>
      <c r="B189" s="5" t="s">
        <v>168</v>
      </c>
      <c r="C189" s="5" t="s">
        <v>244</v>
      </c>
      <c r="D189" s="5" t="s">
        <v>200</v>
      </c>
      <c r="E189" s="5" t="s">
        <v>201</v>
      </c>
      <c r="F189" s="5">
        <v>90059</v>
      </c>
      <c r="G189" s="5">
        <v>302</v>
      </c>
      <c r="H189" s="5">
        <v>2073</v>
      </c>
      <c r="I189" s="5">
        <v>0</v>
      </c>
      <c r="J189" s="5">
        <v>2485</v>
      </c>
      <c r="K189" s="5">
        <v>17993</v>
      </c>
      <c r="L189" s="5">
        <v>13442</v>
      </c>
      <c r="M189" s="5">
        <v>8853</v>
      </c>
      <c r="N189" s="5">
        <v>104</v>
      </c>
      <c r="O189" s="5">
        <v>4103</v>
      </c>
      <c r="P189" s="5">
        <v>294</v>
      </c>
      <c r="Q189" s="5">
        <v>5408</v>
      </c>
      <c r="R189" s="5">
        <v>3216</v>
      </c>
      <c r="S189" s="5">
        <v>31786</v>
      </c>
    </row>
    <row r="190" spans="1:19">
      <c r="A190" s="5">
        <v>1397</v>
      </c>
      <c r="B190" s="5" t="s">
        <v>168</v>
      </c>
      <c r="C190" s="5" t="s">
        <v>244</v>
      </c>
      <c r="D190" s="5" t="s">
        <v>202</v>
      </c>
      <c r="E190" s="5" t="s">
        <v>203</v>
      </c>
      <c r="F190" s="5">
        <v>1497489</v>
      </c>
      <c r="G190" s="5">
        <v>36786</v>
      </c>
      <c r="H190" s="5">
        <v>33411</v>
      </c>
      <c r="I190" s="5">
        <v>0</v>
      </c>
      <c r="J190" s="5">
        <v>7204</v>
      </c>
      <c r="K190" s="5">
        <v>160301</v>
      </c>
      <c r="L190" s="5">
        <v>20574</v>
      </c>
      <c r="M190" s="5">
        <v>19662</v>
      </c>
      <c r="N190" s="5">
        <v>23863</v>
      </c>
      <c r="O190" s="5">
        <v>41750</v>
      </c>
      <c r="P190" s="5">
        <v>23681</v>
      </c>
      <c r="Q190" s="5">
        <v>378744</v>
      </c>
      <c r="R190" s="5">
        <v>11431</v>
      </c>
      <c r="S190" s="5">
        <v>740082</v>
      </c>
    </row>
    <row r="191" spans="1:19">
      <c r="A191" s="5">
        <v>1397</v>
      </c>
      <c r="B191" s="5" t="s">
        <v>168</v>
      </c>
      <c r="C191" s="5" t="s">
        <v>244</v>
      </c>
      <c r="D191" s="5" t="s">
        <v>204</v>
      </c>
      <c r="E191" s="5" t="s">
        <v>205</v>
      </c>
      <c r="F191" s="5">
        <v>346577</v>
      </c>
      <c r="G191" s="5">
        <v>6667</v>
      </c>
      <c r="H191" s="5">
        <v>1756</v>
      </c>
      <c r="I191" s="5">
        <v>12</v>
      </c>
      <c r="J191" s="5">
        <v>3120</v>
      </c>
      <c r="K191" s="5">
        <v>94334</v>
      </c>
      <c r="L191" s="5">
        <v>9170</v>
      </c>
      <c r="M191" s="5">
        <v>5761</v>
      </c>
      <c r="N191" s="5">
        <v>570</v>
      </c>
      <c r="O191" s="5">
        <v>6221</v>
      </c>
      <c r="P191" s="5">
        <v>5005</v>
      </c>
      <c r="Q191" s="5">
        <v>77013</v>
      </c>
      <c r="R191" s="5">
        <v>4551</v>
      </c>
      <c r="S191" s="5">
        <v>132398</v>
      </c>
    </row>
    <row r="192" spans="1:19">
      <c r="A192" s="5">
        <v>1397</v>
      </c>
      <c r="B192" s="5" t="s">
        <v>168</v>
      </c>
      <c r="C192" s="5" t="s">
        <v>244</v>
      </c>
      <c r="D192" s="5" t="s">
        <v>174</v>
      </c>
      <c r="E192" s="5" t="s">
        <v>175</v>
      </c>
      <c r="F192" s="5">
        <v>216675</v>
      </c>
      <c r="G192" s="5">
        <v>4078</v>
      </c>
      <c r="H192" s="5">
        <v>1870</v>
      </c>
      <c r="I192" s="5">
        <v>0</v>
      </c>
      <c r="J192" s="5">
        <v>1552</v>
      </c>
      <c r="K192" s="5">
        <v>35876</v>
      </c>
      <c r="L192" s="5">
        <v>8090</v>
      </c>
      <c r="M192" s="5">
        <v>6290</v>
      </c>
      <c r="N192" s="5">
        <v>1929</v>
      </c>
      <c r="O192" s="5">
        <v>5135</v>
      </c>
      <c r="P192" s="5">
        <v>1660</v>
      </c>
      <c r="Q192" s="5">
        <v>5415</v>
      </c>
      <c r="R192" s="5">
        <v>896</v>
      </c>
      <c r="S192" s="5">
        <v>143885</v>
      </c>
    </row>
    <row r="193" spans="1:19">
      <c r="A193" s="5">
        <v>1397</v>
      </c>
      <c r="B193" s="5" t="s">
        <v>168</v>
      </c>
      <c r="C193" s="5" t="s">
        <v>244</v>
      </c>
      <c r="D193" s="5" t="s">
        <v>176</v>
      </c>
      <c r="E193" s="5" t="s">
        <v>177</v>
      </c>
      <c r="F193" s="5">
        <v>260326</v>
      </c>
      <c r="G193" s="5">
        <v>905</v>
      </c>
      <c r="H193" s="5">
        <v>3803</v>
      </c>
      <c r="I193" s="5">
        <v>28562</v>
      </c>
      <c r="J193" s="5">
        <v>3977</v>
      </c>
      <c r="K193" s="5">
        <v>102836</v>
      </c>
      <c r="L193" s="5">
        <v>18356</v>
      </c>
      <c r="M193" s="5">
        <v>8408</v>
      </c>
      <c r="N193" s="5">
        <v>594</v>
      </c>
      <c r="O193" s="5">
        <v>2948</v>
      </c>
      <c r="P193" s="5">
        <v>14448</v>
      </c>
      <c r="Q193" s="5">
        <v>7696</v>
      </c>
      <c r="R193" s="5">
        <v>5789</v>
      </c>
      <c r="S193" s="5">
        <v>62005</v>
      </c>
    </row>
    <row r="194" spans="1:19">
      <c r="A194" s="5">
        <v>1397</v>
      </c>
      <c r="B194" s="5" t="s">
        <v>168</v>
      </c>
      <c r="C194" s="5" t="s">
        <v>244</v>
      </c>
      <c r="D194" s="5" t="s">
        <v>178</v>
      </c>
      <c r="E194" s="5" t="s">
        <v>179</v>
      </c>
      <c r="F194" s="5">
        <v>1176336</v>
      </c>
      <c r="G194" s="5">
        <v>42710</v>
      </c>
      <c r="H194" s="5">
        <v>16367</v>
      </c>
      <c r="I194" s="5">
        <v>76070</v>
      </c>
      <c r="J194" s="5">
        <v>8227</v>
      </c>
      <c r="K194" s="5">
        <v>515517</v>
      </c>
      <c r="L194" s="5">
        <v>39730</v>
      </c>
      <c r="M194" s="5">
        <v>25112</v>
      </c>
      <c r="N194" s="5">
        <v>5937</v>
      </c>
      <c r="O194" s="5">
        <v>63015</v>
      </c>
      <c r="P194" s="5">
        <v>26793</v>
      </c>
      <c r="Q194" s="5">
        <v>9145</v>
      </c>
      <c r="R194" s="5">
        <v>18141</v>
      </c>
      <c r="S194" s="5">
        <v>329572</v>
      </c>
    </row>
    <row r="195" spans="1:19">
      <c r="A195" s="5">
        <v>1397</v>
      </c>
      <c r="B195" s="5" t="s">
        <v>168</v>
      </c>
      <c r="C195" s="5" t="s">
        <v>244</v>
      </c>
      <c r="D195" s="5" t="s">
        <v>180</v>
      </c>
      <c r="E195" s="5" t="s">
        <v>181</v>
      </c>
      <c r="F195" s="5">
        <v>30501</v>
      </c>
      <c r="G195" s="5">
        <v>0</v>
      </c>
      <c r="H195" s="5">
        <v>2351</v>
      </c>
      <c r="I195" s="5">
        <v>0</v>
      </c>
      <c r="J195" s="5">
        <v>1109</v>
      </c>
      <c r="K195" s="5">
        <v>10350</v>
      </c>
      <c r="L195" s="5">
        <v>2256</v>
      </c>
      <c r="M195" s="5">
        <v>1045</v>
      </c>
      <c r="N195" s="5">
        <v>107</v>
      </c>
      <c r="O195" s="5">
        <v>5020</v>
      </c>
      <c r="P195" s="5">
        <v>663</v>
      </c>
      <c r="Q195" s="5">
        <v>1933</v>
      </c>
      <c r="R195" s="5">
        <v>187</v>
      </c>
      <c r="S195" s="5">
        <v>5479</v>
      </c>
    </row>
    <row r="196" spans="1:19">
      <c r="A196" s="5">
        <v>1397</v>
      </c>
      <c r="B196" s="5" t="s">
        <v>168</v>
      </c>
      <c r="C196" s="5" t="s">
        <v>244</v>
      </c>
      <c r="D196" s="5" t="s">
        <v>206</v>
      </c>
      <c r="E196" s="5" t="s">
        <v>207</v>
      </c>
      <c r="F196" s="5">
        <v>832299</v>
      </c>
      <c r="G196" s="5">
        <v>115563</v>
      </c>
      <c r="H196" s="5">
        <v>2983</v>
      </c>
      <c r="I196" s="5">
        <v>0</v>
      </c>
      <c r="J196" s="5">
        <v>3686</v>
      </c>
      <c r="K196" s="5">
        <v>80761</v>
      </c>
      <c r="L196" s="5">
        <v>9348</v>
      </c>
      <c r="M196" s="5">
        <v>23056</v>
      </c>
      <c r="N196" s="5">
        <v>4961</v>
      </c>
      <c r="O196" s="5">
        <v>5953</v>
      </c>
      <c r="P196" s="5">
        <v>6554</v>
      </c>
      <c r="Q196" s="5">
        <v>52185</v>
      </c>
      <c r="R196" s="5">
        <v>34102</v>
      </c>
      <c r="S196" s="5">
        <v>493147</v>
      </c>
    </row>
    <row r="197" spans="1:19">
      <c r="A197" s="5">
        <v>1397</v>
      </c>
      <c r="B197" s="5" t="s">
        <v>168</v>
      </c>
      <c r="C197" s="5" t="s">
        <v>244</v>
      </c>
      <c r="D197" s="5" t="s">
        <v>208</v>
      </c>
      <c r="E197" s="5" t="s">
        <v>209</v>
      </c>
      <c r="F197" s="5">
        <v>27431</v>
      </c>
      <c r="G197" s="5">
        <v>3017</v>
      </c>
      <c r="H197" s="5">
        <v>562</v>
      </c>
      <c r="I197" s="5">
        <v>0</v>
      </c>
      <c r="J197" s="5">
        <v>743</v>
      </c>
      <c r="K197" s="5">
        <v>2388</v>
      </c>
      <c r="L197" s="5">
        <v>798</v>
      </c>
      <c r="M197" s="5">
        <v>3095</v>
      </c>
      <c r="N197" s="5">
        <v>0</v>
      </c>
      <c r="O197" s="5">
        <v>790</v>
      </c>
      <c r="P197" s="5">
        <v>276</v>
      </c>
      <c r="Q197" s="5">
        <v>3286</v>
      </c>
      <c r="R197" s="5">
        <v>2004</v>
      </c>
      <c r="S197" s="5">
        <v>10473</v>
      </c>
    </row>
    <row r="198" spans="1:19">
      <c r="A198" s="5">
        <v>1397</v>
      </c>
      <c r="B198" s="5" t="s">
        <v>168</v>
      </c>
      <c r="C198" s="5" t="s">
        <v>244</v>
      </c>
      <c r="D198" s="5" t="s">
        <v>210</v>
      </c>
      <c r="E198" s="5" t="s">
        <v>211</v>
      </c>
      <c r="F198" s="5">
        <v>57411</v>
      </c>
      <c r="G198" s="5">
        <v>1598</v>
      </c>
      <c r="H198" s="5">
        <v>3295</v>
      </c>
      <c r="I198" s="5">
        <v>531</v>
      </c>
      <c r="J198" s="5">
        <v>1504</v>
      </c>
      <c r="K198" s="5">
        <v>25297</v>
      </c>
      <c r="L198" s="5">
        <v>2367</v>
      </c>
      <c r="M198" s="5">
        <v>6071</v>
      </c>
      <c r="N198" s="5">
        <v>970</v>
      </c>
      <c r="O198" s="5">
        <v>2126</v>
      </c>
      <c r="P198" s="5">
        <v>1728</v>
      </c>
      <c r="Q198" s="5">
        <v>2735</v>
      </c>
      <c r="R198" s="5">
        <v>3519</v>
      </c>
      <c r="S198" s="5">
        <v>5670</v>
      </c>
    </row>
    <row r="199" spans="1:19">
      <c r="A199" s="5">
        <v>1397</v>
      </c>
      <c r="B199" s="5" t="s">
        <v>168</v>
      </c>
      <c r="C199" s="5" t="s">
        <v>244</v>
      </c>
      <c r="D199" s="5" t="s">
        <v>194</v>
      </c>
      <c r="E199" s="5" t="s">
        <v>195</v>
      </c>
      <c r="F199" s="5">
        <v>16865</v>
      </c>
      <c r="G199" s="5">
        <v>224</v>
      </c>
      <c r="H199" s="5">
        <v>1073</v>
      </c>
      <c r="I199" s="5">
        <v>0</v>
      </c>
      <c r="J199" s="5">
        <v>136</v>
      </c>
      <c r="K199" s="5">
        <v>6198</v>
      </c>
      <c r="L199" s="5">
        <v>248</v>
      </c>
      <c r="M199" s="5">
        <v>571</v>
      </c>
      <c r="N199" s="5">
        <v>58</v>
      </c>
      <c r="O199" s="5">
        <v>38</v>
      </c>
      <c r="P199" s="5">
        <v>310</v>
      </c>
      <c r="Q199" s="5">
        <v>716</v>
      </c>
      <c r="R199" s="5">
        <v>75</v>
      </c>
      <c r="S199" s="5">
        <v>7218</v>
      </c>
    </row>
    <row r="200" spans="1:19">
      <c r="A200" s="5">
        <v>1397</v>
      </c>
      <c r="B200" s="5" t="s">
        <v>170</v>
      </c>
      <c r="C200" s="5" t="s">
        <v>245</v>
      </c>
      <c r="D200" s="5" t="s">
        <v>152</v>
      </c>
      <c r="E200" s="5" t="s">
        <v>153</v>
      </c>
      <c r="F200" s="5">
        <v>3421695</v>
      </c>
      <c r="G200" s="5">
        <v>118553</v>
      </c>
      <c r="H200" s="5">
        <v>112368</v>
      </c>
      <c r="I200" s="5">
        <v>141720</v>
      </c>
      <c r="J200" s="5">
        <v>52706</v>
      </c>
      <c r="K200" s="5">
        <v>837905</v>
      </c>
      <c r="L200" s="5">
        <v>222442</v>
      </c>
      <c r="M200" s="5">
        <v>98079</v>
      </c>
      <c r="N200" s="5">
        <v>18701</v>
      </c>
      <c r="O200" s="5">
        <v>115984</v>
      </c>
      <c r="P200" s="5">
        <v>399128</v>
      </c>
      <c r="Q200" s="5">
        <v>248868</v>
      </c>
      <c r="R200" s="5">
        <v>74909</v>
      </c>
      <c r="S200" s="5">
        <v>980332</v>
      </c>
    </row>
    <row r="201" spans="1:19">
      <c r="A201" s="5">
        <v>1397</v>
      </c>
      <c r="B201" s="5" t="s">
        <v>170</v>
      </c>
      <c r="C201" s="5" t="s">
        <v>245</v>
      </c>
      <c r="D201" s="5" t="s">
        <v>154</v>
      </c>
      <c r="E201" s="5" t="s">
        <v>155</v>
      </c>
      <c r="F201" s="5">
        <v>227225</v>
      </c>
      <c r="G201" s="5">
        <v>1359</v>
      </c>
      <c r="H201" s="5">
        <v>8133</v>
      </c>
      <c r="I201" s="5">
        <v>435</v>
      </c>
      <c r="J201" s="5">
        <v>6230</v>
      </c>
      <c r="K201" s="5">
        <v>49593</v>
      </c>
      <c r="L201" s="5">
        <v>24124</v>
      </c>
      <c r="M201" s="5">
        <v>11527</v>
      </c>
      <c r="N201" s="5">
        <v>536</v>
      </c>
      <c r="O201" s="5">
        <v>13355</v>
      </c>
      <c r="P201" s="5">
        <v>8383</v>
      </c>
      <c r="Q201" s="5">
        <v>74745</v>
      </c>
      <c r="R201" s="5">
        <v>3032</v>
      </c>
      <c r="S201" s="5">
        <v>25774</v>
      </c>
    </row>
    <row r="202" spans="1:19">
      <c r="A202" s="5">
        <v>1397</v>
      </c>
      <c r="B202" s="5" t="s">
        <v>170</v>
      </c>
      <c r="C202" s="5" t="s">
        <v>245</v>
      </c>
      <c r="D202" s="5" t="s">
        <v>200</v>
      </c>
      <c r="E202" s="5" t="s">
        <v>201</v>
      </c>
      <c r="F202" s="5">
        <v>38726</v>
      </c>
      <c r="G202" s="5">
        <v>628</v>
      </c>
      <c r="H202" s="5">
        <v>936</v>
      </c>
      <c r="I202" s="5">
        <v>302</v>
      </c>
      <c r="J202" s="5">
        <v>2695</v>
      </c>
      <c r="K202" s="5">
        <v>11178</v>
      </c>
      <c r="L202" s="5">
        <v>11149</v>
      </c>
      <c r="M202" s="5">
        <v>2890</v>
      </c>
      <c r="N202" s="5">
        <v>105</v>
      </c>
      <c r="O202" s="5">
        <v>708</v>
      </c>
      <c r="P202" s="5">
        <v>811</v>
      </c>
      <c r="Q202" s="5">
        <v>2199</v>
      </c>
      <c r="R202" s="5">
        <v>1633</v>
      </c>
      <c r="S202" s="5">
        <v>3493</v>
      </c>
    </row>
    <row r="203" spans="1:19">
      <c r="A203" s="5">
        <v>1397</v>
      </c>
      <c r="B203" s="5" t="s">
        <v>170</v>
      </c>
      <c r="C203" s="5" t="s">
        <v>245</v>
      </c>
      <c r="D203" s="5" t="s">
        <v>202</v>
      </c>
      <c r="E203" s="5" t="s">
        <v>203</v>
      </c>
      <c r="F203" s="5">
        <v>100976</v>
      </c>
      <c r="G203" s="5">
        <v>1395</v>
      </c>
      <c r="H203" s="5">
        <v>3944</v>
      </c>
      <c r="I203" s="5">
        <v>363</v>
      </c>
      <c r="J203" s="5">
        <v>3746</v>
      </c>
      <c r="K203" s="5">
        <v>8950</v>
      </c>
      <c r="L203" s="5">
        <v>13601</v>
      </c>
      <c r="M203" s="5">
        <v>3564</v>
      </c>
      <c r="N203" s="5">
        <v>352</v>
      </c>
      <c r="O203" s="5">
        <v>1862</v>
      </c>
      <c r="P203" s="5">
        <v>271</v>
      </c>
      <c r="Q203" s="5">
        <v>15698</v>
      </c>
      <c r="R203" s="5">
        <v>1256</v>
      </c>
      <c r="S203" s="5">
        <v>45974</v>
      </c>
    </row>
    <row r="204" spans="1:19">
      <c r="A204" s="5">
        <v>1397</v>
      </c>
      <c r="B204" s="5" t="s">
        <v>170</v>
      </c>
      <c r="C204" s="5" t="s">
        <v>245</v>
      </c>
      <c r="D204" s="5" t="s">
        <v>204</v>
      </c>
      <c r="E204" s="5" t="s">
        <v>205</v>
      </c>
      <c r="F204" s="5">
        <v>1174618</v>
      </c>
      <c r="G204" s="5">
        <v>5321</v>
      </c>
      <c r="H204" s="5">
        <v>53316</v>
      </c>
      <c r="I204" s="5">
        <v>44428</v>
      </c>
      <c r="J204" s="5">
        <v>12061</v>
      </c>
      <c r="K204" s="5">
        <v>232987</v>
      </c>
      <c r="L204" s="5">
        <v>47095</v>
      </c>
      <c r="M204" s="5">
        <v>29910</v>
      </c>
      <c r="N204" s="5">
        <v>2071</v>
      </c>
      <c r="O204" s="5">
        <v>61616</v>
      </c>
      <c r="P204" s="5">
        <v>355217</v>
      </c>
      <c r="Q204" s="5">
        <v>73162</v>
      </c>
      <c r="R204" s="5">
        <v>30002</v>
      </c>
      <c r="S204" s="5">
        <v>227433</v>
      </c>
    </row>
    <row r="205" spans="1:19">
      <c r="A205" s="5">
        <v>1397</v>
      </c>
      <c r="B205" s="5" t="s">
        <v>170</v>
      </c>
      <c r="C205" s="5" t="s">
        <v>245</v>
      </c>
      <c r="D205" s="5" t="s">
        <v>174</v>
      </c>
      <c r="E205" s="5" t="s">
        <v>175</v>
      </c>
      <c r="F205" s="5">
        <v>118305</v>
      </c>
      <c r="G205" s="5">
        <v>5078</v>
      </c>
      <c r="H205" s="5">
        <v>2300</v>
      </c>
      <c r="I205" s="5">
        <v>399</v>
      </c>
      <c r="J205" s="5">
        <v>3239</v>
      </c>
      <c r="K205" s="5">
        <v>39510</v>
      </c>
      <c r="L205" s="5">
        <v>17365</v>
      </c>
      <c r="M205" s="5">
        <v>7630</v>
      </c>
      <c r="N205" s="5">
        <v>1121</v>
      </c>
      <c r="O205" s="5">
        <v>2808</v>
      </c>
      <c r="P205" s="5">
        <v>7508</v>
      </c>
      <c r="Q205" s="5">
        <v>9421</v>
      </c>
      <c r="R205" s="5">
        <v>2851</v>
      </c>
      <c r="S205" s="5">
        <v>19074</v>
      </c>
    </row>
    <row r="206" spans="1:19">
      <c r="A206" s="5">
        <v>1397</v>
      </c>
      <c r="B206" s="5" t="s">
        <v>170</v>
      </c>
      <c r="C206" s="5" t="s">
        <v>245</v>
      </c>
      <c r="D206" s="5" t="s">
        <v>176</v>
      </c>
      <c r="E206" s="5" t="s">
        <v>177</v>
      </c>
      <c r="F206" s="5">
        <v>474683</v>
      </c>
      <c r="G206" s="5">
        <v>420</v>
      </c>
      <c r="H206" s="5">
        <v>4286</v>
      </c>
      <c r="I206" s="5">
        <v>20442</v>
      </c>
      <c r="J206" s="5">
        <v>6715</v>
      </c>
      <c r="K206" s="5">
        <v>209414</v>
      </c>
      <c r="L206" s="5">
        <v>16390</v>
      </c>
      <c r="M206" s="5">
        <v>9011</v>
      </c>
      <c r="N206" s="5">
        <v>1522</v>
      </c>
      <c r="O206" s="5">
        <v>5245</v>
      </c>
      <c r="P206" s="5">
        <v>6666</v>
      </c>
      <c r="Q206" s="5">
        <v>24521</v>
      </c>
      <c r="R206" s="5">
        <v>6952</v>
      </c>
      <c r="S206" s="5">
        <v>163098</v>
      </c>
    </row>
    <row r="207" spans="1:19">
      <c r="A207" s="5">
        <v>1397</v>
      </c>
      <c r="B207" s="5" t="s">
        <v>170</v>
      </c>
      <c r="C207" s="5" t="s">
        <v>245</v>
      </c>
      <c r="D207" s="5" t="s">
        <v>178</v>
      </c>
      <c r="E207" s="5" t="s">
        <v>179</v>
      </c>
      <c r="F207" s="5">
        <v>248909</v>
      </c>
      <c r="G207" s="5">
        <v>1714</v>
      </c>
      <c r="H207" s="5">
        <v>14735</v>
      </c>
      <c r="I207" s="5">
        <v>71645</v>
      </c>
      <c r="J207" s="5">
        <v>4012</v>
      </c>
      <c r="K207" s="5">
        <v>60391</v>
      </c>
      <c r="L207" s="5">
        <v>10813</v>
      </c>
      <c r="M207" s="5">
        <v>19334</v>
      </c>
      <c r="N207" s="5">
        <v>297</v>
      </c>
      <c r="O207" s="5">
        <v>3009</v>
      </c>
      <c r="P207" s="5">
        <v>2837</v>
      </c>
      <c r="Q207" s="5">
        <v>5976</v>
      </c>
      <c r="R207" s="5">
        <v>3978</v>
      </c>
      <c r="S207" s="5">
        <v>50167</v>
      </c>
    </row>
    <row r="208" spans="1:19">
      <c r="A208" s="5">
        <v>1397</v>
      </c>
      <c r="B208" s="5" t="s">
        <v>170</v>
      </c>
      <c r="C208" s="5" t="s">
        <v>245</v>
      </c>
      <c r="D208" s="5" t="s">
        <v>180</v>
      </c>
      <c r="E208" s="5" t="s">
        <v>181</v>
      </c>
      <c r="F208" s="5">
        <v>59725</v>
      </c>
      <c r="G208" s="5">
        <v>4630</v>
      </c>
      <c r="H208" s="5">
        <v>7156</v>
      </c>
      <c r="I208" s="5">
        <v>935</v>
      </c>
      <c r="J208" s="5">
        <v>2959</v>
      </c>
      <c r="K208" s="5">
        <v>7697</v>
      </c>
      <c r="L208" s="5">
        <v>6644</v>
      </c>
      <c r="M208" s="5">
        <v>3417</v>
      </c>
      <c r="N208" s="5">
        <v>1199</v>
      </c>
      <c r="O208" s="5">
        <v>9339</v>
      </c>
      <c r="P208" s="5">
        <v>2075</v>
      </c>
      <c r="Q208" s="5">
        <v>2244</v>
      </c>
      <c r="R208" s="5">
        <v>1204</v>
      </c>
      <c r="S208" s="5">
        <v>10225</v>
      </c>
    </row>
    <row r="209" spans="1:19">
      <c r="A209" s="5">
        <v>1397</v>
      </c>
      <c r="B209" s="5" t="s">
        <v>170</v>
      </c>
      <c r="C209" s="5" t="s">
        <v>245</v>
      </c>
      <c r="D209" s="5" t="s">
        <v>182</v>
      </c>
      <c r="E209" s="5" t="s">
        <v>183</v>
      </c>
      <c r="F209" s="5">
        <v>5236</v>
      </c>
      <c r="G209" s="5">
        <v>0</v>
      </c>
      <c r="H209" s="5">
        <v>35</v>
      </c>
      <c r="I209" s="5">
        <v>0</v>
      </c>
      <c r="J209" s="5">
        <v>441</v>
      </c>
      <c r="K209" s="5">
        <v>1228</v>
      </c>
      <c r="L209" s="5">
        <v>360</v>
      </c>
      <c r="M209" s="5">
        <v>855</v>
      </c>
      <c r="N209" s="5">
        <v>3</v>
      </c>
      <c r="O209" s="5">
        <v>729</v>
      </c>
      <c r="P209" s="5">
        <v>215</v>
      </c>
      <c r="Q209" s="5">
        <v>321</v>
      </c>
      <c r="R209" s="5">
        <v>402</v>
      </c>
      <c r="S209" s="5">
        <v>648</v>
      </c>
    </row>
    <row r="210" spans="1:19">
      <c r="A210" s="5">
        <v>1397</v>
      </c>
      <c r="B210" s="5" t="s">
        <v>170</v>
      </c>
      <c r="C210" s="5" t="s">
        <v>245</v>
      </c>
      <c r="D210" s="5" t="s">
        <v>184</v>
      </c>
      <c r="E210" s="5" t="s">
        <v>185</v>
      </c>
      <c r="F210" s="5">
        <v>120798</v>
      </c>
      <c r="G210" s="5">
        <v>432</v>
      </c>
      <c r="H210" s="5">
        <v>10885</v>
      </c>
      <c r="I210" s="5">
        <v>344</v>
      </c>
      <c r="J210" s="5">
        <v>3864</v>
      </c>
      <c r="K210" s="5">
        <v>34818</v>
      </c>
      <c r="L210" s="5">
        <v>6173</v>
      </c>
      <c r="M210" s="5">
        <v>3829</v>
      </c>
      <c r="N210" s="5">
        <v>743</v>
      </c>
      <c r="O210" s="5">
        <v>8483</v>
      </c>
      <c r="P210" s="5">
        <v>5976</v>
      </c>
      <c r="Q210" s="5">
        <v>25874</v>
      </c>
      <c r="R210" s="5">
        <v>10442</v>
      </c>
      <c r="S210" s="5">
        <v>8936</v>
      </c>
    </row>
    <row r="211" spans="1:19">
      <c r="A211" s="5">
        <v>1397</v>
      </c>
      <c r="B211" s="5" t="s">
        <v>170</v>
      </c>
      <c r="C211" s="5" t="s">
        <v>245</v>
      </c>
      <c r="D211" s="5" t="s">
        <v>208</v>
      </c>
      <c r="E211" s="5" t="s">
        <v>209</v>
      </c>
      <c r="F211" s="5">
        <v>32579</v>
      </c>
      <c r="G211" s="5">
        <v>325</v>
      </c>
      <c r="H211" s="5">
        <v>247</v>
      </c>
      <c r="I211" s="5">
        <v>1362</v>
      </c>
      <c r="J211" s="5">
        <v>1869</v>
      </c>
      <c r="K211" s="5">
        <v>10138</v>
      </c>
      <c r="L211" s="5">
        <v>1589</v>
      </c>
      <c r="M211" s="5">
        <v>1132</v>
      </c>
      <c r="N211" s="5">
        <v>286</v>
      </c>
      <c r="O211" s="5">
        <v>6927</v>
      </c>
      <c r="P211" s="5">
        <v>2306</v>
      </c>
      <c r="Q211" s="5">
        <v>5470</v>
      </c>
      <c r="R211" s="5">
        <v>326</v>
      </c>
      <c r="S211" s="5">
        <v>602</v>
      </c>
    </row>
    <row r="212" spans="1:19">
      <c r="A212" s="5">
        <v>1397</v>
      </c>
      <c r="B212" s="5" t="s">
        <v>170</v>
      </c>
      <c r="C212" s="5" t="s">
        <v>245</v>
      </c>
      <c r="D212" s="5" t="s">
        <v>210</v>
      </c>
      <c r="E212" s="5" t="s">
        <v>211</v>
      </c>
      <c r="F212" s="5">
        <v>812145</v>
      </c>
      <c r="G212" s="5">
        <v>97252</v>
      </c>
      <c r="H212" s="5">
        <v>6131</v>
      </c>
      <c r="I212" s="5">
        <v>1065</v>
      </c>
      <c r="J212" s="5">
        <v>4200</v>
      </c>
      <c r="K212" s="5">
        <v>167246</v>
      </c>
      <c r="L212" s="5">
        <v>66387</v>
      </c>
      <c r="M212" s="5">
        <v>4798</v>
      </c>
      <c r="N212" s="5">
        <v>10466</v>
      </c>
      <c r="O212" s="5">
        <v>1854</v>
      </c>
      <c r="P212" s="5">
        <v>6695</v>
      </c>
      <c r="Q212" s="5">
        <v>8557</v>
      </c>
      <c r="R212" s="5">
        <v>12587</v>
      </c>
      <c r="S212" s="5">
        <v>424907</v>
      </c>
    </row>
    <row r="213" spans="1:19">
      <c r="A213" s="5">
        <v>1397</v>
      </c>
      <c r="B213" s="5" t="s">
        <v>170</v>
      </c>
      <c r="C213" s="5" t="s">
        <v>245</v>
      </c>
      <c r="D213" s="5" t="s">
        <v>194</v>
      </c>
      <c r="E213" s="5" t="s">
        <v>195</v>
      </c>
      <c r="F213" s="5">
        <v>7770</v>
      </c>
      <c r="G213" s="5">
        <v>0</v>
      </c>
      <c r="H213" s="5">
        <v>266</v>
      </c>
      <c r="I213" s="5">
        <v>0</v>
      </c>
      <c r="J213" s="5">
        <v>675</v>
      </c>
      <c r="K213" s="5">
        <v>4754</v>
      </c>
      <c r="L213" s="5">
        <v>751</v>
      </c>
      <c r="M213" s="5">
        <v>182</v>
      </c>
      <c r="N213" s="5">
        <v>0</v>
      </c>
      <c r="O213" s="5">
        <v>48</v>
      </c>
      <c r="P213" s="5">
        <v>167</v>
      </c>
      <c r="Q213" s="5">
        <v>681</v>
      </c>
      <c r="R213" s="5">
        <v>245</v>
      </c>
      <c r="S213" s="5">
        <v>0</v>
      </c>
    </row>
    <row r="214" spans="1:19">
      <c r="A214" s="5">
        <v>1397</v>
      </c>
      <c r="B214" s="5" t="s">
        <v>246</v>
      </c>
      <c r="C214" s="5" t="s">
        <v>247</v>
      </c>
      <c r="D214" s="5" t="s">
        <v>152</v>
      </c>
      <c r="E214" s="5" t="s">
        <v>153</v>
      </c>
      <c r="F214" s="5">
        <v>506808</v>
      </c>
      <c r="G214" s="5">
        <v>10565</v>
      </c>
      <c r="H214" s="5">
        <v>6812</v>
      </c>
      <c r="I214" s="5">
        <v>21534</v>
      </c>
      <c r="J214" s="5">
        <v>9910</v>
      </c>
      <c r="K214" s="5">
        <v>123569</v>
      </c>
      <c r="L214" s="5">
        <v>39481</v>
      </c>
      <c r="M214" s="5">
        <v>19194</v>
      </c>
      <c r="N214" s="5">
        <v>1486</v>
      </c>
      <c r="O214" s="5">
        <v>30104</v>
      </c>
      <c r="P214" s="5">
        <v>24297</v>
      </c>
      <c r="Q214" s="5">
        <v>26687</v>
      </c>
      <c r="R214" s="5">
        <v>21337</v>
      </c>
      <c r="S214" s="5">
        <v>171832</v>
      </c>
    </row>
    <row r="215" spans="1:19">
      <c r="A215" s="5">
        <v>1397</v>
      </c>
      <c r="B215" s="5" t="s">
        <v>246</v>
      </c>
      <c r="C215" s="5" t="s">
        <v>247</v>
      </c>
      <c r="D215" s="5" t="s">
        <v>154</v>
      </c>
      <c r="E215" s="5" t="s">
        <v>155</v>
      </c>
      <c r="F215" s="5">
        <v>150078</v>
      </c>
      <c r="G215" s="5">
        <v>10407</v>
      </c>
      <c r="H215" s="5">
        <v>2570</v>
      </c>
      <c r="I215" s="5">
        <v>119</v>
      </c>
      <c r="J215" s="5">
        <v>2803</v>
      </c>
      <c r="K215" s="5">
        <v>35922</v>
      </c>
      <c r="L215" s="5">
        <v>19371</v>
      </c>
      <c r="M215" s="5">
        <v>9195</v>
      </c>
      <c r="N215" s="5">
        <v>680</v>
      </c>
      <c r="O215" s="5">
        <v>16270</v>
      </c>
      <c r="P215" s="5">
        <v>15377</v>
      </c>
      <c r="Q215" s="5">
        <v>14630</v>
      </c>
      <c r="R215" s="5">
        <v>1658</v>
      </c>
      <c r="S215" s="5">
        <v>21075</v>
      </c>
    </row>
    <row r="216" spans="1:19">
      <c r="A216" s="5">
        <v>1397</v>
      </c>
      <c r="B216" s="5" t="s">
        <v>246</v>
      </c>
      <c r="C216" s="5" t="s">
        <v>247</v>
      </c>
      <c r="D216" s="5" t="s">
        <v>221</v>
      </c>
      <c r="E216" s="5" t="s">
        <v>222</v>
      </c>
      <c r="F216" s="5">
        <v>19964</v>
      </c>
      <c r="G216" s="5">
        <v>0</v>
      </c>
      <c r="H216" s="5">
        <v>203</v>
      </c>
      <c r="I216" s="5">
        <v>0</v>
      </c>
      <c r="J216" s="5">
        <v>306</v>
      </c>
      <c r="K216" s="5">
        <v>1889</v>
      </c>
      <c r="L216" s="5">
        <v>2376</v>
      </c>
      <c r="M216" s="5">
        <v>575</v>
      </c>
      <c r="N216" s="5">
        <v>0</v>
      </c>
      <c r="O216" s="5">
        <v>265</v>
      </c>
      <c r="P216" s="5">
        <v>0</v>
      </c>
      <c r="Q216" s="5">
        <v>176</v>
      </c>
      <c r="R216" s="5">
        <v>305</v>
      </c>
      <c r="S216" s="5">
        <v>13870</v>
      </c>
    </row>
    <row r="217" spans="1:19">
      <c r="A217" s="5">
        <v>1397</v>
      </c>
      <c r="B217" s="5" t="s">
        <v>246</v>
      </c>
      <c r="C217" s="5" t="s">
        <v>247</v>
      </c>
      <c r="D217" s="5" t="s">
        <v>223</v>
      </c>
      <c r="E217" s="5" t="s">
        <v>224</v>
      </c>
      <c r="F217" s="5">
        <v>36888</v>
      </c>
      <c r="G217" s="5">
        <v>158</v>
      </c>
      <c r="H217" s="5">
        <v>707</v>
      </c>
      <c r="I217" s="5">
        <v>0</v>
      </c>
      <c r="J217" s="5">
        <v>1379</v>
      </c>
      <c r="K217" s="5">
        <v>14535</v>
      </c>
      <c r="L217" s="5">
        <v>1950</v>
      </c>
      <c r="M217" s="5">
        <v>1347</v>
      </c>
      <c r="N217" s="5">
        <v>162</v>
      </c>
      <c r="O217" s="5">
        <v>2855</v>
      </c>
      <c r="P217" s="5">
        <v>3690</v>
      </c>
      <c r="Q217" s="5">
        <v>1501</v>
      </c>
      <c r="R217" s="5">
        <v>4363</v>
      </c>
      <c r="S217" s="5">
        <v>4240</v>
      </c>
    </row>
    <row r="218" spans="1:19">
      <c r="A218" s="5">
        <v>1397</v>
      </c>
      <c r="B218" s="5" t="s">
        <v>246</v>
      </c>
      <c r="C218" s="5" t="s">
        <v>247</v>
      </c>
      <c r="D218" s="5" t="s">
        <v>213</v>
      </c>
      <c r="E218" s="5" t="s">
        <v>214</v>
      </c>
      <c r="F218" s="5">
        <v>275740</v>
      </c>
      <c r="G218" s="5">
        <v>0</v>
      </c>
      <c r="H218" s="5">
        <v>2495</v>
      </c>
      <c r="I218" s="5">
        <v>21415</v>
      </c>
      <c r="J218" s="5">
        <v>4803</v>
      </c>
      <c r="K218" s="5">
        <v>65640</v>
      </c>
      <c r="L218" s="5">
        <v>13949</v>
      </c>
      <c r="M218" s="5">
        <v>7754</v>
      </c>
      <c r="N218" s="5">
        <v>585</v>
      </c>
      <c r="O218" s="5">
        <v>829</v>
      </c>
      <c r="P218" s="5">
        <v>4629</v>
      </c>
      <c r="Q218" s="5">
        <v>7662</v>
      </c>
      <c r="R218" s="5">
        <v>13398</v>
      </c>
      <c r="S218" s="5">
        <v>132581</v>
      </c>
    </row>
    <row r="219" spans="1:19">
      <c r="A219" s="5">
        <v>1397</v>
      </c>
      <c r="B219" s="5" t="s">
        <v>246</v>
      </c>
      <c r="C219" s="5" t="s">
        <v>247</v>
      </c>
      <c r="D219" s="5" t="s">
        <v>225</v>
      </c>
      <c r="E219" s="5" t="s">
        <v>226</v>
      </c>
      <c r="F219" s="5">
        <v>24138</v>
      </c>
      <c r="G219" s="5">
        <v>0</v>
      </c>
      <c r="H219" s="5">
        <v>838</v>
      </c>
      <c r="I219" s="5">
        <v>0</v>
      </c>
      <c r="J219" s="5">
        <v>619</v>
      </c>
      <c r="K219" s="5">
        <v>5583</v>
      </c>
      <c r="L219" s="5">
        <v>1833</v>
      </c>
      <c r="M219" s="5">
        <v>323</v>
      </c>
      <c r="N219" s="5">
        <v>59</v>
      </c>
      <c r="O219" s="5">
        <v>9886</v>
      </c>
      <c r="P219" s="5">
        <v>601</v>
      </c>
      <c r="Q219" s="5">
        <v>2718</v>
      </c>
      <c r="R219" s="5">
        <v>1614</v>
      </c>
      <c r="S219" s="5">
        <v>65</v>
      </c>
    </row>
    <row r="220" spans="1:19">
      <c r="A220" s="5">
        <v>1397</v>
      </c>
      <c r="B220" s="5" t="s">
        <v>248</v>
      </c>
      <c r="C220" s="5" t="s">
        <v>249</v>
      </c>
      <c r="D220" s="5" t="s">
        <v>152</v>
      </c>
      <c r="E220" s="5" t="s">
        <v>153</v>
      </c>
      <c r="F220" s="5">
        <v>10319815</v>
      </c>
      <c r="G220" s="5">
        <v>2526904</v>
      </c>
      <c r="H220" s="5">
        <v>195680</v>
      </c>
      <c r="I220" s="5">
        <v>136331</v>
      </c>
      <c r="J220" s="5">
        <v>83502</v>
      </c>
      <c r="K220" s="5">
        <v>1664534</v>
      </c>
      <c r="L220" s="5">
        <v>250803</v>
      </c>
      <c r="M220" s="5">
        <v>286986</v>
      </c>
      <c r="N220" s="5">
        <v>40140</v>
      </c>
      <c r="O220" s="5">
        <v>1014038</v>
      </c>
      <c r="P220" s="5">
        <v>177502</v>
      </c>
      <c r="Q220" s="5">
        <v>645771</v>
      </c>
      <c r="R220" s="5">
        <v>249417</v>
      </c>
      <c r="S220" s="5">
        <v>3048208</v>
      </c>
    </row>
    <row r="221" spans="1:19">
      <c r="A221" s="5">
        <v>1397</v>
      </c>
      <c r="B221" s="5" t="s">
        <v>248</v>
      </c>
      <c r="C221" s="5" t="s">
        <v>249</v>
      </c>
      <c r="D221" s="5" t="s">
        <v>154</v>
      </c>
      <c r="E221" s="5" t="s">
        <v>155</v>
      </c>
      <c r="F221" s="5">
        <v>2014596</v>
      </c>
      <c r="G221" s="5">
        <v>30933</v>
      </c>
      <c r="H221" s="5">
        <v>71978</v>
      </c>
      <c r="I221" s="5">
        <v>7706</v>
      </c>
      <c r="J221" s="5">
        <v>23443</v>
      </c>
      <c r="K221" s="5">
        <v>723809</v>
      </c>
      <c r="L221" s="5">
        <v>38405</v>
      </c>
      <c r="M221" s="5">
        <v>64893</v>
      </c>
      <c r="N221" s="5">
        <v>17904</v>
      </c>
      <c r="O221" s="5">
        <v>50883</v>
      </c>
      <c r="P221" s="5">
        <v>48205</v>
      </c>
      <c r="Q221" s="5">
        <v>277939</v>
      </c>
      <c r="R221" s="5">
        <v>38374</v>
      </c>
      <c r="S221" s="5">
        <v>620126</v>
      </c>
    </row>
    <row r="222" spans="1:19">
      <c r="A222" s="5">
        <v>1397</v>
      </c>
      <c r="B222" s="5" t="s">
        <v>248</v>
      </c>
      <c r="C222" s="5" t="s">
        <v>249</v>
      </c>
      <c r="D222" s="5" t="s">
        <v>200</v>
      </c>
      <c r="E222" s="5" t="s">
        <v>201</v>
      </c>
      <c r="F222" s="5">
        <v>38117</v>
      </c>
      <c r="G222" s="5">
        <v>8857</v>
      </c>
      <c r="H222" s="5">
        <v>7504</v>
      </c>
      <c r="I222" s="5">
        <v>731</v>
      </c>
      <c r="J222" s="5">
        <v>761</v>
      </c>
      <c r="K222" s="5">
        <v>4053</v>
      </c>
      <c r="L222" s="5">
        <v>3675</v>
      </c>
      <c r="M222" s="5">
        <v>1806</v>
      </c>
      <c r="N222" s="5">
        <v>374</v>
      </c>
      <c r="O222" s="5">
        <v>1709</v>
      </c>
      <c r="P222" s="5">
        <v>715</v>
      </c>
      <c r="Q222" s="5">
        <v>3456</v>
      </c>
      <c r="R222" s="5">
        <v>1455</v>
      </c>
      <c r="S222" s="5">
        <v>3023</v>
      </c>
    </row>
    <row r="223" spans="1:19">
      <c r="A223" s="5">
        <v>1397</v>
      </c>
      <c r="B223" s="5" t="s">
        <v>248</v>
      </c>
      <c r="C223" s="5" t="s">
        <v>249</v>
      </c>
      <c r="D223" s="5" t="s">
        <v>202</v>
      </c>
      <c r="E223" s="5" t="s">
        <v>203</v>
      </c>
      <c r="F223" s="5">
        <v>42639</v>
      </c>
      <c r="G223" s="5">
        <v>234</v>
      </c>
      <c r="H223" s="5">
        <v>2834</v>
      </c>
      <c r="I223" s="5">
        <v>259</v>
      </c>
      <c r="J223" s="5">
        <v>1977</v>
      </c>
      <c r="K223" s="5">
        <v>8861</v>
      </c>
      <c r="L223" s="5">
        <v>5017</v>
      </c>
      <c r="M223" s="5">
        <v>2900</v>
      </c>
      <c r="N223" s="5">
        <v>27</v>
      </c>
      <c r="O223" s="5">
        <v>1441</v>
      </c>
      <c r="P223" s="5">
        <v>347</v>
      </c>
      <c r="Q223" s="5">
        <v>5101</v>
      </c>
      <c r="R223" s="5">
        <v>563</v>
      </c>
      <c r="S223" s="5">
        <v>13078</v>
      </c>
    </row>
    <row r="224" spans="1:19">
      <c r="A224" s="5">
        <v>1397</v>
      </c>
      <c r="B224" s="5" t="s">
        <v>248</v>
      </c>
      <c r="C224" s="5" t="s">
        <v>249</v>
      </c>
      <c r="D224" s="5" t="s">
        <v>204</v>
      </c>
      <c r="E224" s="5" t="s">
        <v>205</v>
      </c>
      <c r="F224" s="5">
        <v>5459595</v>
      </c>
      <c r="G224" s="5">
        <v>2405284</v>
      </c>
      <c r="H224" s="5">
        <v>22531</v>
      </c>
      <c r="I224" s="5">
        <v>14857</v>
      </c>
      <c r="J224" s="5">
        <v>10073</v>
      </c>
      <c r="K224" s="5">
        <v>325534</v>
      </c>
      <c r="L224" s="5">
        <v>19504</v>
      </c>
      <c r="M224" s="5">
        <v>92568</v>
      </c>
      <c r="N224" s="5">
        <v>7954</v>
      </c>
      <c r="O224" s="5">
        <v>780136</v>
      </c>
      <c r="P224" s="5">
        <v>79708</v>
      </c>
      <c r="Q224" s="5">
        <v>22043</v>
      </c>
      <c r="R224" s="5">
        <v>24871</v>
      </c>
      <c r="S224" s="5">
        <v>1654533</v>
      </c>
    </row>
    <row r="225" spans="1:19">
      <c r="A225" s="5">
        <v>1397</v>
      </c>
      <c r="B225" s="5" t="s">
        <v>248</v>
      </c>
      <c r="C225" s="5" t="s">
        <v>249</v>
      </c>
      <c r="D225" s="5" t="s">
        <v>174</v>
      </c>
      <c r="E225" s="5" t="s">
        <v>175</v>
      </c>
      <c r="F225" s="5">
        <v>437082</v>
      </c>
      <c r="G225" s="5">
        <v>22863</v>
      </c>
      <c r="H225" s="5">
        <v>16647</v>
      </c>
      <c r="I225" s="5">
        <v>40820</v>
      </c>
      <c r="J225" s="5">
        <v>11213</v>
      </c>
      <c r="K225" s="5">
        <v>100428</v>
      </c>
      <c r="L225" s="5">
        <v>18146</v>
      </c>
      <c r="M225" s="5">
        <v>21771</v>
      </c>
      <c r="N225" s="5">
        <v>1743</v>
      </c>
      <c r="O225" s="5">
        <v>8506</v>
      </c>
      <c r="P225" s="5">
        <v>3860</v>
      </c>
      <c r="Q225" s="5">
        <v>25311</v>
      </c>
      <c r="R225" s="5">
        <v>31011</v>
      </c>
      <c r="S225" s="5">
        <v>134763</v>
      </c>
    </row>
    <row r="226" spans="1:19">
      <c r="A226" s="5">
        <v>1397</v>
      </c>
      <c r="B226" s="5" t="s">
        <v>248</v>
      </c>
      <c r="C226" s="5" t="s">
        <v>249</v>
      </c>
      <c r="D226" s="5" t="s">
        <v>176</v>
      </c>
      <c r="E226" s="5" t="s">
        <v>177</v>
      </c>
      <c r="F226" s="5">
        <v>1048181</v>
      </c>
      <c r="G226" s="5">
        <v>1795</v>
      </c>
      <c r="H226" s="5">
        <v>15756</v>
      </c>
      <c r="I226" s="5">
        <v>67069</v>
      </c>
      <c r="J226" s="5">
        <v>21541</v>
      </c>
      <c r="K226" s="5">
        <v>347845</v>
      </c>
      <c r="L226" s="5">
        <v>29141</v>
      </c>
      <c r="M226" s="5">
        <v>78643</v>
      </c>
      <c r="N226" s="5">
        <v>3513</v>
      </c>
      <c r="O226" s="5">
        <v>7968</v>
      </c>
      <c r="P226" s="5">
        <v>21808</v>
      </c>
      <c r="Q226" s="5">
        <v>40561</v>
      </c>
      <c r="R226" s="5">
        <v>35841</v>
      </c>
      <c r="S226" s="5">
        <v>376700</v>
      </c>
    </row>
    <row r="227" spans="1:19">
      <c r="A227" s="5">
        <v>1397</v>
      </c>
      <c r="B227" s="5" t="s">
        <v>248</v>
      </c>
      <c r="C227" s="5" t="s">
        <v>249</v>
      </c>
      <c r="D227" s="5" t="s">
        <v>178</v>
      </c>
      <c r="E227" s="5" t="s">
        <v>179</v>
      </c>
      <c r="F227" s="5">
        <v>24886</v>
      </c>
      <c r="G227" s="5">
        <v>0</v>
      </c>
      <c r="H227" s="5">
        <v>1850</v>
      </c>
      <c r="I227" s="5">
        <v>0</v>
      </c>
      <c r="J227" s="5">
        <v>461</v>
      </c>
      <c r="K227" s="5">
        <v>1248</v>
      </c>
      <c r="L227" s="5">
        <v>12776</v>
      </c>
      <c r="M227" s="5">
        <v>1119</v>
      </c>
      <c r="N227" s="5">
        <v>28</v>
      </c>
      <c r="O227" s="5">
        <v>1160</v>
      </c>
      <c r="P227" s="5">
        <v>495</v>
      </c>
      <c r="Q227" s="5">
        <v>902</v>
      </c>
      <c r="R227" s="5">
        <v>3138</v>
      </c>
      <c r="S227" s="5">
        <v>1708</v>
      </c>
    </row>
    <row r="228" spans="1:19">
      <c r="A228" s="5">
        <v>1397</v>
      </c>
      <c r="B228" s="5" t="s">
        <v>248</v>
      </c>
      <c r="C228" s="5" t="s">
        <v>249</v>
      </c>
      <c r="D228" s="5" t="s">
        <v>180</v>
      </c>
      <c r="E228" s="5" t="s">
        <v>181</v>
      </c>
      <c r="F228" s="5">
        <v>182048</v>
      </c>
      <c r="G228" s="5">
        <v>383</v>
      </c>
      <c r="H228" s="5">
        <v>32400</v>
      </c>
      <c r="I228" s="5">
        <v>2193</v>
      </c>
      <c r="J228" s="5">
        <v>4091</v>
      </c>
      <c r="K228" s="5">
        <v>23892</v>
      </c>
      <c r="L228" s="5">
        <v>68440</v>
      </c>
      <c r="M228" s="5">
        <v>5847</v>
      </c>
      <c r="N228" s="5">
        <v>522</v>
      </c>
      <c r="O228" s="5">
        <v>4463</v>
      </c>
      <c r="P228" s="5">
        <v>1819</v>
      </c>
      <c r="Q228" s="5">
        <v>25078</v>
      </c>
      <c r="R228" s="5">
        <v>5888</v>
      </c>
      <c r="S228" s="5">
        <v>7032</v>
      </c>
    </row>
    <row r="229" spans="1:19">
      <c r="A229" s="5">
        <v>1397</v>
      </c>
      <c r="B229" s="5" t="s">
        <v>248</v>
      </c>
      <c r="C229" s="5" t="s">
        <v>249</v>
      </c>
      <c r="D229" s="5" t="s">
        <v>182</v>
      </c>
      <c r="E229" s="5" t="s">
        <v>183</v>
      </c>
      <c r="F229" s="5">
        <v>409765</v>
      </c>
      <c r="G229" s="5">
        <v>39443</v>
      </c>
      <c r="H229" s="5">
        <v>9506</v>
      </c>
      <c r="I229" s="5">
        <v>0</v>
      </c>
      <c r="J229" s="5">
        <v>1898</v>
      </c>
      <c r="K229" s="5">
        <v>36478</v>
      </c>
      <c r="L229" s="5">
        <v>39002</v>
      </c>
      <c r="M229" s="5">
        <v>6531</v>
      </c>
      <c r="N229" s="5">
        <v>1514</v>
      </c>
      <c r="O229" s="5">
        <v>1648</v>
      </c>
      <c r="P229" s="5">
        <v>5441</v>
      </c>
      <c r="Q229" s="5">
        <v>218583</v>
      </c>
      <c r="R229" s="5">
        <v>13027</v>
      </c>
      <c r="S229" s="5">
        <v>36695</v>
      </c>
    </row>
    <row r="230" spans="1:19">
      <c r="A230" s="5">
        <v>1397</v>
      </c>
      <c r="B230" s="5" t="s">
        <v>248</v>
      </c>
      <c r="C230" s="5" t="s">
        <v>249</v>
      </c>
      <c r="D230" s="5" t="s">
        <v>184</v>
      </c>
      <c r="E230" s="5" t="s">
        <v>185</v>
      </c>
      <c r="F230" s="5">
        <v>104801</v>
      </c>
      <c r="G230" s="5">
        <v>2738</v>
      </c>
      <c r="H230" s="5">
        <v>1546</v>
      </c>
      <c r="I230" s="5">
        <v>145</v>
      </c>
      <c r="J230" s="5">
        <v>1190</v>
      </c>
      <c r="K230" s="5">
        <v>9103</v>
      </c>
      <c r="L230" s="5">
        <v>1496</v>
      </c>
      <c r="M230" s="5">
        <v>3560</v>
      </c>
      <c r="N230" s="5">
        <v>1588</v>
      </c>
      <c r="O230" s="5">
        <v>2758</v>
      </c>
      <c r="P230" s="5">
        <v>643</v>
      </c>
      <c r="Q230" s="5">
        <v>5238</v>
      </c>
      <c r="R230" s="5">
        <v>11611</v>
      </c>
      <c r="S230" s="5">
        <v>63187</v>
      </c>
    </row>
    <row r="231" spans="1:19">
      <c r="A231" s="5">
        <v>1397</v>
      </c>
      <c r="B231" s="5" t="s">
        <v>248</v>
      </c>
      <c r="C231" s="5" t="s">
        <v>249</v>
      </c>
      <c r="D231" s="5" t="s">
        <v>208</v>
      </c>
      <c r="E231" s="5" t="s">
        <v>209</v>
      </c>
      <c r="F231" s="5">
        <v>490215</v>
      </c>
      <c r="G231" s="5">
        <v>3403</v>
      </c>
      <c r="H231" s="5">
        <v>10726</v>
      </c>
      <c r="I231" s="5">
        <v>1727</v>
      </c>
      <c r="J231" s="5">
        <v>5395</v>
      </c>
      <c r="K231" s="5">
        <v>73255</v>
      </c>
      <c r="L231" s="5">
        <v>9596</v>
      </c>
      <c r="M231" s="5">
        <v>4511</v>
      </c>
      <c r="N231" s="5">
        <v>1088</v>
      </c>
      <c r="O231" s="5">
        <v>147969</v>
      </c>
      <c r="P231" s="5">
        <v>8710</v>
      </c>
      <c r="Q231" s="5">
        <v>16513</v>
      </c>
      <c r="R231" s="5">
        <v>82839</v>
      </c>
      <c r="S231" s="5">
        <v>124482</v>
      </c>
    </row>
    <row r="232" spans="1:19">
      <c r="A232" s="5">
        <v>1397</v>
      </c>
      <c r="B232" s="5" t="s">
        <v>248</v>
      </c>
      <c r="C232" s="5" t="s">
        <v>249</v>
      </c>
      <c r="D232" s="5" t="s">
        <v>210</v>
      </c>
      <c r="E232" s="5" t="s">
        <v>211</v>
      </c>
      <c r="F232" s="5">
        <v>55472</v>
      </c>
      <c r="G232" s="5">
        <v>10971</v>
      </c>
      <c r="H232" s="5">
        <v>1665</v>
      </c>
      <c r="I232" s="5">
        <v>19</v>
      </c>
      <c r="J232" s="5">
        <v>1064</v>
      </c>
      <c r="K232" s="5">
        <v>8350</v>
      </c>
      <c r="L232" s="5">
        <v>3692</v>
      </c>
      <c r="M232" s="5">
        <v>2110</v>
      </c>
      <c r="N232" s="5">
        <v>3886</v>
      </c>
      <c r="O232" s="5">
        <v>4430</v>
      </c>
      <c r="P232" s="5">
        <v>5435</v>
      </c>
      <c r="Q232" s="5">
        <v>1042</v>
      </c>
      <c r="R232" s="5">
        <v>448</v>
      </c>
      <c r="S232" s="5">
        <v>12360</v>
      </c>
    </row>
    <row r="233" spans="1:19">
      <c r="A233" s="5">
        <v>1397</v>
      </c>
      <c r="B233" s="5" t="s">
        <v>248</v>
      </c>
      <c r="C233" s="5" t="s">
        <v>249</v>
      </c>
      <c r="D233" s="5" t="s">
        <v>194</v>
      </c>
      <c r="E233" s="5" t="s">
        <v>195</v>
      </c>
      <c r="F233" s="5">
        <v>12419</v>
      </c>
      <c r="G233" s="5">
        <v>0</v>
      </c>
      <c r="H233" s="5">
        <v>738</v>
      </c>
      <c r="I233" s="5">
        <v>805</v>
      </c>
      <c r="J233" s="5">
        <v>396</v>
      </c>
      <c r="K233" s="5">
        <v>1679</v>
      </c>
      <c r="L233" s="5">
        <v>1914</v>
      </c>
      <c r="M233" s="5">
        <v>728</v>
      </c>
      <c r="N233" s="5">
        <v>0</v>
      </c>
      <c r="O233" s="5">
        <v>966</v>
      </c>
      <c r="P233" s="5">
        <v>315</v>
      </c>
      <c r="Q233" s="5">
        <v>4003</v>
      </c>
      <c r="R233" s="5">
        <v>352</v>
      </c>
      <c r="S233" s="5">
        <v>522</v>
      </c>
    </row>
    <row r="234" spans="1:19">
      <c r="A234" s="5">
        <v>1397</v>
      </c>
      <c r="B234" s="5" t="s">
        <v>182</v>
      </c>
      <c r="C234" s="5" t="s">
        <v>250</v>
      </c>
      <c r="D234" s="5" t="s">
        <v>152</v>
      </c>
      <c r="E234" s="5" t="s">
        <v>153</v>
      </c>
      <c r="F234" s="5">
        <v>6873521</v>
      </c>
      <c r="G234" s="5">
        <v>631344</v>
      </c>
      <c r="H234" s="5">
        <v>381796</v>
      </c>
      <c r="I234" s="5">
        <v>119389</v>
      </c>
      <c r="J234" s="5">
        <v>98588</v>
      </c>
      <c r="K234" s="5">
        <v>1775835</v>
      </c>
      <c r="L234" s="5">
        <v>444760</v>
      </c>
      <c r="M234" s="5">
        <v>308505</v>
      </c>
      <c r="N234" s="5">
        <v>45654</v>
      </c>
      <c r="O234" s="5">
        <v>134040</v>
      </c>
      <c r="P234" s="5">
        <v>255925</v>
      </c>
      <c r="Q234" s="5">
        <v>1011343</v>
      </c>
      <c r="R234" s="5">
        <v>312510</v>
      </c>
      <c r="S234" s="5">
        <v>1353832</v>
      </c>
    </row>
    <row r="235" spans="1:19">
      <c r="A235" s="5">
        <v>1397</v>
      </c>
      <c r="B235" s="5" t="s">
        <v>182</v>
      </c>
      <c r="C235" s="5" t="s">
        <v>250</v>
      </c>
      <c r="D235" s="5" t="s">
        <v>154</v>
      </c>
      <c r="E235" s="5" t="s">
        <v>155</v>
      </c>
      <c r="F235" s="5">
        <v>1350288</v>
      </c>
      <c r="G235" s="5">
        <v>152864</v>
      </c>
      <c r="H235" s="5">
        <v>63207</v>
      </c>
      <c r="I235" s="5">
        <v>5094</v>
      </c>
      <c r="J235" s="5">
        <v>12886</v>
      </c>
      <c r="K235" s="5">
        <v>529117</v>
      </c>
      <c r="L235" s="5">
        <v>31317</v>
      </c>
      <c r="M235" s="5">
        <v>32246</v>
      </c>
      <c r="N235" s="5">
        <v>5387</v>
      </c>
      <c r="O235" s="5">
        <v>6006</v>
      </c>
      <c r="P235" s="5">
        <v>19881</v>
      </c>
      <c r="Q235" s="5">
        <v>344553</v>
      </c>
      <c r="R235" s="5">
        <v>28399</v>
      </c>
      <c r="S235" s="5">
        <v>119332</v>
      </c>
    </row>
    <row r="236" spans="1:19">
      <c r="A236" s="5">
        <v>1397</v>
      </c>
      <c r="B236" s="5" t="s">
        <v>182</v>
      </c>
      <c r="C236" s="5" t="s">
        <v>250</v>
      </c>
      <c r="D236" s="5" t="s">
        <v>200</v>
      </c>
      <c r="E236" s="5" t="s">
        <v>201</v>
      </c>
      <c r="F236" s="5">
        <v>194490</v>
      </c>
      <c r="G236" s="5">
        <v>3636</v>
      </c>
      <c r="H236" s="5">
        <v>15011</v>
      </c>
      <c r="I236" s="5">
        <v>1620</v>
      </c>
      <c r="J236" s="5">
        <v>4423</v>
      </c>
      <c r="K236" s="5">
        <v>57477</v>
      </c>
      <c r="L236" s="5">
        <v>19119</v>
      </c>
      <c r="M236" s="5">
        <v>14700</v>
      </c>
      <c r="N236" s="5">
        <v>2376</v>
      </c>
      <c r="O236" s="5">
        <v>15800</v>
      </c>
      <c r="P236" s="5">
        <v>14548</v>
      </c>
      <c r="Q236" s="5">
        <v>9719</v>
      </c>
      <c r="R236" s="5">
        <v>7937</v>
      </c>
      <c r="S236" s="5">
        <v>28124</v>
      </c>
    </row>
    <row r="237" spans="1:19">
      <c r="A237" s="5">
        <v>1397</v>
      </c>
      <c r="B237" s="5" t="s">
        <v>182</v>
      </c>
      <c r="C237" s="5" t="s">
        <v>250</v>
      </c>
      <c r="D237" s="5" t="s">
        <v>162</v>
      </c>
      <c r="E237" s="5" t="s">
        <v>163</v>
      </c>
      <c r="F237" s="5">
        <v>2342</v>
      </c>
      <c r="G237" s="5">
        <v>0</v>
      </c>
      <c r="H237" s="5">
        <v>653</v>
      </c>
      <c r="I237" s="5">
        <v>0</v>
      </c>
      <c r="J237" s="5">
        <v>110</v>
      </c>
      <c r="K237" s="5">
        <v>488</v>
      </c>
      <c r="L237" s="5">
        <v>578</v>
      </c>
      <c r="M237" s="5">
        <v>241</v>
      </c>
      <c r="N237" s="5">
        <v>5</v>
      </c>
      <c r="O237" s="5">
        <v>51</v>
      </c>
      <c r="P237" s="5">
        <v>63</v>
      </c>
      <c r="Q237" s="5">
        <v>102</v>
      </c>
      <c r="R237" s="5">
        <v>0</v>
      </c>
      <c r="S237" s="5">
        <v>52</v>
      </c>
    </row>
    <row r="238" spans="1:19">
      <c r="A238" s="5">
        <v>1397</v>
      </c>
      <c r="B238" s="5" t="s">
        <v>182</v>
      </c>
      <c r="C238" s="5" t="s">
        <v>250</v>
      </c>
      <c r="D238" s="5" t="s">
        <v>164</v>
      </c>
      <c r="E238" s="5" t="s">
        <v>165</v>
      </c>
      <c r="F238" s="5">
        <v>136624</v>
      </c>
      <c r="G238" s="5">
        <v>7</v>
      </c>
      <c r="H238" s="5">
        <v>1260</v>
      </c>
      <c r="I238" s="5">
        <v>0</v>
      </c>
      <c r="J238" s="5">
        <v>1537</v>
      </c>
      <c r="K238" s="5">
        <v>42217</v>
      </c>
      <c r="L238" s="5">
        <v>7423</v>
      </c>
      <c r="M238" s="5">
        <v>7939</v>
      </c>
      <c r="N238" s="5">
        <v>191</v>
      </c>
      <c r="O238" s="5">
        <v>4003</v>
      </c>
      <c r="P238" s="5">
        <v>597</v>
      </c>
      <c r="Q238" s="5">
        <v>69440</v>
      </c>
      <c r="R238" s="5">
        <v>100</v>
      </c>
      <c r="S238" s="5">
        <v>1909</v>
      </c>
    </row>
    <row r="239" spans="1:19">
      <c r="A239" s="5">
        <v>1397</v>
      </c>
      <c r="B239" s="5" t="s">
        <v>182</v>
      </c>
      <c r="C239" s="5" t="s">
        <v>250</v>
      </c>
      <c r="D239" s="5" t="s">
        <v>166</v>
      </c>
      <c r="E239" s="5" t="s">
        <v>167</v>
      </c>
      <c r="F239" s="5">
        <v>1483</v>
      </c>
      <c r="G239" s="5">
        <v>0</v>
      </c>
      <c r="H239" s="5">
        <v>0</v>
      </c>
      <c r="I239" s="5">
        <v>0</v>
      </c>
      <c r="J239" s="5">
        <v>91</v>
      </c>
      <c r="K239" s="5">
        <v>1250</v>
      </c>
      <c r="L239" s="5">
        <v>35</v>
      </c>
      <c r="M239" s="5">
        <v>0</v>
      </c>
      <c r="N239" s="5">
        <v>20</v>
      </c>
      <c r="O239" s="5">
        <v>9</v>
      </c>
      <c r="P239" s="5">
        <v>65</v>
      </c>
      <c r="Q239" s="5">
        <v>0</v>
      </c>
      <c r="R239" s="5">
        <v>0</v>
      </c>
      <c r="S239" s="5">
        <v>13</v>
      </c>
    </row>
    <row r="240" spans="1:19">
      <c r="A240" s="5">
        <v>1397</v>
      </c>
      <c r="B240" s="5" t="s">
        <v>182</v>
      </c>
      <c r="C240" s="5" t="s">
        <v>250</v>
      </c>
      <c r="D240" s="5" t="s">
        <v>168</v>
      </c>
      <c r="E240" s="5" t="s">
        <v>169</v>
      </c>
      <c r="F240" s="5">
        <v>17373</v>
      </c>
      <c r="G240" s="5">
        <v>20</v>
      </c>
      <c r="H240" s="5">
        <v>1438</v>
      </c>
      <c r="I240" s="5">
        <v>0</v>
      </c>
      <c r="J240" s="5">
        <v>882</v>
      </c>
      <c r="K240" s="5">
        <v>4410</v>
      </c>
      <c r="L240" s="5">
        <v>2224</v>
      </c>
      <c r="M240" s="5">
        <v>2319</v>
      </c>
      <c r="N240" s="5">
        <v>452</v>
      </c>
      <c r="O240" s="5">
        <v>958</v>
      </c>
      <c r="P240" s="5">
        <v>2519</v>
      </c>
      <c r="Q240" s="5">
        <v>901</v>
      </c>
      <c r="R240" s="5">
        <v>132</v>
      </c>
      <c r="S240" s="5">
        <v>1118</v>
      </c>
    </row>
    <row r="241" spans="1:19">
      <c r="A241" s="5">
        <v>1397</v>
      </c>
      <c r="B241" s="5" t="s">
        <v>182</v>
      </c>
      <c r="C241" s="5" t="s">
        <v>250</v>
      </c>
      <c r="D241" s="5" t="s">
        <v>170</v>
      </c>
      <c r="E241" s="5" t="s">
        <v>171</v>
      </c>
      <c r="F241" s="5">
        <v>1141971</v>
      </c>
      <c r="G241" s="5">
        <v>10379</v>
      </c>
      <c r="H241" s="5">
        <v>79283</v>
      </c>
      <c r="I241" s="5">
        <v>8868</v>
      </c>
      <c r="J241" s="5">
        <v>17595</v>
      </c>
      <c r="K241" s="5">
        <v>322973</v>
      </c>
      <c r="L241" s="5">
        <v>91777</v>
      </c>
      <c r="M241" s="5">
        <v>32904</v>
      </c>
      <c r="N241" s="5">
        <v>5032</v>
      </c>
      <c r="O241" s="5">
        <v>24255</v>
      </c>
      <c r="P241" s="5">
        <v>30914</v>
      </c>
      <c r="Q241" s="5">
        <v>133784</v>
      </c>
      <c r="R241" s="5">
        <v>124719</v>
      </c>
      <c r="S241" s="5">
        <v>259490</v>
      </c>
    </row>
    <row r="242" spans="1:19">
      <c r="A242" s="5">
        <v>1397</v>
      </c>
      <c r="B242" s="5" t="s">
        <v>182</v>
      </c>
      <c r="C242" s="5" t="s">
        <v>250</v>
      </c>
      <c r="D242" s="5" t="s">
        <v>172</v>
      </c>
      <c r="E242" s="5" t="s">
        <v>173</v>
      </c>
      <c r="F242" s="5">
        <v>243019</v>
      </c>
      <c r="G242" s="5">
        <v>43881</v>
      </c>
      <c r="H242" s="5">
        <v>18727</v>
      </c>
      <c r="I242" s="5">
        <v>0</v>
      </c>
      <c r="J242" s="5">
        <v>1006</v>
      </c>
      <c r="K242" s="5">
        <v>11927</v>
      </c>
      <c r="L242" s="5">
        <v>2763</v>
      </c>
      <c r="M242" s="5">
        <v>4277</v>
      </c>
      <c r="N242" s="5">
        <v>3244</v>
      </c>
      <c r="O242" s="5">
        <v>477</v>
      </c>
      <c r="P242" s="5">
        <v>50161</v>
      </c>
      <c r="Q242" s="5">
        <v>15754</v>
      </c>
      <c r="R242" s="5">
        <v>8673</v>
      </c>
      <c r="S242" s="5">
        <v>82129</v>
      </c>
    </row>
    <row r="243" spans="1:19">
      <c r="A243" s="5">
        <v>1397</v>
      </c>
      <c r="B243" s="5" t="s">
        <v>182</v>
      </c>
      <c r="C243" s="5" t="s">
        <v>250</v>
      </c>
      <c r="D243" s="5" t="s">
        <v>174</v>
      </c>
      <c r="E243" s="5" t="s">
        <v>175</v>
      </c>
      <c r="F243" s="5">
        <v>376546</v>
      </c>
      <c r="G243" s="5">
        <v>32432</v>
      </c>
      <c r="H243" s="5">
        <v>26592</v>
      </c>
      <c r="I243" s="5">
        <v>3012</v>
      </c>
      <c r="J243" s="5">
        <v>8226</v>
      </c>
      <c r="K243" s="5">
        <v>79043</v>
      </c>
      <c r="L243" s="5">
        <v>8671</v>
      </c>
      <c r="M243" s="5">
        <v>35487</v>
      </c>
      <c r="N243" s="5">
        <v>1298</v>
      </c>
      <c r="O243" s="5">
        <v>3710</v>
      </c>
      <c r="P243" s="5">
        <v>10928</v>
      </c>
      <c r="Q243" s="5">
        <v>118927</v>
      </c>
      <c r="R243" s="5">
        <v>5721</v>
      </c>
      <c r="S243" s="5">
        <v>42500</v>
      </c>
    </row>
    <row r="244" spans="1:19">
      <c r="A244" s="5">
        <v>1397</v>
      </c>
      <c r="B244" s="5" t="s">
        <v>182</v>
      </c>
      <c r="C244" s="5" t="s">
        <v>250</v>
      </c>
      <c r="D244" s="5" t="s">
        <v>176</v>
      </c>
      <c r="E244" s="5" t="s">
        <v>177</v>
      </c>
      <c r="F244" s="5">
        <v>662437</v>
      </c>
      <c r="G244" s="5">
        <v>20343</v>
      </c>
      <c r="H244" s="5">
        <v>12904</v>
      </c>
      <c r="I244" s="5">
        <v>42336</v>
      </c>
      <c r="J244" s="5">
        <v>10082</v>
      </c>
      <c r="K244" s="5">
        <v>194422</v>
      </c>
      <c r="L244" s="5">
        <v>32152</v>
      </c>
      <c r="M244" s="5">
        <v>30004</v>
      </c>
      <c r="N244" s="5">
        <v>3509</v>
      </c>
      <c r="O244" s="5">
        <v>7875</v>
      </c>
      <c r="P244" s="5">
        <v>33657</v>
      </c>
      <c r="Q244" s="5">
        <v>90531</v>
      </c>
      <c r="R244" s="5">
        <v>20557</v>
      </c>
      <c r="S244" s="5">
        <v>164066</v>
      </c>
    </row>
    <row r="245" spans="1:19">
      <c r="A245" s="5">
        <v>1397</v>
      </c>
      <c r="B245" s="5" t="s">
        <v>182</v>
      </c>
      <c r="C245" s="5" t="s">
        <v>250</v>
      </c>
      <c r="D245" s="5" t="s">
        <v>178</v>
      </c>
      <c r="E245" s="5" t="s">
        <v>179</v>
      </c>
      <c r="F245" s="5">
        <v>219209</v>
      </c>
      <c r="G245" s="5">
        <v>19</v>
      </c>
      <c r="H245" s="5">
        <v>3788</v>
      </c>
      <c r="I245" s="5">
        <v>3386</v>
      </c>
      <c r="J245" s="5">
        <v>3538</v>
      </c>
      <c r="K245" s="5">
        <v>76881</v>
      </c>
      <c r="L245" s="5">
        <v>45261</v>
      </c>
      <c r="M245" s="5">
        <v>9296</v>
      </c>
      <c r="N245" s="5">
        <v>1066</v>
      </c>
      <c r="O245" s="5">
        <v>3950</v>
      </c>
      <c r="P245" s="5">
        <v>21412</v>
      </c>
      <c r="Q245" s="5">
        <v>17133</v>
      </c>
      <c r="R245" s="5">
        <v>11093</v>
      </c>
      <c r="S245" s="5">
        <v>22388</v>
      </c>
    </row>
    <row r="246" spans="1:19">
      <c r="A246" s="5">
        <v>1397</v>
      </c>
      <c r="B246" s="5" t="s">
        <v>182</v>
      </c>
      <c r="C246" s="5" t="s">
        <v>250</v>
      </c>
      <c r="D246" s="5" t="s">
        <v>180</v>
      </c>
      <c r="E246" s="5" t="s">
        <v>181</v>
      </c>
      <c r="F246" s="5">
        <v>434653</v>
      </c>
      <c r="G246" s="5">
        <v>4081</v>
      </c>
      <c r="H246" s="5">
        <v>32539</v>
      </c>
      <c r="I246" s="5">
        <v>1551</v>
      </c>
      <c r="J246" s="5">
        <v>10691</v>
      </c>
      <c r="K246" s="5">
        <v>95620</v>
      </c>
      <c r="L246" s="5">
        <v>51554</v>
      </c>
      <c r="M246" s="5">
        <v>19534</v>
      </c>
      <c r="N246" s="5">
        <v>1822</v>
      </c>
      <c r="O246" s="5">
        <v>10078</v>
      </c>
      <c r="P246" s="5">
        <v>23990</v>
      </c>
      <c r="Q246" s="5">
        <v>35040</v>
      </c>
      <c r="R246" s="5">
        <v>24763</v>
      </c>
      <c r="S246" s="5">
        <v>123391</v>
      </c>
    </row>
    <row r="247" spans="1:19">
      <c r="A247" s="5">
        <v>1397</v>
      </c>
      <c r="B247" s="5" t="s">
        <v>182</v>
      </c>
      <c r="C247" s="5" t="s">
        <v>250</v>
      </c>
      <c r="D247" s="5" t="s">
        <v>182</v>
      </c>
      <c r="E247" s="5" t="s">
        <v>183</v>
      </c>
      <c r="F247" s="5">
        <v>123047</v>
      </c>
      <c r="G247" s="5">
        <v>13629</v>
      </c>
      <c r="H247" s="5">
        <v>17072</v>
      </c>
      <c r="I247" s="5">
        <v>624</v>
      </c>
      <c r="J247" s="5">
        <v>5180</v>
      </c>
      <c r="K247" s="5">
        <v>8149</v>
      </c>
      <c r="L247" s="5">
        <v>6221</v>
      </c>
      <c r="M247" s="5">
        <v>8435</v>
      </c>
      <c r="N247" s="5">
        <v>8205</v>
      </c>
      <c r="O247" s="5">
        <v>140</v>
      </c>
      <c r="P247" s="5">
        <v>925</v>
      </c>
      <c r="Q247" s="5">
        <v>12430</v>
      </c>
      <c r="R247" s="5">
        <v>13528</v>
      </c>
      <c r="S247" s="5">
        <v>28509</v>
      </c>
    </row>
    <row r="248" spans="1:19">
      <c r="A248" s="5">
        <v>1397</v>
      </c>
      <c r="B248" s="5" t="s">
        <v>182</v>
      </c>
      <c r="C248" s="5" t="s">
        <v>250</v>
      </c>
      <c r="D248" s="5" t="s">
        <v>184</v>
      </c>
      <c r="E248" s="5" t="s">
        <v>185</v>
      </c>
      <c r="F248" s="5">
        <v>505543</v>
      </c>
      <c r="G248" s="5">
        <v>0</v>
      </c>
      <c r="H248" s="5">
        <v>55637</v>
      </c>
      <c r="I248" s="5">
        <v>297</v>
      </c>
      <c r="J248" s="5">
        <v>9804</v>
      </c>
      <c r="K248" s="5">
        <v>98884</v>
      </c>
      <c r="L248" s="5">
        <v>16704</v>
      </c>
      <c r="M248" s="5">
        <v>43922</v>
      </c>
      <c r="N248" s="5">
        <v>1725</v>
      </c>
      <c r="O248" s="5">
        <v>30731</v>
      </c>
      <c r="P248" s="5">
        <v>6439</v>
      </c>
      <c r="Q248" s="5">
        <v>69837</v>
      </c>
      <c r="R248" s="5">
        <v>25547</v>
      </c>
      <c r="S248" s="5">
        <v>146016</v>
      </c>
    </row>
    <row r="249" spans="1:19">
      <c r="A249" s="5">
        <v>1397</v>
      </c>
      <c r="B249" s="5" t="s">
        <v>182</v>
      </c>
      <c r="C249" s="5" t="s">
        <v>250</v>
      </c>
      <c r="D249" s="5" t="s">
        <v>208</v>
      </c>
      <c r="E249" s="5" t="s">
        <v>209</v>
      </c>
      <c r="F249" s="5">
        <v>427246</v>
      </c>
      <c r="G249" s="5">
        <v>13942</v>
      </c>
      <c r="H249" s="5">
        <v>10452</v>
      </c>
      <c r="I249" s="5">
        <v>46552</v>
      </c>
      <c r="J249" s="5">
        <v>3934</v>
      </c>
      <c r="K249" s="5">
        <v>64595</v>
      </c>
      <c r="L249" s="5">
        <v>95891</v>
      </c>
      <c r="M249" s="5">
        <v>42115</v>
      </c>
      <c r="N249" s="5">
        <v>4525</v>
      </c>
      <c r="O249" s="5">
        <v>15193</v>
      </c>
      <c r="P249" s="5">
        <v>16019</v>
      </c>
      <c r="Q249" s="5">
        <v>40600</v>
      </c>
      <c r="R249" s="5">
        <v>15900</v>
      </c>
      <c r="S249" s="5">
        <v>57529</v>
      </c>
    </row>
    <row r="250" spans="1:19">
      <c r="A250" s="5">
        <v>1397</v>
      </c>
      <c r="B250" s="5" t="s">
        <v>182</v>
      </c>
      <c r="C250" s="5" t="s">
        <v>250</v>
      </c>
      <c r="D250" s="5" t="s">
        <v>188</v>
      </c>
      <c r="E250" s="5" t="s">
        <v>189</v>
      </c>
      <c r="F250" s="5">
        <v>922010</v>
      </c>
      <c r="G250" s="5">
        <v>334285</v>
      </c>
      <c r="H250" s="5">
        <v>9470</v>
      </c>
      <c r="I250" s="5">
        <v>6049</v>
      </c>
      <c r="J250" s="5">
        <v>6255</v>
      </c>
      <c r="K250" s="5">
        <v>170495</v>
      </c>
      <c r="L250" s="5">
        <v>25410</v>
      </c>
      <c r="M250" s="5">
        <v>21307</v>
      </c>
      <c r="N250" s="5">
        <v>6418</v>
      </c>
      <c r="O250" s="5">
        <v>8668</v>
      </c>
      <c r="P250" s="5">
        <v>18414</v>
      </c>
      <c r="Q250" s="5">
        <v>28295</v>
      </c>
      <c r="R250" s="5">
        <v>20754</v>
      </c>
      <c r="S250" s="5">
        <v>266191</v>
      </c>
    </row>
    <row r="251" spans="1:19">
      <c r="A251" s="5">
        <v>1397</v>
      </c>
      <c r="B251" s="5" t="s">
        <v>182</v>
      </c>
      <c r="C251" s="5" t="s">
        <v>250</v>
      </c>
      <c r="D251" s="5" t="s">
        <v>190</v>
      </c>
      <c r="E251" s="5" t="s">
        <v>191</v>
      </c>
      <c r="F251" s="5">
        <v>11602</v>
      </c>
      <c r="G251" s="5">
        <v>0</v>
      </c>
      <c r="H251" s="5">
        <v>0</v>
      </c>
      <c r="I251" s="5">
        <v>0</v>
      </c>
      <c r="J251" s="5">
        <v>552</v>
      </c>
      <c r="K251" s="5">
        <v>1834</v>
      </c>
      <c r="L251" s="5">
        <v>399</v>
      </c>
      <c r="M251" s="5">
        <v>982</v>
      </c>
      <c r="N251" s="5">
        <v>136</v>
      </c>
      <c r="O251" s="5">
        <v>828</v>
      </c>
      <c r="P251" s="5">
        <v>3677</v>
      </c>
      <c r="Q251" s="5">
        <v>1076</v>
      </c>
      <c r="R251" s="5">
        <v>471</v>
      </c>
      <c r="S251" s="5">
        <v>1646</v>
      </c>
    </row>
    <row r="252" spans="1:19">
      <c r="A252" s="5">
        <v>1397</v>
      </c>
      <c r="B252" s="5" t="s">
        <v>182</v>
      </c>
      <c r="C252" s="5" t="s">
        <v>250</v>
      </c>
      <c r="D252" s="5" t="s">
        <v>192</v>
      </c>
      <c r="E252" s="5" t="s">
        <v>193</v>
      </c>
      <c r="F252" s="5">
        <v>65178</v>
      </c>
      <c r="G252" s="5">
        <v>1826</v>
      </c>
      <c r="H252" s="5">
        <v>8660</v>
      </c>
      <c r="I252" s="5">
        <v>0</v>
      </c>
      <c r="J252" s="5">
        <v>1530</v>
      </c>
      <c r="K252" s="5">
        <v>13901</v>
      </c>
      <c r="L252" s="5">
        <v>6610</v>
      </c>
      <c r="M252" s="5">
        <v>2244</v>
      </c>
      <c r="N252" s="5">
        <v>122</v>
      </c>
      <c r="O252" s="5">
        <v>1013</v>
      </c>
      <c r="P252" s="5">
        <v>299</v>
      </c>
      <c r="Q252" s="5">
        <v>21329</v>
      </c>
      <c r="R252" s="5">
        <v>1535</v>
      </c>
      <c r="S252" s="5">
        <v>6111</v>
      </c>
    </row>
    <row r="253" spans="1:19">
      <c r="A253" s="5">
        <v>1397</v>
      </c>
      <c r="B253" s="5" t="s">
        <v>182</v>
      </c>
      <c r="C253" s="5" t="s">
        <v>250</v>
      </c>
      <c r="D253" s="5" t="s">
        <v>194</v>
      </c>
      <c r="E253" s="5" t="s">
        <v>195</v>
      </c>
      <c r="F253" s="5">
        <v>38460</v>
      </c>
      <c r="G253" s="5">
        <v>0</v>
      </c>
      <c r="H253" s="5">
        <v>25104</v>
      </c>
      <c r="I253" s="5">
        <v>0</v>
      </c>
      <c r="J253" s="5">
        <v>265</v>
      </c>
      <c r="K253" s="5">
        <v>2152</v>
      </c>
      <c r="L253" s="5">
        <v>651</v>
      </c>
      <c r="M253" s="5">
        <v>555</v>
      </c>
      <c r="N253" s="5">
        <v>122</v>
      </c>
      <c r="O253" s="5">
        <v>297</v>
      </c>
      <c r="P253" s="5">
        <v>1419</v>
      </c>
      <c r="Q253" s="5">
        <v>1894</v>
      </c>
      <c r="R253" s="5">
        <v>2683</v>
      </c>
      <c r="S253" s="5">
        <v>3318</v>
      </c>
    </row>
    <row r="254" spans="1:19">
      <c r="A254" s="5">
        <v>1397</v>
      </c>
      <c r="B254" s="5" t="s">
        <v>180</v>
      </c>
      <c r="C254" s="5" t="s">
        <v>251</v>
      </c>
      <c r="D254" s="5" t="s">
        <v>152</v>
      </c>
      <c r="E254" s="5" t="s">
        <v>153</v>
      </c>
      <c r="F254" s="5">
        <v>4206629</v>
      </c>
      <c r="G254" s="5">
        <v>62880</v>
      </c>
      <c r="H254" s="5">
        <v>169072</v>
      </c>
      <c r="I254" s="5">
        <v>37488</v>
      </c>
      <c r="J254" s="5">
        <v>53297</v>
      </c>
      <c r="K254" s="5">
        <v>1741993</v>
      </c>
      <c r="L254" s="5">
        <v>141014</v>
      </c>
      <c r="M254" s="5">
        <v>118351</v>
      </c>
      <c r="N254" s="5">
        <v>9174</v>
      </c>
      <c r="O254" s="5">
        <v>87574</v>
      </c>
      <c r="P254" s="5">
        <v>85692</v>
      </c>
      <c r="Q254" s="5">
        <v>861360</v>
      </c>
      <c r="R254" s="5">
        <v>77973</v>
      </c>
      <c r="S254" s="5">
        <v>760760</v>
      </c>
    </row>
    <row r="255" spans="1:19">
      <c r="A255" s="5">
        <v>1397</v>
      </c>
      <c r="B255" s="5" t="s">
        <v>180</v>
      </c>
      <c r="C255" s="5" t="s">
        <v>251</v>
      </c>
      <c r="D255" s="5" t="s">
        <v>154</v>
      </c>
      <c r="E255" s="5" t="s">
        <v>155</v>
      </c>
      <c r="F255" s="5">
        <v>299633</v>
      </c>
      <c r="G255" s="5">
        <v>3345</v>
      </c>
      <c r="H255" s="5">
        <v>9368</v>
      </c>
      <c r="I255" s="5">
        <v>1976</v>
      </c>
      <c r="J255" s="5">
        <v>5255</v>
      </c>
      <c r="K255" s="5">
        <v>100135</v>
      </c>
      <c r="L255" s="5">
        <v>11180</v>
      </c>
      <c r="M255" s="5">
        <v>7328</v>
      </c>
      <c r="N255" s="5">
        <v>416</v>
      </c>
      <c r="O255" s="5">
        <v>4370</v>
      </c>
      <c r="P255" s="5">
        <v>7526</v>
      </c>
      <c r="Q255" s="5">
        <v>132527</v>
      </c>
      <c r="R255" s="5">
        <v>4127</v>
      </c>
      <c r="S255" s="5">
        <v>12082</v>
      </c>
    </row>
    <row r="256" spans="1:19">
      <c r="A256" s="5">
        <v>1397</v>
      </c>
      <c r="B256" s="5" t="s">
        <v>180</v>
      </c>
      <c r="C256" s="5" t="s">
        <v>251</v>
      </c>
      <c r="D256" s="5" t="s">
        <v>200</v>
      </c>
      <c r="E256" s="5" t="s">
        <v>201</v>
      </c>
      <c r="F256" s="5">
        <v>66089</v>
      </c>
      <c r="G256" s="5">
        <v>0</v>
      </c>
      <c r="H256" s="5">
        <v>7288</v>
      </c>
      <c r="I256" s="5">
        <v>0</v>
      </c>
      <c r="J256" s="5">
        <v>2170</v>
      </c>
      <c r="K256" s="5">
        <v>10167</v>
      </c>
      <c r="L256" s="5">
        <v>8209</v>
      </c>
      <c r="M256" s="5">
        <v>5342</v>
      </c>
      <c r="N256" s="5">
        <v>3002</v>
      </c>
      <c r="O256" s="5">
        <v>1634</v>
      </c>
      <c r="P256" s="5">
        <v>519</v>
      </c>
      <c r="Q256" s="5">
        <v>3653</v>
      </c>
      <c r="R256" s="5">
        <v>3038</v>
      </c>
      <c r="S256" s="5">
        <v>21068</v>
      </c>
    </row>
    <row r="257" spans="1:19">
      <c r="A257" s="5">
        <v>1397</v>
      </c>
      <c r="B257" s="5" t="s">
        <v>180</v>
      </c>
      <c r="C257" s="5" t="s">
        <v>251</v>
      </c>
      <c r="D257" s="5" t="s">
        <v>202</v>
      </c>
      <c r="E257" s="5" t="s">
        <v>203</v>
      </c>
      <c r="F257" s="5">
        <v>106916</v>
      </c>
      <c r="G257" s="5">
        <v>180</v>
      </c>
      <c r="H257" s="5">
        <v>14763</v>
      </c>
      <c r="I257" s="5">
        <v>6412</v>
      </c>
      <c r="J257" s="5">
        <v>4361</v>
      </c>
      <c r="K257" s="5">
        <v>31082</v>
      </c>
      <c r="L257" s="5">
        <v>9216</v>
      </c>
      <c r="M257" s="5">
        <v>6210</v>
      </c>
      <c r="N257" s="5">
        <v>594</v>
      </c>
      <c r="O257" s="5">
        <v>1757</v>
      </c>
      <c r="P257" s="5">
        <v>972</v>
      </c>
      <c r="Q257" s="5">
        <v>5782</v>
      </c>
      <c r="R257" s="5">
        <v>2934</v>
      </c>
      <c r="S257" s="5">
        <v>22652</v>
      </c>
    </row>
    <row r="258" spans="1:19">
      <c r="A258" s="5">
        <v>1397</v>
      </c>
      <c r="B258" s="5" t="s">
        <v>180</v>
      </c>
      <c r="C258" s="5" t="s">
        <v>251</v>
      </c>
      <c r="D258" s="5" t="s">
        <v>204</v>
      </c>
      <c r="E258" s="5" t="s">
        <v>205</v>
      </c>
      <c r="F258" s="5">
        <v>2204121</v>
      </c>
      <c r="G258" s="5">
        <v>25025</v>
      </c>
      <c r="H258" s="5">
        <v>25204</v>
      </c>
      <c r="I258" s="5">
        <v>1096</v>
      </c>
      <c r="J258" s="5">
        <v>9205</v>
      </c>
      <c r="K258" s="5">
        <v>1211506</v>
      </c>
      <c r="L258" s="5">
        <v>31959</v>
      </c>
      <c r="M258" s="5">
        <v>24510</v>
      </c>
      <c r="N258" s="5">
        <v>1823</v>
      </c>
      <c r="O258" s="5">
        <v>14319</v>
      </c>
      <c r="P258" s="5">
        <v>31385</v>
      </c>
      <c r="Q258" s="5">
        <v>517370</v>
      </c>
      <c r="R258" s="5">
        <v>16945</v>
      </c>
      <c r="S258" s="5">
        <v>293774</v>
      </c>
    </row>
    <row r="259" spans="1:19">
      <c r="A259" s="5">
        <v>1397</v>
      </c>
      <c r="B259" s="5" t="s">
        <v>180</v>
      </c>
      <c r="C259" s="5" t="s">
        <v>251</v>
      </c>
      <c r="D259" s="5" t="s">
        <v>174</v>
      </c>
      <c r="E259" s="5" t="s">
        <v>175</v>
      </c>
      <c r="F259" s="5">
        <v>144728</v>
      </c>
      <c r="G259" s="5">
        <v>215</v>
      </c>
      <c r="H259" s="5">
        <v>651</v>
      </c>
      <c r="I259" s="5">
        <v>0</v>
      </c>
      <c r="J259" s="5">
        <v>4942</v>
      </c>
      <c r="K259" s="5">
        <v>27284</v>
      </c>
      <c r="L259" s="5">
        <v>12559</v>
      </c>
      <c r="M259" s="5">
        <v>14587</v>
      </c>
      <c r="N259" s="5">
        <v>800</v>
      </c>
      <c r="O259" s="5">
        <v>4021</v>
      </c>
      <c r="P259" s="5">
        <v>5282</v>
      </c>
      <c r="Q259" s="5">
        <v>12900</v>
      </c>
      <c r="R259" s="5">
        <v>4693</v>
      </c>
      <c r="S259" s="5">
        <v>56793</v>
      </c>
    </row>
    <row r="260" spans="1:19">
      <c r="A260" s="5">
        <v>1397</v>
      </c>
      <c r="B260" s="5" t="s">
        <v>180</v>
      </c>
      <c r="C260" s="5" t="s">
        <v>251</v>
      </c>
      <c r="D260" s="5" t="s">
        <v>176</v>
      </c>
      <c r="E260" s="5" t="s">
        <v>177</v>
      </c>
      <c r="F260" s="5">
        <v>91266</v>
      </c>
      <c r="G260" s="5">
        <v>0</v>
      </c>
      <c r="H260" s="5">
        <v>1200</v>
      </c>
      <c r="I260" s="5">
        <v>13019</v>
      </c>
      <c r="J260" s="5">
        <v>4421</v>
      </c>
      <c r="K260" s="5">
        <v>25686</v>
      </c>
      <c r="L260" s="5">
        <v>8466</v>
      </c>
      <c r="M260" s="5">
        <v>8349</v>
      </c>
      <c r="N260" s="5">
        <v>540</v>
      </c>
      <c r="O260" s="5">
        <v>3048</v>
      </c>
      <c r="P260" s="5">
        <v>6264</v>
      </c>
      <c r="Q260" s="5">
        <v>10394</v>
      </c>
      <c r="R260" s="5">
        <v>3051</v>
      </c>
      <c r="S260" s="5">
        <v>6827</v>
      </c>
    </row>
    <row r="261" spans="1:19">
      <c r="A261" s="5">
        <v>1397</v>
      </c>
      <c r="B261" s="5" t="s">
        <v>180</v>
      </c>
      <c r="C261" s="5" t="s">
        <v>251</v>
      </c>
      <c r="D261" s="5" t="s">
        <v>178</v>
      </c>
      <c r="E261" s="5" t="s">
        <v>179</v>
      </c>
      <c r="F261" s="5">
        <v>185032</v>
      </c>
      <c r="G261" s="5">
        <v>3424</v>
      </c>
      <c r="H261" s="5">
        <v>7398</v>
      </c>
      <c r="I261" s="5">
        <v>9464</v>
      </c>
      <c r="J261" s="5">
        <v>3210</v>
      </c>
      <c r="K261" s="5">
        <v>65806</v>
      </c>
      <c r="L261" s="5">
        <v>15450</v>
      </c>
      <c r="M261" s="5">
        <v>9065</v>
      </c>
      <c r="N261" s="5">
        <v>658</v>
      </c>
      <c r="O261" s="5">
        <v>19085</v>
      </c>
      <c r="P261" s="5">
        <v>7808</v>
      </c>
      <c r="Q261" s="5">
        <v>8927</v>
      </c>
      <c r="R261" s="5">
        <v>7752</v>
      </c>
      <c r="S261" s="5">
        <v>26985</v>
      </c>
    </row>
    <row r="262" spans="1:19">
      <c r="A262" s="5">
        <v>1397</v>
      </c>
      <c r="B262" s="5" t="s">
        <v>180</v>
      </c>
      <c r="C262" s="5" t="s">
        <v>251</v>
      </c>
      <c r="D262" s="5" t="s">
        <v>180</v>
      </c>
      <c r="E262" s="5" t="s">
        <v>181</v>
      </c>
      <c r="F262" s="5">
        <v>346522</v>
      </c>
      <c r="G262" s="5">
        <v>10313</v>
      </c>
      <c r="H262" s="5">
        <v>43407</v>
      </c>
      <c r="I262" s="5">
        <v>4215</v>
      </c>
      <c r="J262" s="5">
        <v>3386</v>
      </c>
      <c r="K262" s="5">
        <v>59566</v>
      </c>
      <c r="L262" s="5">
        <v>23833</v>
      </c>
      <c r="M262" s="5">
        <v>20106</v>
      </c>
      <c r="N262" s="5">
        <v>305</v>
      </c>
      <c r="O262" s="5">
        <v>4859</v>
      </c>
      <c r="P262" s="5">
        <v>4019</v>
      </c>
      <c r="Q262" s="5">
        <v>28630</v>
      </c>
      <c r="R262" s="5">
        <v>13000</v>
      </c>
      <c r="S262" s="5">
        <v>130885</v>
      </c>
    </row>
    <row r="263" spans="1:19">
      <c r="A263" s="5">
        <v>1397</v>
      </c>
      <c r="B263" s="5" t="s">
        <v>180</v>
      </c>
      <c r="C263" s="5" t="s">
        <v>251</v>
      </c>
      <c r="D263" s="5" t="s">
        <v>206</v>
      </c>
      <c r="E263" s="5" t="s">
        <v>207</v>
      </c>
      <c r="F263" s="5">
        <v>353361</v>
      </c>
      <c r="G263" s="5">
        <v>495</v>
      </c>
      <c r="H263" s="5">
        <v>13329</v>
      </c>
      <c r="I263" s="5">
        <v>0</v>
      </c>
      <c r="J263" s="5">
        <v>6039</v>
      </c>
      <c r="K263" s="5">
        <v>199513</v>
      </c>
      <c r="L263" s="5">
        <v>4889</v>
      </c>
      <c r="M263" s="5">
        <v>10519</v>
      </c>
      <c r="N263" s="5">
        <v>576</v>
      </c>
      <c r="O263" s="5">
        <v>4153</v>
      </c>
      <c r="P263" s="5">
        <v>9814</v>
      </c>
      <c r="Q263" s="5">
        <v>93587</v>
      </c>
      <c r="R263" s="5">
        <v>7296</v>
      </c>
      <c r="S263" s="5">
        <v>3151</v>
      </c>
    </row>
    <row r="264" spans="1:19">
      <c r="A264" s="5">
        <v>1397</v>
      </c>
      <c r="B264" s="5" t="s">
        <v>180</v>
      </c>
      <c r="C264" s="5" t="s">
        <v>251</v>
      </c>
      <c r="D264" s="5" t="s">
        <v>208</v>
      </c>
      <c r="E264" s="5" t="s">
        <v>209</v>
      </c>
      <c r="F264" s="5">
        <v>22734</v>
      </c>
      <c r="G264" s="5">
        <v>118</v>
      </c>
      <c r="H264" s="5">
        <v>1288</v>
      </c>
      <c r="I264" s="5">
        <v>50</v>
      </c>
      <c r="J264" s="5">
        <v>1825</v>
      </c>
      <c r="K264" s="5">
        <v>1645</v>
      </c>
      <c r="L264" s="5">
        <v>2840</v>
      </c>
      <c r="M264" s="5">
        <v>2693</v>
      </c>
      <c r="N264" s="5">
        <v>126</v>
      </c>
      <c r="O264" s="5">
        <v>1362</v>
      </c>
      <c r="P264" s="5">
        <v>2104</v>
      </c>
      <c r="Q264" s="5">
        <v>4290</v>
      </c>
      <c r="R264" s="5">
        <v>2268</v>
      </c>
      <c r="S264" s="5">
        <v>2124</v>
      </c>
    </row>
    <row r="265" spans="1:19">
      <c r="A265" s="5">
        <v>1397</v>
      </c>
      <c r="B265" s="5" t="s">
        <v>180</v>
      </c>
      <c r="C265" s="5" t="s">
        <v>251</v>
      </c>
      <c r="D265" s="5" t="s">
        <v>210</v>
      </c>
      <c r="E265" s="5" t="s">
        <v>211</v>
      </c>
      <c r="F265" s="5">
        <v>137411</v>
      </c>
      <c r="G265" s="5">
        <v>18769</v>
      </c>
      <c r="H265" s="5">
        <v>23227</v>
      </c>
      <c r="I265" s="5">
        <v>0</v>
      </c>
      <c r="J265" s="5">
        <v>3317</v>
      </c>
      <c r="K265" s="5">
        <v>8306</v>
      </c>
      <c r="L265" s="5">
        <v>9108</v>
      </c>
      <c r="M265" s="5">
        <v>7394</v>
      </c>
      <c r="N265" s="5">
        <v>187</v>
      </c>
      <c r="O265" s="5">
        <v>21754</v>
      </c>
      <c r="P265" s="5">
        <v>9763</v>
      </c>
      <c r="Q265" s="5">
        <v>19856</v>
      </c>
      <c r="R265" s="5">
        <v>9425</v>
      </c>
      <c r="S265" s="5">
        <v>6305</v>
      </c>
    </row>
    <row r="266" spans="1:19">
      <c r="A266" s="5">
        <v>1397</v>
      </c>
      <c r="B266" s="5" t="s">
        <v>180</v>
      </c>
      <c r="C266" s="5" t="s">
        <v>251</v>
      </c>
      <c r="D266" s="5" t="s">
        <v>194</v>
      </c>
      <c r="E266" s="5" t="s">
        <v>195</v>
      </c>
      <c r="F266" s="5">
        <v>248815</v>
      </c>
      <c r="G266" s="5">
        <v>995</v>
      </c>
      <c r="H266" s="5">
        <v>21948</v>
      </c>
      <c r="I266" s="5">
        <v>1256</v>
      </c>
      <c r="J266" s="5">
        <v>5166</v>
      </c>
      <c r="K266" s="5">
        <v>1296</v>
      </c>
      <c r="L266" s="5">
        <v>3305</v>
      </c>
      <c r="M266" s="5">
        <v>2248</v>
      </c>
      <c r="N266" s="5">
        <v>146</v>
      </c>
      <c r="O266" s="5">
        <v>7212</v>
      </c>
      <c r="P266" s="5">
        <v>237</v>
      </c>
      <c r="Q266" s="5">
        <v>23445</v>
      </c>
      <c r="R266" s="5">
        <v>3445</v>
      </c>
      <c r="S266" s="5">
        <v>178115</v>
      </c>
    </row>
    <row r="267" spans="1:19">
      <c r="A267" s="5">
        <v>1397</v>
      </c>
      <c r="B267" s="5" t="s">
        <v>252</v>
      </c>
      <c r="C267" s="5" t="s">
        <v>253</v>
      </c>
      <c r="D267" s="5" t="s">
        <v>152</v>
      </c>
      <c r="E267" s="5" t="s">
        <v>153</v>
      </c>
      <c r="F267" s="5">
        <v>930454</v>
      </c>
      <c r="G267" s="5">
        <v>7091</v>
      </c>
      <c r="H267" s="5">
        <v>25533</v>
      </c>
      <c r="I267" s="5">
        <v>94367</v>
      </c>
      <c r="J267" s="5">
        <v>9644</v>
      </c>
      <c r="K267" s="5">
        <v>578309</v>
      </c>
      <c r="L267" s="5">
        <v>28510</v>
      </c>
      <c r="M267" s="5">
        <v>19875</v>
      </c>
      <c r="N267" s="5">
        <v>903</v>
      </c>
      <c r="O267" s="5">
        <v>13860</v>
      </c>
      <c r="P267" s="5">
        <v>15923</v>
      </c>
      <c r="Q267" s="5">
        <v>22804</v>
      </c>
      <c r="R267" s="5">
        <v>8788</v>
      </c>
      <c r="S267" s="5">
        <v>104848</v>
      </c>
    </row>
    <row r="268" spans="1:19">
      <c r="A268" s="5">
        <v>1397</v>
      </c>
      <c r="B268" s="5" t="s">
        <v>252</v>
      </c>
      <c r="C268" s="5" t="s">
        <v>253</v>
      </c>
      <c r="D268" s="5" t="s">
        <v>154</v>
      </c>
      <c r="E268" s="5" t="s">
        <v>155</v>
      </c>
      <c r="F268" s="5">
        <v>170012</v>
      </c>
      <c r="G268" s="5">
        <v>6399</v>
      </c>
      <c r="H268" s="5">
        <v>6111</v>
      </c>
      <c r="I268" s="5">
        <v>94</v>
      </c>
      <c r="J268" s="5">
        <v>2803</v>
      </c>
      <c r="K268" s="5">
        <v>76657</v>
      </c>
      <c r="L268" s="5">
        <v>8625</v>
      </c>
      <c r="M268" s="5">
        <v>4483</v>
      </c>
      <c r="N268" s="5">
        <v>382</v>
      </c>
      <c r="O268" s="5">
        <v>5895</v>
      </c>
      <c r="P268" s="5">
        <v>3249</v>
      </c>
      <c r="Q268" s="5">
        <v>9884</v>
      </c>
      <c r="R268" s="5">
        <v>3173</v>
      </c>
      <c r="S268" s="5">
        <v>42257</v>
      </c>
    </row>
    <row r="269" spans="1:19">
      <c r="A269" s="5">
        <v>1397</v>
      </c>
      <c r="B269" s="5" t="s">
        <v>252</v>
      </c>
      <c r="C269" s="5" t="s">
        <v>253</v>
      </c>
      <c r="D269" s="5" t="s">
        <v>200</v>
      </c>
      <c r="E269" s="5" t="s">
        <v>201</v>
      </c>
      <c r="F269" s="5">
        <v>4503</v>
      </c>
      <c r="G269" s="5">
        <v>0</v>
      </c>
      <c r="H269" s="5">
        <v>276</v>
      </c>
      <c r="I269" s="5">
        <v>0</v>
      </c>
      <c r="J269" s="5">
        <v>483</v>
      </c>
      <c r="K269" s="5">
        <v>672</v>
      </c>
      <c r="L269" s="5">
        <v>537</v>
      </c>
      <c r="M269" s="5">
        <v>305</v>
      </c>
      <c r="N269" s="5">
        <v>6</v>
      </c>
      <c r="O269" s="5">
        <v>32</v>
      </c>
      <c r="P269" s="5">
        <v>341</v>
      </c>
      <c r="Q269" s="5">
        <v>538</v>
      </c>
      <c r="R269" s="5">
        <v>250</v>
      </c>
      <c r="S269" s="5">
        <v>1064</v>
      </c>
    </row>
    <row r="270" spans="1:19">
      <c r="A270" s="5">
        <v>1397</v>
      </c>
      <c r="B270" s="5" t="s">
        <v>252</v>
      </c>
      <c r="C270" s="5" t="s">
        <v>253</v>
      </c>
      <c r="D270" s="5" t="s">
        <v>202</v>
      </c>
      <c r="E270" s="5" t="s">
        <v>203</v>
      </c>
      <c r="F270" s="5">
        <v>6959</v>
      </c>
      <c r="G270" s="5">
        <v>0</v>
      </c>
      <c r="H270" s="5">
        <v>1494</v>
      </c>
      <c r="I270" s="5">
        <v>28</v>
      </c>
      <c r="J270" s="5">
        <v>237</v>
      </c>
      <c r="K270" s="5">
        <v>1055</v>
      </c>
      <c r="L270" s="5">
        <v>680</v>
      </c>
      <c r="M270" s="5">
        <v>425</v>
      </c>
      <c r="N270" s="5">
        <v>0</v>
      </c>
      <c r="O270" s="5">
        <v>43</v>
      </c>
      <c r="P270" s="5">
        <v>12</v>
      </c>
      <c r="Q270" s="5">
        <v>2548</v>
      </c>
      <c r="R270" s="5">
        <v>0</v>
      </c>
      <c r="S270" s="5">
        <v>438</v>
      </c>
    </row>
    <row r="271" spans="1:19">
      <c r="A271" s="5">
        <v>1397</v>
      </c>
      <c r="B271" s="5" t="s">
        <v>252</v>
      </c>
      <c r="C271" s="5" t="s">
        <v>253</v>
      </c>
      <c r="D271" s="5" t="s">
        <v>204</v>
      </c>
      <c r="E271" s="5" t="s">
        <v>205</v>
      </c>
      <c r="F271" s="5">
        <v>2059</v>
      </c>
      <c r="G271" s="5">
        <v>0</v>
      </c>
      <c r="H271" s="5">
        <v>0</v>
      </c>
      <c r="I271" s="5">
        <v>0</v>
      </c>
      <c r="J271" s="5">
        <v>126</v>
      </c>
      <c r="K271" s="5">
        <v>241</v>
      </c>
      <c r="L271" s="5">
        <v>336</v>
      </c>
      <c r="M271" s="5">
        <v>56</v>
      </c>
      <c r="N271" s="5">
        <v>3</v>
      </c>
      <c r="O271" s="5">
        <v>3</v>
      </c>
      <c r="P271" s="5">
        <v>173</v>
      </c>
      <c r="Q271" s="5">
        <v>767</v>
      </c>
      <c r="R271" s="5">
        <v>57</v>
      </c>
      <c r="S271" s="5">
        <v>297</v>
      </c>
    </row>
    <row r="272" spans="1:19">
      <c r="A272" s="5">
        <v>1397</v>
      </c>
      <c r="B272" s="5" t="s">
        <v>252</v>
      </c>
      <c r="C272" s="5" t="s">
        <v>253</v>
      </c>
      <c r="D272" s="5" t="s">
        <v>174</v>
      </c>
      <c r="E272" s="5" t="s">
        <v>175</v>
      </c>
      <c r="F272" s="5">
        <v>48615</v>
      </c>
      <c r="G272" s="5">
        <v>0</v>
      </c>
      <c r="H272" s="5">
        <v>4929</v>
      </c>
      <c r="I272" s="5">
        <v>65</v>
      </c>
      <c r="J272" s="5">
        <v>1557</v>
      </c>
      <c r="K272" s="5">
        <v>16036</v>
      </c>
      <c r="L272" s="5">
        <v>2734</v>
      </c>
      <c r="M272" s="5">
        <v>5880</v>
      </c>
      <c r="N272" s="5">
        <v>202</v>
      </c>
      <c r="O272" s="5">
        <v>3156</v>
      </c>
      <c r="P272" s="5">
        <v>2527</v>
      </c>
      <c r="Q272" s="5">
        <v>3543</v>
      </c>
      <c r="R272" s="5">
        <v>1391</v>
      </c>
      <c r="S272" s="5">
        <v>6595</v>
      </c>
    </row>
    <row r="273" spans="1:19">
      <c r="A273" s="5">
        <v>1397</v>
      </c>
      <c r="B273" s="5" t="s">
        <v>252</v>
      </c>
      <c r="C273" s="5" t="s">
        <v>253</v>
      </c>
      <c r="D273" s="5" t="s">
        <v>176</v>
      </c>
      <c r="E273" s="5" t="s">
        <v>177</v>
      </c>
      <c r="F273" s="5">
        <v>200448</v>
      </c>
      <c r="G273" s="5">
        <v>0</v>
      </c>
      <c r="H273" s="5">
        <v>9772</v>
      </c>
      <c r="I273" s="5">
        <v>23657</v>
      </c>
      <c r="J273" s="5">
        <v>1695</v>
      </c>
      <c r="K273" s="5">
        <v>90289</v>
      </c>
      <c r="L273" s="5">
        <v>9800</v>
      </c>
      <c r="M273" s="5">
        <v>6730</v>
      </c>
      <c r="N273" s="5">
        <v>150</v>
      </c>
      <c r="O273" s="5">
        <v>684</v>
      </c>
      <c r="P273" s="5">
        <v>4273</v>
      </c>
      <c r="Q273" s="5">
        <v>874</v>
      </c>
      <c r="R273" s="5">
        <v>724</v>
      </c>
      <c r="S273" s="5">
        <v>51800</v>
      </c>
    </row>
    <row r="274" spans="1:19">
      <c r="A274" s="5">
        <v>1397</v>
      </c>
      <c r="B274" s="5" t="s">
        <v>252</v>
      </c>
      <c r="C274" s="5" t="s">
        <v>253</v>
      </c>
      <c r="D274" s="5" t="s">
        <v>178</v>
      </c>
      <c r="E274" s="5" t="s">
        <v>179</v>
      </c>
      <c r="F274" s="5">
        <v>478359</v>
      </c>
      <c r="G274" s="5">
        <v>0</v>
      </c>
      <c r="H274" s="5">
        <v>2151</v>
      </c>
      <c r="I274" s="5">
        <v>70277</v>
      </c>
      <c r="J274" s="5">
        <v>2121</v>
      </c>
      <c r="K274" s="5">
        <v>388482</v>
      </c>
      <c r="L274" s="5">
        <v>4651</v>
      </c>
      <c r="M274" s="5">
        <v>825</v>
      </c>
      <c r="N274" s="5">
        <v>21</v>
      </c>
      <c r="O274" s="5">
        <v>537</v>
      </c>
      <c r="P274" s="5">
        <v>2145</v>
      </c>
      <c r="Q274" s="5">
        <v>2907</v>
      </c>
      <c r="R274" s="5">
        <v>3041</v>
      </c>
      <c r="S274" s="5">
        <v>1200</v>
      </c>
    </row>
    <row r="275" spans="1:19">
      <c r="A275" s="5">
        <v>1397</v>
      </c>
      <c r="B275" s="5" t="s">
        <v>252</v>
      </c>
      <c r="C275" s="5" t="s">
        <v>253</v>
      </c>
      <c r="D275" s="5" t="s">
        <v>232</v>
      </c>
      <c r="E275" s="5" t="s">
        <v>233</v>
      </c>
      <c r="F275" s="5">
        <v>597</v>
      </c>
      <c r="G275" s="5">
        <v>0</v>
      </c>
      <c r="H275" s="5">
        <v>100</v>
      </c>
      <c r="I275" s="5">
        <v>210</v>
      </c>
      <c r="J275" s="5">
        <v>10</v>
      </c>
      <c r="K275" s="5">
        <v>81</v>
      </c>
      <c r="L275" s="5">
        <v>59</v>
      </c>
      <c r="M275" s="5">
        <v>65</v>
      </c>
      <c r="N275" s="5">
        <v>0</v>
      </c>
      <c r="O275" s="5">
        <v>18</v>
      </c>
      <c r="P275" s="5">
        <v>0</v>
      </c>
      <c r="Q275" s="5">
        <v>0</v>
      </c>
      <c r="R275" s="5">
        <v>0</v>
      </c>
      <c r="S275" s="5">
        <v>54</v>
      </c>
    </row>
    <row r="276" spans="1:19">
      <c r="A276" s="5">
        <v>1397</v>
      </c>
      <c r="B276" s="5" t="s">
        <v>252</v>
      </c>
      <c r="C276" s="5" t="s">
        <v>253</v>
      </c>
      <c r="D276" s="5" t="s">
        <v>215</v>
      </c>
      <c r="E276" s="5" t="s">
        <v>216</v>
      </c>
      <c r="F276" s="5">
        <v>7061</v>
      </c>
      <c r="G276" s="5">
        <v>0</v>
      </c>
      <c r="H276" s="5">
        <v>540</v>
      </c>
      <c r="I276" s="5">
        <v>36</v>
      </c>
      <c r="J276" s="5">
        <v>157</v>
      </c>
      <c r="K276" s="5">
        <v>1838</v>
      </c>
      <c r="L276" s="5">
        <v>625</v>
      </c>
      <c r="M276" s="5">
        <v>297</v>
      </c>
      <c r="N276" s="5">
        <v>122</v>
      </c>
      <c r="O276" s="5">
        <v>1696</v>
      </c>
      <c r="P276" s="5">
        <v>1128</v>
      </c>
      <c r="Q276" s="5">
        <v>411</v>
      </c>
      <c r="R276" s="5">
        <v>64</v>
      </c>
      <c r="S276" s="5">
        <v>148</v>
      </c>
    </row>
    <row r="277" spans="1:19">
      <c r="A277" s="5">
        <v>1397</v>
      </c>
      <c r="B277" s="5" t="s">
        <v>252</v>
      </c>
      <c r="C277" s="5" t="s">
        <v>253</v>
      </c>
      <c r="D277" s="5" t="s">
        <v>234</v>
      </c>
      <c r="E277" s="5" t="s">
        <v>235</v>
      </c>
      <c r="F277" s="5">
        <v>11842</v>
      </c>
      <c r="G277" s="5">
        <v>692</v>
      </c>
      <c r="H277" s="5">
        <v>161</v>
      </c>
      <c r="I277" s="5">
        <v>0</v>
      </c>
      <c r="J277" s="5">
        <v>455</v>
      </c>
      <c r="K277" s="5">
        <v>2959</v>
      </c>
      <c r="L277" s="5">
        <v>462</v>
      </c>
      <c r="M277" s="5">
        <v>808</v>
      </c>
      <c r="N277" s="5">
        <v>18</v>
      </c>
      <c r="O277" s="5">
        <v>1795</v>
      </c>
      <c r="P277" s="5">
        <v>2076</v>
      </c>
      <c r="Q277" s="5">
        <v>1332</v>
      </c>
      <c r="R277" s="5">
        <v>88</v>
      </c>
      <c r="S277" s="5">
        <v>996</v>
      </c>
    </row>
    <row r="278" spans="1:19">
      <c r="A278" s="5">
        <v>1397</v>
      </c>
      <c r="B278" s="5" t="s">
        <v>254</v>
      </c>
      <c r="C278" s="5" t="s">
        <v>255</v>
      </c>
      <c r="D278" s="5" t="s">
        <v>152</v>
      </c>
      <c r="E278" s="5" t="s">
        <v>153</v>
      </c>
      <c r="F278" s="5">
        <v>18427921</v>
      </c>
      <c r="G278" s="5">
        <v>1245116</v>
      </c>
      <c r="H278" s="5">
        <v>192150</v>
      </c>
      <c r="I278" s="5">
        <v>3864813</v>
      </c>
      <c r="J278" s="5">
        <v>40258</v>
      </c>
      <c r="K278" s="5">
        <v>1891843</v>
      </c>
      <c r="L278" s="5">
        <v>168289</v>
      </c>
      <c r="M278" s="5">
        <v>162263</v>
      </c>
      <c r="N278" s="5">
        <v>15371</v>
      </c>
      <c r="O278" s="5">
        <v>707879</v>
      </c>
      <c r="P278" s="5">
        <v>73345</v>
      </c>
      <c r="Q278" s="5">
        <v>599715</v>
      </c>
      <c r="R278" s="5">
        <v>93408</v>
      </c>
      <c r="S278" s="5">
        <v>9373471</v>
      </c>
    </row>
    <row r="279" spans="1:19">
      <c r="A279" s="5">
        <v>1397</v>
      </c>
      <c r="B279" s="5" t="s">
        <v>254</v>
      </c>
      <c r="C279" s="5" t="s">
        <v>255</v>
      </c>
      <c r="D279" s="5" t="s">
        <v>154</v>
      </c>
      <c r="E279" s="5" t="s">
        <v>155</v>
      </c>
      <c r="F279" s="5">
        <v>762689</v>
      </c>
      <c r="G279" s="5">
        <v>24198</v>
      </c>
      <c r="H279" s="5">
        <v>10378</v>
      </c>
      <c r="I279" s="5">
        <v>981</v>
      </c>
      <c r="J279" s="5">
        <v>6275</v>
      </c>
      <c r="K279" s="5">
        <v>558150</v>
      </c>
      <c r="L279" s="5">
        <v>5571</v>
      </c>
      <c r="M279" s="5">
        <v>25725</v>
      </c>
      <c r="N279" s="5">
        <v>1463</v>
      </c>
      <c r="O279" s="5">
        <v>1764</v>
      </c>
      <c r="P279" s="5">
        <v>7927</v>
      </c>
      <c r="Q279" s="5">
        <v>31859</v>
      </c>
      <c r="R279" s="5">
        <v>7301</v>
      </c>
      <c r="S279" s="5">
        <v>81097</v>
      </c>
    </row>
    <row r="280" spans="1:19">
      <c r="A280" s="5">
        <v>1397</v>
      </c>
      <c r="B280" s="5" t="s">
        <v>254</v>
      </c>
      <c r="C280" s="5" t="s">
        <v>255</v>
      </c>
      <c r="D280" s="5" t="s">
        <v>200</v>
      </c>
      <c r="E280" s="5" t="s">
        <v>201</v>
      </c>
      <c r="F280" s="5">
        <v>26149</v>
      </c>
      <c r="G280" s="5">
        <v>0</v>
      </c>
      <c r="H280" s="5">
        <v>2957</v>
      </c>
      <c r="I280" s="5">
        <v>0</v>
      </c>
      <c r="J280" s="5">
        <v>917</v>
      </c>
      <c r="K280" s="5">
        <v>4294</v>
      </c>
      <c r="L280" s="5">
        <v>747</v>
      </c>
      <c r="M280" s="5">
        <v>376</v>
      </c>
      <c r="N280" s="5">
        <v>600</v>
      </c>
      <c r="O280" s="5">
        <v>184</v>
      </c>
      <c r="P280" s="5">
        <v>18</v>
      </c>
      <c r="Q280" s="5">
        <v>2800</v>
      </c>
      <c r="R280" s="5">
        <v>423</v>
      </c>
      <c r="S280" s="5">
        <v>12833</v>
      </c>
    </row>
    <row r="281" spans="1:19">
      <c r="A281" s="5">
        <v>1397</v>
      </c>
      <c r="B281" s="5" t="s">
        <v>254</v>
      </c>
      <c r="C281" s="5" t="s">
        <v>255</v>
      </c>
      <c r="D281" s="5" t="s">
        <v>202</v>
      </c>
      <c r="E281" s="5" t="s">
        <v>203</v>
      </c>
      <c r="F281" s="5">
        <v>22219</v>
      </c>
      <c r="G281" s="5">
        <v>551</v>
      </c>
      <c r="H281" s="5">
        <v>951</v>
      </c>
      <c r="I281" s="5">
        <v>15</v>
      </c>
      <c r="J281" s="5">
        <v>1171</v>
      </c>
      <c r="K281" s="5">
        <v>9582</v>
      </c>
      <c r="L281" s="5">
        <v>1554</v>
      </c>
      <c r="M281" s="5">
        <v>1408</v>
      </c>
      <c r="N281" s="5">
        <v>228</v>
      </c>
      <c r="O281" s="5">
        <v>224</v>
      </c>
      <c r="P281" s="5">
        <v>152</v>
      </c>
      <c r="Q281" s="5">
        <v>1161</v>
      </c>
      <c r="R281" s="5">
        <v>400</v>
      </c>
      <c r="S281" s="5">
        <v>4819</v>
      </c>
    </row>
    <row r="282" spans="1:19">
      <c r="A282" s="5">
        <v>1397</v>
      </c>
      <c r="B282" s="5" t="s">
        <v>254</v>
      </c>
      <c r="C282" s="5" t="s">
        <v>255</v>
      </c>
      <c r="D282" s="5" t="s">
        <v>204</v>
      </c>
      <c r="E282" s="5" t="s">
        <v>205</v>
      </c>
      <c r="F282" s="5">
        <v>296018</v>
      </c>
      <c r="G282" s="5">
        <v>4642</v>
      </c>
      <c r="H282" s="5">
        <v>4472</v>
      </c>
      <c r="I282" s="5">
        <v>17063</v>
      </c>
      <c r="J282" s="5">
        <v>2082</v>
      </c>
      <c r="K282" s="5">
        <v>23165</v>
      </c>
      <c r="L282" s="5">
        <v>19472</v>
      </c>
      <c r="M282" s="5">
        <v>32117</v>
      </c>
      <c r="N282" s="5">
        <v>542</v>
      </c>
      <c r="O282" s="5">
        <v>15868</v>
      </c>
      <c r="P282" s="5">
        <v>13278</v>
      </c>
      <c r="Q282" s="5">
        <v>5686</v>
      </c>
      <c r="R282" s="5">
        <v>5771</v>
      </c>
      <c r="S282" s="5">
        <v>151862</v>
      </c>
    </row>
    <row r="283" spans="1:19">
      <c r="A283" s="5">
        <v>1397</v>
      </c>
      <c r="B283" s="5" t="s">
        <v>254</v>
      </c>
      <c r="C283" s="5" t="s">
        <v>255</v>
      </c>
      <c r="D283" s="5" t="s">
        <v>174</v>
      </c>
      <c r="E283" s="5" t="s">
        <v>175</v>
      </c>
      <c r="F283" s="5">
        <v>506532</v>
      </c>
      <c r="G283" s="5">
        <v>6666</v>
      </c>
      <c r="H283" s="5">
        <v>6532</v>
      </c>
      <c r="I283" s="5">
        <v>9</v>
      </c>
      <c r="J283" s="5">
        <v>6797</v>
      </c>
      <c r="K283" s="5">
        <v>44392</v>
      </c>
      <c r="L283" s="5">
        <v>10969</v>
      </c>
      <c r="M283" s="5">
        <v>20713</v>
      </c>
      <c r="N283" s="5">
        <v>3103</v>
      </c>
      <c r="O283" s="5">
        <v>6571</v>
      </c>
      <c r="P283" s="5">
        <v>26599</v>
      </c>
      <c r="Q283" s="5">
        <v>127131</v>
      </c>
      <c r="R283" s="5">
        <v>33744</v>
      </c>
      <c r="S283" s="5">
        <v>213307</v>
      </c>
    </row>
    <row r="284" spans="1:19">
      <c r="A284" s="5">
        <v>1397</v>
      </c>
      <c r="B284" s="5" t="s">
        <v>254</v>
      </c>
      <c r="C284" s="5" t="s">
        <v>255</v>
      </c>
      <c r="D284" s="5" t="s">
        <v>176</v>
      </c>
      <c r="E284" s="5" t="s">
        <v>177</v>
      </c>
      <c r="F284" s="5">
        <v>398406</v>
      </c>
      <c r="G284" s="5">
        <v>11055</v>
      </c>
      <c r="H284" s="5">
        <v>9694</v>
      </c>
      <c r="I284" s="5">
        <v>86069</v>
      </c>
      <c r="J284" s="5">
        <v>7181</v>
      </c>
      <c r="K284" s="5">
        <v>76914</v>
      </c>
      <c r="L284" s="5">
        <v>30248</v>
      </c>
      <c r="M284" s="5">
        <v>13883</v>
      </c>
      <c r="N284" s="5">
        <v>553</v>
      </c>
      <c r="O284" s="5">
        <v>1704</v>
      </c>
      <c r="P284" s="5">
        <v>8382</v>
      </c>
      <c r="Q284" s="5">
        <v>18685</v>
      </c>
      <c r="R284" s="5">
        <v>7775</v>
      </c>
      <c r="S284" s="5">
        <v>126263</v>
      </c>
    </row>
    <row r="285" spans="1:19">
      <c r="A285" s="5">
        <v>1397</v>
      </c>
      <c r="B285" s="5" t="s">
        <v>254</v>
      </c>
      <c r="C285" s="5" t="s">
        <v>255</v>
      </c>
      <c r="D285" s="5" t="s">
        <v>178</v>
      </c>
      <c r="E285" s="5" t="s">
        <v>179</v>
      </c>
      <c r="F285" s="5">
        <v>11349737</v>
      </c>
      <c r="G285" s="5">
        <v>25334</v>
      </c>
      <c r="H285" s="5">
        <v>128266</v>
      </c>
      <c r="I285" s="5">
        <v>3749168</v>
      </c>
      <c r="J285" s="5">
        <v>10205</v>
      </c>
      <c r="K285" s="5">
        <v>875274</v>
      </c>
      <c r="L285" s="5">
        <v>39927</v>
      </c>
      <c r="M285" s="5">
        <v>19812</v>
      </c>
      <c r="N285" s="5">
        <v>6694</v>
      </c>
      <c r="O285" s="5">
        <v>68229</v>
      </c>
      <c r="P285" s="5">
        <v>12431</v>
      </c>
      <c r="Q285" s="5">
        <v>37564</v>
      </c>
      <c r="R285" s="5">
        <v>19675</v>
      </c>
      <c r="S285" s="5">
        <v>6357159</v>
      </c>
    </row>
    <row r="286" spans="1:19">
      <c r="A286" s="5">
        <v>1397</v>
      </c>
      <c r="B286" s="5" t="s">
        <v>254</v>
      </c>
      <c r="C286" s="5" t="s">
        <v>255</v>
      </c>
      <c r="D286" s="5" t="s">
        <v>180</v>
      </c>
      <c r="E286" s="5" t="s">
        <v>181</v>
      </c>
      <c r="F286" s="5">
        <v>35834</v>
      </c>
      <c r="G286" s="5">
        <v>0</v>
      </c>
      <c r="H286" s="5">
        <v>784</v>
      </c>
      <c r="I286" s="5">
        <v>70</v>
      </c>
      <c r="J286" s="5">
        <v>1050</v>
      </c>
      <c r="K286" s="5">
        <v>20179</v>
      </c>
      <c r="L286" s="5">
        <v>1070</v>
      </c>
      <c r="M286" s="5">
        <v>1395</v>
      </c>
      <c r="N286" s="5">
        <v>4</v>
      </c>
      <c r="O286" s="5">
        <v>1573</v>
      </c>
      <c r="P286" s="5">
        <v>0</v>
      </c>
      <c r="Q286" s="5">
        <v>1352</v>
      </c>
      <c r="R286" s="5">
        <v>731</v>
      </c>
      <c r="S286" s="5">
        <v>7626</v>
      </c>
    </row>
    <row r="287" spans="1:19">
      <c r="A287" s="5">
        <v>1397</v>
      </c>
      <c r="B287" s="5" t="s">
        <v>254</v>
      </c>
      <c r="C287" s="5" t="s">
        <v>255</v>
      </c>
      <c r="D287" s="5" t="s">
        <v>256</v>
      </c>
      <c r="E287" s="5" t="s">
        <v>257</v>
      </c>
      <c r="F287" s="5">
        <v>4872</v>
      </c>
      <c r="G287" s="5">
        <v>0</v>
      </c>
      <c r="H287" s="5">
        <v>267</v>
      </c>
      <c r="I287" s="5">
        <v>0</v>
      </c>
      <c r="J287" s="5">
        <v>112</v>
      </c>
      <c r="K287" s="5">
        <v>2554</v>
      </c>
      <c r="L287" s="5">
        <v>281</v>
      </c>
      <c r="M287" s="5">
        <v>42</v>
      </c>
      <c r="N287" s="5">
        <v>152</v>
      </c>
      <c r="O287" s="5">
        <v>136</v>
      </c>
      <c r="P287" s="5">
        <v>207</v>
      </c>
      <c r="Q287" s="5">
        <v>254</v>
      </c>
      <c r="R287" s="5">
        <v>621</v>
      </c>
      <c r="S287" s="5">
        <v>246</v>
      </c>
    </row>
    <row r="288" spans="1:19">
      <c r="A288" s="5">
        <v>1397</v>
      </c>
      <c r="B288" s="5" t="s">
        <v>254</v>
      </c>
      <c r="C288" s="5" t="s">
        <v>255</v>
      </c>
      <c r="D288" s="5" t="s">
        <v>184</v>
      </c>
      <c r="E288" s="5" t="s">
        <v>185</v>
      </c>
      <c r="F288" s="5">
        <v>268175</v>
      </c>
      <c r="G288" s="5">
        <v>300</v>
      </c>
      <c r="H288" s="5">
        <v>8868</v>
      </c>
      <c r="I288" s="5">
        <v>630</v>
      </c>
      <c r="J288" s="5">
        <v>2641</v>
      </c>
      <c r="K288" s="5">
        <v>84332</v>
      </c>
      <c r="L288" s="5">
        <v>8274</v>
      </c>
      <c r="M288" s="5">
        <v>10161</v>
      </c>
      <c r="N288" s="5">
        <v>835</v>
      </c>
      <c r="O288" s="5">
        <v>4079</v>
      </c>
      <c r="P288" s="5">
        <v>1481</v>
      </c>
      <c r="Q288" s="5">
        <v>131908</v>
      </c>
      <c r="R288" s="5">
        <v>5200</v>
      </c>
      <c r="S288" s="5">
        <v>9465</v>
      </c>
    </row>
    <row r="289" spans="1:19">
      <c r="A289" s="5">
        <v>1397</v>
      </c>
      <c r="B289" s="5" t="s">
        <v>254</v>
      </c>
      <c r="C289" s="5" t="s">
        <v>255</v>
      </c>
      <c r="D289" s="5" t="s">
        <v>208</v>
      </c>
      <c r="E289" s="5" t="s">
        <v>209</v>
      </c>
      <c r="F289" s="5">
        <v>23669</v>
      </c>
      <c r="G289" s="5">
        <v>1695</v>
      </c>
      <c r="H289" s="5">
        <v>2959</v>
      </c>
      <c r="I289" s="5">
        <v>0</v>
      </c>
      <c r="J289" s="5">
        <v>658</v>
      </c>
      <c r="K289" s="5">
        <v>5321</v>
      </c>
      <c r="L289" s="5">
        <v>2584</v>
      </c>
      <c r="M289" s="5">
        <v>1135</v>
      </c>
      <c r="N289" s="5">
        <v>116</v>
      </c>
      <c r="O289" s="5">
        <v>54</v>
      </c>
      <c r="P289" s="5">
        <v>1451</v>
      </c>
      <c r="Q289" s="5">
        <v>2231</v>
      </c>
      <c r="R289" s="5">
        <v>339</v>
      </c>
      <c r="S289" s="5">
        <v>5126</v>
      </c>
    </row>
    <row r="290" spans="1:19">
      <c r="A290" s="5">
        <v>1397</v>
      </c>
      <c r="B290" s="5" t="s">
        <v>254</v>
      </c>
      <c r="C290" s="5" t="s">
        <v>255</v>
      </c>
      <c r="D290" s="5" t="s">
        <v>210</v>
      </c>
      <c r="E290" s="5" t="s">
        <v>211</v>
      </c>
      <c r="F290" s="5">
        <v>4733622</v>
      </c>
      <c r="G290" s="5">
        <v>1170676</v>
      </c>
      <c r="H290" s="5">
        <v>16023</v>
      </c>
      <c r="I290" s="5">
        <v>10808</v>
      </c>
      <c r="J290" s="5">
        <v>1170</v>
      </c>
      <c r="K290" s="5">
        <v>187686</v>
      </c>
      <c r="L290" s="5">
        <v>47592</v>
      </c>
      <c r="M290" s="5">
        <v>35495</v>
      </c>
      <c r="N290" s="5">
        <v>1080</v>
      </c>
      <c r="O290" s="5">
        <v>607493</v>
      </c>
      <c r="P290" s="5">
        <v>1420</v>
      </c>
      <c r="Q290" s="5">
        <v>239083</v>
      </c>
      <c r="R290" s="5">
        <v>11427</v>
      </c>
      <c r="S290" s="5">
        <v>2403669</v>
      </c>
    </row>
    <row r="291" spans="1:19">
      <c r="A291" s="5">
        <v>1397</v>
      </c>
      <c r="B291" s="5" t="s">
        <v>258</v>
      </c>
      <c r="C291" s="5" t="s">
        <v>259</v>
      </c>
      <c r="D291" s="5" t="s">
        <v>152</v>
      </c>
      <c r="E291" s="5" t="s">
        <v>153</v>
      </c>
      <c r="F291" s="5">
        <v>3903200</v>
      </c>
      <c r="G291" s="5">
        <v>1126164</v>
      </c>
      <c r="H291" s="5">
        <v>93434</v>
      </c>
      <c r="I291" s="5">
        <v>46459</v>
      </c>
      <c r="J291" s="5">
        <v>20708</v>
      </c>
      <c r="K291" s="5">
        <v>1140975</v>
      </c>
      <c r="L291" s="5">
        <v>125824</v>
      </c>
      <c r="M291" s="5">
        <v>68890</v>
      </c>
      <c r="N291" s="5">
        <v>21332</v>
      </c>
      <c r="O291" s="5">
        <v>121379</v>
      </c>
      <c r="P291" s="5">
        <v>31158</v>
      </c>
      <c r="Q291" s="5">
        <v>76684</v>
      </c>
      <c r="R291" s="5">
        <v>43873</v>
      </c>
      <c r="S291" s="5">
        <v>986320</v>
      </c>
    </row>
    <row r="292" spans="1:19">
      <c r="A292" s="5">
        <v>1397</v>
      </c>
      <c r="B292" s="5" t="s">
        <v>258</v>
      </c>
      <c r="C292" s="5" t="s">
        <v>259</v>
      </c>
      <c r="D292" s="5" t="s">
        <v>154</v>
      </c>
      <c r="E292" s="5" t="s">
        <v>155</v>
      </c>
      <c r="F292" s="5">
        <v>189278</v>
      </c>
      <c r="G292" s="5">
        <v>5655</v>
      </c>
      <c r="H292" s="5">
        <v>42654</v>
      </c>
      <c r="I292" s="5">
        <v>4499</v>
      </c>
      <c r="J292" s="5">
        <v>5168</v>
      </c>
      <c r="K292" s="5">
        <v>37762</v>
      </c>
      <c r="L292" s="5">
        <v>16183</v>
      </c>
      <c r="M292" s="5">
        <v>7512</v>
      </c>
      <c r="N292" s="5">
        <v>1474</v>
      </c>
      <c r="O292" s="5">
        <v>9786</v>
      </c>
      <c r="P292" s="5">
        <v>11725</v>
      </c>
      <c r="Q292" s="5">
        <v>31248</v>
      </c>
      <c r="R292" s="5">
        <v>11241</v>
      </c>
      <c r="S292" s="5">
        <v>4372</v>
      </c>
    </row>
    <row r="293" spans="1:19">
      <c r="A293" s="5">
        <v>1397</v>
      </c>
      <c r="B293" s="5" t="s">
        <v>258</v>
      </c>
      <c r="C293" s="5" t="s">
        <v>259</v>
      </c>
      <c r="D293" s="5" t="s">
        <v>200</v>
      </c>
      <c r="E293" s="5" t="s">
        <v>201</v>
      </c>
      <c r="F293" s="5">
        <v>4305</v>
      </c>
      <c r="G293" s="5">
        <v>0</v>
      </c>
      <c r="H293" s="5">
        <v>961</v>
      </c>
      <c r="I293" s="5">
        <v>0</v>
      </c>
      <c r="J293" s="5">
        <v>93</v>
      </c>
      <c r="K293" s="5">
        <v>969</v>
      </c>
      <c r="L293" s="5">
        <v>40</v>
      </c>
      <c r="M293" s="5">
        <v>365</v>
      </c>
      <c r="N293" s="5">
        <v>20</v>
      </c>
      <c r="O293" s="5">
        <v>1</v>
      </c>
      <c r="P293" s="5">
        <v>40</v>
      </c>
      <c r="Q293" s="5">
        <v>1795</v>
      </c>
      <c r="R293" s="5">
        <v>20</v>
      </c>
      <c r="S293" s="5">
        <v>0</v>
      </c>
    </row>
    <row r="294" spans="1:19">
      <c r="A294" s="5">
        <v>1397</v>
      </c>
      <c r="B294" s="5" t="s">
        <v>258</v>
      </c>
      <c r="C294" s="5" t="s">
        <v>259</v>
      </c>
      <c r="D294" s="5" t="s">
        <v>202</v>
      </c>
      <c r="E294" s="5" t="s">
        <v>203</v>
      </c>
      <c r="F294" s="5">
        <v>76042</v>
      </c>
      <c r="G294" s="5">
        <v>12191</v>
      </c>
      <c r="H294" s="5">
        <v>1210</v>
      </c>
      <c r="I294" s="5">
        <v>0</v>
      </c>
      <c r="J294" s="5">
        <v>962</v>
      </c>
      <c r="K294" s="5">
        <v>53612</v>
      </c>
      <c r="L294" s="5">
        <v>663</v>
      </c>
      <c r="M294" s="5">
        <v>1216</v>
      </c>
      <c r="N294" s="5">
        <v>435</v>
      </c>
      <c r="O294" s="5">
        <v>1156</v>
      </c>
      <c r="P294" s="5">
        <v>47</v>
      </c>
      <c r="Q294" s="5">
        <v>510</v>
      </c>
      <c r="R294" s="5">
        <v>1603</v>
      </c>
      <c r="S294" s="5">
        <v>2439</v>
      </c>
    </row>
    <row r="295" spans="1:19">
      <c r="A295" s="5">
        <v>1397</v>
      </c>
      <c r="B295" s="5" t="s">
        <v>258</v>
      </c>
      <c r="C295" s="5" t="s">
        <v>259</v>
      </c>
      <c r="D295" s="5" t="s">
        <v>204</v>
      </c>
      <c r="E295" s="5" t="s">
        <v>205</v>
      </c>
      <c r="F295" s="5">
        <v>2725926</v>
      </c>
      <c r="G295" s="5">
        <v>866486</v>
      </c>
      <c r="H295" s="5">
        <v>26880</v>
      </c>
      <c r="I295" s="5">
        <v>8128</v>
      </c>
      <c r="J295" s="5">
        <v>5958</v>
      </c>
      <c r="K295" s="5">
        <v>928869</v>
      </c>
      <c r="L295" s="5">
        <v>81415</v>
      </c>
      <c r="M295" s="5">
        <v>20120</v>
      </c>
      <c r="N295" s="5">
        <v>17199</v>
      </c>
      <c r="O295" s="5">
        <v>47398</v>
      </c>
      <c r="P295" s="5">
        <v>4027</v>
      </c>
      <c r="Q295" s="5">
        <v>10129</v>
      </c>
      <c r="R295" s="5">
        <v>6634</v>
      </c>
      <c r="S295" s="5">
        <v>702683</v>
      </c>
    </row>
    <row r="296" spans="1:19">
      <c r="A296" s="5">
        <v>1397</v>
      </c>
      <c r="B296" s="5" t="s">
        <v>258</v>
      </c>
      <c r="C296" s="5" t="s">
        <v>259</v>
      </c>
      <c r="D296" s="5" t="s">
        <v>174</v>
      </c>
      <c r="E296" s="5" t="s">
        <v>175</v>
      </c>
      <c r="F296" s="5">
        <v>33243</v>
      </c>
      <c r="G296" s="5">
        <v>0</v>
      </c>
      <c r="H296" s="5">
        <v>12</v>
      </c>
      <c r="I296" s="5">
        <v>0</v>
      </c>
      <c r="J296" s="5">
        <v>491</v>
      </c>
      <c r="K296" s="5">
        <v>5220</v>
      </c>
      <c r="L296" s="5">
        <v>1602</v>
      </c>
      <c r="M296" s="5">
        <v>816</v>
      </c>
      <c r="N296" s="5">
        <v>81</v>
      </c>
      <c r="O296" s="5">
        <v>6790</v>
      </c>
      <c r="P296" s="5">
        <v>3737</v>
      </c>
      <c r="Q296" s="5">
        <v>3447</v>
      </c>
      <c r="R296" s="5">
        <v>144</v>
      </c>
      <c r="S296" s="5">
        <v>10904</v>
      </c>
    </row>
    <row r="297" spans="1:19">
      <c r="A297" s="5">
        <v>1397</v>
      </c>
      <c r="B297" s="5" t="s">
        <v>258</v>
      </c>
      <c r="C297" s="5" t="s">
        <v>259</v>
      </c>
      <c r="D297" s="5" t="s">
        <v>176</v>
      </c>
      <c r="E297" s="5" t="s">
        <v>177</v>
      </c>
      <c r="F297" s="5">
        <v>123063</v>
      </c>
      <c r="G297" s="5">
        <v>0</v>
      </c>
      <c r="H297" s="5">
        <v>390</v>
      </c>
      <c r="I297" s="5">
        <v>16734</v>
      </c>
      <c r="J297" s="5">
        <v>4543</v>
      </c>
      <c r="K297" s="5">
        <v>27974</v>
      </c>
      <c r="L297" s="5">
        <v>12539</v>
      </c>
      <c r="M297" s="5">
        <v>21197</v>
      </c>
      <c r="N297" s="5">
        <v>1838</v>
      </c>
      <c r="O297" s="5">
        <v>2644</v>
      </c>
      <c r="P297" s="5">
        <v>7024</v>
      </c>
      <c r="Q297" s="5">
        <v>6920</v>
      </c>
      <c r="R297" s="5">
        <v>2566</v>
      </c>
      <c r="S297" s="5">
        <v>18694</v>
      </c>
    </row>
    <row r="298" spans="1:19">
      <c r="A298" s="5">
        <v>1397</v>
      </c>
      <c r="B298" s="5" t="s">
        <v>258</v>
      </c>
      <c r="C298" s="5" t="s">
        <v>259</v>
      </c>
      <c r="D298" s="5" t="s">
        <v>178</v>
      </c>
      <c r="E298" s="5" t="s">
        <v>179</v>
      </c>
      <c r="F298" s="5">
        <v>54610</v>
      </c>
      <c r="G298" s="5">
        <v>0</v>
      </c>
      <c r="H298" s="5">
        <v>0</v>
      </c>
      <c r="I298" s="5">
        <v>0</v>
      </c>
      <c r="J298" s="5">
        <v>631</v>
      </c>
      <c r="K298" s="5">
        <v>50458</v>
      </c>
      <c r="L298" s="5">
        <v>1131</v>
      </c>
      <c r="M298" s="5">
        <v>474</v>
      </c>
      <c r="N298" s="5">
        <v>120</v>
      </c>
      <c r="O298" s="5">
        <v>693</v>
      </c>
      <c r="P298" s="5">
        <v>49</v>
      </c>
      <c r="Q298" s="5">
        <v>742</v>
      </c>
      <c r="R298" s="5">
        <v>209</v>
      </c>
      <c r="S298" s="5">
        <v>102</v>
      </c>
    </row>
    <row r="299" spans="1:19">
      <c r="A299" s="5">
        <v>1397</v>
      </c>
      <c r="B299" s="5" t="s">
        <v>258</v>
      </c>
      <c r="C299" s="5" t="s">
        <v>259</v>
      </c>
      <c r="D299" s="5" t="s">
        <v>180</v>
      </c>
      <c r="E299" s="5" t="s">
        <v>181</v>
      </c>
      <c r="F299" s="5">
        <v>5279</v>
      </c>
      <c r="G299" s="5">
        <v>0</v>
      </c>
      <c r="H299" s="5">
        <v>1025</v>
      </c>
      <c r="I299" s="5">
        <v>0</v>
      </c>
      <c r="J299" s="5">
        <v>291</v>
      </c>
      <c r="K299" s="5">
        <v>2374</v>
      </c>
      <c r="L299" s="5">
        <v>771</v>
      </c>
      <c r="M299" s="5">
        <v>489</v>
      </c>
      <c r="N299" s="5">
        <v>12</v>
      </c>
      <c r="O299" s="5">
        <v>22</v>
      </c>
      <c r="P299" s="5">
        <v>54</v>
      </c>
      <c r="Q299" s="5">
        <v>241</v>
      </c>
      <c r="R299" s="5">
        <v>0</v>
      </c>
      <c r="S299" s="5">
        <v>0</v>
      </c>
    </row>
    <row r="300" spans="1:19">
      <c r="A300" s="5">
        <v>1397</v>
      </c>
      <c r="B300" s="5" t="s">
        <v>258</v>
      </c>
      <c r="C300" s="5" t="s">
        <v>259</v>
      </c>
      <c r="D300" s="5" t="s">
        <v>206</v>
      </c>
      <c r="E300" s="5" t="s">
        <v>207</v>
      </c>
      <c r="F300" s="5">
        <v>663289</v>
      </c>
      <c r="G300" s="5">
        <v>241657</v>
      </c>
      <c r="H300" s="5">
        <v>19822</v>
      </c>
      <c r="I300" s="5">
        <v>17098</v>
      </c>
      <c r="J300" s="5">
        <v>2162</v>
      </c>
      <c r="K300" s="5">
        <v>20934</v>
      </c>
      <c r="L300" s="5">
        <v>8590</v>
      </c>
      <c r="M300" s="5">
        <v>15548</v>
      </c>
      <c r="N300" s="5">
        <v>109</v>
      </c>
      <c r="O300" s="5">
        <v>52387</v>
      </c>
      <c r="P300" s="5">
        <v>579</v>
      </c>
      <c r="Q300" s="5">
        <v>20829</v>
      </c>
      <c r="R300" s="5">
        <v>20166</v>
      </c>
      <c r="S300" s="5">
        <v>243407</v>
      </c>
    </row>
    <row r="301" spans="1:19">
      <c r="A301" s="5">
        <v>1397</v>
      </c>
      <c r="B301" s="5" t="s">
        <v>258</v>
      </c>
      <c r="C301" s="5" t="s">
        <v>259</v>
      </c>
      <c r="D301" s="5" t="s">
        <v>208</v>
      </c>
      <c r="E301" s="5" t="s">
        <v>209</v>
      </c>
      <c r="F301" s="5">
        <v>5262</v>
      </c>
      <c r="G301" s="5">
        <v>0</v>
      </c>
      <c r="H301" s="5">
        <v>0</v>
      </c>
      <c r="I301" s="5">
        <v>0</v>
      </c>
      <c r="J301" s="5">
        <v>93</v>
      </c>
      <c r="K301" s="5">
        <v>469</v>
      </c>
      <c r="L301" s="5">
        <v>428</v>
      </c>
      <c r="M301" s="5">
        <v>82</v>
      </c>
      <c r="N301" s="5">
        <v>2</v>
      </c>
      <c r="O301" s="5">
        <v>38</v>
      </c>
      <c r="P301" s="5">
        <v>3500</v>
      </c>
      <c r="Q301" s="5">
        <v>555</v>
      </c>
      <c r="R301" s="5">
        <v>96</v>
      </c>
      <c r="S301" s="5">
        <v>0</v>
      </c>
    </row>
    <row r="302" spans="1:19">
      <c r="A302" s="5">
        <v>1397</v>
      </c>
      <c r="B302" s="5" t="s">
        <v>258</v>
      </c>
      <c r="C302" s="5" t="s">
        <v>259</v>
      </c>
      <c r="D302" s="5" t="s">
        <v>210</v>
      </c>
      <c r="E302" s="5" t="s">
        <v>211</v>
      </c>
      <c r="F302" s="5">
        <v>16621</v>
      </c>
      <c r="G302" s="5">
        <v>0</v>
      </c>
      <c r="H302" s="5">
        <v>0</v>
      </c>
      <c r="I302" s="5">
        <v>0</v>
      </c>
      <c r="J302" s="5">
        <v>277</v>
      </c>
      <c r="K302" s="5">
        <v>12129</v>
      </c>
      <c r="L302" s="5">
        <v>1594</v>
      </c>
      <c r="M302" s="5">
        <v>668</v>
      </c>
      <c r="N302" s="5">
        <v>43</v>
      </c>
      <c r="O302" s="5">
        <v>449</v>
      </c>
      <c r="P302" s="5">
        <v>113</v>
      </c>
      <c r="Q302" s="5">
        <v>147</v>
      </c>
      <c r="R302" s="5">
        <v>1054</v>
      </c>
      <c r="S302" s="5">
        <v>147</v>
      </c>
    </row>
    <row r="303" spans="1:19">
      <c r="A303" s="5">
        <v>1397</v>
      </c>
      <c r="B303" s="5" t="s">
        <v>258</v>
      </c>
      <c r="C303" s="5" t="s">
        <v>259</v>
      </c>
      <c r="D303" s="5" t="s">
        <v>194</v>
      </c>
      <c r="E303" s="5" t="s">
        <v>195</v>
      </c>
      <c r="F303" s="5">
        <v>6282</v>
      </c>
      <c r="G303" s="5">
        <v>174</v>
      </c>
      <c r="H303" s="5">
        <v>480</v>
      </c>
      <c r="I303" s="5">
        <v>0</v>
      </c>
      <c r="J303" s="5">
        <v>39</v>
      </c>
      <c r="K303" s="5">
        <v>207</v>
      </c>
      <c r="L303" s="5">
        <v>869</v>
      </c>
      <c r="M303" s="5">
        <v>401</v>
      </c>
      <c r="N303" s="5">
        <v>0</v>
      </c>
      <c r="O303" s="5">
        <v>15</v>
      </c>
      <c r="P303" s="5">
        <v>263</v>
      </c>
      <c r="Q303" s="5">
        <v>120</v>
      </c>
      <c r="R303" s="5">
        <v>141</v>
      </c>
      <c r="S303" s="5">
        <v>3573</v>
      </c>
    </row>
    <row r="304" spans="1:19">
      <c r="A304" s="5">
        <v>1397</v>
      </c>
      <c r="B304" s="5" t="s">
        <v>164</v>
      </c>
      <c r="C304" s="5" t="s">
        <v>260</v>
      </c>
      <c r="D304" s="5" t="s">
        <v>152</v>
      </c>
      <c r="E304" s="5" t="s">
        <v>153</v>
      </c>
      <c r="F304" s="5">
        <v>425823</v>
      </c>
      <c r="G304" s="5">
        <v>90812</v>
      </c>
      <c r="H304" s="5">
        <v>16849</v>
      </c>
      <c r="I304" s="5">
        <v>45746</v>
      </c>
      <c r="J304" s="5">
        <v>18635</v>
      </c>
      <c r="K304" s="5">
        <v>47093</v>
      </c>
      <c r="L304" s="5">
        <v>4072</v>
      </c>
      <c r="M304" s="5">
        <v>10513</v>
      </c>
      <c r="N304" s="5">
        <v>1601</v>
      </c>
      <c r="O304" s="5">
        <v>1547</v>
      </c>
      <c r="P304" s="5">
        <v>32368</v>
      </c>
      <c r="Q304" s="5">
        <v>115577</v>
      </c>
      <c r="R304" s="5">
        <v>27879</v>
      </c>
      <c r="S304" s="5">
        <v>13130</v>
      </c>
    </row>
    <row r="305" spans="1:19">
      <c r="A305" s="5">
        <v>1397</v>
      </c>
      <c r="B305" s="5" t="s">
        <v>164</v>
      </c>
      <c r="C305" s="5" t="s">
        <v>260</v>
      </c>
      <c r="D305" s="5" t="s">
        <v>154</v>
      </c>
      <c r="E305" s="5" t="s">
        <v>155</v>
      </c>
      <c r="F305" s="5">
        <v>25441</v>
      </c>
      <c r="G305" s="5">
        <v>0</v>
      </c>
      <c r="H305" s="5">
        <v>880</v>
      </c>
      <c r="I305" s="5">
        <v>933</v>
      </c>
      <c r="J305" s="5">
        <v>533</v>
      </c>
      <c r="K305" s="5">
        <v>9478</v>
      </c>
      <c r="L305" s="5">
        <v>1744</v>
      </c>
      <c r="M305" s="5">
        <v>1764</v>
      </c>
      <c r="N305" s="5">
        <v>167</v>
      </c>
      <c r="O305" s="5">
        <v>117</v>
      </c>
      <c r="P305" s="5">
        <v>1495</v>
      </c>
      <c r="Q305" s="5">
        <v>600</v>
      </c>
      <c r="R305" s="5">
        <v>80</v>
      </c>
      <c r="S305" s="5">
        <v>7651</v>
      </c>
    </row>
    <row r="306" spans="1:19">
      <c r="A306" s="5">
        <v>1397</v>
      </c>
      <c r="B306" s="5" t="s">
        <v>164</v>
      </c>
      <c r="C306" s="5" t="s">
        <v>260</v>
      </c>
      <c r="D306" s="5" t="s">
        <v>261</v>
      </c>
      <c r="E306" s="5" t="s">
        <v>262</v>
      </c>
      <c r="F306" s="5">
        <v>14051</v>
      </c>
      <c r="G306" s="5">
        <v>0</v>
      </c>
      <c r="H306" s="5">
        <v>502</v>
      </c>
      <c r="I306" s="5">
        <v>735</v>
      </c>
      <c r="J306" s="5">
        <v>440</v>
      </c>
      <c r="K306" s="5">
        <v>6700</v>
      </c>
      <c r="L306" s="5">
        <v>759</v>
      </c>
      <c r="M306" s="5">
        <v>247</v>
      </c>
      <c r="N306" s="5">
        <v>60</v>
      </c>
      <c r="O306" s="5">
        <v>74</v>
      </c>
      <c r="P306" s="5">
        <v>186</v>
      </c>
      <c r="Q306" s="5">
        <v>1445</v>
      </c>
      <c r="R306" s="5">
        <v>1718</v>
      </c>
      <c r="S306" s="5">
        <v>1184</v>
      </c>
    </row>
    <row r="307" spans="1:19">
      <c r="A307" s="5">
        <v>1397</v>
      </c>
      <c r="B307" s="5" t="s">
        <v>164</v>
      </c>
      <c r="C307" s="5" t="s">
        <v>260</v>
      </c>
      <c r="D307" s="5" t="s">
        <v>223</v>
      </c>
      <c r="E307" s="5" t="s">
        <v>224</v>
      </c>
      <c r="F307" s="5">
        <v>316423</v>
      </c>
      <c r="G307" s="5">
        <v>89866</v>
      </c>
      <c r="H307" s="5">
        <v>14765</v>
      </c>
      <c r="I307" s="5">
        <v>550</v>
      </c>
      <c r="J307" s="5">
        <v>16851</v>
      </c>
      <c r="K307" s="5">
        <v>13662</v>
      </c>
      <c r="L307" s="5">
        <v>729</v>
      </c>
      <c r="M307" s="5">
        <v>7125</v>
      </c>
      <c r="N307" s="5">
        <v>566</v>
      </c>
      <c r="O307" s="5">
        <v>1051</v>
      </c>
      <c r="P307" s="5">
        <v>29327</v>
      </c>
      <c r="Q307" s="5">
        <v>112811</v>
      </c>
      <c r="R307" s="5">
        <v>25994</v>
      </c>
      <c r="S307" s="5">
        <v>3125</v>
      </c>
    </row>
    <row r="308" spans="1:19">
      <c r="A308" s="5">
        <v>1397</v>
      </c>
      <c r="B308" s="5" t="s">
        <v>164</v>
      </c>
      <c r="C308" s="5" t="s">
        <v>260</v>
      </c>
      <c r="D308" s="5" t="s">
        <v>213</v>
      </c>
      <c r="E308" s="5" t="s">
        <v>214</v>
      </c>
      <c r="F308" s="5">
        <v>69908</v>
      </c>
      <c r="G308" s="5">
        <v>946</v>
      </c>
      <c r="H308" s="5">
        <v>702</v>
      </c>
      <c r="I308" s="5">
        <v>43529</v>
      </c>
      <c r="J308" s="5">
        <v>811</v>
      </c>
      <c r="K308" s="5">
        <v>17252</v>
      </c>
      <c r="L308" s="5">
        <v>839</v>
      </c>
      <c r="M308" s="5">
        <v>1376</v>
      </c>
      <c r="N308" s="5">
        <v>808</v>
      </c>
      <c r="O308" s="5">
        <v>306</v>
      </c>
      <c r="P308" s="5">
        <v>1360</v>
      </c>
      <c r="Q308" s="5">
        <v>722</v>
      </c>
      <c r="R308" s="5">
        <v>88</v>
      </c>
      <c r="S308" s="5">
        <v>1170</v>
      </c>
    </row>
    <row r="309" spans="1:19">
      <c r="A309" s="5">
        <v>1397</v>
      </c>
      <c r="B309" s="5" t="s">
        <v>184</v>
      </c>
      <c r="C309" s="5" t="s">
        <v>263</v>
      </c>
      <c r="D309" s="5" t="s">
        <v>152</v>
      </c>
      <c r="E309" s="5" t="s">
        <v>153</v>
      </c>
      <c r="F309" s="5">
        <v>1487550</v>
      </c>
      <c r="G309" s="5">
        <v>28261</v>
      </c>
      <c r="H309" s="5">
        <v>25667</v>
      </c>
      <c r="I309" s="5">
        <v>28178</v>
      </c>
      <c r="J309" s="5">
        <v>20997</v>
      </c>
      <c r="K309" s="5">
        <v>404930</v>
      </c>
      <c r="L309" s="5">
        <v>69612</v>
      </c>
      <c r="M309" s="5">
        <v>45080</v>
      </c>
      <c r="N309" s="5">
        <v>6992</v>
      </c>
      <c r="O309" s="5">
        <v>36264</v>
      </c>
      <c r="P309" s="5">
        <v>31597</v>
      </c>
      <c r="Q309" s="5">
        <v>62815</v>
      </c>
      <c r="R309" s="5">
        <v>41352</v>
      </c>
      <c r="S309" s="5">
        <v>685805</v>
      </c>
    </row>
    <row r="310" spans="1:19">
      <c r="A310" s="5">
        <v>1397</v>
      </c>
      <c r="B310" s="5" t="s">
        <v>184</v>
      </c>
      <c r="C310" s="5" t="s">
        <v>263</v>
      </c>
      <c r="D310" s="5" t="s">
        <v>154</v>
      </c>
      <c r="E310" s="5" t="s">
        <v>155</v>
      </c>
      <c r="F310" s="5">
        <v>873064</v>
      </c>
      <c r="G310" s="5">
        <v>15075</v>
      </c>
      <c r="H310" s="5">
        <v>19560</v>
      </c>
      <c r="I310" s="5">
        <v>6522</v>
      </c>
      <c r="J310" s="5">
        <v>9874</v>
      </c>
      <c r="K310" s="5">
        <v>229562</v>
      </c>
      <c r="L310" s="5">
        <v>35930</v>
      </c>
      <c r="M310" s="5">
        <v>21768</v>
      </c>
      <c r="N310" s="5">
        <v>1959</v>
      </c>
      <c r="O310" s="5">
        <v>13214</v>
      </c>
      <c r="P310" s="5">
        <v>17015</v>
      </c>
      <c r="Q310" s="5">
        <v>21779</v>
      </c>
      <c r="R310" s="5">
        <v>14214</v>
      </c>
      <c r="S310" s="5">
        <v>466594</v>
      </c>
    </row>
    <row r="311" spans="1:19">
      <c r="A311" s="5">
        <v>1397</v>
      </c>
      <c r="B311" s="5" t="s">
        <v>184</v>
      </c>
      <c r="C311" s="5" t="s">
        <v>263</v>
      </c>
      <c r="D311" s="5" t="s">
        <v>200</v>
      </c>
      <c r="E311" s="5" t="s">
        <v>201</v>
      </c>
      <c r="F311" s="5">
        <v>3779</v>
      </c>
      <c r="G311" s="5">
        <v>0</v>
      </c>
      <c r="H311" s="5">
        <v>179</v>
      </c>
      <c r="I311" s="5">
        <v>7</v>
      </c>
      <c r="J311" s="5">
        <v>167</v>
      </c>
      <c r="K311" s="5">
        <v>769</v>
      </c>
      <c r="L311" s="5">
        <v>468</v>
      </c>
      <c r="M311" s="5">
        <v>112</v>
      </c>
      <c r="N311" s="5">
        <v>18</v>
      </c>
      <c r="O311" s="5">
        <v>24</v>
      </c>
      <c r="P311" s="5">
        <v>126</v>
      </c>
      <c r="Q311" s="5">
        <v>84</v>
      </c>
      <c r="R311" s="5">
        <v>0</v>
      </c>
      <c r="S311" s="5">
        <v>1826</v>
      </c>
    </row>
    <row r="312" spans="1:19">
      <c r="A312" s="5">
        <v>1397</v>
      </c>
      <c r="B312" s="5" t="s">
        <v>184</v>
      </c>
      <c r="C312" s="5" t="s">
        <v>263</v>
      </c>
      <c r="D312" s="5" t="s">
        <v>202</v>
      </c>
      <c r="E312" s="5" t="s">
        <v>203</v>
      </c>
      <c r="F312" s="5">
        <v>59903</v>
      </c>
      <c r="G312" s="5">
        <v>4256</v>
      </c>
      <c r="H312" s="5">
        <v>161</v>
      </c>
      <c r="I312" s="5">
        <v>1073</v>
      </c>
      <c r="J312" s="5">
        <v>1782</v>
      </c>
      <c r="K312" s="5">
        <v>10063</v>
      </c>
      <c r="L312" s="5">
        <v>9859</v>
      </c>
      <c r="M312" s="5">
        <v>5434</v>
      </c>
      <c r="N312" s="5">
        <v>3535</v>
      </c>
      <c r="O312" s="5">
        <v>1849</v>
      </c>
      <c r="P312" s="5">
        <v>976</v>
      </c>
      <c r="Q312" s="5">
        <v>8191</v>
      </c>
      <c r="R312" s="5">
        <v>8167</v>
      </c>
      <c r="S312" s="5">
        <v>4558</v>
      </c>
    </row>
    <row r="313" spans="1:19">
      <c r="A313" s="5">
        <v>1397</v>
      </c>
      <c r="B313" s="5" t="s">
        <v>184</v>
      </c>
      <c r="C313" s="5" t="s">
        <v>263</v>
      </c>
      <c r="D313" s="5" t="s">
        <v>204</v>
      </c>
      <c r="E313" s="5" t="s">
        <v>205</v>
      </c>
      <c r="F313" s="5">
        <v>326417</v>
      </c>
      <c r="G313" s="5">
        <v>5876</v>
      </c>
      <c r="H313" s="5">
        <v>1906</v>
      </c>
      <c r="I313" s="5">
        <v>308</v>
      </c>
      <c r="J313" s="5">
        <v>2010</v>
      </c>
      <c r="K313" s="5">
        <v>89530</v>
      </c>
      <c r="L313" s="5">
        <v>4904</v>
      </c>
      <c r="M313" s="5">
        <v>3340</v>
      </c>
      <c r="N313" s="5">
        <v>661</v>
      </c>
      <c r="O313" s="5">
        <v>4346</v>
      </c>
      <c r="P313" s="5">
        <v>6053</v>
      </c>
      <c r="Q313" s="5">
        <v>12063</v>
      </c>
      <c r="R313" s="5">
        <v>12434</v>
      </c>
      <c r="S313" s="5">
        <v>182986</v>
      </c>
    </row>
    <row r="314" spans="1:19">
      <c r="A314" s="5">
        <v>1397</v>
      </c>
      <c r="B314" s="5" t="s">
        <v>184</v>
      </c>
      <c r="C314" s="5" t="s">
        <v>263</v>
      </c>
      <c r="D314" s="5" t="s">
        <v>174</v>
      </c>
      <c r="E314" s="5" t="s">
        <v>175</v>
      </c>
      <c r="F314" s="5">
        <v>43332</v>
      </c>
      <c r="G314" s="5">
        <v>0</v>
      </c>
      <c r="H314" s="5">
        <v>1128</v>
      </c>
      <c r="I314" s="5">
        <v>0</v>
      </c>
      <c r="J314" s="5">
        <v>2160</v>
      </c>
      <c r="K314" s="5">
        <v>7791</v>
      </c>
      <c r="L314" s="5">
        <v>3217</v>
      </c>
      <c r="M314" s="5">
        <v>4478</v>
      </c>
      <c r="N314" s="5">
        <v>56</v>
      </c>
      <c r="O314" s="5">
        <v>3256</v>
      </c>
      <c r="P314" s="5">
        <v>3877</v>
      </c>
      <c r="Q314" s="5">
        <v>2976</v>
      </c>
      <c r="R314" s="5">
        <v>1161</v>
      </c>
      <c r="S314" s="5">
        <v>13231</v>
      </c>
    </row>
    <row r="315" spans="1:19">
      <c r="A315" s="5">
        <v>1397</v>
      </c>
      <c r="B315" s="5" t="s">
        <v>184</v>
      </c>
      <c r="C315" s="5" t="s">
        <v>263</v>
      </c>
      <c r="D315" s="5" t="s">
        <v>176</v>
      </c>
      <c r="E315" s="5" t="s">
        <v>177</v>
      </c>
      <c r="F315" s="5">
        <v>99897</v>
      </c>
      <c r="G315" s="5">
        <v>0</v>
      </c>
      <c r="H315" s="5">
        <v>1461</v>
      </c>
      <c r="I315" s="5">
        <v>19654</v>
      </c>
      <c r="J315" s="5">
        <v>2005</v>
      </c>
      <c r="K315" s="5">
        <v>37574</v>
      </c>
      <c r="L315" s="5">
        <v>9062</v>
      </c>
      <c r="M315" s="5">
        <v>5570</v>
      </c>
      <c r="N315" s="5">
        <v>457</v>
      </c>
      <c r="O315" s="5">
        <v>8054</v>
      </c>
      <c r="P315" s="5">
        <v>1594</v>
      </c>
      <c r="Q315" s="5">
        <v>3337</v>
      </c>
      <c r="R315" s="5">
        <v>3631</v>
      </c>
      <c r="S315" s="5">
        <v>7498</v>
      </c>
    </row>
    <row r="316" spans="1:19">
      <c r="A316" s="5">
        <v>1397</v>
      </c>
      <c r="B316" s="5" t="s">
        <v>184</v>
      </c>
      <c r="C316" s="5" t="s">
        <v>263</v>
      </c>
      <c r="D316" s="5" t="s">
        <v>178</v>
      </c>
      <c r="E316" s="5" t="s">
        <v>179</v>
      </c>
      <c r="F316" s="5">
        <v>17249</v>
      </c>
      <c r="G316" s="5">
        <v>1104</v>
      </c>
      <c r="H316" s="5">
        <v>235</v>
      </c>
      <c r="I316" s="5">
        <v>0</v>
      </c>
      <c r="J316" s="5">
        <v>661</v>
      </c>
      <c r="K316" s="5">
        <v>5032</v>
      </c>
      <c r="L316" s="5">
        <v>1310</v>
      </c>
      <c r="M316" s="5">
        <v>973</v>
      </c>
      <c r="N316" s="5">
        <v>17</v>
      </c>
      <c r="O316" s="5">
        <v>1167</v>
      </c>
      <c r="P316" s="5">
        <v>687</v>
      </c>
      <c r="Q316" s="5">
        <v>2875</v>
      </c>
      <c r="R316" s="5">
        <v>541</v>
      </c>
      <c r="S316" s="5">
        <v>2648</v>
      </c>
    </row>
    <row r="317" spans="1:19">
      <c r="A317" s="5">
        <v>1397</v>
      </c>
      <c r="B317" s="5" t="s">
        <v>184</v>
      </c>
      <c r="C317" s="5" t="s">
        <v>263</v>
      </c>
      <c r="D317" s="5" t="s">
        <v>232</v>
      </c>
      <c r="E317" s="5" t="s">
        <v>233</v>
      </c>
      <c r="F317" s="5">
        <v>34836</v>
      </c>
      <c r="G317" s="5">
        <v>0</v>
      </c>
      <c r="H317" s="5">
        <v>114</v>
      </c>
      <c r="I317" s="5">
        <v>616</v>
      </c>
      <c r="J317" s="5">
        <v>862</v>
      </c>
      <c r="K317" s="5">
        <v>14045</v>
      </c>
      <c r="L317" s="5">
        <v>2890</v>
      </c>
      <c r="M317" s="5">
        <v>1451</v>
      </c>
      <c r="N317" s="5">
        <v>2</v>
      </c>
      <c r="O317" s="5">
        <v>3667</v>
      </c>
      <c r="P317" s="5">
        <v>150</v>
      </c>
      <c r="Q317" s="5">
        <v>5803</v>
      </c>
      <c r="R317" s="5">
        <v>1025</v>
      </c>
      <c r="S317" s="5">
        <v>4213</v>
      </c>
    </row>
    <row r="318" spans="1:19">
      <c r="A318" s="5">
        <v>1397</v>
      </c>
      <c r="B318" s="5" t="s">
        <v>184</v>
      </c>
      <c r="C318" s="5" t="s">
        <v>263</v>
      </c>
      <c r="D318" s="5" t="s">
        <v>215</v>
      </c>
      <c r="E318" s="5" t="s">
        <v>216</v>
      </c>
      <c r="F318" s="5">
        <v>18872</v>
      </c>
      <c r="G318" s="5">
        <v>0</v>
      </c>
      <c r="H318" s="5">
        <v>420</v>
      </c>
      <c r="I318" s="5">
        <v>0</v>
      </c>
      <c r="J318" s="5">
        <v>964</v>
      </c>
      <c r="K318" s="5">
        <v>8815</v>
      </c>
      <c r="L318" s="5">
        <v>1153</v>
      </c>
      <c r="M318" s="5">
        <v>1577</v>
      </c>
      <c r="N318" s="5">
        <v>258</v>
      </c>
      <c r="O318" s="5">
        <v>310</v>
      </c>
      <c r="P318" s="5">
        <v>343</v>
      </c>
      <c r="Q318" s="5">
        <v>3423</v>
      </c>
      <c r="R318" s="5">
        <v>10</v>
      </c>
      <c r="S318" s="5">
        <v>1599</v>
      </c>
    </row>
    <row r="319" spans="1:19">
      <c r="A319" s="5">
        <v>1397</v>
      </c>
      <c r="B319" s="5" t="s">
        <v>184</v>
      </c>
      <c r="C319" s="5" t="s">
        <v>263</v>
      </c>
      <c r="D319" s="5" t="s">
        <v>234</v>
      </c>
      <c r="E319" s="5" t="s">
        <v>235</v>
      </c>
      <c r="F319" s="5">
        <v>10200</v>
      </c>
      <c r="G319" s="5">
        <v>1950</v>
      </c>
      <c r="H319" s="5">
        <v>504</v>
      </c>
      <c r="I319" s="5">
        <v>0</v>
      </c>
      <c r="J319" s="5">
        <v>512</v>
      </c>
      <c r="K319" s="5">
        <v>1750</v>
      </c>
      <c r="L319" s="5">
        <v>819</v>
      </c>
      <c r="M319" s="5">
        <v>377</v>
      </c>
      <c r="N319" s="5">
        <v>29</v>
      </c>
      <c r="O319" s="5">
        <v>377</v>
      </c>
      <c r="P319" s="5">
        <v>777</v>
      </c>
      <c r="Q319" s="5">
        <v>2283</v>
      </c>
      <c r="R319" s="5">
        <v>170</v>
      </c>
      <c r="S319" s="5">
        <v>651</v>
      </c>
    </row>
    <row r="320" spans="1:19">
      <c r="A320" s="5">
        <v>1397</v>
      </c>
      <c r="B320" s="5" t="s">
        <v>264</v>
      </c>
      <c r="C320" s="5" t="s">
        <v>265</v>
      </c>
      <c r="D320" s="5" t="s">
        <v>152</v>
      </c>
      <c r="E320" s="5" t="s">
        <v>153</v>
      </c>
      <c r="F320" s="5">
        <v>4509193</v>
      </c>
      <c r="G320" s="5">
        <v>89161</v>
      </c>
      <c r="H320" s="5">
        <v>155008</v>
      </c>
      <c r="I320" s="5">
        <v>53985</v>
      </c>
      <c r="J320" s="5">
        <v>43807</v>
      </c>
      <c r="K320" s="5">
        <v>1070543</v>
      </c>
      <c r="L320" s="5">
        <v>159896</v>
      </c>
      <c r="M320" s="5">
        <v>155216</v>
      </c>
      <c r="N320" s="5">
        <v>15882</v>
      </c>
      <c r="O320" s="5">
        <v>92574</v>
      </c>
      <c r="P320" s="5">
        <v>52750</v>
      </c>
      <c r="Q320" s="5">
        <v>565896</v>
      </c>
      <c r="R320" s="5">
        <v>55861</v>
      </c>
      <c r="S320" s="5">
        <v>1998614</v>
      </c>
    </row>
    <row r="321" spans="1:19">
      <c r="A321" s="5">
        <v>1397</v>
      </c>
      <c r="B321" s="5" t="s">
        <v>264</v>
      </c>
      <c r="C321" s="5" t="s">
        <v>265</v>
      </c>
      <c r="D321" s="5" t="s">
        <v>154</v>
      </c>
      <c r="E321" s="5" t="s">
        <v>155</v>
      </c>
      <c r="F321" s="5">
        <v>1324561</v>
      </c>
      <c r="G321" s="5">
        <v>8122</v>
      </c>
      <c r="H321" s="5">
        <v>105129</v>
      </c>
      <c r="I321" s="5">
        <v>51</v>
      </c>
      <c r="J321" s="5">
        <v>16230</v>
      </c>
      <c r="K321" s="5">
        <v>265441</v>
      </c>
      <c r="L321" s="5">
        <v>54198</v>
      </c>
      <c r="M321" s="5">
        <v>28753</v>
      </c>
      <c r="N321" s="5">
        <v>3984</v>
      </c>
      <c r="O321" s="5">
        <v>9007</v>
      </c>
      <c r="P321" s="5">
        <v>11965</v>
      </c>
      <c r="Q321" s="5">
        <v>61037</v>
      </c>
      <c r="R321" s="5">
        <v>6938</v>
      </c>
      <c r="S321" s="5">
        <v>753706</v>
      </c>
    </row>
    <row r="322" spans="1:19">
      <c r="A322" s="5">
        <v>1397</v>
      </c>
      <c r="B322" s="5" t="s">
        <v>264</v>
      </c>
      <c r="C322" s="5" t="s">
        <v>265</v>
      </c>
      <c r="D322" s="5" t="s">
        <v>200</v>
      </c>
      <c r="E322" s="5" t="s">
        <v>201</v>
      </c>
      <c r="F322" s="5">
        <v>79658</v>
      </c>
      <c r="G322" s="5">
        <v>0</v>
      </c>
      <c r="H322" s="5">
        <v>2760</v>
      </c>
      <c r="I322" s="5">
        <v>0</v>
      </c>
      <c r="J322" s="5">
        <v>2888</v>
      </c>
      <c r="K322" s="5">
        <v>18296</v>
      </c>
      <c r="L322" s="5">
        <v>6869</v>
      </c>
      <c r="M322" s="5">
        <v>11152</v>
      </c>
      <c r="N322" s="5">
        <v>1370</v>
      </c>
      <c r="O322" s="5">
        <v>3561</v>
      </c>
      <c r="P322" s="5">
        <v>716</v>
      </c>
      <c r="Q322" s="5">
        <v>4733</v>
      </c>
      <c r="R322" s="5">
        <v>1909</v>
      </c>
      <c r="S322" s="5">
        <v>25403</v>
      </c>
    </row>
    <row r="323" spans="1:19">
      <c r="A323" s="5">
        <v>1397</v>
      </c>
      <c r="B323" s="5" t="s">
        <v>264</v>
      </c>
      <c r="C323" s="5" t="s">
        <v>265</v>
      </c>
      <c r="D323" s="5" t="s">
        <v>202</v>
      </c>
      <c r="E323" s="5" t="s">
        <v>203</v>
      </c>
      <c r="F323" s="5">
        <v>386215</v>
      </c>
      <c r="G323" s="5">
        <v>590</v>
      </c>
      <c r="H323" s="5">
        <v>12118</v>
      </c>
      <c r="I323" s="5">
        <v>13531</v>
      </c>
      <c r="J323" s="5">
        <v>3767</v>
      </c>
      <c r="K323" s="5">
        <v>141824</v>
      </c>
      <c r="L323" s="5">
        <v>16753</v>
      </c>
      <c r="M323" s="5">
        <v>15098</v>
      </c>
      <c r="N323" s="5">
        <v>4440</v>
      </c>
      <c r="O323" s="5">
        <v>2523</v>
      </c>
      <c r="P323" s="5">
        <v>222</v>
      </c>
      <c r="Q323" s="5">
        <v>19247</v>
      </c>
      <c r="R323" s="5">
        <v>10181</v>
      </c>
      <c r="S323" s="5">
        <v>145921</v>
      </c>
    </row>
    <row r="324" spans="1:19">
      <c r="A324" s="5">
        <v>1397</v>
      </c>
      <c r="B324" s="5" t="s">
        <v>264</v>
      </c>
      <c r="C324" s="5" t="s">
        <v>265</v>
      </c>
      <c r="D324" s="5" t="s">
        <v>204</v>
      </c>
      <c r="E324" s="5" t="s">
        <v>205</v>
      </c>
      <c r="F324" s="5">
        <v>682509</v>
      </c>
      <c r="G324" s="5">
        <v>25163</v>
      </c>
      <c r="H324" s="5">
        <v>4373</v>
      </c>
      <c r="I324" s="5">
        <v>379</v>
      </c>
      <c r="J324" s="5">
        <v>3105</v>
      </c>
      <c r="K324" s="5">
        <v>43726</v>
      </c>
      <c r="L324" s="5">
        <v>20341</v>
      </c>
      <c r="M324" s="5">
        <v>24718</v>
      </c>
      <c r="N324" s="5">
        <v>1963</v>
      </c>
      <c r="O324" s="5">
        <v>10605</v>
      </c>
      <c r="P324" s="5">
        <v>13637</v>
      </c>
      <c r="Q324" s="5">
        <v>285221</v>
      </c>
      <c r="R324" s="5">
        <v>9785</v>
      </c>
      <c r="S324" s="5">
        <v>239493</v>
      </c>
    </row>
    <row r="325" spans="1:19">
      <c r="A325" s="5">
        <v>1397</v>
      </c>
      <c r="B325" s="5" t="s">
        <v>264</v>
      </c>
      <c r="C325" s="5" t="s">
        <v>265</v>
      </c>
      <c r="D325" s="5" t="s">
        <v>174</v>
      </c>
      <c r="E325" s="5" t="s">
        <v>175</v>
      </c>
      <c r="F325" s="5">
        <v>158595</v>
      </c>
      <c r="G325" s="5">
        <v>28</v>
      </c>
      <c r="H325" s="5">
        <v>8893</v>
      </c>
      <c r="I325" s="5">
        <v>884</v>
      </c>
      <c r="J325" s="5">
        <v>4169</v>
      </c>
      <c r="K325" s="5">
        <v>12200</v>
      </c>
      <c r="L325" s="5">
        <v>11196</v>
      </c>
      <c r="M325" s="5">
        <v>10099</v>
      </c>
      <c r="N325" s="5">
        <v>366</v>
      </c>
      <c r="O325" s="5">
        <v>10365</v>
      </c>
      <c r="P325" s="5">
        <v>2501</v>
      </c>
      <c r="Q325" s="5">
        <v>6466</v>
      </c>
      <c r="R325" s="5">
        <v>5038</v>
      </c>
      <c r="S325" s="5">
        <v>86390</v>
      </c>
    </row>
    <row r="326" spans="1:19">
      <c r="A326" s="5">
        <v>1397</v>
      </c>
      <c r="B326" s="5" t="s">
        <v>264</v>
      </c>
      <c r="C326" s="5" t="s">
        <v>265</v>
      </c>
      <c r="D326" s="5" t="s">
        <v>176</v>
      </c>
      <c r="E326" s="5" t="s">
        <v>177</v>
      </c>
      <c r="F326" s="5">
        <v>242444</v>
      </c>
      <c r="G326" s="5">
        <v>4508</v>
      </c>
      <c r="H326" s="5">
        <v>9970</v>
      </c>
      <c r="I326" s="5">
        <v>34624</v>
      </c>
      <c r="J326" s="5">
        <v>3392</v>
      </c>
      <c r="K326" s="5">
        <v>44116</v>
      </c>
      <c r="L326" s="5">
        <v>13966</v>
      </c>
      <c r="M326" s="5">
        <v>22849</v>
      </c>
      <c r="N326" s="5">
        <v>880</v>
      </c>
      <c r="O326" s="5">
        <v>9231</v>
      </c>
      <c r="P326" s="5">
        <v>8800</v>
      </c>
      <c r="Q326" s="5">
        <v>11238</v>
      </c>
      <c r="R326" s="5">
        <v>860</v>
      </c>
      <c r="S326" s="5">
        <v>78010</v>
      </c>
    </row>
    <row r="327" spans="1:19">
      <c r="A327" s="5">
        <v>1397</v>
      </c>
      <c r="B327" s="5" t="s">
        <v>264</v>
      </c>
      <c r="C327" s="5" t="s">
        <v>265</v>
      </c>
      <c r="D327" s="5" t="s">
        <v>178</v>
      </c>
      <c r="E327" s="5" t="s">
        <v>179</v>
      </c>
      <c r="F327" s="5">
        <v>562989</v>
      </c>
      <c r="G327" s="5">
        <v>0</v>
      </c>
      <c r="H327" s="5">
        <v>468</v>
      </c>
      <c r="I327" s="5">
        <v>4409</v>
      </c>
      <c r="J327" s="5">
        <v>2071</v>
      </c>
      <c r="K327" s="5">
        <v>435840</v>
      </c>
      <c r="L327" s="5">
        <v>13908</v>
      </c>
      <c r="M327" s="5">
        <v>24546</v>
      </c>
      <c r="N327" s="5">
        <v>855</v>
      </c>
      <c r="O327" s="5">
        <v>14877</v>
      </c>
      <c r="P327" s="5">
        <v>1151</v>
      </c>
      <c r="Q327" s="5">
        <v>5808</v>
      </c>
      <c r="R327" s="5">
        <v>4485</v>
      </c>
      <c r="S327" s="5">
        <v>54571</v>
      </c>
    </row>
    <row r="328" spans="1:19">
      <c r="A328" s="5">
        <v>1397</v>
      </c>
      <c r="B328" s="5" t="s">
        <v>264</v>
      </c>
      <c r="C328" s="5" t="s">
        <v>265</v>
      </c>
      <c r="D328" s="5" t="s">
        <v>180</v>
      </c>
      <c r="E328" s="5" t="s">
        <v>181</v>
      </c>
      <c r="F328" s="5">
        <v>167230</v>
      </c>
      <c r="G328" s="5">
        <v>1042</v>
      </c>
      <c r="H328" s="5">
        <v>1505</v>
      </c>
      <c r="I328" s="5">
        <v>0</v>
      </c>
      <c r="J328" s="5">
        <v>2164</v>
      </c>
      <c r="K328" s="5">
        <v>35037</v>
      </c>
      <c r="L328" s="5">
        <v>5799</v>
      </c>
      <c r="M328" s="5">
        <v>5504</v>
      </c>
      <c r="N328" s="5">
        <v>224</v>
      </c>
      <c r="O328" s="5">
        <v>5435</v>
      </c>
      <c r="P328" s="5">
        <v>2786</v>
      </c>
      <c r="Q328" s="5">
        <v>96963</v>
      </c>
      <c r="R328" s="5">
        <v>873</v>
      </c>
      <c r="S328" s="5">
        <v>9898</v>
      </c>
    </row>
    <row r="329" spans="1:19">
      <c r="A329" s="5">
        <v>1397</v>
      </c>
      <c r="B329" s="5" t="s">
        <v>264</v>
      </c>
      <c r="C329" s="5" t="s">
        <v>265</v>
      </c>
      <c r="D329" s="5" t="s">
        <v>182</v>
      </c>
      <c r="E329" s="5" t="s">
        <v>183</v>
      </c>
      <c r="F329" s="5">
        <v>17374</v>
      </c>
      <c r="G329" s="5">
        <v>800</v>
      </c>
      <c r="H329" s="5">
        <v>53</v>
      </c>
      <c r="I329" s="5">
        <v>19</v>
      </c>
      <c r="J329" s="5">
        <v>99</v>
      </c>
      <c r="K329" s="5">
        <v>9837</v>
      </c>
      <c r="L329" s="5">
        <v>723</v>
      </c>
      <c r="M329" s="5">
        <v>336</v>
      </c>
      <c r="N329" s="5">
        <v>945</v>
      </c>
      <c r="O329" s="5">
        <v>649</v>
      </c>
      <c r="P329" s="5">
        <v>1257</v>
      </c>
      <c r="Q329" s="5">
        <v>299</v>
      </c>
      <c r="R329" s="5">
        <v>893</v>
      </c>
      <c r="S329" s="5">
        <v>1465</v>
      </c>
    </row>
    <row r="330" spans="1:19">
      <c r="A330" s="5">
        <v>1397</v>
      </c>
      <c r="B330" s="5" t="s">
        <v>264</v>
      </c>
      <c r="C330" s="5" t="s">
        <v>265</v>
      </c>
      <c r="D330" s="5" t="s">
        <v>184</v>
      </c>
      <c r="E330" s="5" t="s">
        <v>185</v>
      </c>
      <c r="F330" s="5">
        <v>506532</v>
      </c>
      <c r="G330" s="5">
        <v>43602</v>
      </c>
      <c r="H330" s="5">
        <v>2627</v>
      </c>
      <c r="I330" s="5">
        <v>0</v>
      </c>
      <c r="J330" s="5">
        <v>1063</v>
      </c>
      <c r="K330" s="5">
        <v>7040</v>
      </c>
      <c r="L330" s="5">
        <v>4692</v>
      </c>
      <c r="M330" s="5">
        <v>2076</v>
      </c>
      <c r="N330" s="5">
        <v>338</v>
      </c>
      <c r="O330" s="5">
        <v>23519</v>
      </c>
      <c r="P330" s="5">
        <v>1636</v>
      </c>
      <c r="Q330" s="5">
        <v>35271</v>
      </c>
      <c r="R330" s="5">
        <v>1730</v>
      </c>
      <c r="S330" s="5">
        <v>382937</v>
      </c>
    </row>
    <row r="331" spans="1:19">
      <c r="A331" s="5">
        <v>1397</v>
      </c>
      <c r="B331" s="5" t="s">
        <v>264</v>
      </c>
      <c r="C331" s="5" t="s">
        <v>265</v>
      </c>
      <c r="D331" s="5" t="s">
        <v>208</v>
      </c>
      <c r="E331" s="5" t="s">
        <v>209</v>
      </c>
      <c r="F331" s="5">
        <v>75756</v>
      </c>
      <c r="G331" s="5">
        <v>5107</v>
      </c>
      <c r="H331" s="5">
        <v>687</v>
      </c>
      <c r="I331" s="5">
        <v>30</v>
      </c>
      <c r="J331" s="5">
        <v>1378</v>
      </c>
      <c r="K331" s="5">
        <v>6348</v>
      </c>
      <c r="L331" s="5">
        <v>3925</v>
      </c>
      <c r="M331" s="5">
        <v>2010</v>
      </c>
      <c r="N331" s="5">
        <v>29</v>
      </c>
      <c r="O331" s="5">
        <v>1033</v>
      </c>
      <c r="P331" s="5">
        <v>4091</v>
      </c>
      <c r="Q331" s="5">
        <v>33196</v>
      </c>
      <c r="R331" s="5">
        <v>1473</v>
      </c>
      <c r="S331" s="5">
        <v>16449</v>
      </c>
    </row>
    <row r="332" spans="1:19">
      <c r="A332" s="5">
        <v>1397</v>
      </c>
      <c r="B332" s="5" t="s">
        <v>264</v>
      </c>
      <c r="C332" s="5" t="s">
        <v>265</v>
      </c>
      <c r="D332" s="5" t="s">
        <v>210</v>
      </c>
      <c r="E332" s="5" t="s">
        <v>211</v>
      </c>
      <c r="F332" s="5">
        <v>288478</v>
      </c>
      <c r="G332" s="5">
        <v>0</v>
      </c>
      <c r="H332" s="5">
        <v>4473</v>
      </c>
      <c r="I332" s="5">
        <v>58</v>
      </c>
      <c r="J332" s="5">
        <v>2343</v>
      </c>
      <c r="K332" s="5">
        <v>44577</v>
      </c>
      <c r="L332" s="5">
        <v>5095</v>
      </c>
      <c r="M332" s="5">
        <v>7630</v>
      </c>
      <c r="N332" s="5">
        <v>435</v>
      </c>
      <c r="O332" s="5">
        <v>733</v>
      </c>
      <c r="P332" s="5">
        <v>3730</v>
      </c>
      <c r="Q332" s="5">
        <v>6008</v>
      </c>
      <c r="R332" s="5">
        <v>11532</v>
      </c>
      <c r="S332" s="5">
        <v>201865</v>
      </c>
    </row>
    <row r="333" spans="1:19">
      <c r="A333" s="5">
        <v>1397</v>
      </c>
      <c r="B333" s="5" t="s">
        <v>264</v>
      </c>
      <c r="C333" s="5" t="s">
        <v>265</v>
      </c>
      <c r="D333" s="5" t="s">
        <v>194</v>
      </c>
      <c r="E333" s="5" t="s">
        <v>195</v>
      </c>
      <c r="F333" s="5">
        <v>16852</v>
      </c>
      <c r="G333" s="5">
        <v>200</v>
      </c>
      <c r="H333" s="5">
        <v>1952</v>
      </c>
      <c r="I333" s="5">
        <v>0</v>
      </c>
      <c r="J333" s="5">
        <v>1137</v>
      </c>
      <c r="K333" s="5">
        <v>6261</v>
      </c>
      <c r="L333" s="5">
        <v>2430</v>
      </c>
      <c r="M333" s="5">
        <v>445</v>
      </c>
      <c r="N333" s="5">
        <v>53</v>
      </c>
      <c r="O333" s="5">
        <v>1037</v>
      </c>
      <c r="P333" s="5">
        <v>259</v>
      </c>
      <c r="Q333" s="5">
        <v>409</v>
      </c>
      <c r="R333" s="5">
        <v>163</v>
      </c>
      <c r="S333" s="5">
        <v>2506</v>
      </c>
    </row>
    <row r="334" spans="1:19">
      <c r="A334" s="5">
        <v>1397</v>
      </c>
      <c r="B334" s="5" t="s">
        <v>160</v>
      </c>
      <c r="C334" s="5" t="s">
        <v>266</v>
      </c>
      <c r="D334" s="5" t="s">
        <v>152</v>
      </c>
      <c r="E334" s="5" t="s">
        <v>153</v>
      </c>
      <c r="F334" s="5">
        <v>617267</v>
      </c>
      <c r="G334" s="5">
        <v>168555</v>
      </c>
      <c r="H334" s="5">
        <v>22545</v>
      </c>
      <c r="I334" s="5">
        <v>10593</v>
      </c>
      <c r="J334" s="5">
        <v>9418</v>
      </c>
      <c r="K334" s="5">
        <v>86923</v>
      </c>
      <c r="L334" s="5">
        <v>32294</v>
      </c>
      <c r="M334" s="5">
        <v>43440</v>
      </c>
      <c r="N334" s="5">
        <v>3930</v>
      </c>
      <c r="O334" s="5">
        <v>9245</v>
      </c>
      <c r="P334" s="5">
        <v>10397</v>
      </c>
      <c r="Q334" s="5">
        <v>29159</v>
      </c>
      <c r="R334" s="5">
        <v>13886</v>
      </c>
      <c r="S334" s="5">
        <v>176883</v>
      </c>
    </row>
    <row r="335" spans="1:19">
      <c r="A335" s="5">
        <v>1397</v>
      </c>
      <c r="B335" s="5" t="s">
        <v>160</v>
      </c>
      <c r="C335" s="5" t="s">
        <v>266</v>
      </c>
      <c r="D335" s="5" t="s">
        <v>154</v>
      </c>
      <c r="E335" s="5" t="s">
        <v>155</v>
      </c>
      <c r="F335" s="5">
        <v>50088</v>
      </c>
      <c r="G335" s="5">
        <v>0</v>
      </c>
      <c r="H335" s="5">
        <v>2829</v>
      </c>
      <c r="I335" s="5">
        <v>2500</v>
      </c>
      <c r="J335" s="5">
        <v>1654</v>
      </c>
      <c r="K335" s="5">
        <v>11059</v>
      </c>
      <c r="L335" s="5">
        <v>3080</v>
      </c>
      <c r="M335" s="5">
        <v>6779</v>
      </c>
      <c r="N335" s="5">
        <v>55</v>
      </c>
      <c r="O335" s="5">
        <v>588</v>
      </c>
      <c r="P335" s="5">
        <v>2759</v>
      </c>
      <c r="Q335" s="5">
        <v>313</v>
      </c>
      <c r="R335" s="5">
        <v>112</v>
      </c>
      <c r="S335" s="5">
        <v>18361</v>
      </c>
    </row>
    <row r="336" spans="1:19">
      <c r="A336" s="5">
        <v>1397</v>
      </c>
      <c r="B336" s="5" t="s">
        <v>160</v>
      </c>
      <c r="C336" s="5" t="s">
        <v>266</v>
      </c>
      <c r="D336" s="5" t="s">
        <v>200</v>
      </c>
      <c r="E336" s="5" t="s">
        <v>201</v>
      </c>
      <c r="F336" s="5">
        <v>38029</v>
      </c>
      <c r="G336" s="5">
        <v>0</v>
      </c>
      <c r="H336" s="5">
        <v>850</v>
      </c>
      <c r="I336" s="5">
        <v>98</v>
      </c>
      <c r="J336" s="5">
        <v>738</v>
      </c>
      <c r="K336" s="5">
        <v>1319</v>
      </c>
      <c r="L336" s="5">
        <v>1297</v>
      </c>
      <c r="M336" s="5">
        <v>3450</v>
      </c>
      <c r="N336" s="5">
        <v>1236</v>
      </c>
      <c r="O336" s="5">
        <v>2285</v>
      </c>
      <c r="P336" s="5">
        <v>35</v>
      </c>
      <c r="Q336" s="5">
        <v>3728</v>
      </c>
      <c r="R336" s="5">
        <v>1112</v>
      </c>
      <c r="S336" s="5">
        <v>21881</v>
      </c>
    </row>
    <row r="337" spans="1:19">
      <c r="A337" s="5">
        <v>1397</v>
      </c>
      <c r="B337" s="5" t="s">
        <v>160</v>
      </c>
      <c r="C337" s="5" t="s">
        <v>266</v>
      </c>
      <c r="D337" s="5" t="s">
        <v>202</v>
      </c>
      <c r="E337" s="5" t="s">
        <v>203</v>
      </c>
      <c r="F337" s="5">
        <v>5079</v>
      </c>
      <c r="G337" s="5">
        <v>0</v>
      </c>
      <c r="H337" s="5">
        <v>1944</v>
      </c>
      <c r="I337" s="5">
        <v>0</v>
      </c>
      <c r="J337" s="5">
        <v>282</v>
      </c>
      <c r="K337" s="5">
        <v>911</v>
      </c>
      <c r="L337" s="5">
        <v>380</v>
      </c>
      <c r="M337" s="5">
        <v>435</v>
      </c>
      <c r="N337" s="5">
        <v>0</v>
      </c>
      <c r="O337" s="5">
        <v>59</v>
      </c>
      <c r="P337" s="5">
        <v>10</v>
      </c>
      <c r="Q337" s="5">
        <v>108</v>
      </c>
      <c r="R337" s="5">
        <v>0</v>
      </c>
      <c r="S337" s="5">
        <v>950</v>
      </c>
    </row>
    <row r="338" spans="1:19">
      <c r="A338" s="5">
        <v>1397</v>
      </c>
      <c r="B338" s="5" t="s">
        <v>160</v>
      </c>
      <c r="C338" s="5" t="s">
        <v>266</v>
      </c>
      <c r="D338" s="5" t="s">
        <v>204</v>
      </c>
      <c r="E338" s="5" t="s">
        <v>205</v>
      </c>
      <c r="F338" s="5">
        <v>264983</v>
      </c>
      <c r="G338" s="5">
        <v>128117</v>
      </c>
      <c r="H338" s="5">
        <v>2145</v>
      </c>
      <c r="I338" s="5">
        <v>0</v>
      </c>
      <c r="J338" s="5">
        <v>768</v>
      </c>
      <c r="K338" s="5">
        <v>5195</v>
      </c>
      <c r="L338" s="5">
        <v>3806</v>
      </c>
      <c r="M338" s="5">
        <v>9806</v>
      </c>
      <c r="N338" s="5">
        <v>1931</v>
      </c>
      <c r="O338" s="5">
        <v>1211</v>
      </c>
      <c r="P338" s="5">
        <v>4411</v>
      </c>
      <c r="Q338" s="5">
        <v>8516</v>
      </c>
      <c r="R338" s="5">
        <v>4266</v>
      </c>
      <c r="S338" s="5">
        <v>94810</v>
      </c>
    </row>
    <row r="339" spans="1:19">
      <c r="A339" s="5">
        <v>1397</v>
      </c>
      <c r="B339" s="5" t="s">
        <v>160</v>
      </c>
      <c r="C339" s="5" t="s">
        <v>266</v>
      </c>
      <c r="D339" s="5" t="s">
        <v>174</v>
      </c>
      <c r="E339" s="5" t="s">
        <v>175</v>
      </c>
      <c r="F339" s="5">
        <v>16712</v>
      </c>
      <c r="G339" s="5">
        <v>3454</v>
      </c>
      <c r="H339" s="5">
        <v>3506</v>
      </c>
      <c r="I339" s="5">
        <v>0</v>
      </c>
      <c r="J339" s="5">
        <v>482</v>
      </c>
      <c r="K339" s="5">
        <v>1345</v>
      </c>
      <c r="L339" s="5">
        <v>840</v>
      </c>
      <c r="M339" s="5">
        <v>1847</v>
      </c>
      <c r="N339" s="5">
        <v>9</v>
      </c>
      <c r="O339" s="5">
        <v>116</v>
      </c>
      <c r="P339" s="5">
        <v>0</v>
      </c>
      <c r="Q339" s="5">
        <v>3776</v>
      </c>
      <c r="R339" s="5">
        <v>1083</v>
      </c>
      <c r="S339" s="5">
        <v>253</v>
      </c>
    </row>
    <row r="340" spans="1:19">
      <c r="A340" s="5">
        <v>1397</v>
      </c>
      <c r="B340" s="5" t="s">
        <v>160</v>
      </c>
      <c r="C340" s="5" t="s">
        <v>266</v>
      </c>
      <c r="D340" s="5" t="s">
        <v>176</v>
      </c>
      <c r="E340" s="5" t="s">
        <v>177</v>
      </c>
      <c r="F340" s="5">
        <v>120739</v>
      </c>
      <c r="G340" s="5">
        <v>5858</v>
      </c>
      <c r="H340" s="5">
        <v>9978</v>
      </c>
      <c r="I340" s="5">
        <v>7995</v>
      </c>
      <c r="J340" s="5">
        <v>2909</v>
      </c>
      <c r="K340" s="5">
        <v>38103</v>
      </c>
      <c r="L340" s="5">
        <v>10117</v>
      </c>
      <c r="M340" s="5">
        <v>4587</v>
      </c>
      <c r="N340" s="5">
        <v>35</v>
      </c>
      <c r="O340" s="5">
        <v>1046</v>
      </c>
      <c r="P340" s="5">
        <v>1444</v>
      </c>
      <c r="Q340" s="5">
        <v>2908</v>
      </c>
      <c r="R340" s="5">
        <v>1995</v>
      </c>
      <c r="S340" s="5">
        <v>33765</v>
      </c>
    </row>
    <row r="341" spans="1:19">
      <c r="A341" s="5">
        <v>1397</v>
      </c>
      <c r="B341" s="5" t="s">
        <v>160</v>
      </c>
      <c r="C341" s="5" t="s">
        <v>266</v>
      </c>
      <c r="D341" s="5" t="s">
        <v>178</v>
      </c>
      <c r="E341" s="5" t="s">
        <v>179</v>
      </c>
      <c r="F341" s="5">
        <v>45332</v>
      </c>
      <c r="G341" s="5">
        <v>0</v>
      </c>
      <c r="H341" s="5">
        <v>0</v>
      </c>
      <c r="I341" s="5">
        <v>0</v>
      </c>
      <c r="J341" s="5">
        <v>1195</v>
      </c>
      <c r="K341" s="5">
        <v>20992</v>
      </c>
      <c r="L341" s="5">
        <v>10003</v>
      </c>
      <c r="M341" s="5">
        <v>3337</v>
      </c>
      <c r="N341" s="5">
        <v>506</v>
      </c>
      <c r="O341" s="5">
        <v>2961</v>
      </c>
      <c r="P341" s="5">
        <v>247</v>
      </c>
      <c r="Q341" s="5">
        <v>3278</v>
      </c>
      <c r="R341" s="5">
        <v>2714</v>
      </c>
      <c r="S341" s="5">
        <v>100</v>
      </c>
    </row>
    <row r="342" spans="1:19">
      <c r="A342" s="5">
        <v>1397</v>
      </c>
      <c r="B342" s="5" t="s">
        <v>160</v>
      </c>
      <c r="C342" s="5" t="s">
        <v>266</v>
      </c>
      <c r="D342" s="5" t="s">
        <v>180</v>
      </c>
      <c r="E342" s="5" t="s">
        <v>181</v>
      </c>
      <c r="F342" s="5">
        <v>5646</v>
      </c>
      <c r="G342" s="5">
        <v>0</v>
      </c>
      <c r="H342" s="5">
        <v>375</v>
      </c>
      <c r="I342" s="5">
        <v>0</v>
      </c>
      <c r="J342" s="5">
        <v>284</v>
      </c>
      <c r="K342" s="5">
        <v>847</v>
      </c>
      <c r="L342" s="5">
        <v>568</v>
      </c>
      <c r="M342" s="5">
        <v>712</v>
      </c>
      <c r="N342" s="5">
        <v>12</v>
      </c>
      <c r="O342" s="5">
        <v>243</v>
      </c>
      <c r="P342" s="5">
        <v>244</v>
      </c>
      <c r="Q342" s="5">
        <v>1490</v>
      </c>
      <c r="R342" s="5">
        <v>417</v>
      </c>
      <c r="S342" s="5">
        <v>454</v>
      </c>
    </row>
    <row r="343" spans="1:19">
      <c r="A343" s="5">
        <v>1397</v>
      </c>
      <c r="B343" s="5" t="s">
        <v>160</v>
      </c>
      <c r="C343" s="5" t="s">
        <v>266</v>
      </c>
      <c r="D343" s="5" t="s">
        <v>215</v>
      </c>
      <c r="E343" s="5" t="s">
        <v>216</v>
      </c>
      <c r="F343" s="5">
        <v>13298</v>
      </c>
      <c r="G343" s="5">
        <v>0</v>
      </c>
      <c r="H343" s="5">
        <v>748</v>
      </c>
      <c r="I343" s="5">
        <v>0</v>
      </c>
      <c r="J343" s="5">
        <v>862</v>
      </c>
      <c r="K343" s="5">
        <v>2552</v>
      </c>
      <c r="L343" s="5">
        <v>653</v>
      </c>
      <c r="M343" s="5">
        <v>2102</v>
      </c>
      <c r="N343" s="5">
        <v>81</v>
      </c>
      <c r="O343" s="5">
        <v>303</v>
      </c>
      <c r="P343" s="5">
        <v>1243</v>
      </c>
      <c r="Q343" s="5">
        <v>3287</v>
      </c>
      <c r="R343" s="5">
        <v>1287</v>
      </c>
      <c r="S343" s="5">
        <v>180</v>
      </c>
    </row>
    <row r="344" spans="1:19">
      <c r="A344" s="5">
        <v>1397</v>
      </c>
      <c r="B344" s="5" t="s">
        <v>160</v>
      </c>
      <c r="C344" s="5" t="s">
        <v>266</v>
      </c>
      <c r="D344" s="5" t="s">
        <v>208</v>
      </c>
      <c r="E344" s="5" t="s">
        <v>209</v>
      </c>
      <c r="F344" s="5">
        <v>6755</v>
      </c>
      <c r="G344" s="5">
        <v>0</v>
      </c>
      <c r="H344" s="5">
        <v>0</v>
      </c>
      <c r="I344" s="5">
        <v>0</v>
      </c>
      <c r="J344" s="5">
        <v>127</v>
      </c>
      <c r="K344" s="5">
        <v>76</v>
      </c>
      <c r="L344" s="5">
        <v>159</v>
      </c>
      <c r="M344" s="5">
        <v>320</v>
      </c>
      <c r="N344" s="5">
        <v>55</v>
      </c>
      <c r="O344" s="5">
        <v>11</v>
      </c>
      <c r="P344" s="5">
        <v>0</v>
      </c>
      <c r="Q344" s="5">
        <v>843</v>
      </c>
      <c r="R344" s="5">
        <v>0</v>
      </c>
      <c r="S344" s="5">
        <v>5164</v>
      </c>
    </row>
    <row r="345" spans="1:19">
      <c r="A345" s="5">
        <v>1397</v>
      </c>
      <c r="B345" s="5" t="s">
        <v>160</v>
      </c>
      <c r="C345" s="5" t="s">
        <v>266</v>
      </c>
      <c r="D345" s="5" t="s">
        <v>210</v>
      </c>
      <c r="E345" s="5" t="s">
        <v>211</v>
      </c>
      <c r="F345" s="5">
        <v>50607</v>
      </c>
      <c r="G345" s="5">
        <v>31126</v>
      </c>
      <c r="H345" s="5">
        <v>169</v>
      </c>
      <c r="I345" s="5">
        <v>0</v>
      </c>
      <c r="J345" s="5">
        <v>119</v>
      </c>
      <c r="K345" s="5">
        <v>4524</v>
      </c>
      <c r="L345" s="5">
        <v>1392</v>
      </c>
      <c r="M345" s="5">
        <v>10063</v>
      </c>
      <c r="N345" s="5">
        <v>11</v>
      </c>
      <c r="O345" s="5">
        <v>421</v>
      </c>
      <c r="P345" s="5">
        <v>5</v>
      </c>
      <c r="Q345" s="5">
        <v>912</v>
      </c>
      <c r="R345" s="5">
        <v>900</v>
      </c>
      <c r="S345" s="5">
        <v>965</v>
      </c>
    </row>
    <row r="346" spans="1:19">
      <c r="A346" s="5">
        <v>1397</v>
      </c>
      <c r="B346" s="5" t="s">
        <v>267</v>
      </c>
      <c r="C346" s="5" t="s">
        <v>268</v>
      </c>
      <c r="D346" s="5" t="s">
        <v>152</v>
      </c>
      <c r="E346" s="5" t="s">
        <v>153</v>
      </c>
      <c r="F346" s="5">
        <v>5630993</v>
      </c>
      <c r="G346" s="5">
        <v>87778</v>
      </c>
      <c r="H346" s="5">
        <v>211944</v>
      </c>
      <c r="I346" s="5">
        <v>96233</v>
      </c>
      <c r="J346" s="5">
        <v>54988</v>
      </c>
      <c r="K346" s="5">
        <v>1205134</v>
      </c>
      <c r="L346" s="5">
        <v>191576</v>
      </c>
      <c r="M346" s="5">
        <v>175058</v>
      </c>
      <c r="N346" s="5">
        <v>20663</v>
      </c>
      <c r="O346" s="5">
        <v>280923</v>
      </c>
      <c r="P346" s="5">
        <v>125727</v>
      </c>
      <c r="Q346" s="5">
        <v>1215081</v>
      </c>
      <c r="R346" s="5">
        <v>417679</v>
      </c>
      <c r="S346" s="5">
        <v>1548210</v>
      </c>
    </row>
    <row r="347" spans="1:19">
      <c r="A347" s="5">
        <v>1397</v>
      </c>
      <c r="B347" s="5" t="s">
        <v>267</v>
      </c>
      <c r="C347" s="5" t="s">
        <v>268</v>
      </c>
      <c r="D347" s="5" t="s">
        <v>154</v>
      </c>
      <c r="E347" s="5" t="s">
        <v>155</v>
      </c>
      <c r="F347" s="5">
        <v>3569165</v>
      </c>
      <c r="G347" s="5">
        <v>2298</v>
      </c>
      <c r="H347" s="5">
        <v>102773</v>
      </c>
      <c r="I347" s="5">
        <v>6720</v>
      </c>
      <c r="J347" s="5">
        <v>15897</v>
      </c>
      <c r="K347" s="5">
        <v>861823</v>
      </c>
      <c r="L347" s="5">
        <v>61317</v>
      </c>
      <c r="M347" s="5">
        <v>80000</v>
      </c>
      <c r="N347" s="5">
        <v>8071</v>
      </c>
      <c r="O347" s="5">
        <v>179201</v>
      </c>
      <c r="P347" s="5">
        <v>47606</v>
      </c>
      <c r="Q347" s="5">
        <v>1009052</v>
      </c>
      <c r="R347" s="5">
        <v>337763</v>
      </c>
      <c r="S347" s="5">
        <v>856644</v>
      </c>
    </row>
    <row r="348" spans="1:19">
      <c r="A348" s="5">
        <v>1397</v>
      </c>
      <c r="B348" s="5" t="s">
        <v>267</v>
      </c>
      <c r="C348" s="5" t="s">
        <v>268</v>
      </c>
      <c r="D348" s="5" t="s">
        <v>200</v>
      </c>
      <c r="E348" s="5" t="s">
        <v>201</v>
      </c>
      <c r="F348" s="5">
        <v>133458</v>
      </c>
      <c r="G348" s="5">
        <v>14081</v>
      </c>
      <c r="H348" s="5">
        <v>26380</v>
      </c>
      <c r="I348" s="5">
        <v>0</v>
      </c>
      <c r="J348" s="5">
        <v>2175</v>
      </c>
      <c r="K348" s="5">
        <v>21163</v>
      </c>
      <c r="L348" s="5">
        <v>11548</v>
      </c>
      <c r="M348" s="5">
        <v>6495</v>
      </c>
      <c r="N348" s="5">
        <v>945</v>
      </c>
      <c r="O348" s="5">
        <v>5599</v>
      </c>
      <c r="P348" s="5">
        <v>1565</v>
      </c>
      <c r="Q348" s="5">
        <v>8652</v>
      </c>
      <c r="R348" s="5">
        <v>5007</v>
      </c>
      <c r="S348" s="5">
        <v>29847</v>
      </c>
    </row>
    <row r="349" spans="1:19">
      <c r="A349" s="5">
        <v>1397</v>
      </c>
      <c r="B349" s="5" t="s">
        <v>267</v>
      </c>
      <c r="C349" s="5" t="s">
        <v>268</v>
      </c>
      <c r="D349" s="5" t="s">
        <v>162</v>
      </c>
      <c r="E349" s="5" t="s">
        <v>163</v>
      </c>
      <c r="F349" s="5">
        <v>341038</v>
      </c>
      <c r="G349" s="5">
        <v>26</v>
      </c>
      <c r="H349" s="5">
        <v>10745</v>
      </c>
      <c r="I349" s="5">
        <v>12275</v>
      </c>
      <c r="J349" s="5">
        <v>4835</v>
      </c>
      <c r="K349" s="5">
        <v>25485</v>
      </c>
      <c r="L349" s="5">
        <v>40789</v>
      </c>
      <c r="M349" s="5">
        <v>12464</v>
      </c>
      <c r="N349" s="5">
        <v>3402</v>
      </c>
      <c r="O349" s="5">
        <v>6999</v>
      </c>
      <c r="P349" s="5">
        <v>31331</v>
      </c>
      <c r="Q349" s="5">
        <v>10194</v>
      </c>
      <c r="R349" s="5">
        <v>10519</v>
      </c>
      <c r="S349" s="5">
        <v>171975</v>
      </c>
    </row>
    <row r="350" spans="1:19">
      <c r="A350" s="5">
        <v>1397</v>
      </c>
      <c r="B350" s="5" t="s">
        <v>267</v>
      </c>
      <c r="C350" s="5" t="s">
        <v>268</v>
      </c>
      <c r="D350" s="5" t="s">
        <v>164</v>
      </c>
      <c r="E350" s="5" t="s">
        <v>165</v>
      </c>
      <c r="F350" s="5">
        <v>314063</v>
      </c>
      <c r="G350" s="5">
        <v>0</v>
      </c>
      <c r="H350" s="5">
        <v>4192</v>
      </c>
      <c r="I350" s="5">
        <v>3480</v>
      </c>
      <c r="J350" s="5">
        <v>3411</v>
      </c>
      <c r="K350" s="5">
        <v>5749</v>
      </c>
      <c r="L350" s="5">
        <v>10229</v>
      </c>
      <c r="M350" s="5">
        <v>6785</v>
      </c>
      <c r="N350" s="5">
        <v>414</v>
      </c>
      <c r="O350" s="5">
        <v>4504</v>
      </c>
      <c r="P350" s="5">
        <v>1583</v>
      </c>
      <c r="Q350" s="5">
        <v>6223</v>
      </c>
      <c r="R350" s="5">
        <v>27469</v>
      </c>
      <c r="S350" s="5">
        <v>240026</v>
      </c>
    </row>
    <row r="351" spans="1:19">
      <c r="A351" s="5">
        <v>1397</v>
      </c>
      <c r="B351" s="5" t="s">
        <v>267</v>
      </c>
      <c r="C351" s="5" t="s">
        <v>268</v>
      </c>
      <c r="D351" s="5" t="s">
        <v>166</v>
      </c>
      <c r="E351" s="5" t="s">
        <v>167</v>
      </c>
      <c r="F351" s="5">
        <v>9222</v>
      </c>
      <c r="G351" s="5">
        <v>0</v>
      </c>
      <c r="H351" s="5">
        <v>302</v>
      </c>
      <c r="I351" s="5">
        <v>0</v>
      </c>
      <c r="J351" s="5">
        <v>425</v>
      </c>
      <c r="K351" s="5">
        <v>710</v>
      </c>
      <c r="L351" s="5">
        <v>419</v>
      </c>
      <c r="M351" s="5">
        <v>680</v>
      </c>
      <c r="N351" s="5">
        <v>0</v>
      </c>
      <c r="O351" s="5">
        <v>204</v>
      </c>
      <c r="P351" s="5">
        <v>447</v>
      </c>
      <c r="Q351" s="5">
        <v>3290</v>
      </c>
      <c r="R351" s="5">
        <v>0</v>
      </c>
      <c r="S351" s="5">
        <v>2745</v>
      </c>
    </row>
    <row r="352" spans="1:19">
      <c r="A352" s="5">
        <v>1397</v>
      </c>
      <c r="B352" s="5" t="s">
        <v>267</v>
      </c>
      <c r="C352" s="5" t="s">
        <v>268</v>
      </c>
      <c r="D352" s="5" t="s">
        <v>204</v>
      </c>
      <c r="E352" s="5" t="s">
        <v>205</v>
      </c>
      <c r="F352" s="5">
        <v>137240</v>
      </c>
      <c r="G352" s="5">
        <v>3350</v>
      </c>
      <c r="H352" s="5">
        <v>8838</v>
      </c>
      <c r="I352" s="5">
        <v>2731</v>
      </c>
      <c r="J352" s="5">
        <v>2717</v>
      </c>
      <c r="K352" s="5">
        <v>19035</v>
      </c>
      <c r="L352" s="5">
        <v>6896</v>
      </c>
      <c r="M352" s="5">
        <v>9317</v>
      </c>
      <c r="N352" s="5">
        <v>936</v>
      </c>
      <c r="O352" s="5">
        <v>3209</v>
      </c>
      <c r="P352" s="5">
        <v>4286</v>
      </c>
      <c r="Q352" s="5">
        <v>42843</v>
      </c>
      <c r="R352" s="5">
        <v>4445</v>
      </c>
      <c r="S352" s="5">
        <v>28637</v>
      </c>
    </row>
    <row r="353" spans="1:19">
      <c r="A353" s="5">
        <v>1397</v>
      </c>
      <c r="B353" s="5" t="s">
        <v>267</v>
      </c>
      <c r="C353" s="5" t="s">
        <v>268</v>
      </c>
      <c r="D353" s="5" t="s">
        <v>174</v>
      </c>
      <c r="E353" s="5" t="s">
        <v>175</v>
      </c>
      <c r="F353" s="5">
        <v>207558</v>
      </c>
      <c r="G353" s="5">
        <v>28109</v>
      </c>
      <c r="H353" s="5">
        <v>13681</v>
      </c>
      <c r="I353" s="5">
        <v>0</v>
      </c>
      <c r="J353" s="5">
        <v>3701</v>
      </c>
      <c r="K353" s="5">
        <v>23124</v>
      </c>
      <c r="L353" s="5">
        <v>13585</v>
      </c>
      <c r="M353" s="5">
        <v>7252</v>
      </c>
      <c r="N353" s="5">
        <v>484</v>
      </c>
      <c r="O353" s="5">
        <v>19907</v>
      </c>
      <c r="P353" s="5">
        <v>4165</v>
      </c>
      <c r="Q353" s="5">
        <v>40843</v>
      </c>
      <c r="R353" s="5">
        <v>6681</v>
      </c>
      <c r="S353" s="5">
        <v>46025</v>
      </c>
    </row>
    <row r="354" spans="1:19">
      <c r="A354" s="5">
        <v>1397</v>
      </c>
      <c r="B354" s="5" t="s">
        <v>267</v>
      </c>
      <c r="C354" s="5" t="s">
        <v>268</v>
      </c>
      <c r="D354" s="5" t="s">
        <v>176</v>
      </c>
      <c r="E354" s="5" t="s">
        <v>177</v>
      </c>
      <c r="F354" s="5">
        <v>353191</v>
      </c>
      <c r="G354" s="5">
        <v>38408</v>
      </c>
      <c r="H354" s="5">
        <v>5006</v>
      </c>
      <c r="I354" s="5">
        <v>58108</v>
      </c>
      <c r="J354" s="5">
        <v>5584</v>
      </c>
      <c r="K354" s="5">
        <v>80550</v>
      </c>
      <c r="L354" s="5">
        <v>17439</v>
      </c>
      <c r="M354" s="5">
        <v>26292</v>
      </c>
      <c r="N354" s="5">
        <v>1898</v>
      </c>
      <c r="O354" s="5">
        <v>11972</v>
      </c>
      <c r="P354" s="5">
        <v>4627</v>
      </c>
      <c r="Q354" s="5">
        <v>33064</v>
      </c>
      <c r="R354" s="5">
        <v>4636</v>
      </c>
      <c r="S354" s="5">
        <v>65608</v>
      </c>
    </row>
    <row r="355" spans="1:19">
      <c r="A355" s="5">
        <v>1397</v>
      </c>
      <c r="B355" s="5" t="s">
        <v>267</v>
      </c>
      <c r="C355" s="5" t="s">
        <v>268</v>
      </c>
      <c r="D355" s="5" t="s">
        <v>178</v>
      </c>
      <c r="E355" s="5" t="s">
        <v>179</v>
      </c>
      <c r="F355" s="5">
        <v>76201</v>
      </c>
      <c r="G355" s="5">
        <v>0</v>
      </c>
      <c r="H355" s="5">
        <v>389</v>
      </c>
      <c r="I355" s="5">
        <v>0</v>
      </c>
      <c r="J355" s="5">
        <v>2185</v>
      </c>
      <c r="K355" s="5">
        <v>24949</v>
      </c>
      <c r="L355" s="5">
        <v>3125</v>
      </c>
      <c r="M355" s="5">
        <v>2472</v>
      </c>
      <c r="N355" s="5">
        <v>337</v>
      </c>
      <c r="O355" s="5">
        <v>14933</v>
      </c>
      <c r="P355" s="5">
        <v>3377</v>
      </c>
      <c r="Q355" s="5">
        <v>4515</v>
      </c>
      <c r="R355" s="5">
        <v>2675</v>
      </c>
      <c r="S355" s="5">
        <v>17243</v>
      </c>
    </row>
    <row r="356" spans="1:19">
      <c r="A356" s="5">
        <v>1397</v>
      </c>
      <c r="B356" s="5" t="s">
        <v>267</v>
      </c>
      <c r="C356" s="5" t="s">
        <v>268</v>
      </c>
      <c r="D356" s="5" t="s">
        <v>180</v>
      </c>
      <c r="E356" s="5" t="s">
        <v>181</v>
      </c>
      <c r="F356" s="5">
        <v>128087</v>
      </c>
      <c r="G356" s="5">
        <v>160</v>
      </c>
      <c r="H356" s="5">
        <v>9595</v>
      </c>
      <c r="I356" s="5">
        <v>535</v>
      </c>
      <c r="J356" s="5">
        <v>3106</v>
      </c>
      <c r="K356" s="5">
        <v>45957</v>
      </c>
      <c r="L356" s="5">
        <v>9264</v>
      </c>
      <c r="M356" s="5">
        <v>7802</v>
      </c>
      <c r="N356" s="5">
        <v>523</v>
      </c>
      <c r="O356" s="5">
        <v>6945</v>
      </c>
      <c r="P356" s="5">
        <v>2412</v>
      </c>
      <c r="Q356" s="5">
        <v>15535</v>
      </c>
      <c r="R356" s="5">
        <v>3844</v>
      </c>
      <c r="S356" s="5">
        <v>22407</v>
      </c>
    </row>
    <row r="357" spans="1:19">
      <c r="A357" s="5">
        <v>1397</v>
      </c>
      <c r="B357" s="5" t="s">
        <v>267</v>
      </c>
      <c r="C357" s="5" t="s">
        <v>268</v>
      </c>
      <c r="D357" s="5" t="s">
        <v>206</v>
      </c>
      <c r="E357" s="5" t="s">
        <v>207</v>
      </c>
      <c r="F357" s="5">
        <v>99368</v>
      </c>
      <c r="G357" s="5">
        <v>0</v>
      </c>
      <c r="H357" s="5">
        <v>8058</v>
      </c>
      <c r="I357" s="5">
        <v>0</v>
      </c>
      <c r="J357" s="5">
        <v>5273</v>
      </c>
      <c r="K357" s="5">
        <v>12883</v>
      </c>
      <c r="L357" s="5">
        <v>3588</v>
      </c>
      <c r="M357" s="5">
        <v>3977</v>
      </c>
      <c r="N357" s="5">
        <v>518</v>
      </c>
      <c r="O357" s="5">
        <v>11566</v>
      </c>
      <c r="P357" s="5">
        <v>13030</v>
      </c>
      <c r="Q357" s="5">
        <v>11608</v>
      </c>
      <c r="R357" s="5">
        <v>5030</v>
      </c>
      <c r="S357" s="5">
        <v>23836</v>
      </c>
    </row>
    <row r="358" spans="1:19">
      <c r="A358" s="5">
        <v>1397</v>
      </c>
      <c r="B358" s="5" t="s">
        <v>267</v>
      </c>
      <c r="C358" s="5" t="s">
        <v>268</v>
      </c>
      <c r="D358" s="5" t="s">
        <v>208</v>
      </c>
      <c r="E358" s="5" t="s">
        <v>209</v>
      </c>
      <c r="F358" s="5">
        <v>57778</v>
      </c>
      <c r="G358" s="5">
        <v>0</v>
      </c>
      <c r="H358" s="5">
        <v>3099</v>
      </c>
      <c r="I358" s="5">
        <v>0</v>
      </c>
      <c r="J358" s="5">
        <v>1428</v>
      </c>
      <c r="K358" s="5">
        <v>14028</v>
      </c>
      <c r="L358" s="5">
        <v>4306</v>
      </c>
      <c r="M358" s="5">
        <v>1949</v>
      </c>
      <c r="N358" s="5">
        <v>854</v>
      </c>
      <c r="O358" s="5">
        <v>5410</v>
      </c>
      <c r="P358" s="5">
        <v>3130</v>
      </c>
      <c r="Q358" s="5">
        <v>14368</v>
      </c>
      <c r="R358" s="5">
        <v>3819</v>
      </c>
      <c r="S358" s="5">
        <v>5386</v>
      </c>
    </row>
    <row r="359" spans="1:19">
      <c r="A359" s="5">
        <v>1397</v>
      </c>
      <c r="B359" s="5" t="s">
        <v>267</v>
      </c>
      <c r="C359" s="5" t="s">
        <v>268</v>
      </c>
      <c r="D359" s="5" t="s">
        <v>188</v>
      </c>
      <c r="E359" s="5" t="s">
        <v>189</v>
      </c>
      <c r="F359" s="5">
        <v>128445</v>
      </c>
      <c r="G359" s="5">
        <v>0</v>
      </c>
      <c r="H359" s="5">
        <v>3076</v>
      </c>
      <c r="I359" s="5">
        <v>6469</v>
      </c>
      <c r="J359" s="5">
        <v>1713</v>
      </c>
      <c r="K359" s="5">
        <v>62586</v>
      </c>
      <c r="L359" s="5">
        <v>5036</v>
      </c>
      <c r="M359" s="5">
        <v>4667</v>
      </c>
      <c r="N359" s="5">
        <v>2186</v>
      </c>
      <c r="O359" s="5">
        <v>4212</v>
      </c>
      <c r="P359" s="5">
        <v>5575</v>
      </c>
      <c r="Q359" s="5">
        <v>5558</v>
      </c>
      <c r="R359" s="5">
        <v>5324</v>
      </c>
      <c r="S359" s="5">
        <v>22044</v>
      </c>
    </row>
    <row r="360" spans="1:19">
      <c r="A360" s="5">
        <v>1397</v>
      </c>
      <c r="B360" s="5" t="s">
        <v>267</v>
      </c>
      <c r="C360" s="5" t="s">
        <v>268</v>
      </c>
      <c r="D360" s="5" t="s">
        <v>190</v>
      </c>
      <c r="E360" s="5" t="s">
        <v>191</v>
      </c>
      <c r="F360" s="5">
        <v>19500</v>
      </c>
      <c r="G360" s="5">
        <v>0</v>
      </c>
      <c r="H360" s="5">
        <v>1920</v>
      </c>
      <c r="I360" s="5">
        <v>0</v>
      </c>
      <c r="J360" s="5">
        <v>189</v>
      </c>
      <c r="K360" s="5">
        <v>141</v>
      </c>
      <c r="L360" s="5">
        <v>344</v>
      </c>
      <c r="M360" s="5">
        <v>1278</v>
      </c>
      <c r="N360" s="5">
        <v>91</v>
      </c>
      <c r="O360" s="5">
        <v>2695</v>
      </c>
      <c r="P360" s="5">
        <v>1944</v>
      </c>
      <c r="Q360" s="5">
        <v>1143</v>
      </c>
      <c r="R360" s="5">
        <v>53</v>
      </c>
      <c r="S360" s="5">
        <v>9704</v>
      </c>
    </row>
    <row r="361" spans="1:19">
      <c r="A361" s="5">
        <v>1397</v>
      </c>
      <c r="B361" s="5" t="s">
        <v>267</v>
      </c>
      <c r="C361" s="5" t="s">
        <v>268</v>
      </c>
      <c r="D361" s="5" t="s">
        <v>192</v>
      </c>
      <c r="E361" s="5" t="s">
        <v>193</v>
      </c>
      <c r="F361" s="5">
        <v>56133</v>
      </c>
      <c r="G361" s="5">
        <v>1345</v>
      </c>
      <c r="H361" s="5">
        <v>13890</v>
      </c>
      <c r="I361" s="5">
        <v>5916</v>
      </c>
      <c r="J361" s="5">
        <v>2293</v>
      </c>
      <c r="K361" s="5">
        <v>6867</v>
      </c>
      <c r="L361" s="5">
        <v>3621</v>
      </c>
      <c r="M361" s="5">
        <v>3471</v>
      </c>
      <c r="N361" s="5">
        <v>4</v>
      </c>
      <c r="O361" s="5">
        <v>3464</v>
      </c>
      <c r="P361" s="5">
        <v>648</v>
      </c>
      <c r="Q361" s="5">
        <v>8148</v>
      </c>
      <c r="R361" s="5">
        <v>416</v>
      </c>
      <c r="S361" s="5">
        <v>6050</v>
      </c>
    </row>
    <row r="362" spans="1:19">
      <c r="A362" s="5">
        <v>1397</v>
      </c>
      <c r="B362" s="5" t="s">
        <v>267</v>
      </c>
      <c r="C362" s="5" t="s">
        <v>268</v>
      </c>
      <c r="D362" s="5" t="s">
        <v>194</v>
      </c>
      <c r="E362" s="5" t="s">
        <v>195</v>
      </c>
      <c r="F362" s="5">
        <v>546</v>
      </c>
      <c r="G362" s="5">
        <v>0</v>
      </c>
      <c r="H362" s="5">
        <v>0</v>
      </c>
      <c r="I362" s="5">
        <v>0</v>
      </c>
      <c r="J362" s="5">
        <v>54</v>
      </c>
      <c r="K362" s="5">
        <v>85</v>
      </c>
      <c r="L362" s="5">
        <v>71</v>
      </c>
      <c r="M362" s="5">
        <v>156</v>
      </c>
      <c r="N362" s="5">
        <v>0</v>
      </c>
      <c r="O362" s="5">
        <v>101</v>
      </c>
      <c r="P362" s="5">
        <v>0</v>
      </c>
      <c r="Q362" s="5">
        <v>45</v>
      </c>
      <c r="R362" s="5">
        <v>0</v>
      </c>
      <c r="S362" s="5">
        <v>34</v>
      </c>
    </row>
    <row r="363" spans="1:19">
      <c r="A363" s="5">
        <v>1397</v>
      </c>
      <c r="B363" s="5" t="s">
        <v>269</v>
      </c>
      <c r="C363" s="5" t="s">
        <v>270</v>
      </c>
      <c r="D363" s="5" t="s">
        <v>152</v>
      </c>
      <c r="E363" s="5" t="s">
        <v>153</v>
      </c>
      <c r="F363" s="5">
        <v>29005069</v>
      </c>
      <c r="G363" s="5">
        <v>11439950</v>
      </c>
      <c r="H363" s="5">
        <v>461206</v>
      </c>
      <c r="I363" s="5">
        <v>124016</v>
      </c>
      <c r="J363" s="5">
        <v>325733</v>
      </c>
      <c r="K363" s="5">
        <v>2522882</v>
      </c>
      <c r="L363" s="5">
        <v>866174</v>
      </c>
      <c r="M363" s="5">
        <v>272047</v>
      </c>
      <c r="N363" s="5">
        <v>58876</v>
      </c>
      <c r="O363" s="5">
        <v>546029</v>
      </c>
      <c r="P363" s="5">
        <v>150079</v>
      </c>
      <c r="Q363" s="5">
        <v>1614876</v>
      </c>
      <c r="R363" s="5">
        <v>294203</v>
      </c>
      <c r="S363" s="5">
        <v>10328999</v>
      </c>
    </row>
    <row r="364" spans="1:19">
      <c r="A364" s="5">
        <v>1397</v>
      </c>
      <c r="B364" s="5" t="s">
        <v>269</v>
      </c>
      <c r="C364" s="5" t="s">
        <v>270</v>
      </c>
      <c r="D364" s="5" t="s">
        <v>154</v>
      </c>
      <c r="E364" s="5" t="s">
        <v>155</v>
      </c>
      <c r="F364" s="5">
        <v>3225493</v>
      </c>
      <c r="G364" s="5">
        <v>16854</v>
      </c>
      <c r="H364" s="5">
        <v>149383</v>
      </c>
      <c r="I364" s="5">
        <v>2370</v>
      </c>
      <c r="J364" s="5">
        <v>18808</v>
      </c>
      <c r="K364" s="5">
        <v>1163376</v>
      </c>
      <c r="L364" s="5">
        <v>87811</v>
      </c>
      <c r="M364" s="5">
        <v>41243</v>
      </c>
      <c r="N364" s="5">
        <v>12812</v>
      </c>
      <c r="O364" s="5">
        <v>26364</v>
      </c>
      <c r="P364" s="5">
        <v>17143</v>
      </c>
      <c r="Q364" s="5">
        <v>858720</v>
      </c>
      <c r="R364" s="5">
        <v>35272</v>
      </c>
      <c r="S364" s="5">
        <v>795337</v>
      </c>
    </row>
    <row r="365" spans="1:19">
      <c r="A365" s="5">
        <v>1397</v>
      </c>
      <c r="B365" s="5" t="s">
        <v>269</v>
      </c>
      <c r="C365" s="5" t="s">
        <v>270</v>
      </c>
      <c r="D365" s="5" t="s">
        <v>200</v>
      </c>
      <c r="E365" s="5" t="s">
        <v>201</v>
      </c>
      <c r="F365" s="5">
        <v>108745</v>
      </c>
      <c r="G365" s="5">
        <v>1486</v>
      </c>
      <c r="H365" s="5">
        <v>4176</v>
      </c>
      <c r="I365" s="5">
        <v>1502</v>
      </c>
      <c r="J365" s="5">
        <v>2101</v>
      </c>
      <c r="K365" s="5">
        <v>20185</v>
      </c>
      <c r="L365" s="5">
        <v>7296</v>
      </c>
      <c r="M365" s="5">
        <v>5078</v>
      </c>
      <c r="N365" s="5">
        <v>589</v>
      </c>
      <c r="O365" s="5">
        <v>3206</v>
      </c>
      <c r="P365" s="5">
        <v>525</v>
      </c>
      <c r="Q365" s="5">
        <v>11664</v>
      </c>
      <c r="R365" s="5">
        <v>2732</v>
      </c>
      <c r="S365" s="5">
        <v>48207</v>
      </c>
    </row>
    <row r="366" spans="1:19">
      <c r="A366" s="5">
        <v>1397</v>
      </c>
      <c r="B366" s="5" t="s">
        <v>269</v>
      </c>
      <c r="C366" s="5" t="s">
        <v>270</v>
      </c>
      <c r="D366" s="5" t="s">
        <v>202</v>
      </c>
      <c r="E366" s="5" t="s">
        <v>203</v>
      </c>
      <c r="F366" s="5">
        <v>979502</v>
      </c>
      <c r="G366" s="5">
        <v>8</v>
      </c>
      <c r="H366" s="5">
        <v>29477</v>
      </c>
      <c r="I366" s="5">
        <v>5584</v>
      </c>
      <c r="J366" s="5">
        <v>6084</v>
      </c>
      <c r="K366" s="5">
        <v>141366</v>
      </c>
      <c r="L366" s="5">
        <v>15011</v>
      </c>
      <c r="M366" s="5">
        <v>17327</v>
      </c>
      <c r="N366" s="5">
        <v>1470</v>
      </c>
      <c r="O366" s="5">
        <v>73276</v>
      </c>
      <c r="P366" s="5">
        <v>4729</v>
      </c>
      <c r="Q366" s="5">
        <v>379629</v>
      </c>
      <c r="R366" s="5">
        <v>17959</v>
      </c>
      <c r="S366" s="5">
        <v>287582</v>
      </c>
    </row>
    <row r="367" spans="1:19">
      <c r="A367" s="5">
        <v>1397</v>
      </c>
      <c r="B367" s="5" t="s">
        <v>269</v>
      </c>
      <c r="C367" s="5" t="s">
        <v>270</v>
      </c>
      <c r="D367" s="5" t="s">
        <v>204</v>
      </c>
      <c r="E367" s="5" t="s">
        <v>205</v>
      </c>
      <c r="F367" s="5">
        <v>17742498</v>
      </c>
      <c r="G367" s="5">
        <v>10550524</v>
      </c>
      <c r="H367" s="5">
        <v>43585</v>
      </c>
      <c r="I367" s="5">
        <v>1388</v>
      </c>
      <c r="J367" s="5">
        <v>11313</v>
      </c>
      <c r="K367" s="5">
        <v>329652</v>
      </c>
      <c r="L367" s="5">
        <v>547456</v>
      </c>
      <c r="M367" s="5">
        <v>51692</v>
      </c>
      <c r="N367" s="5">
        <v>5014</v>
      </c>
      <c r="O367" s="5">
        <v>159447</v>
      </c>
      <c r="P367" s="5">
        <v>43395</v>
      </c>
      <c r="Q367" s="5">
        <v>139692</v>
      </c>
      <c r="R367" s="5">
        <v>72265</v>
      </c>
      <c r="S367" s="5">
        <v>5787074</v>
      </c>
    </row>
    <row r="368" spans="1:19">
      <c r="A368" s="5">
        <v>1397</v>
      </c>
      <c r="B368" s="5" t="s">
        <v>269</v>
      </c>
      <c r="C368" s="5" t="s">
        <v>270</v>
      </c>
      <c r="D368" s="5" t="s">
        <v>174</v>
      </c>
      <c r="E368" s="5" t="s">
        <v>175</v>
      </c>
      <c r="F368" s="5">
        <v>182566</v>
      </c>
      <c r="G368" s="5">
        <v>1634</v>
      </c>
      <c r="H368" s="5">
        <v>7013</v>
      </c>
      <c r="I368" s="5">
        <v>0</v>
      </c>
      <c r="J368" s="5">
        <v>5539</v>
      </c>
      <c r="K368" s="5">
        <v>59235</v>
      </c>
      <c r="L368" s="5">
        <v>10545</v>
      </c>
      <c r="M368" s="5">
        <v>9268</v>
      </c>
      <c r="N368" s="5">
        <v>1337</v>
      </c>
      <c r="O368" s="5">
        <v>12353</v>
      </c>
      <c r="P368" s="5">
        <v>1749</v>
      </c>
      <c r="Q368" s="5">
        <v>6288</v>
      </c>
      <c r="R368" s="5">
        <v>1434</v>
      </c>
      <c r="S368" s="5">
        <v>66172</v>
      </c>
    </row>
    <row r="369" spans="1:19">
      <c r="A369" s="5">
        <v>1397</v>
      </c>
      <c r="B369" s="5" t="s">
        <v>269</v>
      </c>
      <c r="C369" s="5" t="s">
        <v>270</v>
      </c>
      <c r="D369" s="5" t="s">
        <v>176</v>
      </c>
      <c r="E369" s="5" t="s">
        <v>177</v>
      </c>
      <c r="F369" s="5">
        <v>1063253</v>
      </c>
      <c r="G369" s="5">
        <v>86094</v>
      </c>
      <c r="H369" s="5">
        <v>29104</v>
      </c>
      <c r="I369" s="5">
        <v>50454</v>
      </c>
      <c r="J369" s="5">
        <v>14465</v>
      </c>
      <c r="K369" s="5">
        <v>279730</v>
      </c>
      <c r="L369" s="5">
        <v>48125</v>
      </c>
      <c r="M369" s="5">
        <v>26373</v>
      </c>
      <c r="N369" s="5">
        <v>2646</v>
      </c>
      <c r="O369" s="5">
        <v>12926</v>
      </c>
      <c r="P369" s="5">
        <v>26383</v>
      </c>
      <c r="Q369" s="5">
        <v>45147</v>
      </c>
      <c r="R369" s="5">
        <v>16142</v>
      </c>
      <c r="S369" s="5">
        <v>425666</v>
      </c>
    </row>
    <row r="370" spans="1:19">
      <c r="A370" s="5">
        <v>1397</v>
      </c>
      <c r="B370" s="5" t="s">
        <v>269</v>
      </c>
      <c r="C370" s="5" t="s">
        <v>270</v>
      </c>
      <c r="D370" s="5" t="s">
        <v>178</v>
      </c>
      <c r="E370" s="5" t="s">
        <v>179</v>
      </c>
      <c r="F370" s="5">
        <v>1845286</v>
      </c>
      <c r="G370" s="5">
        <v>5569</v>
      </c>
      <c r="H370" s="5">
        <v>47058</v>
      </c>
      <c r="I370" s="5">
        <v>8653</v>
      </c>
      <c r="J370" s="5">
        <v>10363</v>
      </c>
      <c r="K370" s="5">
        <v>195652</v>
      </c>
      <c r="L370" s="5">
        <v>34233</v>
      </c>
      <c r="M370" s="5">
        <v>29417</v>
      </c>
      <c r="N370" s="5">
        <v>4766</v>
      </c>
      <c r="O370" s="5">
        <v>39749</v>
      </c>
      <c r="P370" s="5">
        <v>8921</v>
      </c>
      <c r="Q370" s="5">
        <v>25966</v>
      </c>
      <c r="R370" s="5">
        <v>41211</v>
      </c>
      <c r="S370" s="5">
        <v>1393728</v>
      </c>
    </row>
    <row r="371" spans="1:19">
      <c r="A371" s="5">
        <v>1397</v>
      </c>
      <c r="B371" s="5" t="s">
        <v>269</v>
      </c>
      <c r="C371" s="5" t="s">
        <v>270</v>
      </c>
      <c r="D371" s="5" t="s">
        <v>180</v>
      </c>
      <c r="E371" s="5" t="s">
        <v>181</v>
      </c>
      <c r="F371" s="5">
        <v>1009467</v>
      </c>
      <c r="G371" s="5">
        <v>1992</v>
      </c>
      <c r="H371" s="5">
        <v>108631</v>
      </c>
      <c r="I371" s="5">
        <v>50538</v>
      </c>
      <c r="J371" s="5">
        <v>13984</v>
      </c>
      <c r="K371" s="5">
        <v>95288</v>
      </c>
      <c r="L371" s="5">
        <v>58933</v>
      </c>
      <c r="M371" s="5">
        <v>27562</v>
      </c>
      <c r="N371" s="5">
        <v>20512</v>
      </c>
      <c r="O371" s="5">
        <v>98840</v>
      </c>
      <c r="P371" s="5">
        <v>4699</v>
      </c>
      <c r="Q371" s="5">
        <v>29419</v>
      </c>
      <c r="R371" s="5">
        <v>60256</v>
      </c>
      <c r="S371" s="5">
        <v>438814</v>
      </c>
    </row>
    <row r="372" spans="1:19">
      <c r="A372" s="5">
        <v>1397</v>
      </c>
      <c r="B372" s="5" t="s">
        <v>269</v>
      </c>
      <c r="C372" s="5" t="s">
        <v>270</v>
      </c>
      <c r="D372" s="5" t="s">
        <v>182</v>
      </c>
      <c r="E372" s="5" t="s">
        <v>183</v>
      </c>
      <c r="F372" s="5">
        <v>33809</v>
      </c>
      <c r="G372" s="5">
        <v>0</v>
      </c>
      <c r="H372" s="5">
        <v>1739</v>
      </c>
      <c r="I372" s="5">
        <v>0</v>
      </c>
      <c r="J372" s="5">
        <v>735</v>
      </c>
      <c r="K372" s="5">
        <v>5486</v>
      </c>
      <c r="L372" s="5">
        <v>1179</v>
      </c>
      <c r="M372" s="5">
        <v>5874</v>
      </c>
      <c r="N372" s="5">
        <v>0</v>
      </c>
      <c r="O372" s="5">
        <v>3834</v>
      </c>
      <c r="P372" s="5">
        <v>339</v>
      </c>
      <c r="Q372" s="5">
        <v>1541</v>
      </c>
      <c r="R372" s="5">
        <v>3666</v>
      </c>
      <c r="S372" s="5">
        <v>9418</v>
      </c>
    </row>
    <row r="373" spans="1:19">
      <c r="A373" s="5">
        <v>1397</v>
      </c>
      <c r="B373" s="5" t="s">
        <v>269</v>
      </c>
      <c r="C373" s="5" t="s">
        <v>270</v>
      </c>
      <c r="D373" s="5" t="s">
        <v>184</v>
      </c>
      <c r="E373" s="5" t="s">
        <v>185</v>
      </c>
      <c r="F373" s="5">
        <v>1635551</v>
      </c>
      <c r="G373" s="5">
        <v>722446</v>
      </c>
      <c r="H373" s="5">
        <v>4516</v>
      </c>
      <c r="I373" s="5">
        <v>255</v>
      </c>
      <c r="J373" s="5">
        <v>11906</v>
      </c>
      <c r="K373" s="5">
        <v>99395</v>
      </c>
      <c r="L373" s="5">
        <v>21717</v>
      </c>
      <c r="M373" s="5">
        <v>15797</v>
      </c>
      <c r="N373" s="5">
        <v>5489</v>
      </c>
      <c r="O373" s="5">
        <v>47922</v>
      </c>
      <c r="P373" s="5">
        <v>18536</v>
      </c>
      <c r="Q373" s="5">
        <v>63792</v>
      </c>
      <c r="R373" s="5">
        <v>5414</v>
      </c>
      <c r="S373" s="5">
        <v>618366</v>
      </c>
    </row>
    <row r="374" spans="1:19">
      <c r="A374" s="5">
        <v>1397</v>
      </c>
      <c r="B374" s="5" t="s">
        <v>269</v>
      </c>
      <c r="C374" s="5" t="s">
        <v>270</v>
      </c>
      <c r="D374" s="5" t="s">
        <v>208</v>
      </c>
      <c r="E374" s="5" t="s">
        <v>209</v>
      </c>
      <c r="F374" s="5">
        <v>508956</v>
      </c>
      <c r="G374" s="5">
        <v>53343</v>
      </c>
      <c r="H374" s="5">
        <v>24363</v>
      </c>
      <c r="I374" s="5">
        <v>2789</v>
      </c>
      <c r="J374" s="5">
        <v>7922</v>
      </c>
      <c r="K374" s="5">
        <v>61589</v>
      </c>
      <c r="L374" s="5">
        <v>13369</v>
      </c>
      <c r="M374" s="5">
        <v>22895</v>
      </c>
      <c r="N374" s="5">
        <v>2002</v>
      </c>
      <c r="O374" s="5">
        <v>56012</v>
      </c>
      <c r="P374" s="5">
        <v>4799</v>
      </c>
      <c r="Q374" s="5">
        <v>33589</v>
      </c>
      <c r="R374" s="5">
        <v>22238</v>
      </c>
      <c r="S374" s="5">
        <v>204046</v>
      </c>
    </row>
    <row r="375" spans="1:19">
      <c r="A375" s="5">
        <v>1397</v>
      </c>
      <c r="B375" s="5" t="s">
        <v>269</v>
      </c>
      <c r="C375" s="5" t="s">
        <v>270</v>
      </c>
      <c r="D375" s="5" t="s">
        <v>210</v>
      </c>
      <c r="E375" s="5" t="s">
        <v>211</v>
      </c>
      <c r="F375" s="5">
        <v>575701</v>
      </c>
      <c r="G375" s="5">
        <v>0</v>
      </c>
      <c r="H375" s="5">
        <v>10636</v>
      </c>
      <c r="I375" s="5">
        <v>483</v>
      </c>
      <c r="J375" s="5">
        <v>221471</v>
      </c>
      <c r="K375" s="5">
        <v>52646</v>
      </c>
      <c r="L375" s="5">
        <v>17893</v>
      </c>
      <c r="M375" s="5">
        <v>13117</v>
      </c>
      <c r="N375" s="5">
        <v>1184</v>
      </c>
      <c r="O375" s="5">
        <v>11184</v>
      </c>
      <c r="P375" s="5">
        <v>16564</v>
      </c>
      <c r="Q375" s="5">
        <v>8529</v>
      </c>
      <c r="R375" s="5">
        <v>8991</v>
      </c>
      <c r="S375" s="5">
        <v>213002</v>
      </c>
    </row>
    <row r="376" spans="1:19">
      <c r="A376" s="5">
        <v>1397</v>
      </c>
      <c r="B376" s="5" t="s">
        <v>269</v>
      </c>
      <c r="C376" s="5" t="s">
        <v>270</v>
      </c>
      <c r="D376" s="5" t="s">
        <v>194</v>
      </c>
      <c r="E376" s="5" t="s">
        <v>195</v>
      </c>
      <c r="F376" s="5">
        <v>94242</v>
      </c>
      <c r="G376" s="5">
        <v>0</v>
      </c>
      <c r="H376" s="5">
        <v>1526</v>
      </c>
      <c r="I376" s="5">
        <v>0</v>
      </c>
      <c r="J376" s="5">
        <v>1043</v>
      </c>
      <c r="K376" s="5">
        <v>19282</v>
      </c>
      <c r="L376" s="5">
        <v>2606</v>
      </c>
      <c r="M376" s="5">
        <v>6405</v>
      </c>
      <c r="N376" s="5">
        <v>1056</v>
      </c>
      <c r="O376" s="5">
        <v>918</v>
      </c>
      <c r="P376" s="5">
        <v>2296</v>
      </c>
      <c r="Q376" s="5">
        <v>10902</v>
      </c>
      <c r="R376" s="5">
        <v>6624</v>
      </c>
      <c r="S376" s="5">
        <v>41586</v>
      </c>
    </row>
    <row r="377" spans="1:19">
      <c r="A377" s="5">
        <v>1397</v>
      </c>
      <c r="B377" s="5" t="s">
        <v>174</v>
      </c>
      <c r="C377" s="5" t="s">
        <v>271</v>
      </c>
      <c r="D377" s="5" t="s">
        <v>152</v>
      </c>
      <c r="E377" s="5" t="s">
        <v>153</v>
      </c>
      <c r="F377" s="5">
        <v>30250920</v>
      </c>
      <c r="G377" s="5">
        <v>14144780</v>
      </c>
      <c r="H377" s="5">
        <v>150959</v>
      </c>
      <c r="I377" s="5">
        <v>209918</v>
      </c>
      <c r="J377" s="5">
        <v>56046</v>
      </c>
      <c r="K377" s="5">
        <v>2501915</v>
      </c>
      <c r="L377" s="5">
        <v>199418</v>
      </c>
      <c r="M377" s="5">
        <v>329668</v>
      </c>
      <c r="N377" s="5">
        <v>26473</v>
      </c>
      <c r="O377" s="5">
        <v>149183</v>
      </c>
      <c r="P377" s="5">
        <v>26009</v>
      </c>
      <c r="Q377" s="5">
        <v>135019</v>
      </c>
      <c r="R377" s="5">
        <v>240276</v>
      </c>
      <c r="S377" s="5">
        <v>12081256</v>
      </c>
    </row>
    <row r="378" spans="1:19">
      <c r="A378" s="5">
        <v>1397</v>
      </c>
      <c r="B378" s="5" t="s">
        <v>174</v>
      </c>
      <c r="C378" s="5" t="s">
        <v>271</v>
      </c>
      <c r="D378" s="5" t="s">
        <v>154</v>
      </c>
      <c r="E378" s="5" t="s">
        <v>155</v>
      </c>
      <c r="F378" s="5">
        <v>142036</v>
      </c>
      <c r="G378" s="5">
        <v>2014</v>
      </c>
      <c r="H378" s="5">
        <v>7515</v>
      </c>
      <c r="I378" s="5">
        <v>6200</v>
      </c>
      <c r="J378" s="5">
        <v>2891</v>
      </c>
      <c r="K378" s="5">
        <v>25179</v>
      </c>
      <c r="L378" s="5">
        <v>7169</v>
      </c>
      <c r="M378" s="5">
        <v>6712</v>
      </c>
      <c r="N378" s="5">
        <v>474</v>
      </c>
      <c r="O378" s="5">
        <v>3137</v>
      </c>
      <c r="P378" s="5">
        <v>4522</v>
      </c>
      <c r="Q378" s="5">
        <v>5482</v>
      </c>
      <c r="R378" s="5">
        <v>1258</v>
      </c>
      <c r="S378" s="5">
        <v>69485</v>
      </c>
    </row>
    <row r="379" spans="1:19">
      <c r="A379" s="5">
        <v>1397</v>
      </c>
      <c r="B379" s="5" t="s">
        <v>174</v>
      </c>
      <c r="C379" s="5" t="s">
        <v>271</v>
      </c>
      <c r="D379" s="5" t="s">
        <v>221</v>
      </c>
      <c r="E379" s="5" t="s">
        <v>222</v>
      </c>
      <c r="F379" s="5">
        <v>5804</v>
      </c>
      <c r="G379" s="5">
        <v>100</v>
      </c>
      <c r="H379" s="5">
        <v>1971</v>
      </c>
      <c r="I379" s="5">
        <v>0</v>
      </c>
      <c r="J379" s="5">
        <v>302</v>
      </c>
      <c r="K379" s="5">
        <v>1157</v>
      </c>
      <c r="L379" s="5">
        <v>952</v>
      </c>
      <c r="M379" s="5">
        <v>41</v>
      </c>
      <c r="N379" s="5">
        <v>80</v>
      </c>
      <c r="O379" s="5">
        <v>47</v>
      </c>
      <c r="P379" s="5">
        <v>0</v>
      </c>
      <c r="Q379" s="5">
        <v>513</v>
      </c>
      <c r="R379" s="5">
        <v>267</v>
      </c>
      <c r="S379" s="5">
        <v>374</v>
      </c>
    </row>
    <row r="380" spans="1:19">
      <c r="A380" s="5">
        <v>1397</v>
      </c>
      <c r="B380" s="5" t="s">
        <v>174</v>
      </c>
      <c r="C380" s="5" t="s">
        <v>271</v>
      </c>
      <c r="D380" s="5" t="s">
        <v>204</v>
      </c>
      <c r="E380" s="5" t="s">
        <v>205</v>
      </c>
      <c r="F380" s="5">
        <v>19259959</v>
      </c>
      <c r="G380" s="5">
        <v>13405855</v>
      </c>
      <c r="H380" s="5">
        <v>120036</v>
      </c>
      <c r="I380" s="5">
        <v>1353</v>
      </c>
      <c r="J380" s="5">
        <v>5714</v>
      </c>
      <c r="K380" s="5">
        <v>208680</v>
      </c>
      <c r="L380" s="5">
        <v>144890</v>
      </c>
      <c r="M380" s="5">
        <v>18855</v>
      </c>
      <c r="N380" s="5">
        <v>14321</v>
      </c>
      <c r="O380" s="5">
        <v>8206</v>
      </c>
      <c r="P380" s="5">
        <v>5781</v>
      </c>
      <c r="Q380" s="5">
        <v>115067</v>
      </c>
      <c r="R380" s="5">
        <v>181650</v>
      </c>
      <c r="S380" s="5">
        <v>5029551</v>
      </c>
    </row>
    <row r="381" spans="1:19">
      <c r="A381" s="5">
        <v>1397</v>
      </c>
      <c r="B381" s="5" t="s">
        <v>174</v>
      </c>
      <c r="C381" s="5" t="s">
        <v>271</v>
      </c>
      <c r="D381" s="5" t="s">
        <v>174</v>
      </c>
      <c r="E381" s="5" t="s">
        <v>175</v>
      </c>
      <c r="F381" s="5">
        <v>16602</v>
      </c>
      <c r="G381" s="5">
        <v>0</v>
      </c>
      <c r="H381" s="5">
        <v>420</v>
      </c>
      <c r="I381" s="5">
        <v>0</v>
      </c>
      <c r="J381" s="5">
        <v>166</v>
      </c>
      <c r="K381" s="5">
        <v>12425</v>
      </c>
      <c r="L381" s="5">
        <v>305</v>
      </c>
      <c r="M381" s="5">
        <v>431</v>
      </c>
      <c r="N381" s="5">
        <v>2005</v>
      </c>
      <c r="O381" s="5">
        <v>510</v>
      </c>
      <c r="P381" s="5">
        <v>0</v>
      </c>
      <c r="Q381" s="5">
        <v>300</v>
      </c>
      <c r="R381" s="5">
        <v>0</v>
      </c>
      <c r="S381" s="5">
        <v>39</v>
      </c>
    </row>
    <row r="382" spans="1:19">
      <c r="A382" s="5">
        <v>1397</v>
      </c>
      <c r="B382" s="5" t="s">
        <v>174</v>
      </c>
      <c r="C382" s="5" t="s">
        <v>271</v>
      </c>
      <c r="D382" s="5" t="s">
        <v>176</v>
      </c>
      <c r="E382" s="5" t="s">
        <v>177</v>
      </c>
      <c r="F382" s="5">
        <v>486424</v>
      </c>
      <c r="G382" s="5">
        <v>560</v>
      </c>
      <c r="H382" s="5">
        <v>3551</v>
      </c>
      <c r="I382" s="5">
        <v>27388</v>
      </c>
      <c r="J382" s="5">
        <v>32756</v>
      </c>
      <c r="K382" s="5">
        <v>281765</v>
      </c>
      <c r="L382" s="5">
        <v>18488</v>
      </c>
      <c r="M382" s="5">
        <v>20257</v>
      </c>
      <c r="N382" s="5">
        <v>872</v>
      </c>
      <c r="O382" s="5">
        <v>5578</v>
      </c>
      <c r="P382" s="5">
        <v>6437</v>
      </c>
      <c r="Q382" s="5">
        <v>6632</v>
      </c>
      <c r="R382" s="5">
        <v>2818</v>
      </c>
      <c r="S382" s="5">
        <v>79322</v>
      </c>
    </row>
    <row r="383" spans="1:19">
      <c r="A383" s="5">
        <v>1397</v>
      </c>
      <c r="B383" s="5" t="s">
        <v>174</v>
      </c>
      <c r="C383" s="5" t="s">
        <v>271</v>
      </c>
      <c r="D383" s="5" t="s">
        <v>178</v>
      </c>
      <c r="E383" s="5" t="s">
        <v>179</v>
      </c>
      <c r="F383" s="5">
        <v>10106150</v>
      </c>
      <c r="G383" s="5">
        <v>736251</v>
      </c>
      <c r="H383" s="5">
        <v>5754</v>
      </c>
      <c r="I383" s="5">
        <v>92732</v>
      </c>
      <c r="J383" s="5">
        <v>11789</v>
      </c>
      <c r="K383" s="5">
        <v>1964401</v>
      </c>
      <c r="L383" s="5">
        <v>11449</v>
      </c>
      <c r="M383" s="5">
        <v>278382</v>
      </c>
      <c r="N383" s="5">
        <v>7441</v>
      </c>
      <c r="O383" s="5">
        <v>119798</v>
      </c>
      <c r="P383" s="5">
        <v>8939</v>
      </c>
      <c r="Q383" s="5">
        <v>4038</v>
      </c>
      <c r="R383" s="5">
        <v>49416</v>
      </c>
      <c r="S383" s="5">
        <v>6815762</v>
      </c>
    </row>
    <row r="384" spans="1:19">
      <c r="A384" s="5">
        <v>1397</v>
      </c>
      <c r="B384" s="5" t="s">
        <v>174</v>
      </c>
      <c r="C384" s="5" t="s">
        <v>271</v>
      </c>
      <c r="D384" s="5" t="s">
        <v>232</v>
      </c>
      <c r="E384" s="5" t="s">
        <v>233</v>
      </c>
      <c r="F384" s="5">
        <v>180391</v>
      </c>
      <c r="G384" s="5">
        <v>0</v>
      </c>
      <c r="H384" s="5">
        <v>7958</v>
      </c>
      <c r="I384" s="5">
        <v>70593</v>
      </c>
      <c r="J384" s="5">
        <v>1555</v>
      </c>
      <c r="K384" s="5">
        <v>1876</v>
      </c>
      <c r="L384" s="5">
        <v>14192</v>
      </c>
      <c r="M384" s="5">
        <v>2174</v>
      </c>
      <c r="N384" s="5">
        <v>1120</v>
      </c>
      <c r="O384" s="5">
        <v>745</v>
      </c>
      <c r="P384" s="5">
        <v>180</v>
      </c>
      <c r="Q384" s="5">
        <v>1305</v>
      </c>
      <c r="R384" s="5">
        <v>3130</v>
      </c>
      <c r="S384" s="5">
        <v>75562</v>
      </c>
    </row>
    <row r="385" spans="1:19">
      <c r="A385" s="5">
        <v>1397</v>
      </c>
      <c r="B385" s="5" t="s">
        <v>174</v>
      </c>
      <c r="C385" s="5" t="s">
        <v>271</v>
      </c>
      <c r="D385" s="5" t="s">
        <v>215</v>
      </c>
      <c r="E385" s="5" t="s">
        <v>216</v>
      </c>
      <c r="F385" s="5">
        <v>11260</v>
      </c>
      <c r="G385" s="5">
        <v>0</v>
      </c>
      <c r="H385" s="5">
        <v>38</v>
      </c>
      <c r="I385" s="5">
        <v>0</v>
      </c>
      <c r="J385" s="5">
        <v>248</v>
      </c>
      <c r="K385" s="5">
        <v>3431</v>
      </c>
      <c r="L385" s="5">
        <v>526</v>
      </c>
      <c r="M385" s="5">
        <v>496</v>
      </c>
      <c r="N385" s="5">
        <v>0</v>
      </c>
      <c r="O385" s="5">
        <v>2900</v>
      </c>
      <c r="P385" s="5">
        <v>50</v>
      </c>
      <c r="Q385" s="5">
        <v>149</v>
      </c>
      <c r="R385" s="5">
        <v>0</v>
      </c>
      <c r="S385" s="5">
        <v>3422</v>
      </c>
    </row>
    <row r="386" spans="1:19">
      <c r="A386" s="5">
        <v>1397</v>
      </c>
      <c r="B386" s="5" t="s">
        <v>174</v>
      </c>
      <c r="C386" s="5" t="s">
        <v>271</v>
      </c>
      <c r="D386" s="5" t="s">
        <v>210</v>
      </c>
      <c r="E386" s="5" t="s">
        <v>211</v>
      </c>
      <c r="F386" s="5">
        <v>42293</v>
      </c>
      <c r="G386" s="5">
        <v>0</v>
      </c>
      <c r="H386" s="5">
        <v>3716</v>
      </c>
      <c r="I386" s="5">
        <v>11652</v>
      </c>
      <c r="J386" s="5">
        <v>625</v>
      </c>
      <c r="K386" s="5">
        <v>3000</v>
      </c>
      <c r="L386" s="5">
        <v>1448</v>
      </c>
      <c r="M386" s="5">
        <v>2321</v>
      </c>
      <c r="N386" s="5">
        <v>159</v>
      </c>
      <c r="O386" s="5">
        <v>8261</v>
      </c>
      <c r="P386" s="5">
        <v>100</v>
      </c>
      <c r="Q386" s="5">
        <v>1534</v>
      </c>
      <c r="R386" s="5">
        <v>1738</v>
      </c>
      <c r="S386" s="5">
        <v>7739</v>
      </c>
    </row>
    <row r="387" spans="1:19">
      <c r="A387" s="5">
        <v>1397</v>
      </c>
      <c r="B387" s="5" t="s">
        <v>156</v>
      </c>
      <c r="C387" s="5" t="s">
        <v>272</v>
      </c>
      <c r="D387" s="5" t="s">
        <v>152</v>
      </c>
      <c r="E387" s="5" t="s">
        <v>153</v>
      </c>
      <c r="F387" s="5">
        <v>1325707</v>
      </c>
      <c r="G387" s="5">
        <v>52392</v>
      </c>
      <c r="H387" s="5">
        <v>43304</v>
      </c>
      <c r="I387" s="5">
        <v>51824</v>
      </c>
      <c r="J387" s="5">
        <v>23814</v>
      </c>
      <c r="K387" s="5">
        <v>447262</v>
      </c>
      <c r="L387" s="5">
        <v>41099</v>
      </c>
      <c r="M387" s="5">
        <v>45519</v>
      </c>
      <c r="N387" s="5">
        <v>7343</v>
      </c>
      <c r="O387" s="5">
        <v>26119</v>
      </c>
      <c r="P387" s="5">
        <v>47717</v>
      </c>
      <c r="Q387" s="5">
        <v>132358</v>
      </c>
      <c r="R387" s="5">
        <v>33730</v>
      </c>
      <c r="S387" s="5">
        <v>373227</v>
      </c>
    </row>
    <row r="388" spans="1:19">
      <c r="A388" s="5">
        <v>1397</v>
      </c>
      <c r="B388" s="5" t="s">
        <v>156</v>
      </c>
      <c r="C388" s="5" t="s">
        <v>272</v>
      </c>
      <c r="D388" s="5" t="s">
        <v>154</v>
      </c>
      <c r="E388" s="5" t="s">
        <v>155</v>
      </c>
      <c r="F388" s="5">
        <v>252375</v>
      </c>
      <c r="G388" s="5">
        <v>7466</v>
      </c>
      <c r="H388" s="5">
        <v>5505</v>
      </c>
      <c r="I388" s="5">
        <v>110</v>
      </c>
      <c r="J388" s="5">
        <v>6578</v>
      </c>
      <c r="K388" s="5">
        <v>72322</v>
      </c>
      <c r="L388" s="5">
        <v>6593</v>
      </c>
      <c r="M388" s="5">
        <v>8090</v>
      </c>
      <c r="N388" s="5">
        <v>2288</v>
      </c>
      <c r="O388" s="5">
        <v>6766</v>
      </c>
      <c r="P388" s="5">
        <v>13872</v>
      </c>
      <c r="Q388" s="5">
        <v>56484</v>
      </c>
      <c r="R388" s="5">
        <v>5325</v>
      </c>
      <c r="S388" s="5">
        <v>60976</v>
      </c>
    </row>
    <row r="389" spans="1:19">
      <c r="A389" s="5">
        <v>1397</v>
      </c>
      <c r="B389" s="5" t="s">
        <v>156</v>
      </c>
      <c r="C389" s="5" t="s">
        <v>272</v>
      </c>
      <c r="D389" s="5" t="s">
        <v>200</v>
      </c>
      <c r="E389" s="5" t="s">
        <v>201</v>
      </c>
      <c r="F389" s="5">
        <v>25072</v>
      </c>
      <c r="G389" s="5">
        <v>0</v>
      </c>
      <c r="H389" s="5">
        <v>2250</v>
      </c>
      <c r="I389" s="5">
        <v>360</v>
      </c>
      <c r="J389" s="5">
        <v>1244</v>
      </c>
      <c r="K389" s="5">
        <v>7517</v>
      </c>
      <c r="L389" s="5">
        <v>6707</v>
      </c>
      <c r="M389" s="5">
        <v>1056</v>
      </c>
      <c r="N389" s="5">
        <v>183</v>
      </c>
      <c r="O389" s="5">
        <v>1235</v>
      </c>
      <c r="P389" s="5">
        <v>260</v>
      </c>
      <c r="Q389" s="5">
        <v>2217</v>
      </c>
      <c r="R389" s="5">
        <v>933</v>
      </c>
      <c r="S389" s="5">
        <v>1109</v>
      </c>
    </row>
    <row r="390" spans="1:19">
      <c r="A390" s="5">
        <v>1397</v>
      </c>
      <c r="B390" s="5" t="s">
        <v>156</v>
      </c>
      <c r="C390" s="5" t="s">
        <v>272</v>
      </c>
      <c r="D390" s="5" t="s">
        <v>202</v>
      </c>
      <c r="E390" s="5" t="s">
        <v>203</v>
      </c>
      <c r="F390" s="5">
        <v>29223</v>
      </c>
      <c r="G390" s="5">
        <v>0</v>
      </c>
      <c r="H390" s="5">
        <v>513</v>
      </c>
      <c r="I390" s="5">
        <v>0</v>
      </c>
      <c r="J390" s="5">
        <v>982</v>
      </c>
      <c r="K390" s="5">
        <v>16494</v>
      </c>
      <c r="L390" s="5">
        <v>979</v>
      </c>
      <c r="M390" s="5">
        <v>680</v>
      </c>
      <c r="N390" s="5">
        <v>80</v>
      </c>
      <c r="O390" s="5">
        <v>292</v>
      </c>
      <c r="P390" s="5">
        <v>169</v>
      </c>
      <c r="Q390" s="5">
        <v>4184</v>
      </c>
      <c r="R390" s="5">
        <v>240</v>
      </c>
      <c r="S390" s="5">
        <v>4610</v>
      </c>
    </row>
    <row r="391" spans="1:19">
      <c r="A391" s="5">
        <v>1397</v>
      </c>
      <c r="B391" s="5" t="s">
        <v>156</v>
      </c>
      <c r="C391" s="5" t="s">
        <v>272</v>
      </c>
      <c r="D391" s="5" t="s">
        <v>204</v>
      </c>
      <c r="E391" s="5" t="s">
        <v>205</v>
      </c>
      <c r="F391" s="5">
        <v>65357</v>
      </c>
      <c r="G391" s="5">
        <v>0</v>
      </c>
      <c r="H391" s="5">
        <v>9743</v>
      </c>
      <c r="I391" s="5">
        <v>93</v>
      </c>
      <c r="J391" s="5">
        <v>1535</v>
      </c>
      <c r="K391" s="5">
        <v>14334</v>
      </c>
      <c r="L391" s="5">
        <v>2616</v>
      </c>
      <c r="M391" s="5">
        <v>2839</v>
      </c>
      <c r="N391" s="5">
        <v>559</v>
      </c>
      <c r="O391" s="5">
        <v>4082</v>
      </c>
      <c r="P391" s="5">
        <v>4998</v>
      </c>
      <c r="Q391" s="5">
        <v>8624</v>
      </c>
      <c r="R391" s="5">
        <v>2976</v>
      </c>
      <c r="S391" s="5">
        <v>12957</v>
      </c>
    </row>
    <row r="392" spans="1:19">
      <c r="A392" s="5">
        <v>1397</v>
      </c>
      <c r="B392" s="5" t="s">
        <v>156</v>
      </c>
      <c r="C392" s="5" t="s">
        <v>272</v>
      </c>
      <c r="D392" s="5" t="s">
        <v>174</v>
      </c>
      <c r="E392" s="5" t="s">
        <v>175</v>
      </c>
      <c r="F392" s="5">
        <v>51536</v>
      </c>
      <c r="G392" s="5">
        <v>0</v>
      </c>
      <c r="H392" s="5">
        <v>1780</v>
      </c>
      <c r="I392" s="5">
        <v>0</v>
      </c>
      <c r="J392" s="5">
        <v>1811</v>
      </c>
      <c r="K392" s="5">
        <v>9454</v>
      </c>
      <c r="L392" s="5">
        <v>2790</v>
      </c>
      <c r="M392" s="5">
        <v>920</v>
      </c>
      <c r="N392" s="5">
        <v>97</v>
      </c>
      <c r="O392" s="5">
        <v>295</v>
      </c>
      <c r="P392" s="5">
        <v>5793</v>
      </c>
      <c r="Q392" s="5">
        <v>2631</v>
      </c>
      <c r="R392" s="5">
        <v>168</v>
      </c>
      <c r="S392" s="5">
        <v>25796</v>
      </c>
    </row>
    <row r="393" spans="1:19">
      <c r="A393" s="5">
        <v>1397</v>
      </c>
      <c r="B393" s="5" t="s">
        <v>156</v>
      </c>
      <c r="C393" s="5" t="s">
        <v>272</v>
      </c>
      <c r="D393" s="5" t="s">
        <v>176</v>
      </c>
      <c r="E393" s="5" t="s">
        <v>177</v>
      </c>
      <c r="F393" s="5">
        <v>597861</v>
      </c>
      <c r="G393" s="5">
        <v>25617</v>
      </c>
      <c r="H393" s="5">
        <v>4786</v>
      </c>
      <c r="I393" s="5">
        <v>38515</v>
      </c>
      <c r="J393" s="5">
        <v>5225</v>
      </c>
      <c r="K393" s="5">
        <v>223252</v>
      </c>
      <c r="L393" s="5">
        <v>13483</v>
      </c>
      <c r="M393" s="5">
        <v>22607</v>
      </c>
      <c r="N393" s="5">
        <v>1589</v>
      </c>
      <c r="O393" s="5">
        <v>5703</v>
      </c>
      <c r="P393" s="5">
        <v>13189</v>
      </c>
      <c r="Q393" s="5">
        <v>8887</v>
      </c>
      <c r="R393" s="5">
        <v>13327</v>
      </c>
      <c r="S393" s="5">
        <v>221681</v>
      </c>
    </row>
    <row r="394" spans="1:19">
      <c r="A394" s="5">
        <v>1397</v>
      </c>
      <c r="B394" s="5" t="s">
        <v>156</v>
      </c>
      <c r="C394" s="5" t="s">
        <v>272</v>
      </c>
      <c r="D394" s="5" t="s">
        <v>178</v>
      </c>
      <c r="E394" s="5" t="s">
        <v>179</v>
      </c>
      <c r="F394" s="5">
        <v>72080</v>
      </c>
      <c r="G394" s="5">
        <v>0</v>
      </c>
      <c r="H394" s="5">
        <v>1035</v>
      </c>
      <c r="I394" s="5">
        <v>12746</v>
      </c>
      <c r="J394" s="5">
        <v>2298</v>
      </c>
      <c r="K394" s="5">
        <v>41354</v>
      </c>
      <c r="L394" s="5">
        <v>3107</v>
      </c>
      <c r="M394" s="5">
        <v>1827</v>
      </c>
      <c r="N394" s="5">
        <v>122</v>
      </c>
      <c r="O394" s="5">
        <v>1250</v>
      </c>
      <c r="P394" s="5">
        <v>217</v>
      </c>
      <c r="Q394" s="5">
        <v>973</v>
      </c>
      <c r="R394" s="5">
        <v>4410</v>
      </c>
      <c r="S394" s="5">
        <v>2741</v>
      </c>
    </row>
    <row r="395" spans="1:19">
      <c r="A395" s="5">
        <v>1397</v>
      </c>
      <c r="B395" s="5" t="s">
        <v>156</v>
      </c>
      <c r="C395" s="5" t="s">
        <v>272</v>
      </c>
      <c r="D395" s="5" t="s">
        <v>232</v>
      </c>
      <c r="E395" s="5" t="s">
        <v>233</v>
      </c>
      <c r="F395" s="5">
        <v>150328</v>
      </c>
      <c r="G395" s="5">
        <v>3650</v>
      </c>
      <c r="H395" s="5">
        <v>15452</v>
      </c>
      <c r="I395" s="5">
        <v>0</v>
      </c>
      <c r="J395" s="5">
        <v>2797</v>
      </c>
      <c r="K395" s="5">
        <v>45591</v>
      </c>
      <c r="L395" s="5">
        <v>3863</v>
      </c>
      <c r="M395" s="5">
        <v>5049</v>
      </c>
      <c r="N395" s="5">
        <v>1674</v>
      </c>
      <c r="O395" s="5">
        <v>4008</v>
      </c>
      <c r="P395" s="5">
        <v>2610</v>
      </c>
      <c r="Q395" s="5">
        <v>40391</v>
      </c>
      <c r="R395" s="5">
        <v>4102</v>
      </c>
      <c r="S395" s="5">
        <v>21143</v>
      </c>
    </row>
    <row r="396" spans="1:19">
      <c r="A396" s="5">
        <v>1397</v>
      </c>
      <c r="B396" s="5" t="s">
        <v>156</v>
      </c>
      <c r="C396" s="5" t="s">
        <v>272</v>
      </c>
      <c r="D396" s="5" t="s">
        <v>215</v>
      </c>
      <c r="E396" s="5" t="s">
        <v>216</v>
      </c>
      <c r="F396" s="5">
        <v>68651</v>
      </c>
      <c r="G396" s="5">
        <v>15659</v>
      </c>
      <c r="H396" s="5">
        <v>560</v>
      </c>
      <c r="I396" s="5">
        <v>0</v>
      </c>
      <c r="J396" s="5">
        <v>1041</v>
      </c>
      <c r="K396" s="5">
        <v>11724</v>
      </c>
      <c r="L396" s="5">
        <v>917</v>
      </c>
      <c r="M396" s="5">
        <v>1995</v>
      </c>
      <c r="N396" s="5">
        <v>731</v>
      </c>
      <c r="O396" s="5">
        <v>2357</v>
      </c>
      <c r="P396" s="5">
        <v>5761</v>
      </c>
      <c r="Q396" s="5">
        <v>7006</v>
      </c>
      <c r="R396" s="5">
        <v>1660</v>
      </c>
      <c r="S396" s="5">
        <v>19240</v>
      </c>
    </row>
    <row r="397" spans="1:19">
      <c r="A397" s="5">
        <v>1397</v>
      </c>
      <c r="B397" s="5" t="s">
        <v>156</v>
      </c>
      <c r="C397" s="5" t="s">
        <v>272</v>
      </c>
      <c r="D397" s="5" t="s">
        <v>210</v>
      </c>
      <c r="E397" s="5" t="s">
        <v>211</v>
      </c>
      <c r="F397" s="5">
        <v>13225</v>
      </c>
      <c r="G397" s="5">
        <v>0</v>
      </c>
      <c r="H397" s="5">
        <v>1680</v>
      </c>
      <c r="I397" s="5">
        <v>0</v>
      </c>
      <c r="J397" s="5">
        <v>302</v>
      </c>
      <c r="K397" s="5">
        <v>5221</v>
      </c>
      <c r="L397" s="5">
        <v>44</v>
      </c>
      <c r="M397" s="5">
        <v>455</v>
      </c>
      <c r="N397" s="5">
        <v>20</v>
      </c>
      <c r="O397" s="5">
        <v>132</v>
      </c>
      <c r="P397" s="5">
        <v>848</v>
      </c>
      <c r="Q397" s="5">
        <v>960</v>
      </c>
      <c r="R397" s="5">
        <v>590</v>
      </c>
      <c r="S397" s="5">
        <v>2973</v>
      </c>
    </row>
    <row r="398" spans="1:19">
      <c r="A398" s="5">
        <v>1397</v>
      </c>
      <c r="B398" s="5" t="s">
        <v>172</v>
      </c>
      <c r="C398" s="5" t="s">
        <v>273</v>
      </c>
      <c r="D398" s="5" t="s">
        <v>152</v>
      </c>
      <c r="E398" s="5" t="s">
        <v>153</v>
      </c>
      <c r="F398" s="5">
        <v>4601848</v>
      </c>
      <c r="G398" s="5">
        <v>83059</v>
      </c>
      <c r="H398" s="5">
        <v>69078</v>
      </c>
      <c r="I398" s="5">
        <v>42617</v>
      </c>
      <c r="J398" s="5">
        <v>52164</v>
      </c>
      <c r="K398" s="5">
        <v>1581448</v>
      </c>
      <c r="L398" s="5">
        <v>227782</v>
      </c>
      <c r="M398" s="5">
        <v>127051</v>
      </c>
      <c r="N398" s="5">
        <v>55317</v>
      </c>
      <c r="O398" s="5">
        <v>127027</v>
      </c>
      <c r="P398" s="5">
        <v>46918</v>
      </c>
      <c r="Q398" s="5">
        <v>194710</v>
      </c>
      <c r="R398" s="5">
        <v>107626</v>
      </c>
      <c r="S398" s="5">
        <v>1887050</v>
      </c>
    </row>
    <row r="399" spans="1:19">
      <c r="A399" s="5">
        <v>1397</v>
      </c>
      <c r="B399" s="5" t="s">
        <v>172</v>
      </c>
      <c r="C399" s="5" t="s">
        <v>273</v>
      </c>
      <c r="D399" s="5" t="s">
        <v>154</v>
      </c>
      <c r="E399" s="5" t="s">
        <v>155</v>
      </c>
      <c r="F399" s="5">
        <v>268154</v>
      </c>
      <c r="G399" s="5">
        <v>0</v>
      </c>
      <c r="H399" s="5">
        <v>8722</v>
      </c>
      <c r="I399" s="5">
        <v>150</v>
      </c>
      <c r="J399" s="5">
        <v>4335</v>
      </c>
      <c r="K399" s="5">
        <v>62825</v>
      </c>
      <c r="L399" s="5">
        <v>11860</v>
      </c>
      <c r="M399" s="5">
        <v>9309</v>
      </c>
      <c r="N399" s="5">
        <v>388</v>
      </c>
      <c r="O399" s="5">
        <v>9860</v>
      </c>
      <c r="P399" s="5">
        <v>5978</v>
      </c>
      <c r="Q399" s="5">
        <v>20283</v>
      </c>
      <c r="R399" s="5">
        <v>2489</v>
      </c>
      <c r="S399" s="5">
        <v>131956</v>
      </c>
    </row>
    <row r="400" spans="1:19">
      <c r="A400" s="5">
        <v>1397</v>
      </c>
      <c r="B400" s="5" t="s">
        <v>172</v>
      </c>
      <c r="C400" s="5" t="s">
        <v>273</v>
      </c>
      <c r="D400" s="5" t="s">
        <v>200</v>
      </c>
      <c r="E400" s="5" t="s">
        <v>201</v>
      </c>
      <c r="F400" s="5">
        <v>276434</v>
      </c>
      <c r="G400" s="5">
        <v>8150</v>
      </c>
      <c r="H400" s="5">
        <v>5584</v>
      </c>
      <c r="I400" s="5">
        <v>0</v>
      </c>
      <c r="J400" s="5">
        <v>8143</v>
      </c>
      <c r="K400" s="5">
        <v>44056</v>
      </c>
      <c r="L400" s="5">
        <v>36517</v>
      </c>
      <c r="M400" s="5">
        <v>8285</v>
      </c>
      <c r="N400" s="5">
        <v>704</v>
      </c>
      <c r="O400" s="5">
        <v>10467</v>
      </c>
      <c r="P400" s="5">
        <v>860</v>
      </c>
      <c r="Q400" s="5">
        <v>32856</v>
      </c>
      <c r="R400" s="5">
        <v>3530</v>
      </c>
      <c r="S400" s="5">
        <v>117282</v>
      </c>
    </row>
    <row r="401" spans="1:19">
      <c r="A401" s="5">
        <v>1397</v>
      </c>
      <c r="B401" s="5" t="s">
        <v>172</v>
      </c>
      <c r="C401" s="5" t="s">
        <v>273</v>
      </c>
      <c r="D401" s="5" t="s">
        <v>202</v>
      </c>
      <c r="E401" s="5" t="s">
        <v>203</v>
      </c>
      <c r="F401" s="5">
        <v>96482</v>
      </c>
      <c r="G401" s="5">
        <v>60</v>
      </c>
      <c r="H401" s="5">
        <v>5365</v>
      </c>
      <c r="I401" s="5">
        <v>0</v>
      </c>
      <c r="J401" s="5">
        <v>1895</v>
      </c>
      <c r="K401" s="5">
        <v>24249</v>
      </c>
      <c r="L401" s="5">
        <v>9484</v>
      </c>
      <c r="M401" s="5">
        <v>2388</v>
      </c>
      <c r="N401" s="5">
        <v>141</v>
      </c>
      <c r="O401" s="5">
        <v>4451</v>
      </c>
      <c r="P401" s="5">
        <v>1771</v>
      </c>
      <c r="Q401" s="5">
        <v>2004</v>
      </c>
      <c r="R401" s="5">
        <v>4397</v>
      </c>
      <c r="S401" s="5">
        <v>40277</v>
      </c>
    </row>
    <row r="402" spans="1:19">
      <c r="A402" s="5">
        <v>1397</v>
      </c>
      <c r="B402" s="5" t="s">
        <v>172</v>
      </c>
      <c r="C402" s="5" t="s">
        <v>273</v>
      </c>
      <c r="D402" s="5" t="s">
        <v>204</v>
      </c>
      <c r="E402" s="5" t="s">
        <v>205</v>
      </c>
      <c r="F402" s="5">
        <v>98723</v>
      </c>
      <c r="G402" s="5">
        <v>3325</v>
      </c>
      <c r="H402" s="5">
        <v>4399</v>
      </c>
      <c r="I402" s="5">
        <v>0</v>
      </c>
      <c r="J402" s="5">
        <v>2496</v>
      </c>
      <c r="K402" s="5">
        <v>19831</v>
      </c>
      <c r="L402" s="5">
        <v>13962</v>
      </c>
      <c r="M402" s="5">
        <v>7367</v>
      </c>
      <c r="N402" s="5">
        <v>352</v>
      </c>
      <c r="O402" s="5">
        <v>8287</v>
      </c>
      <c r="P402" s="5">
        <v>9024</v>
      </c>
      <c r="Q402" s="5">
        <v>9392</v>
      </c>
      <c r="R402" s="5">
        <v>11267</v>
      </c>
      <c r="S402" s="5">
        <v>9022</v>
      </c>
    </row>
    <row r="403" spans="1:19">
      <c r="A403" s="5">
        <v>1397</v>
      </c>
      <c r="B403" s="5" t="s">
        <v>172</v>
      </c>
      <c r="C403" s="5" t="s">
        <v>273</v>
      </c>
      <c r="D403" s="5" t="s">
        <v>174</v>
      </c>
      <c r="E403" s="5" t="s">
        <v>175</v>
      </c>
      <c r="F403" s="5">
        <v>165663</v>
      </c>
      <c r="G403" s="5">
        <v>15874</v>
      </c>
      <c r="H403" s="5">
        <v>3809</v>
      </c>
      <c r="I403" s="5">
        <v>0</v>
      </c>
      <c r="J403" s="5">
        <v>3224</v>
      </c>
      <c r="K403" s="5">
        <v>31513</v>
      </c>
      <c r="L403" s="5">
        <v>11438</v>
      </c>
      <c r="M403" s="5">
        <v>9807</v>
      </c>
      <c r="N403" s="5">
        <v>1413</v>
      </c>
      <c r="O403" s="5">
        <v>6659</v>
      </c>
      <c r="P403" s="5">
        <v>1447</v>
      </c>
      <c r="Q403" s="5">
        <v>38265</v>
      </c>
      <c r="R403" s="5">
        <v>1239</v>
      </c>
      <c r="S403" s="5">
        <v>40975</v>
      </c>
    </row>
    <row r="404" spans="1:19">
      <c r="A404" s="5">
        <v>1397</v>
      </c>
      <c r="B404" s="5" t="s">
        <v>172</v>
      </c>
      <c r="C404" s="5" t="s">
        <v>273</v>
      </c>
      <c r="D404" s="5" t="s">
        <v>176</v>
      </c>
      <c r="E404" s="5" t="s">
        <v>177</v>
      </c>
      <c r="F404" s="5">
        <v>1146933</v>
      </c>
      <c r="G404" s="5">
        <v>21369</v>
      </c>
      <c r="H404" s="5">
        <v>10299</v>
      </c>
      <c r="I404" s="5">
        <v>39356</v>
      </c>
      <c r="J404" s="5">
        <v>13814</v>
      </c>
      <c r="K404" s="5">
        <v>37844</v>
      </c>
      <c r="L404" s="5">
        <v>49671</v>
      </c>
      <c r="M404" s="5">
        <v>35060</v>
      </c>
      <c r="N404" s="5">
        <v>3980</v>
      </c>
      <c r="O404" s="5">
        <v>12926</v>
      </c>
      <c r="P404" s="5">
        <v>11477</v>
      </c>
      <c r="Q404" s="5">
        <v>39838</v>
      </c>
      <c r="R404" s="5">
        <v>23879</v>
      </c>
      <c r="S404" s="5">
        <v>847421</v>
      </c>
    </row>
    <row r="405" spans="1:19">
      <c r="A405" s="5">
        <v>1397</v>
      </c>
      <c r="B405" s="5" t="s">
        <v>172</v>
      </c>
      <c r="C405" s="5" t="s">
        <v>273</v>
      </c>
      <c r="D405" s="5" t="s">
        <v>178</v>
      </c>
      <c r="E405" s="5" t="s">
        <v>179</v>
      </c>
      <c r="F405" s="5">
        <v>2121628</v>
      </c>
      <c r="G405" s="5">
        <v>26386</v>
      </c>
      <c r="H405" s="5">
        <v>15066</v>
      </c>
      <c r="I405" s="5">
        <v>2983</v>
      </c>
      <c r="J405" s="5">
        <v>8200</v>
      </c>
      <c r="K405" s="5">
        <v>1311111</v>
      </c>
      <c r="L405" s="5">
        <v>69374</v>
      </c>
      <c r="M405" s="5">
        <v>31265</v>
      </c>
      <c r="N405" s="5">
        <v>45726</v>
      </c>
      <c r="O405" s="5">
        <v>26452</v>
      </c>
      <c r="P405" s="5">
        <v>6690</v>
      </c>
      <c r="Q405" s="5">
        <v>18479</v>
      </c>
      <c r="R405" s="5">
        <v>17074</v>
      </c>
      <c r="S405" s="5">
        <v>542823</v>
      </c>
    </row>
    <row r="406" spans="1:19">
      <c r="A406" s="5">
        <v>1397</v>
      </c>
      <c r="B406" s="5" t="s">
        <v>172</v>
      </c>
      <c r="C406" s="5" t="s">
        <v>273</v>
      </c>
      <c r="D406" s="5" t="s">
        <v>180</v>
      </c>
      <c r="E406" s="5" t="s">
        <v>181</v>
      </c>
      <c r="F406" s="5">
        <v>84745</v>
      </c>
      <c r="G406" s="5">
        <v>1750</v>
      </c>
      <c r="H406" s="5">
        <v>2425</v>
      </c>
      <c r="I406" s="5">
        <v>0</v>
      </c>
      <c r="J406" s="5">
        <v>3274</v>
      </c>
      <c r="K406" s="5">
        <v>10642</v>
      </c>
      <c r="L406" s="5">
        <v>7136</v>
      </c>
      <c r="M406" s="5">
        <v>6160</v>
      </c>
      <c r="N406" s="5">
        <v>217</v>
      </c>
      <c r="O406" s="5">
        <v>7875</v>
      </c>
      <c r="P406" s="5">
        <v>2977</v>
      </c>
      <c r="Q406" s="5">
        <v>5846</v>
      </c>
      <c r="R406" s="5">
        <v>4492</v>
      </c>
      <c r="S406" s="5">
        <v>31951</v>
      </c>
    </row>
    <row r="407" spans="1:19">
      <c r="A407" s="5">
        <v>1397</v>
      </c>
      <c r="B407" s="5" t="s">
        <v>172</v>
      </c>
      <c r="C407" s="5" t="s">
        <v>273</v>
      </c>
      <c r="D407" s="5" t="s">
        <v>182</v>
      </c>
      <c r="E407" s="5" t="s">
        <v>183</v>
      </c>
      <c r="F407" s="5">
        <v>24033</v>
      </c>
      <c r="G407" s="5">
        <v>0</v>
      </c>
      <c r="H407" s="5">
        <v>2314</v>
      </c>
      <c r="I407" s="5">
        <v>0</v>
      </c>
      <c r="J407" s="5">
        <v>451</v>
      </c>
      <c r="K407" s="5">
        <v>1041</v>
      </c>
      <c r="L407" s="5">
        <v>4928</v>
      </c>
      <c r="M407" s="5">
        <v>360</v>
      </c>
      <c r="N407" s="5">
        <v>204</v>
      </c>
      <c r="O407" s="5">
        <v>1221</v>
      </c>
      <c r="P407" s="5">
        <v>75</v>
      </c>
      <c r="Q407" s="5">
        <v>399</v>
      </c>
      <c r="R407" s="5">
        <v>267</v>
      </c>
      <c r="S407" s="5">
        <v>12772</v>
      </c>
    </row>
    <row r="408" spans="1:19">
      <c r="A408" s="5">
        <v>1397</v>
      </c>
      <c r="B408" s="5" t="s">
        <v>172</v>
      </c>
      <c r="C408" s="5" t="s">
        <v>273</v>
      </c>
      <c r="D408" s="5" t="s">
        <v>184</v>
      </c>
      <c r="E408" s="5" t="s">
        <v>185</v>
      </c>
      <c r="F408" s="5">
        <v>255789</v>
      </c>
      <c r="G408" s="5">
        <v>1893</v>
      </c>
      <c r="H408" s="5">
        <v>2617</v>
      </c>
      <c r="I408" s="5">
        <v>0</v>
      </c>
      <c r="J408" s="5">
        <v>4228</v>
      </c>
      <c r="K408" s="5">
        <v>29127</v>
      </c>
      <c r="L408" s="5">
        <v>5572</v>
      </c>
      <c r="M408" s="5">
        <v>15112</v>
      </c>
      <c r="N408" s="5">
        <v>1978</v>
      </c>
      <c r="O408" s="5">
        <v>36172</v>
      </c>
      <c r="P408" s="5">
        <v>4079</v>
      </c>
      <c r="Q408" s="5">
        <v>24363</v>
      </c>
      <c r="R408" s="5">
        <v>31684</v>
      </c>
      <c r="S408" s="5">
        <v>98965</v>
      </c>
    </row>
    <row r="409" spans="1:19">
      <c r="A409" s="5">
        <v>1397</v>
      </c>
      <c r="B409" s="5" t="s">
        <v>172</v>
      </c>
      <c r="C409" s="5" t="s">
        <v>273</v>
      </c>
      <c r="D409" s="5" t="s">
        <v>208</v>
      </c>
      <c r="E409" s="5" t="s">
        <v>209</v>
      </c>
      <c r="F409" s="5">
        <v>51233</v>
      </c>
      <c r="G409" s="5">
        <v>4252</v>
      </c>
      <c r="H409" s="5">
        <v>5364</v>
      </c>
      <c r="I409" s="5">
        <v>128</v>
      </c>
      <c r="J409" s="5">
        <v>1536</v>
      </c>
      <c r="K409" s="5">
        <v>7190</v>
      </c>
      <c r="L409" s="5">
        <v>6571</v>
      </c>
      <c r="M409" s="5">
        <v>1609</v>
      </c>
      <c r="N409" s="5">
        <v>135</v>
      </c>
      <c r="O409" s="5">
        <v>2555</v>
      </c>
      <c r="P409" s="5">
        <v>2183</v>
      </c>
      <c r="Q409" s="5">
        <v>2267</v>
      </c>
      <c r="R409" s="5">
        <v>7205</v>
      </c>
      <c r="S409" s="5">
        <v>10238</v>
      </c>
    </row>
    <row r="410" spans="1:19">
      <c r="A410" s="5">
        <v>1397</v>
      </c>
      <c r="B410" s="5" t="s">
        <v>172</v>
      </c>
      <c r="C410" s="5" t="s">
        <v>273</v>
      </c>
      <c r="D410" s="5" t="s">
        <v>210</v>
      </c>
      <c r="E410" s="5" t="s">
        <v>211</v>
      </c>
      <c r="F410" s="5">
        <v>1094</v>
      </c>
      <c r="G410" s="5">
        <v>0</v>
      </c>
      <c r="H410" s="5">
        <v>336</v>
      </c>
      <c r="I410" s="5">
        <v>0</v>
      </c>
      <c r="J410" s="5">
        <v>238</v>
      </c>
      <c r="K410" s="5">
        <v>49</v>
      </c>
      <c r="L410" s="5">
        <v>286</v>
      </c>
      <c r="M410" s="5">
        <v>63</v>
      </c>
      <c r="N410" s="5">
        <v>40</v>
      </c>
      <c r="O410" s="5">
        <v>19</v>
      </c>
      <c r="P410" s="5">
        <v>0</v>
      </c>
      <c r="Q410" s="5">
        <v>28</v>
      </c>
      <c r="R410" s="5">
        <v>0</v>
      </c>
      <c r="S410" s="5">
        <v>35</v>
      </c>
    </row>
    <row r="411" spans="1:19">
      <c r="A411" s="5">
        <v>1397</v>
      </c>
      <c r="B411" s="5" t="s">
        <v>172</v>
      </c>
      <c r="C411" s="5" t="s">
        <v>273</v>
      </c>
      <c r="D411" s="5" t="s">
        <v>194</v>
      </c>
      <c r="E411" s="5" t="s">
        <v>195</v>
      </c>
      <c r="F411" s="5">
        <v>10936</v>
      </c>
      <c r="G411" s="5">
        <v>0</v>
      </c>
      <c r="H411" s="5">
        <v>2780</v>
      </c>
      <c r="I411" s="5">
        <v>0</v>
      </c>
      <c r="J411" s="5">
        <v>331</v>
      </c>
      <c r="K411" s="5">
        <v>1970</v>
      </c>
      <c r="L411" s="5">
        <v>983</v>
      </c>
      <c r="M411" s="5">
        <v>267</v>
      </c>
      <c r="N411" s="5">
        <v>40</v>
      </c>
      <c r="O411" s="5">
        <v>82</v>
      </c>
      <c r="P411" s="5">
        <v>357</v>
      </c>
      <c r="Q411" s="5">
        <v>689</v>
      </c>
      <c r="R411" s="5">
        <v>104</v>
      </c>
      <c r="S411" s="5">
        <v>3334</v>
      </c>
    </row>
    <row r="412" spans="1:19">
      <c r="A412" s="5">
        <v>0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</row>
    <row r="413" spans="1:19">
      <c r="A413" s="5">
        <v>0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</row>
    <row r="414" spans="1:19">
      <c r="A414" s="5">
        <v>0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</row>
    <row r="415" spans="1:19">
      <c r="A415" s="5">
        <v>0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</row>
    <row r="416" spans="1:19">
      <c r="A416" s="5">
        <v>0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</row>
    <row r="417" spans="1:19">
      <c r="A417" s="5">
        <v>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</row>
    <row r="418" spans="1:19">
      <c r="A418" s="5">
        <v>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</row>
    <row r="419" spans="1:19">
      <c r="A419" s="5">
        <v>0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</row>
    <row r="420" spans="1:19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</row>
    <row r="421" spans="1:19">
      <c r="A421" s="5">
        <v>0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</row>
    <row r="422" spans="1:19">
      <c r="A422" s="5">
        <v>0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</row>
    <row r="423" spans="1:19">
      <c r="A423" s="5">
        <v>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</row>
    <row r="424" spans="1:19">
      <c r="A424" s="5">
        <v>0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</row>
    <row r="425" spans="1:19">
      <c r="A425" s="5">
        <v>0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</row>
    <row r="426" spans="1:19">
      <c r="A426" s="5">
        <v>0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</row>
    <row r="427" spans="1:19">
      <c r="A427" s="5">
        <v>0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</row>
    <row r="428" spans="1:19">
      <c r="A428" s="5">
        <v>0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</row>
    <row r="429" spans="1:19">
      <c r="A429" s="5">
        <v>0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</row>
    <row r="430" spans="1:19">
      <c r="A430" s="5">
        <v>0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</row>
    <row r="431" spans="1:19">
      <c r="A431" s="5">
        <v>0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</row>
    <row r="432" spans="1:19">
      <c r="A432" s="5">
        <v>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</row>
    <row r="433" spans="1:19">
      <c r="A433" s="5">
        <v>0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</row>
    <row r="434" spans="1:19">
      <c r="A434" s="5">
        <v>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</row>
    <row r="435" spans="1:19">
      <c r="A435" s="5">
        <v>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</row>
    <row r="436" spans="1:19">
      <c r="A436" s="5">
        <v>0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</row>
    <row r="437" spans="1:19">
      <c r="A437" s="5">
        <v>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</row>
    <row r="438" spans="1:19">
      <c r="A438" s="5">
        <v>0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</row>
    <row r="439" spans="1:19">
      <c r="A439" s="5">
        <v>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</row>
    <row r="440" spans="1:19">
      <c r="A440" s="5">
        <v>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</row>
    <row r="441" spans="1:19">
      <c r="A441" s="5">
        <v>0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</row>
    <row r="442" spans="1:19">
      <c r="A442" s="5">
        <v>0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</row>
    <row r="443" spans="1:19">
      <c r="A443" s="5">
        <v>0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</row>
    <row r="444" spans="1:19">
      <c r="A444" s="5">
        <v>0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</row>
    <row r="445" spans="1:19">
      <c r="A445" s="5">
        <v>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</row>
    <row r="446" spans="1:19">
      <c r="A446" s="5">
        <v>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</row>
    <row r="447" spans="1:19">
      <c r="A447" s="5">
        <v>0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</row>
    <row r="448" spans="1:19">
      <c r="A448" s="5">
        <v>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</row>
    <row r="449" spans="1:19">
      <c r="A449" s="5">
        <v>0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</row>
    <row r="450" spans="1:19">
      <c r="A450" s="5">
        <v>0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</row>
  </sheetData>
  <mergeCells count="2">
    <mergeCell ref="D1:S1"/>
    <mergeCell ref="A1:C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450"/>
  <sheetViews>
    <sheetView rightToLeft="1" workbookViewId="0">
      <selection sqref="A1:C1"/>
    </sheetView>
  </sheetViews>
  <sheetFormatPr defaultRowHeight="15"/>
  <cols>
    <col min="3" max="3" width="16.28515625" style="3" bestFit="1" customWidth="1"/>
    <col min="4" max="4" width="9.140625" style="4"/>
    <col min="5" max="5" width="58.7109375" style="3" customWidth="1"/>
    <col min="6" max="6" width="13.28515625" style="3" customWidth="1"/>
    <col min="7" max="7" width="18.85546875" style="3" customWidth="1"/>
    <col min="8" max="8" width="16.28515625" style="3" customWidth="1"/>
    <col min="9" max="10" width="13" style="3" customWidth="1"/>
    <col min="11" max="11" width="12.7109375" style="3" customWidth="1"/>
    <col min="12" max="12" width="14" style="3" customWidth="1"/>
    <col min="13" max="13" width="12.5703125" style="3" customWidth="1"/>
    <col min="14" max="14" width="12.85546875" style="3" customWidth="1"/>
    <col min="15" max="15" width="15.5703125" style="3" customWidth="1"/>
    <col min="16" max="16" width="16.140625" style="3" customWidth="1"/>
    <col min="17" max="17" width="13.85546875" style="3" customWidth="1"/>
  </cols>
  <sheetData>
    <row r="1" spans="1:17" ht="15.75" thickBot="1">
      <c r="A1" s="7" t="s">
        <v>134</v>
      </c>
      <c r="B1" s="7"/>
      <c r="C1" s="7"/>
      <c r="D1" s="8" t="str">
        <f>CONCATENATE("8-",'فهرست جداول'!B9,"-",MID('فهرست جداول'!A1, 58,10), "                  (میلیون ریال)")</f>
        <v>8-دریافتی خدمات غیر صنعتی کارگاه‏ها بر حسب، استان و فعالیت-97 کل کشور                  (میلیون ریال)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9" customHeight="1" thickBot="1">
      <c r="A2" s="42" t="s">
        <v>121</v>
      </c>
      <c r="B2" s="42" t="s">
        <v>145</v>
      </c>
      <c r="C2" s="42" t="s">
        <v>146</v>
      </c>
      <c r="D2" s="42" t="s">
        <v>0</v>
      </c>
      <c r="E2" s="43" t="s">
        <v>1</v>
      </c>
      <c r="F2" s="43" t="s">
        <v>68</v>
      </c>
      <c r="G2" s="43" t="s">
        <v>69</v>
      </c>
      <c r="H2" s="43" t="s">
        <v>147</v>
      </c>
      <c r="I2" s="43" t="s">
        <v>71</v>
      </c>
      <c r="J2" s="43" t="s">
        <v>72</v>
      </c>
      <c r="K2" s="43" t="s">
        <v>73</v>
      </c>
      <c r="L2" s="43" t="s">
        <v>81</v>
      </c>
      <c r="M2" s="43" t="s">
        <v>82</v>
      </c>
      <c r="N2" s="43" t="s">
        <v>83</v>
      </c>
      <c r="O2" s="43" t="s">
        <v>84</v>
      </c>
      <c r="P2" s="43" t="s">
        <v>85</v>
      </c>
      <c r="Q2" s="43" t="s">
        <v>80</v>
      </c>
    </row>
    <row r="3" spans="1:17">
      <c r="A3" s="5">
        <v>1397</v>
      </c>
      <c r="B3" s="5" t="s">
        <v>150</v>
      </c>
      <c r="C3" s="5" t="s">
        <v>151</v>
      </c>
      <c r="D3" s="5" t="s">
        <v>152</v>
      </c>
      <c r="E3" s="5" t="s">
        <v>153</v>
      </c>
      <c r="F3" s="5">
        <v>4952875</v>
      </c>
      <c r="G3" s="5">
        <v>1949</v>
      </c>
      <c r="H3" s="5">
        <v>223168</v>
      </c>
      <c r="I3" s="5">
        <v>5000</v>
      </c>
      <c r="J3" s="5">
        <v>0</v>
      </c>
      <c r="K3" s="5">
        <v>94688</v>
      </c>
      <c r="L3" s="5">
        <v>32006</v>
      </c>
      <c r="M3" s="5">
        <v>0</v>
      </c>
      <c r="N3" s="5">
        <v>14000</v>
      </c>
      <c r="O3" s="5">
        <v>3612</v>
      </c>
      <c r="P3" s="5">
        <v>0</v>
      </c>
      <c r="Q3" s="5">
        <v>4578452</v>
      </c>
    </row>
    <row r="4" spans="1:17">
      <c r="A4" s="5">
        <v>1397</v>
      </c>
      <c r="B4" s="5" t="s">
        <v>150</v>
      </c>
      <c r="C4" s="5" t="s">
        <v>151</v>
      </c>
      <c r="D4" s="5" t="s">
        <v>154</v>
      </c>
      <c r="E4" s="5" t="s">
        <v>155</v>
      </c>
      <c r="F4" s="5">
        <v>21403</v>
      </c>
      <c r="G4" s="5">
        <v>0</v>
      </c>
      <c r="H4" s="5">
        <v>4319</v>
      </c>
      <c r="I4" s="5">
        <v>0</v>
      </c>
      <c r="J4" s="5">
        <v>0</v>
      </c>
      <c r="K4" s="5">
        <v>0</v>
      </c>
      <c r="L4" s="5">
        <v>10706</v>
      </c>
      <c r="M4" s="5">
        <v>0</v>
      </c>
      <c r="N4" s="5">
        <v>0</v>
      </c>
      <c r="O4" s="5">
        <v>2342</v>
      </c>
      <c r="P4" s="5">
        <v>0</v>
      </c>
      <c r="Q4" s="5">
        <v>4036</v>
      </c>
    </row>
    <row r="5" spans="1:17">
      <c r="A5" s="5">
        <v>1397</v>
      </c>
      <c r="B5" s="5" t="s">
        <v>150</v>
      </c>
      <c r="C5" s="5" t="s">
        <v>151</v>
      </c>
      <c r="D5" s="5" t="s">
        <v>156</v>
      </c>
      <c r="E5" s="5" t="s">
        <v>157</v>
      </c>
      <c r="F5" s="5">
        <v>744</v>
      </c>
      <c r="G5" s="5">
        <v>0</v>
      </c>
      <c r="H5" s="5">
        <v>607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138</v>
      </c>
    </row>
    <row r="6" spans="1:17">
      <c r="A6" s="5">
        <v>1397</v>
      </c>
      <c r="B6" s="5" t="s">
        <v>150</v>
      </c>
      <c r="C6" s="5" t="s">
        <v>151</v>
      </c>
      <c r="D6" s="5" t="s">
        <v>158</v>
      </c>
      <c r="E6" s="5" t="s">
        <v>159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>
      <c r="A7" s="5">
        <v>1397</v>
      </c>
      <c r="B7" s="5" t="s">
        <v>150</v>
      </c>
      <c r="C7" s="5" t="s">
        <v>151</v>
      </c>
      <c r="D7" s="5" t="s">
        <v>160</v>
      </c>
      <c r="E7" s="5" t="s">
        <v>161</v>
      </c>
      <c r="F7" s="5">
        <v>12</v>
      </c>
      <c r="G7" s="5">
        <v>0</v>
      </c>
      <c r="H7" s="5">
        <v>12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>
      <c r="A8" s="5">
        <v>1397</v>
      </c>
      <c r="B8" s="5" t="s">
        <v>150</v>
      </c>
      <c r="C8" s="5" t="s">
        <v>151</v>
      </c>
      <c r="D8" s="5" t="s">
        <v>162</v>
      </c>
      <c r="E8" s="5" t="s">
        <v>163</v>
      </c>
      <c r="F8" s="5">
        <v>42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42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>
      <c r="A9" s="5">
        <v>1397</v>
      </c>
      <c r="B9" s="5" t="s">
        <v>150</v>
      </c>
      <c r="C9" s="5" t="s">
        <v>151</v>
      </c>
      <c r="D9" s="5" t="s">
        <v>164</v>
      </c>
      <c r="E9" s="5" t="s">
        <v>165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1:17">
      <c r="A10" s="5">
        <v>1397</v>
      </c>
      <c r="B10" s="5" t="s">
        <v>150</v>
      </c>
      <c r="C10" s="5" t="s">
        <v>151</v>
      </c>
      <c r="D10" s="5" t="s">
        <v>166</v>
      </c>
      <c r="E10" s="5" t="s">
        <v>167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1:17">
      <c r="A11" s="5">
        <v>1397</v>
      </c>
      <c r="B11" s="5" t="s">
        <v>150</v>
      </c>
      <c r="C11" s="5" t="s">
        <v>151</v>
      </c>
      <c r="D11" s="5" t="s">
        <v>168</v>
      </c>
      <c r="E11" s="5" t="s">
        <v>169</v>
      </c>
      <c r="F11" s="5">
        <v>4293810</v>
      </c>
      <c r="G11" s="5">
        <v>0</v>
      </c>
      <c r="H11" s="5">
        <v>0</v>
      </c>
      <c r="I11" s="5">
        <v>0</v>
      </c>
      <c r="J11" s="5">
        <v>0</v>
      </c>
      <c r="K11" s="5">
        <v>75510</v>
      </c>
      <c r="L11" s="5">
        <v>0</v>
      </c>
      <c r="M11" s="5">
        <v>0</v>
      </c>
      <c r="N11" s="5">
        <v>19</v>
      </c>
      <c r="O11" s="5">
        <v>926</v>
      </c>
      <c r="P11" s="5">
        <v>0</v>
      </c>
      <c r="Q11" s="5">
        <v>4217355</v>
      </c>
    </row>
    <row r="12" spans="1:17">
      <c r="A12" s="5">
        <v>1397</v>
      </c>
      <c r="B12" s="5" t="s">
        <v>150</v>
      </c>
      <c r="C12" s="5" t="s">
        <v>151</v>
      </c>
      <c r="D12" s="5" t="s">
        <v>170</v>
      </c>
      <c r="E12" s="5" t="s">
        <v>171</v>
      </c>
      <c r="F12" s="5">
        <v>219036</v>
      </c>
      <c r="G12" s="5">
        <v>1949</v>
      </c>
      <c r="H12" s="5">
        <v>55728</v>
      </c>
      <c r="I12" s="5">
        <v>0</v>
      </c>
      <c r="J12" s="5">
        <v>0</v>
      </c>
      <c r="K12" s="5">
        <v>0</v>
      </c>
      <c r="L12" s="5">
        <v>20264</v>
      </c>
      <c r="M12" s="5">
        <v>0</v>
      </c>
      <c r="N12" s="5">
        <v>0</v>
      </c>
      <c r="O12" s="5">
        <v>0</v>
      </c>
      <c r="P12" s="5">
        <v>0</v>
      </c>
      <c r="Q12" s="5">
        <v>141096</v>
      </c>
    </row>
    <row r="13" spans="1:17">
      <c r="A13" s="5">
        <v>1397</v>
      </c>
      <c r="B13" s="5" t="s">
        <v>150</v>
      </c>
      <c r="C13" s="5" t="s">
        <v>151</v>
      </c>
      <c r="D13" s="5" t="s">
        <v>172</v>
      </c>
      <c r="E13" s="5" t="s">
        <v>173</v>
      </c>
      <c r="F13" s="5">
        <v>19454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19454</v>
      </c>
    </row>
    <row r="14" spans="1:17">
      <c r="A14" s="5">
        <v>1397</v>
      </c>
      <c r="B14" s="5" t="s">
        <v>150</v>
      </c>
      <c r="C14" s="5" t="s">
        <v>151</v>
      </c>
      <c r="D14" s="5" t="s">
        <v>174</v>
      </c>
      <c r="E14" s="5" t="s">
        <v>175</v>
      </c>
      <c r="F14" s="5">
        <v>3343</v>
      </c>
      <c r="G14" s="5">
        <v>0</v>
      </c>
      <c r="H14" s="5">
        <v>14</v>
      </c>
      <c r="I14" s="5">
        <v>0</v>
      </c>
      <c r="J14" s="5">
        <v>0</v>
      </c>
      <c r="K14" s="5">
        <v>0</v>
      </c>
      <c r="L14" s="5">
        <v>3</v>
      </c>
      <c r="M14" s="5">
        <v>0</v>
      </c>
      <c r="N14" s="5">
        <v>3326</v>
      </c>
      <c r="O14" s="5">
        <v>0</v>
      </c>
      <c r="P14" s="5">
        <v>0</v>
      </c>
      <c r="Q14" s="5">
        <v>0</v>
      </c>
    </row>
    <row r="15" spans="1:17">
      <c r="A15" s="5">
        <v>1397</v>
      </c>
      <c r="B15" s="5" t="s">
        <v>150</v>
      </c>
      <c r="C15" s="5" t="s">
        <v>151</v>
      </c>
      <c r="D15" s="5" t="s">
        <v>176</v>
      </c>
      <c r="E15" s="5" t="s">
        <v>177</v>
      </c>
      <c r="F15" s="5">
        <v>29533</v>
      </c>
      <c r="G15" s="5">
        <v>0</v>
      </c>
      <c r="H15" s="5">
        <v>2400</v>
      </c>
      <c r="I15" s="5">
        <v>5000</v>
      </c>
      <c r="J15" s="5">
        <v>0</v>
      </c>
      <c r="K15" s="5">
        <v>6211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15922</v>
      </c>
    </row>
    <row r="16" spans="1:17">
      <c r="A16" s="5">
        <v>1397</v>
      </c>
      <c r="B16" s="5" t="s">
        <v>150</v>
      </c>
      <c r="C16" s="5" t="s">
        <v>151</v>
      </c>
      <c r="D16" s="5" t="s">
        <v>178</v>
      </c>
      <c r="E16" s="5" t="s">
        <v>179</v>
      </c>
      <c r="F16" s="5">
        <v>21139</v>
      </c>
      <c r="G16" s="5">
        <v>0</v>
      </c>
      <c r="H16" s="5">
        <v>0</v>
      </c>
      <c r="I16" s="5">
        <v>0</v>
      </c>
      <c r="J16" s="5">
        <v>0</v>
      </c>
      <c r="K16" s="5">
        <v>12943</v>
      </c>
      <c r="L16" s="5">
        <v>990</v>
      </c>
      <c r="M16" s="5">
        <v>0</v>
      </c>
      <c r="N16" s="5">
        <v>0</v>
      </c>
      <c r="O16" s="5">
        <v>0</v>
      </c>
      <c r="P16" s="5">
        <v>0</v>
      </c>
      <c r="Q16" s="5">
        <v>7205</v>
      </c>
    </row>
    <row r="17" spans="1:17">
      <c r="A17" s="5">
        <v>1397</v>
      </c>
      <c r="B17" s="5" t="s">
        <v>150</v>
      </c>
      <c r="C17" s="5" t="s">
        <v>151</v>
      </c>
      <c r="D17" s="5" t="s">
        <v>180</v>
      </c>
      <c r="E17" s="5" t="s">
        <v>181</v>
      </c>
      <c r="F17" s="5">
        <v>720</v>
      </c>
      <c r="G17" s="5">
        <v>0</v>
      </c>
      <c r="H17" s="5">
        <v>720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>
      <c r="A18" s="5">
        <v>1397</v>
      </c>
      <c r="B18" s="5" t="s">
        <v>150</v>
      </c>
      <c r="C18" s="5" t="s">
        <v>151</v>
      </c>
      <c r="D18" s="5" t="s">
        <v>182</v>
      </c>
      <c r="E18" s="5" t="s">
        <v>183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</row>
    <row r="19" spans="1:17">
      <c r="A19" s="5">
        <v>1397</v>
      </c>
      <c r="B19" s="5" t="s">
        <v>150</v>
      </c>
      <c r="C19" s="5" t="s">
        <v>151</v>
      </c>
      <c r="D19" s="5" t="s">
        <v>184</v>
      </c>
      <c r="E19" s="5" t="s">
        <v>185</v>
      </c>
      <c r="F19" s="5">
        <v>3188</v>
      </c>
      <c r="G19" s="5">
        <v>0</v>
      </c>
      <c r="H19" s="5">
        <v>2952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236</v>
      </c>
    </row>
    <row r="20" spans="1:17">
      <c r="A20" s="5">
        <v>1397</v>
      </c>
      <c r="B20" s="5" t="s">
        <v>150</v>
      </c>
      <c r="C20" s="5" t="s">
        <v>151</v>
      </c>
      <c r="D20" s="5" t="s">
        <v>186</v>
      </c>
      <c r="E20" s="5" t="s">
        <v>187</v>
      </c>
      <c r="F20" s="5">
        <v>222661</v>
      </c>
      <c r="G20" s="5">
        <v>0</v>
      </c>
      <c r="H20" s="5">
        <v>151752</v>
      </c>
      <c r="I20" s="5">
        <v>0</v>
      </c>
      <c r="J20" s="5">
        <v>0</v>
      </c>
      <c r="K20" s="5">
        <v>24</v>
      </c>
      <c r="L20" s="5">
        <v>0</v>
      </c>
      <c r="M20" s="5">
        <v>0</v>
      </c>
      <c r="N20" s="5">
        <v>10656</v>
      </c>
      <c r="O20" s="5">
        <v>0</v>
      </c>
      <c r="P20" s="5">
        <v>0</v>
      </c>
      <c r="Q20" s="5">
        <v>60229</v>
      </c>
    </row>
    <row r="21" spans="1:17">
      <c r="A21" s="5">
        <v>1397</v>
      </c>
      <c r="B21" s="5" t="s">
        <v>150</v>
      </c>
      <c r="C21" s="5" t="s">
        <v>151</v>
      </c>
      <c r="D21" s="5" t="s">
        <v>188</v>
      </c>
      <c r="E21" s="5" t="s">
        <v>189</v>
      </c>
      <c r="F21" s="5">
        <v>117789</v>
      </c>
      <c r="G21" s="5">
        <v>0</v>
      </c>
      <c r="H21" s="5">
        <v>4664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344</v>
      </c>
      <c r="P21" s="5">
        <v>0</v>
      </c>
      <c r="Q21" s="5">
        <v>112782</v>
      </c>
    </row>
    <row r="22" spans="1:17">
      <c r="A22" s="5">
        <v>1397</v>
      </c>
      <c r="B22" s="5" t="s">
        <v>150</v>
      </c>
      <c r="C22" s="5" t="s">
        <v>151</v>
      </c>
      <c r="D22" s="5" t="s">
        <v>190</v>
      </c>
      <c r="E22" s="5" t="s">
        <v>191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>
      <c r="A23" s="5">
        <v>1397</v>
      </c>
      <c r="B23" s="5" t="s">
        <v>150</v>
      </c>
      <c r="C23" s="5" t="s">
        <v>151</v>
      </c>
      <c r="D23" s="5" t="s">
        <v>192</v>
      </c>
      <c r="E23" s="5" t="s">
        <v>193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</row>
    <row r="24" spans="1:17">
      <c r="A24" s="5">
        <v>1397</v>
      </c>
      <c r="B24" s="5" t="s">
        <v>150</v>
      </c>
      <c r="C24" s="5" t="s">
        <v>151</v>
      </c>
      <c r="D24" s="5" t="s">
        <v>194</v>
      </c>
      <c r="E24" s="5" t="s">
        <v>195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</row>
    <row r="25" spans="1:17">
      <c r="A25" s="5">
        <v>1397</v>
      </c>
      <c r="B25" s="5" t="s">
        <v>150</v>
      </c>
      <c r="C25" s="5" t="s">
        <v>151</v>
      </c>
      <c r="D25" s="5" t="s">
        <v>196</v>
      </c>
      <c r="E25" s="5" t="s">
        <v>197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</row>
    <row r="26" spans="1:17">
      <c r="A26" s="5">
        <v>1397</v>
      </c>
      <c r="B26" s="5" t="s">
        <v>198</v>
      </c>
      <c r="C26" s="5" t="s">
        <v>199</v>
      </c>
      <c r="D26" s="5" t="s">
        <v>152</v>
      </c>
      <c r="E26" s="5" t="s">
        <v>153</v>
      </c>
      <c r="F26" s="5">
        <v>72546</v>
      </c>
      <c r="G26" s="5">
        <v>32459</v>
      </c>
      <c r="H26" s="5">
        <v>6028</v>
      </c>
      <c r="I26" s="5">
        <v>940</v>
      </c>
      <c r="J26" s="5">
        <v>0</v>
      </c>
      <c r="K26" s="5">
        <v>16835</v>
      </c>
      <c r="L26" s="5">
        <v>5129</v>
      </c>
      <c r="M26" s="5">
        <v>0</v>
      </c>
      <c r="N26" s="5">
        <v>1922</v>
      </c>
      <c r="O26" s="5">
        <v>0</v>
      </c>
      <c r="P26" s="5">
        <v>0</v>
      </c>
      <c r="Q26" s="5">
        <v>9232</v>
      </c>
    </row>
    <row r="27" spans="1:17">
      <c r="A27" s="5">
        <v>1397</v>
      </c>
      <c r="B27" s="5" t="s">
        <v>198</v>
      </c>
      <c r="C27" s="5" t="s">
        <v>199</v>
      </c>
      <c r="D27" s="5" t="s">
        <v>154</v>
      </c>
      <c r="E27" s="5" t="s">
        <v>155</v>
      </c>
      <c r="F27" s="5">
        <v>39805</v>
      </c>
      <c r="G27" s="5">
        <v>30663</v>
      </c>
      <c r="H27" s="5">
        <v>21</v>
      </c>
      <c r="I27" s="5">
        <v>0</v>
      </c>
      <c r="J27" s="5">
        <v>0</v>
      </c>
      <c r="K27" s="5">
        <v>0</v>
      </c>
      <c r="L27" s="5">
        <v>2587</v>
      </c>
      <c r="M27" s="5">
        <v>0</v>
      </c>
      <c r="N27" s="5">
        <v>0</v>
      </c>
      <c r="O27" s="5">
        <v>0</v>
      </c>
      <c r="P27" s="5">
        <v>0</v>
      </c>
      <c r="Q27" s="5">
        <v>6534</v>
      </c>
    </row>
    <row r="28" spans="1:17">
      <c r="A28" s="5">
        <v>1397</v>
      </c>
      <c r="B28" s="5" t="s">
        <v>198</v>
      </c>
      <c r="C28" s="5" t="s">
        <v>199</v>
      </c>
      <c r="D28" s="5" t="s">
        <v>200</v>
      </c>
      <c r="E28" s="5" t="s">
        <v>201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1:17">
      <c r="A29" s="5">
        <v>1397</v>
      </c>
      <c r="B29" s="5" t="s">
        <v>198</v>
      </c>
      <c r="C29" s="5" t="s">
        <v>199</v>
      </c>
      <c r="D29" s="5" t="s">
        <v>202</v>
      </c>
      <c r="E29" s="5" t="s">
        <v>203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</row>
    <row r="30" spans="1:17">
      <c r="A30" s="5">
        <v>1397</v>
      </c>
      <c r="B30" s="5" t="s">
        <v>198</v>
      </c>
      <c r="C30" s="5" t="s">
        <v>199</v>
      </c>
      <c r="D30" s="5" t="s">
        <v>204</v>
      </c>
      <c r="E30" s="5" t="s">
        <v>205</v>
      </c>
      <c r="F30" s="5">
        <v>3547</v>
      </c>
      <c r="G30" s="5">
        <v>0</v>
      </c>
      <c r="H30" s="5">
        <v>529</v>
      </c>
      <c r="I30" s="5">
        <v>940</v>
      </c>
      <c r="J30" s="5">
        <v>0</v>
      </c>
      <c r="K30" s="5">
        <v>0</v>
      </c>
      <c r="L30" s="5">
        <v>156</v>
      </c>
      <c r="M30" s="5">
        <v>0</v>
      </c>
      <c r="N30" s="5">
        <v>1922</v>
      </c>
      <c r="O30" s="5">
        <v>0</v>
      </c>
      <c r="P30" s="5">
        <v>0</v>
      </c>
      <c r="Q30" s="5">
        <v>0</v>
      </c>
    </row>
    <row r="31" spans="1:17">
      <c r="A31" s="5">
        <v>1397</v>
      </c>
      <c r="B31" s="5" t="s">
        <v>198</v>
      </c>
      <c r="C31" s="5" t="s">
        <v>199</v>
      </c>
      <c r="D31" s="5" t="s">
        <v>174</v>
      </c>
      <c r="E31" s="5" t="s">
        <v>175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</row>
    <row r="32" spans="1:17">
      <c r="A32" s="5">
        <v>1397</v>
      </c>
      <c r="B32" s="5" t="s">
        <v>198</v>
      </c>
      <c r="C32" s="5" t="s">
        <v>199</v>
      </c>
      <c r="D32" s="5" t="s">
        <v>176</v>
      </c>
      <c r="E32" s="5" t="s">
        <v>177</v>
      </c>
      <c r="F32" s="5">
        <v>22661</v>
      </c>
      <c r="G32" s="5">
        <v>0</v>
      </c>
      <c r="H32" s="5">
        <v>4335</v>
      </c>
      <c r="I32" s="5">
        <v>0</v>
      </c>
      <c r="J32" s="5">
        <v>0</v>
      </c>
      <c r="K32" s="5">
        <v>16835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1491</v>
      </c>
    </row>
    <row r="33" spans="1:17">
      <c r="A33" s="5">
        <v>1397</v>
      </c>
      <c r="B33" s="5" t="s">
        <v>198</v>
      </c>
      <c r="C33" s="5" t="s">
        <v>199</v>
      </c>
      <c r="D33" s="5" t="s">
        <v>178</v>
      </c>
      <c r="E33" s="5" t="s">
        <v>179</v>
      </c>
      <c r="F33" s="5">
        <v>2630</v>
      </c>
      <c r="G33" s="5">
        <v>0</v>
      </c>
      <c r="H33" s="5">
        <v>244</v>
      </c>
      <c r="I33" s="5">
        <v>0</v>
      </c>
      <c r="J33" s="5">
        <v>0</v>
      </c>
      <c r="K33" s="5">
        <v>0</v>
      </c>
      <c r="L33" s="5">
        <v>2386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4" spans="1:17">
      <c r="A34" s="5">
        <v>1397</v>
      </c>
      <c r="B34" s="5" t="s">
        <v>198</v>
      </c>
      <c r="C34" s="5" t="s">
        <v>199</v>
      </c>
      <c r="D34" s="5" t="s">
        <v>180</v>
      </c>
      <c r="E34" s="5" t="s">
        <v>181</v>
      </c>
      <c r="F34" s="5">
        <v>1796</v>
      </c>
      <c r="G34" s="5">
        <v>1796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</row>
    <row r="35" spans="1:17">
      <c r="A35" s="5">
        <v>1397</v>
      </c>
      <c r="B35" s="5" t="s">
        <v>198</v>
      </c>
      <c r="C35" s="5" t="s">
        <v>199</v>
      </c>
      <c r="D35" s="5" t="s">
        <v>206</v>
      </c>
      <c r="E35" s="5" t="s">
        <v>207</v>
      </c>
      <c r="F35" s="5">
        <v>218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218</v>
      </c>
    </row>
    <row r="36" spans="1:17">
      <c r="A36" s="5">
        <v>1397</v>
      </c>
      <c r="B36" s="5" t="s">
        <v>198</v>
      </c>
      <c r="C36" s="5" t="s">
        <v>199</v>
      </c>
      <c r="D36" s="5" t="s">
        <v>208</v>
      </c>
      <c r="E36" s="5" t="s">
        <v>209</v>
      </c>
      <c r="F36" s="5">
        <v>1889</v>
      </c>
      <c r="G36" s="5">
        <v>0</v>
      </c>
      <c r="H36" s="5">
        <v>900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989</v>
      </c>
    </row>
    <row r="37" spans="1:17">
      <c r="A37" s="5">
        <v>1397</v>
      </c>
      <c r="B37" s="5" t="s">
        <v>198</v>
      </c>
      <c r="C37" s="5" t="s">
        <v>199</v>
      </c>
      <c r="D37" s="5" t="s">
        <v>210</v>
      </c>
      <c r="E37" s="5" t="s">
        <v>211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</row>
    <row r="38" spans="1:17">
      <c r="A38" s="5">
        <v>1397</v>
      </c>
      <c r="B38" s="5" t="s">
        <v>198</v>
      </c>
      <c r="C38" s="5" t="s">
        <v>199</v>
      </c>
      <c r="D38" s="5" t="s">
        <v>194</v>
      </c>
      <c r="E38" s="5" t="s">
        <v>195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</row>
    <row r="39" spans="1:17">
      <c r="A39" s="5">
        <v>1397</v>
      </c>
      <c r="B39" s="5" t="s">
        <v>178</v>
      </c>
      <c r="C39" s="5" t="s">
        <v>212</v>
      </c>
      <c r="D39" s="5" t="s">
        <v>152</v>
      </c>
      <c r="E39" s="5" t="s">
        <v>153</v>
      </c>
      <c r="F39" s="5">
        <v>35425</v>
      </c>
      <c r="G39" s="5">
        <v>13606</v>
      </c>
      <c r="H39" s="5">
        <v>7086</v>
      </c>
      <c r="I39" s="5">
        <v>0</v>
      </c>
      <c r="J39" s="5">
        <v>0</v>
      </c>
      <c r="K39" s="5">
        <v>3277</v>
      </c>
      <c r="L39" s="5">
        <v>4022</v>
      </c>
      <c r="M39" s="5">
        <v>0</v>
      </c>
      <c r="N39" s="5">
        <v>20</v>
      </c>
      <c r="O39" s="5">
        <v>0</v>
      </c>
      <c r="P39" s="5">
        <v>0</v>
      </c>
      <c r="Q39" s="5">
        <v>7414</v>
      </c>
    </row>
    <row r="40" spans="1:17">
      <c r="A40" s="5">
        <v>1397</v>
      </c>
      <c r="B40" s="5" t="s">
        <v>178</v>
      </c>
      <c r="C40" s="5" t="s">
        <v>212</v>
      </c>
      <c r="D40" s="5" t="s">
        <v>154</v>
      </c>
      <c r="E40" s="5" t="s">
        <v>155</v>
      </c>
      <c r="F40" s="5">
        <v>19020</v>
      </c>
      <c r="G40" s="5">
        <v>0</v>
      </c>
      <c r="H40" s="5">
        <v>7086</v>
      </c>
      <c r="I40" s="5">
        <v>0</v>
      </c>
      <c r="J40" s="5">
        <v>0</v>
      </c>
      <c r="K40" s="5">
        <v>3262</v>
      </c>
      <c r="L40" s="5">
        <v>1340</v>
      </c>
      <c r="M40" s="5">
        <v>0</v>
      </c>
      <c r="N40" s="5">
        <v>0</v>
      </c>
      <c r="O40" s="5">
        <v>0</v>
      </c>
      <c r="P40" s="5">
        <v>0</v>
      </c>
      <c r="Q40" s="5">
        <v>7331</v>
      </c>
    </row>
    <row r="41" spans="1:17">
      <c r="A41" s="5">
        <v>1397</v>
      </c>
      <c r="B41" s="5" t="s">
        <v>178</v>
      </c>
      <c r="C41" s="5" t="s">
        <v>212</v>
      </c>
      <c r="D41" s="5" t="s">
        <v>200</v>
      </c>
      <c r="E41" s="5" t="s">
        <v>201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</row>
    <row r="42" spans="1:17">
      <c r="A42" s="5">
        <v>1397</v>
      </c>
      <c r="B42" s="5" t="s">
        <v>178</v>
      </c>
      <c r="C42" s="5" t="s">
        <v>212</v>
      </c>
      <c r="D42" s="5" t="s">
        <v>202</v>
      </c>
      <c r="E42" s="5" t="s">
        <v>203</v>
      </c>
      <c r="F42" s="5">
        <v>20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20</v>
      </c>
      <c r="O42" s="5">
        <v>0</v>
      </c>
      <c r="P42" s="5">
        <v>0</v>
      </c>
      <c r="Q42" s="5">
        <v>0</v>
      </c>
    </row>
    <row r="43" spans="1:17">
      <c r="A43" s="5">
        <v>1397</v>
      </c>
      <c r="B43" s="5" t="s">
        <v>178</v>
      </c>
      <c r="C43" s="5" t="s">
        <v>212</v>
      </c>
      <c r="D43" s="5" t="s">
        <v>204</v>
      </c>
      <c r="E43" s="5" t="s">
        <v>205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1:17">
      <c r="A44" s="5">
        <v>1397</v>
      </c>
      <c r="B44" s="5" t="s">
        <v>178</v>
      </c>
      <c r="C44" s="5" t="s">
        <v>212</v>
      </c>
      <c r="D44" s="5" t="s">
        <v>174</v>
      </c>
      <c r="E44" s="5" t="s">
        <v>175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</row>
    <row r="45" spans="1:17">
      <c r="A45" s="5">
        <v>1397</v>
      </c>
      <c r="B45" s="5" t="s">
        <v>178</v>
      </c>
      <c r="C45" s="5" t="s">
        <v>212</v>
      </c>
      <c r="D45" s="5" t="s">
        <v>213</v>
      </c>
      <c r="E45" s="5" t="s">
        <v>214</v>
      </c>
      <c r="F45" s="5">
        <v>16371</v>
      </c>
      <c r="G45" s="5">
        <v>13606</v>
      </c>
      <c r="H45" s="5">
        <v>0</v>
      </c>
      <c r="I45" s="5">
        <v>0</v>
      </c>
      <c r="J45" s="5">
        <v>0</v>
      </c>
      <c r="K45" s="5">
        <v>0</v>
      </c>
      <c r="L45" s="5">
        <v>2682</v>
      </c>
      <c r="M45" s="5">
        <v>0</v>
      </c>
      <c r="N45" s="5">
        <v>0</v>
      </c>
      <c r="O45" s="5">
        <v>0</v>
      </c>
      <c r="P45" s="5">
        <v>0</v>
      </c>
      <c r="Q45" s="5">
        <v>83</v>
      </c>
    </row>
    <row r="46" spans="1:17">
      <c r="A46" s="5">
        <v>1397</v>
      </c>
      <c r="B46" s="5" t="s">
        <v>178</v>
      </c>
      <c r="C46" s="5" t="s">
        <v>212</v>
      </c>
      <c r="D46" s="5" t="s">
        <v>180</v>
      </c>
      <c r="E46" s="5" t="s">
        <v>181</v>
      </c>
      <c r="F46" s="5">
        <v>15</v>
      </c>
      <c r="G46" s="5">
        <v>0</v>
      </c>
      <c r="H46" s="5">
        <v>0</v>
      </c>
      <c r="I46" s="5">
        <v>0</v>
      </c>
      <c r="J46" s="5">
        <v>0</v>
      </c>
      <c r="K46" s="5">
        <v>15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</row>
    <row r="47" spans="1:17">
      <c r="A47" s="5">
        <v>1397</v>
      </c>
      <c r="B47" s="5" t="s">
        <v>178</v>
      </c>
      <c r="C47" s="5" t="s">
        <v>212</v>
      </c>
      <c r="D47" s="5" t="s">
        <v>215</v>
      </c>
      <c r="E47" s="5" t="s">
        <v>216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</row>
    <row r="48" spans="1:17">
      <c r="A48" s="5">
        <v>1397</v>
      </c>
      <c r="B48" s="5" t="s">
        <v>178</v>
      </c>
      <c r="C48" s="5" t="s">
        <v>212</v>
      </c>
      <c r="D48" s="5" t="s">
        <v>208</v>
      </c>
      <c r="E48" s="5" t="s">
        <v>209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</row>
    <row r="49" spans="1:17">
      <c r="A49" s="5">
        <v>1397</v>
      </c>
      <c r="B49" s="5" t="s">
        <v>178</v>
      </c>
      <c r="C49" s="5" t="s">
        <v>212</v>
      </c>
      <c r="D49" s="5" t="s">
        <v>210</v>
      </c>
      <c r="E49" s="5" t="s">
        <v>211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</row>
    <row r="50" spans="1:17">
      <c r="A50" s="5">
        <v>1397</v>
      </c>
      <c r="B50" s="5" t="s">
        <v>217</v>
      </c>
      <c r="C50" s="5" t="s">
        <v>218</v>
      </c>
      <c r="D50" s="5" t="s">
        <v>152</v>
      </c>
      <c r="E50" s="5" t="s">
        <v>153</v>
      </c>
      <c r="F50" s="5">
        <v>16291152</v>
      </c>
      <c r="G50" s="5">
        <v>250</v>
      </c>
      <c r="H50" s="5">
        <v>29885</v>
      </c>
      <c r="I50" s="5">
        <v>148055</v>
      </c>
      <c r="J50" s="5">
        <v>0</v>
      </c>
      <c r="K50" s="5">
        <v>27319</v>
      </c>
      <c r="L50" s="5">
        <v>5856</v>
      </c>
      <c r="M50" s="5">
        <v>0</v>
      </c>
      <c r="N50" s="5">
        <v>698</v>
      </c>
      <c r="O50" s="5">
        <v>3754</v>
      </c>
      <c r="P50" s="5">
        <v>0</v>
      </c>
      <c r="Q50" s="5">
        <v>16075334</v>
      </c>
    </row>
    <row r="51" spans="1:17">
      <c r="A51" s="5">
        <v>1397</v>
      </c>
      <c r="B51" s="5" t="s">
        <v>217</v>
      </c>
      <c r="C51" s="5" t="s">
        <v>218</v>
      </c>
      <c r="D51" s="5" t="s">
        <v>154</v>
      </c>
      <c r="E51" s="5" t="s">
        <v>155</v>
      </c>
      <c r="F51" s="5">
        <v>110542</v>
      </c>
      <c r="G51" s="5">
        <v>0</v>
      </c>
      <c r="H51" s="5">
        <v>2745</v>
      </c>
      <c r="I51" s="5">
        <v>0</v>
      </c>
      <c r="J51" s="5">
        <v>0</v>
      </c>
      <c r="K51" s="5">
        <v>0</v>
      </c>
      <c r="L51" s="5">
        <v>140</v>
      </c>
      <c r="M51" s="5">
        <v>0</v>
      </c>
      <c r="N51" s="5">
        <v>0</v>
      </c>
      <c r="O51" s="5">
        <v>2869</v>
      </c>
      <c r="P51" s="5">
        <v>0</v>
      </c>
      <c r="Q51" s="5">
        <v>104788</v>
      </c>
    </row>
    <row r="52" spans="1:17">
      <c r="A52" s="5">
        <v>1397</v>
      </c>
      <c r="B52" s="5" t="s">
        <v>217</v>
      </c>
      <c r="C52" s="5" t="s">
        <v>218</v>
      </c>
      <c r="D52" s="5" t="s">
        <v>156</v>
      </c>
      <c r="E52" s="5" t="s">
        <v>157</v>
      </c>
      <c r="F52" s="5">
        <v>53427</v>
      </c>
      <c r="G52" s="5">
        <v>250</v>
      </c>
      <c r="H52" s="5">
        <v>3321</v>
      </c>
      <c r="I52" s="5">
        <v>0</v>
      </c>
      <c r="J52" s="5">
        <v>0</v>
      </c>
      <c r="K52" s="5">
        <v>0</v>
      </c>
      <c r="L52" s="5">
        <v>73</v>
      </c>
      <c r="M52" s="5">
        <v>0</v>
      </c>
      <c r="N52" s="5">
        <v>0</v>
      </c>
      <c r="O52" s="5">
        <v>0</v>
      </c>
      <c r="P52" s="5">
        <v>0</v>
      </c>
      <c r="Q52" s="5">
        <v>49783</v>
      </c>
    </row>
    <row r="53" spans="1:17">
      <c r="A53" s="5">
        <v>1397</v>
      </c>
      <c r="B53" s="5" t="s">
        <v>217</v>
      </c>
      <c r="C53" s="5" t="s">
        <v>218</v>
      </c>
      <c r="D53" s="5" t="s">
        <v>158</v>
      </c>
      <c r="E53" s="5" t="s">
        <v>159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</row>
    <row r="54" spans="1:17">
      <c r="A54" s="5">
        <v>1397</v>
      </c>
      <c r="B54" s="5" t="s">
        <v>217</v>
      </c>
      <c r="C54" s="5" t="s">
        <v>218</v>
      </c>
      <c r="D54" s="5" t="s">
        <v>160</v>
      </c>
      <c r="E54" s="5" t="s">
        <v>161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</row>
    <row r="55" spans="1:17">
      <c r="A55" s="5">
        <v>1397</v>
      </c>
      <c r="B55" s="5" t="s">
        <v>217</v>
      </c>
      <c r="C55" s="5" t="s">
        <v>218</v>
      </c>
      <c r="D55" s="5" t="s">
        <v>162</v>
      </c>
      <c r="E55" s="5" t="s">
        <v>163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>
      <c r="A56" s="5">
        <v>1397</v>
      </c>
      <c r="B56" s="5" t="s">
        <v>217</v>
      </c>
      <c r="C56" s="5" t="s">
        <v>218</v>
      </c>
      <c r="D56" s="5" t="s">
        <v>164</v>
      </c>
      <c r="E56" s="5" t="s">
        <v>165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</row>
    <row r="57" spans="1:17">
      <c r="A57" s="5">
        <v>1397</v>
      </c>
      <c r="B57" s="5" t="s">
        <v>217</v>
      </c>
      <c r="C57" s="5" t="s">
        <v>218</v>
      </c>
      <c r="D57" s="5" t="s">
        <v>166</v>
      </c>
      <c r="E57" s="5" t="s">
        <v>167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</row>
    <row r="58" spans="1:17">
      <c r="A58" s="5">
        <v>1397</v>
      </c>
      <c r="B58" s="5" t="s">
        <v>217</v>
      </c>
      <c r="C58" s="5" t="s">
        <v>218</v>
      </c>
      <c r="D58" s="5" t="s">
        <v>168</v>
      </c>
      <c r="E58" s="5" t="s">
        <v>169</v>
      </c>
      <c r="F58" s="5">
        <v>10585182</v>
      </c>
      <c r="G58" s="5">
        <v>0</v>
      </c>
      <c r="H58" s="5">
        <v>60</v>
      </c>
      <c r="I58" s="5">
        <v>42258</v>
      </c>
      <c r="J58" s="5">
        <v>0</v>
      </c>
      <c r="K58" s="5">
        <v>55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10542809</v>
      </c>
    </row>
    <row r="59" spans="1:17">
      <c r="A59" s="5">
        <v>1397</v>
      </c>
      <c r="B59" s="5" t="s">
        <v>217</v>
      </c>
      <c r="C59" s="5" t="s">
        <v>218</v>
      </c>
      <c r="D59" s="5" t="s">
        <v>170</v>
      </c>
      <c r="E59" s="5" t="s">
        <v>171</v>
      </c>
      <c r="F59" s="5">
        <v>202170</v>
      </c>
      <c r="G59" s="5">
        <v>0</v>
      </c>
      <c r="H59" s="5">
        <v>11247</v>
      </c>
      <c r="I59" s="5">
        <v>104339</v>
      </c>
      <c r="J59" s="5">
        <v>0</v>
      </c>
      <c r="K59" s="5">
        <v>0</v>
      </c>
      <c r="L59" s="5">
        <v>3551</v>
      </c>
      <c r="M59" s="5">
        <v>0</v>
      </c>
      <c r="N59" s="5">
        <v>0</v>
      </c>
      <c r="O59" s="5">
        <v>779</v>
      </c>
      <c r="P59" s="5">
        <v>0</v>
      </c>
      <c r="Q59" s="5">
        <v>82254</v>
      </c>
    </row>
    <row r="60" spans="1:17">
      <c r="A60" s="5">
        <v>1397</v>
      </c>
      <c r="B60" s="5" t="s">
        <v>217</v>
      </c>
      <c r="C60" s="5" t="s">
        <v>218</v>
      </c>
      <c r="D60" s="5" t="s">
        <v>172</v>
      </c>
      <c r="E60" s="5" t="s">
        <v>173</v>
      </c>
      <c r="F60" s="5">
        <v>9156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9156</v>
      </c>
    </row>
    <row r="61" spans="1:17">
      <c r="A61" s="5">
        <v>1397</v>
      </c>
      <c r="B61" s="5" t="s">
        <v>217</v>
      </c>
      <c r="C61" s="5" t="s">
        <v>218</v>
      </c>
      <c r="D61" s="5" t="s">
        <v>174</v>
      </c>
      <c r="E61" s="5" t="s">
        <v>175</v>
      </c>
      <c r="F61" s="5">
        <v>751</v>
      </c>
      <c r="G61" s="5">
        <v>0</v>
      </c>
      <c r="H61" s="5">
        <v>186</v>
      </c>
      <c r="I61" s="5">
        <v>0</v>
      </c>
      <c r="J61" s="5">
        <v>0</v>
      </c>
      <c r="K61" s="5">
        <v>0</v>
      </c>
      <c r="L61" s="5">
        <v>454</v>
      </c>
      <c r="M61" s="5">
        <v>0</v>
      </c>
      <c r="N61" s="5">
        <v>0</v>
      </c>
      <c r="O61" s="5">
        <v>0</v>
      </c>
      <c r="P61" s="5">
        <v>0</v>
      </c>
      <c r="Q61" s="5">
        <v>111</v>
      </c>
    </row>
    <row r="62" spans="1:17">
      <c r="A62" s="5">
        <v>1397</v>
      </c>
      <c r="B62" s="5" t="s">
        <v>217</v>
      </c>
      <c r="C62" s="5" t="s">
        <v>218</v>
      </c>
      <c r="D62" s="5" t="s">
        <v>176</v>
      </c>
      <c r="E62" s="5" t="s">
        <v>177</v>
      </c>
      <c r="F62" s="5">
        <v>54758</v>
      </c>
      <c r="G62" s="5">
        <v>0</v>
      </c>
      <c r="H62" s="5">
        <v>906</v>
      </c>
      <c r="I62" s="5">
        <v>0</v>
      </c>
      <c r="J62" s="5">
        <v>0</v>
      </c>
      <c r="K62" s="5">
        <v>25307</v>
      </c>
      <c r="L62" s="5">
        <v>415</v>
      </c>
      <c r="M62" s="5">
        <v>0</v>
      </c>
      <c r="N62" s="5">
        <v>0</v>
      </c>
      <c r="O62" s="5">
        <v>0</v>
      </c>
      <c r="P62" s="5">
        <v>0</v>
      </c>
      <c r="Q62" s="5">
        <v>28130</v>
      </c>
    </row>
    <row r="63" spans="1:17">
      <c r="A63" s="5">
        <v>1397</v>
      </c>
      <c r="B63" s="5" t="s">
        <v>217</v>
      </c>
      <c r="C63" s="5" t="s">
        <v>218</v>
      </c>
      <c r="D63" s="5" t="s">
        <v>178</v>
      </c>
      <c r="E63" s="5" t="s">
        <v>179</v>
      </c>
      <c r="F63" s="5">
        <v>5130275</v>
      </c>
      <c r="G63" s="5">
        <v>0</v>
      </c>
      <c r="H63" s="5">
        <v>2399</v>
      </c>
      <c r="I63" s="5">
        <v>0</v>
      </c>
      <c r="J63" s="5">
        <v>0</v>
      </c>
      <c r="K63" s="5">
        <v>1911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5125965</v>
      </c>
    </row>
    <row r="64" spans="1:17">
      <c r="A64" s="5">
        <v>1397</v>
      </c>
      <c r="B64" s="5" t="s">
        <v>217</v>
      </c>
      <c r="C64" s="5" t="s">
        <v>218</v>
      </c>
      <c r="D64" s="5" t="s">
        <v>180</v>
      </c>
      <c r="E64" s="5" t="s">
        <v>181</v>
      </c>
      <c r="F64" s="5">
        <v>32127</v>
      </c>
      <c r="G64" s="5">
        <v>0</v>
      </c>
      <c r="H64" s="5">
        <v>1895</v>
      </c>
      <c r="I64" s="5">
        <v>1458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28774</v>
      </c>
    </row>
    <row r="65" spans="1:17">
      <c r="A65" s="5">
        <v>1397</v>
      </c>
      <c r="B65" s="5" t="s">
        <v>217</v>
      </c>
      <c r="C65" s="5" t="s">
        <v>218</v>
      </c>
      <c r="D65" s="5" t="s">
        <v>182</v>
      </c>
      <c r="E65" s="5" t="s">
        <v>183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</row>
    <row r="66" spans="1:17">
      <c r="A66" s="5">
        <v>1397</v>
      </c>
      <c r="B66" s="5" t="s">
        <v>217</v>
      </c>
      <c r="C66" s="5" t="s">
        <v>218</v>
      </c>
      <c r="D66" s="5" t="s">
        <v>184</v>
      </c>
      <c r="E66" s="5" t="s">
        <v>185</v>
      </c>
      <c r="F66" s="5">
        <v>765</v>
      </c>
      <c r="G66" s="5">
        <v>0</v>
      </c>
      <c r="H66" s="5">
        <v>67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698</v>
      </c>
      <c r="O66" s="5">
        <v>0</v>
      </c>
      <c r="P66" s="5">
        <v>0</v>
      </c>
      <c r="Q66" s="5">
        <v>0</v>
      </c>
    </row>
    <row r="67" spans="1:17">
      <c r="A67" s="5">
        <v>1397</v>
      </c>
      <c r="B67" s="5" t="s">
        <v>217</v>
      </c>
      <c r="C67" s="5" t="s">
        <v>218</v>
      </c>
      <c r="D67" s="5" t="s">
        <v>208</v>
      </c>
      <c r="E67" s="5" t="s">
        <v>209</v>
      </c>
      <c r="F67" s="5">
        <v>22828</v>
      </c>
      <c r="G67" s="5">
        <v>0</v>
      </c>
      <c r="H67" s="5">
        <v>7059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15769</v>
      </c>
    </row>
    <row r="68" spans="1:17">
      <c r="A68" s="5">
        <v>1397</v>
      </c>
      <c r="B68" s="5" t="s">
        <v>217</v>
      </c>
      <c r="C68" s="5" t="s">
        <v>218</v>
      </c>
      <c r="D68" s="5" t="s">
        <v>188</v>
      </c>
      <c r="E68" s="5" t="s">
        <v>189</v>
      </c>
      <c r="F68" s="5">
        <v>89120</v>
      </c>
      <c r="G68" s="5">
        <v>0</v>
      </c>
      <c r="H68" s="5">
        <v>0</v>
      </c>
      <c r="I68" s="5">
        <v>0</v>
      </c>
      <c r="J68" s="5">
        <v>0</v>
      </c>
      <c r="K68" s="5">
        <v>46</v>
      </c>
      <c r="L68" s="5">
        <v>1173</v>
      </c>
      <c r="M68" s="5">
        <v>0</v>
      </c>
      <c r="N68" s="5">
        <v>0</v>
      </c>
      <c r="O68" s="5">
        <v>106</v>
      </c>
      <c r="P68" s="5">
        <v>0</v>
      </c>
      <c r="Q68" s="5">
        <v>87795</v>
      </c>
    </row>
    <row r="69" spans="1:17">
      <c r="A69" s="5">
        <v>1397</v>
      </c>
      <c r="B69" s="5" t="s">
        <v>217</v>
      </c>
      <c r="C69" s="5" t="s">
        <v>218</v>
      </c>
      <c r="D69" s="5" t="s">
        <v>190</v>
      </c>
      <c r="E69" s="5" t="s">
        <v>191</v>
      </c>
      <c r="F69" s="5">
        <v>50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50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</row>
    <row r="70" spans="1:17">
      <c r="A70" s="5">
        <v>1397</v>
      </c>
      <c r="B70" s="5" t="s">
        <v>217</v>
      </c>
      <c r="C70" s="5" t="s">
        <v>218</v>
      </c>
      <c r="D70" s="5" t="s">
        <v>192</v>
      </c>
      <c r="E70" s="5" t="s">
        <v>193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>
      <c r="A71" s="5">
        <v>1397</v>
      </c>
      <c r="B71" s="5" t="s">
        <v>217</v>
      </c>
      <c r="C71" s="5" t="s">
        <v>218</v>
      </c>
      <c r="D71" s="5" t="s">
        <v>194</v>
      </c>
      <c r="E71" s="5" t="s">
        <v>195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</row>
    <row r="72" spans="1:17">
      <c r="A72" s="5">
        <v>1397</v>
      </c>
      <c r="B72" s="5" t="s">
        <v>190</v>
      </c>
      <c r="C72" s="5" t="s">
        <v>219</v>
      </c>
      <c r="D72" s="5" t="s">
        <v>152</v>
      </c>
      <c r="E72" s="5" t="s">
        <v>153</v>
      </c>
      <c r="F72" s="5">
        <v>311151</v>
      </c>
      <c r="G72" s="5">
        <v>22105</v>
      </c>
      <c r="H72" s="5">
        <v>113870</v>
      </c>
      <c r="I72" s="5">
        <v>6935</v>
      </c>
      <c r="J72" s="5">
        <v>0</v>
      </c>
      <c r="K72" s="5">
        <v>3681</v>
      </c>
      <c r="L72" s="5">
        <v>8613</v>
      </c>
      <c r="M72" s="5">
        <v>24</v>
      </c>
      <c r="N72" s="5">
        <v>102</v>
      </c>
      <c r="O72" s="5">
        <v>22169</v>
      </c>
      <c r="P72" s="5">
        <v>0</v>
      </c>
      <c r="Q72" s="5">
        <v>133654</v>
      </c>
    </row>
    <row r="73" spans="1:17">
      <c r="A73" s="5">
        <v>1397</v>
      </c>
      <c r="B73" s="5" t="s">
        <v>190</v>
      </c>
      <c r="C73" s="5" t="s">
        <v>219</v>
      </c>
      <c r="D73" s="5" t="s">
        <v>154</v>
      </c>
      <c r="E73" s="5" t="s">
        <v>155</v>
      </c>
      <c r="F73" s="5">
        <v>103051</v>
      </c>
      <c r="G73" s="5">
        <v>0</v>
      </c>
      <c r="H73" s="5">
        <v>17997</v>
      </c>
      <c r="I73" s="5">
        <v>3131</v>
      </c>
      <c r="J73" s="5">
        <v>0</v>
      </c>
      <c r="K73" s="5">
        <v>0</v>
      </c>
      <c r="L73" s="5">
        <v>3210</v>
      </c>
      <c r="M73" s="5">
        <v>0</v>
      </c>
      <c r="N73" s="5">
        <v>0</v>
      </c>
      <c r="O73" s="5">
        <v>14207</v>
      </c>
      <c r="P73" s="5">
        <v>0</v>
      </c>
      <c r="Q73" s="5">
        <v>64506</v>
      </c>
    </row>
    <row r="74" spans="1:17">
      <c r="A74" s="5">
        <v>1397</v>
      </c>
      <c r="B74" s="5" t="s">
        <v>190</v>
      </c>
      <c r="C74" s="5" t="s">
        <v>219</v>
      </c>
      <c r="D74" s="5" t="s">
        <v>200</v>
      </c>
      <c r="E74" s="5" t="s">
        <v>201</v>
      </c>
      <c r="F74" s="5">
        <v>4309</v>
      </c>
      <c r="G74" s="5">
        <v>0</v>
      </c>
      <c r="H74" s="5">
        <v>2551</v>
      </c>
      <c r="I74" s="5">
        <v>0</v>
      </c>
      <c r="J74" s="5">
        <v>0</v>
      </c>
      <c r="K74" s="5">
        <v>0</v>
      </c>
      <c r="L74" s="5">
        <v>142</v>
      </c>
      <c r="M74" s="5">
        <v>0</v>
      </c>
      <c r="N74" s="5">
        <v>0</v>
      </c>
      <c r="O74" s="5">
        <v>0</v>
      </c>
      <c r="P74" s="5">
        <v>0</v>
      </c>
      <c r="Q74" s="5">
        <v>1616</v>
      </c>
    </row>
    <row r="75" spans="1:17">
      <c r="A75" s="5">
        <v>1397</v>
      </c>
      <c r="B75" s="5" t="s">
        <v>190</v>
      </c>
      <c r="C75" s="5" t="s">
        <v>219</v>
      </c>
      <c r="D75" s="5" t="s">
        <v>162</v>
      </c>
      <c r="E75" s="5" t="s">
        <v>163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</row>
    <row r="76" spans="1:17">
      <c r="A76" s="5">
        <v>1397</v>
      </c>
      <c r="B76" s="5" t="s">
        <v>190</v>
      </c>
      <c r="C76" s="5" t="s">
        <v>219</v>
      </c>
      <c r="D76" s="5" t="s">
        <v>164</v>
      </c>
      <c r="E76" s="5" t="s">
        <v>165</v>
      </c>
      <c r="F76" s="5">
        <v>596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34</v>
      </c>
      <c r="M76" s="5">
        <v>24</v>
      </c>
      <c r="N76" s="5">
        <v>0</v>
      </c>
      <c r="O76" s="5">
        <v>0</v>
      </c>
      <c r="P76" s="5">
        <v>0</v>
      </c>
      <c r="Q76" s="5">
        <v>538</v>
      </c>
    </row>
    <row r="77" spans="1:17">
      <c r="A77" s="5">
        <v>1397</v>
      </c>
      <c r="B77" s="5" t="s">
        <v>190</v>
      </c>
      <c r="C77" s="5" t="s">
        <v>219</v>
      </c>
      <c r="D77" s="5" t="s">
        <v>166</v>
      </c>
      <c r="E77" s="5" t="s">
        <v>167</v>
      </c>
      <c r="F77" s="5">
        <v>20058</v>
      </c>
      <c r="G77" s="5">
        <v>0</v>
      </c>
      <c r="H77" s="5">
        <v>19083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974</v>
      </c>
    </row>
    <row r="78" spans="1:17">
      <c r="A78" s="5">
        <v>1397</v>
      </c>
      <c r="B78" s="5" t="s">
        <v>190</v>
      </c>
      <c r="C78" s="5" t="s">
        <v>219</v>
      </c>
      <c r="D78" s="5" t="s">
        <v>168</v>
      </c>
      <c r="E78" s="5" t="s">
        <v>169</v>
      </c>
      <c r="F78" s="5">
        <v>1260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335</v>
      </c>
      <c r="P78" s="5">
        <v>0</v>
      </c>
      <c r="Q78" s="5">
        <v>925</v>
      </c>
    </row>
    <row r="79" spans="1:17">
      <c r="A79" s="5">
        <v>1397</v>
      </c>
      <c r="B79" s="5" t="s">
        <v>190</v>
      </c>
      <c r="C79" s="5" t="s">
        <v>219</v>
      </c>
      <c r="D79" s="5" t="s">
        <v>170</v>
      </c>
      <c r="E79" s="5" t="s">
        <v>171</v>
      </c>
      <c r="F79" s="5">
        <v>29719</v>
      </c>
      <c r="G79" s="5">
        <v>0</v>
      </c>
      <c r="H79" s="5">
        <v>2632</v>
      </c>
      <c r="I79" s="5">
        <v>0</v>
      </c>
      <c r="J79" s="5">
        <v>0</v>
      </c>
      <c r="K79" s="5">
        <v>0</v>
      </c>
      <c r="L79" s="5">
        <v>439</v>
      </c>
      <c r="M79" s="5">
        <v>0</v>
      </c>
      <c r="N79" s="5">
        <v>0</v>
      </c>
      <c r="O79" s="5">
        <v>0</v>
      </c>
      <c r="P79" s="5">
        <v>0</v>
      </c>
      <c r="Q79" s="5">
        <v>26648</v>
      </c>
    </row>
    <row r="80" spans="1:17">
      <c r="A80" s="5">
        <v>1397</v>
      </c>
      <c r="B80" s="5" t="s">
        <v>190</v>
      </c>
      <c r="C80" s="5" t="s">
        <v>219</v>
      </c>
      <c r="D80" s="5" t="s">
        <v>172</v>
      </c>
      <c r="E80" s="5" t="s">
        <v>173</v>
      </c>
      <c r="F80" s="5">
        <v>31030</v>
      </c>
      <c r="G80" s="5">
        <v>22105</v>
      </c>
      <c r="H80" s="5">
        <v>1954</v>
      </c>
      <c r="I80" s="5">
        <v>0</v>
      </c>
      <c r="J80" s="5">
        <v>0</v>
      </c>
      <c r="K80" s="5">
        <v>0</v>
      </c>
      <c r="L80" s="5">
        <v>3585</v>
      </c>
      <c r="M80" s="5">
        <v>0</v>
      </c>
      <c r="N80" s="5">
        <v>0</v>
      </c>
      <c r="O80" s="5">
        <v>0</v>
      </c>
      <c r="P80" s="5">
        <v>0</v>
      </c>
      <c r="Q80" s="5">
        <v>3387</v>
      </c>
    </row>
    <row r="81" spans="1:17">
      <c r="A81" s="5">
        <v>1397</v>
      </c>
      <c r="B81" s="5" t="s">
        <v>190</v>
      </c>
      <c r="C81" s="5" t="s">
        <v>219</v>
      </c>
      <c r="D81" s="5" t="s">
        <v>174</v>
      </c>
      <c r="E81" s="5" t="s">
        <v>175</v>
      </c>
      <c r="F81" s="5">
        <v>1653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34</v>
      </c>
      <c r="M81" s="5">
        <v>0</v>
      </c>
      <c r="N81" s="5">
        <v>0</v>
      </c>
      <c r="O81" s="5">
        <v>0</v>
      </c>
      <c r="P81" s="5">
        <v>0</v>
      </c>
      <c r="Q81" s="5">
        <v>1619</v>
      </c>
    </row>
    <row r="82" spans="1:17">
      <c r="A82" s="5">
        <v>1397</v>
      </c>
      <c r="B82" s="5" t="s">
        <v>190</v>
      </c>
      <c r="C82" s="5" t="s">
        <v>219</v>
      </c>
      <c r="D82" s="5" t="s">
        <v>176</v>
      </c>
      <c r="E82" s="5" t="s">
        <v>177</v>
      </c>
      <c r="F82" s="5">
        <v>7118</v>
      </c>
      <c r="G82" s="5">
        <v>0</v>
      </c>
      <c r="H82" s="5">
        <v>0</v>
      </c>
      <c r="I82" s="5">
        <v>3804</v>
      </c>
      <c r="J82" s="5">
        <v>0</v>
      </c>
      <c r="K82" s="5">
        <v>3044</v>
      </c>
      <c r="L82" s="5">
        <v>12</v>
      </c>
      <c r="M82" s="5">
        <v>0</v>
      </c>
      <c r="N82" s="5">
        <v>0</v>
      </c>
      <c r="O82" s="5">
        <v>0</v>
      </c>
      <c r="P82" s="5">
        <v>0</v>
      </c>
      <c r="Q82" s="5">
        <v>259</v>
      </c>
    </row>
    <row r="83" spans="1:17">
      <c r="A83" s="5">
        <v>1397</v>
      </c>
      <c r="B83" s="5" t="s">
        <v>190</v>
      </c>
      <c r="C83" s="5" t="s">
        <v>219</v>
      </c>
      <c r="D83" s="5" t="s">
        <v>178</v>
      </c>
      <c r="E83" s="5" t="s">
        <v>179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</row>
    <row r="84" spans="1:17">
      <c r="A84" s="5">
        <v>1397</v>
      </c>
      <c r="B84" s="5" t="s">
        <v>190</v>
      </c>
      <c r="C84" s="5" t="s">
        <v>219</v>
      </c>
      <c r="D84" s="5" t="s">
        <v>180</v>
      </c>
      <c r="E84" s="5" t="s">
        <v>181</v>
      </c>
      <c r="F84" s="5">
        <v>51450</v>
      </c>
      <c r="G84" s="5">
        <v>0</v>
      </c>
      <c r="H84" s="5">
        <v>30004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1708</v>
      </c>
      <c r="P84" s="5">
        <v>0</v>
      </c>
      <c r="Q84" s="5">
        <v>19738</v>
      </c>
    </row>
    <row r="85" spans="1:17">
      <c r="A85" s="5">
        <v>1397</v>
      </c>
      <c r="B85" s="5" t="s">
        <v>190</v>
      </c>
      <c r="C85" s="5" t="s">
        <v>219</v>
      </c>
      <c r="D85" s="5" t="s">
        <v>182</v>
      </c>
      <c r="E85" s="5" t="s">
        <v>183</v>
      </c>
      <c r="F85" s="5">
        <v>934</v>
      </c>
      <c r="G85" s="5">
        <v>0</v>
      </c>
      <c r="H85" s="5">
        <v>0</v>
      </c>
      <c r="I85" s="5">
        <v>0</v>
      </c>
      <c r="J85" s="5">
        <v>0</v>
      </c>
      <c r="K85" s="5">
        <v>19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915</v>
      </c>
    </row>
    <row r="86" spans="1:17">
      <c r="A86" s="5">
        <v>1397</v>
      </c>
      <c r="B86" s="5" t="s">
        <v>190</v>
      </c>
      <c r="C86" s="5" t="s">
        <v>219</v>
      </c>
      <c r="D86" s="5" t="s">
        <v>184</v>
      </c>
      <c r="E86" s="5" t="s">
        <v>185</v>
      </c>
      <c r="F86" s="5">
        <v>3928</v>
      </c>
      <c r="G86" s="5">
        <v>0</v>
      </c>
      <c r="H86" s="5">
        <v>2255</v>
      </c>
      <c r="I86" s="5">
        <v>0</v>
      </c>
      <c r="J86" s="5">
        <v>0</v>
      </c>
      <c r="K86" s="5">
        <v>180</v>
      </c>
      <c r="L86" s="5">
        <v>4</v>
      </c>
      <c r="M86" s="5">
        <v>0</v>
      </c>
      <c r="N86" s="5">
        <v>102</v>
      </c>
      <c r="O86" s="5">
        <v>649</v>
      </c>
      <c r="P86" s="5">
        <v>0</v>
      </c>
      <c r="Q86" s="5">
        <v>738</v>
      </c>
    </row>
    <row r="87" spans="1:17">
      <c r="A87" s="5">
        <v>1397</v>
      </c>
      <c r="B87" s="5" t="s">
        <v>190</v>
      </c>
      <c r="C87" s="5" t="s">
        <v>219</v>
      </c>
      <c r="D87" s="5" t="s">
        <v>186</v>
      </c>
      <c r="E87" s="5" t="s">
        <v>187</v>
      </c>
      <c r="F87" s="5">
        <v>12274</v>
      </c>
      <c r="G87" s="5">
        <v>0</v>
      </c>
      <c r="H87" s="5">
        <v>2109</v>
      </c>
      <c r="I87" s="5">
        <v>0</v>
      </c>
      <c r="J87" s="5">
        <v>0</v>
      </c>
      <c r="K87" s="5">
        <v>360</v>
      </c>
      <c r="L87" s="5">
        <v>1153</v>
      </c>
      <c r="M87" s="5">
        <v>0</v>
      </c>
      <c r="N87" s="5">
        <v>0</v>
      </c>
      <c r="O87" s="5">
        <v>0</v>
      </c>
      <c r="P87" s="5">
        <v>0</v>
      </c>
      <c r="Q87" s="5">
        <v>8652</v>
      </c>
    </row>
    <row r="88" spans="1:17">
      <c r="A88" s="5">
        <v>1397</v>
      </c>
      <c r="B88" s="5" t="s">
        <v>190</v>
      </c>
      <c r="C88" s="5" t="s">
        <v>219</v>
      </c>
      <c r="D88" s="5" t="s">
        <v>188</v>
      </c>
      <c r="E88" s="5" t="s">
        <v>189</v>
      </c>
      <c r="F88" s="5">
        <v>32759</v>
      </c>
      <c r="G88" s="5">
        <v>0</v>
      </c>
      <c r="H88" s="5">
        <v>24351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5270</v>
      </c>
      <c r="P88" s="5">
        <v>0</v>
      </c>
      <c r="Q88" s="5">
        <v>3139</v>
      </c>
    </row>
    <row r="89" spans="1:17">
      <c r="A89" s="5">
        <v>1397</v>
      </c>
      <c r="B89" s="5" t="s">
        <v>190</v>
      </c>
      <c r="C89" s="5" t="s">
        <v>219</v>
      </c>
      <c r="D89" s="5" t="s">
        <v>190</v>
      </c>
      <c r="E89" s="5" t="s">
        <v>191</v>
      </c>
      <c r="F89" s="5">
        <v>4672</v>
      </c>
      <c r="G89" s="5">
        <v>0</v>
      </c>
      <c r="H89" s="5">
        <v>4672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</row>
    <row r="90" spans="1:17">
      <c r="A90" s="5">
        <v>1397</v>
      </c>
      <c r="B90" s="5" t="s">
        <v>190</v>
      </c>
      <c r="C90" s="5" t="s">
        <v>219</v>
      </c>
      <c r="D90" s="5" t="s">
        <v>192</v>
      </c>
      <c r="E90" s="5" t="s">
        <v>193</v>
      </c>
      <c r="F90" s="5">
        <v>78</v>
      </c>
      <c r="G90" s="5">
        <v>0</v>
      </c>
      <c r="H90" s="5">
        <v>0</v>
      </c>
      <c r="I90" s="5">
        <v>0</v>
      </c>
      <c r="J90" s="5">
        <v>0</v>
      </c>
      <c r="K90" s="5">
        <v>78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</row>
    <row r="91" spans="1:17">
      <c r="A91" s="5">
        <v>1397</v>
      </c>
      <c r="B91" s="5" t="s">
        <v>190</v>
      </c>
      <c r="C91" s="5" t="s">
        <v>219</v>
      </c>
      <c r="D91" s="5" t="s">
        <v>194</v>
      </c>
      <c r="E91" s="5" t="s">
        <v>195</v>
      </c>
      <c r="F91" s="5">
        <v>6262</v>
      </c>
      <c r="G91" s="5">
        <v>0</v>
      </c>
      <c r="H91" s="5">
        <v>6262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</row>
    <row r="92" spans="1:17">
      <c r="A92" s="5">
        <v>1397</v>
      </c>
      <c r="B92" s="5" t="s">
        <v>190</v>
      </c>
      <c r="C92" s="5" t="s">
        <v>219</v>
      </c>
      <c r="D92" s="5" t="s">
        <v>196</v>
      </c>
      <c r="E92" s="5" t="s">
        <v>197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</row>
    <row r="93" spans="1:17">
      <c r="A93" s="5">
        <v>1397</v>
      </c>
      <c r="B93" s="5" t="s">
        <v>162</v>
      </c>
      <c r="C93" s="5" t="s">
        <v>220</v>
      </c>
      <c r="D93" s="5" t="s">
        <v>152</v>
      </c>
      <c r="E93" s="5" t="s">
        <v>153</v>
      </c>
      <c r="F93" s="5">
        <v>211095</v>
      </c>
      <c r="G93" s="5">
        <v>204241</v>
      </c>
      <c r="H93" s="5">
        <v>0</v>
      </c>
      <c r="I93" s="5">
        <v>0</v>
      </c>
      <c r="J93" s="5">
        <v>0</v>
      </c>
      <c r="K93" s="5">
        <v>0</v>
      </c>
      <c r="L93" s="5">
        <v>6726</v>
      </c>
      <c r="M93" s="5">
        <v>0</v>
      </c>
      <c r="N93" s="5">
        <v>0</v>
      </c>
      <c r="O93" s="5">
        <v>0</v>
      </c>
      <c r="P93" s="5">
        <v>0</v>
      </c>
      <c r="Q93" s="5">
        <v>128</v>
      </c>
    </row>
    <row r="94" spans="1:17">
      <c r="A94" s="5">
        <v>1397</v>
      </c>
      <c r="B94" s="5" t="s">
        <v>162</v>
      </c>
      <c r="C94" s="5" t="s">
        <v>220</v>
      </c>
      <c r="D94" s="5" t="s">
        <v>154</v>
      </c>
      <c r="E94" s="5" t="s">
        <v>155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</row>
    <row r="95" spans="1:17">
      <c r="A95" s="5">
        <v>1397</v>
      </c>
      <c r="B95" s="5" t="s">
        <v>162</v>
      </c>
      <c r="C95" s="5" t="s">
        <v>220</v>
      </c>
      <c r="D95" s="5" t="s">
        <v>221</v>
      </c>
      <c r="E95" s="5" t="s">
        <v>222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</row>
    <row r="96" spans="1:17">
      <c r="A96" s="5">
        <v>1397</v>
      </c>
      <c r="B96" s="5" t="s">
        <v>162</v>
      </c>
      <c r="C96" s="5" t="s">
        <v>220</v>
      </c>
      <c r="D96" s="5" t="s">
        <v>223</v>
      </c>
      <c r="E96" s="5" t="s">
        <v>224</v>
      </c>
      <c r="F96" s="5">
        <v>210967</v>
      </c>
      <c r="G96" s="5">
        <v>204241</v>
      </c>
      <c r="H96" s="5">
        <v>0</v>
      </c>
      <c r="I96" s="5">
        <v>0</v>
      </c>
      <c r="J96" s="5">
        <v>0</v>
      </c>
      <c r="K96" s="5">
        <v>0</v>
      </c>
      <c r="L96" s="5">
        <v>6726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</row>
    <row r="97" spans="1:17">
      <c r="A97" s="5">
        <v>1397</v>
      </c>
      <c r="B97" s="5" t="s">
        <v>162</v>
      </c>
      <c r="C97" s="5" t="s">
        <v>220</v>
      </c>
      <c r="D97" s="5" t="s">
        <v>213</v>
      </c>
      <c r="E97" s="5" t="s">
        <v>214</v>
      </c>
      <c r="F97" s="5">
        <v>128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128</v>
      </c>
    </row>
    <row r="98" spans="1:17">
      <c r="A98" s="5">
        <v>1397</v>
      </c>
      <c r="B98" s="5" t="s">
        <v>162</v>
      </c>
      <c r="C98" s="5" t="s">
        <v>220</v>
      </c>
      <c r="D98" s="5" t="s">
        <v>225</v>
      </c>
      <c r="E98" s="5" t="s">
        <v>226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</row>
    <row r="99" spans="1:17">
      <c r="A99" s="5">
        <v>1397</v>
      </c>
      <c r="B99" s="5" t="s">
        <v>166</v>
      </c>
      <c r="C99" s="5" t="s">
        <v>227</v>
      </c>
      <c r="D99" s="5" t="s">
        <v>152</v>
      </c>
      <c r="E99" s="5" t="s">
        <v>153</v>
      </c>
      <c r="F99" s="5">
        <v>1209938</v>
      </c>
      <c r="G99" s="5">
        <v>0</v>
      </c>
      <c r="H99" s="5">
        <v>655694</v>
      </c>
      <c r="I99" s="5">
        <v>6922</v>
      </c>
      <c r="J99" s="5">
        <v>0</v>
      </c>
      <c r="K99" s="5">
        <v>0</v>
      </c>
      <c r="L99" s="5">
        <v>680</v>
      </c>
      <c r="M99" s="5">
        <v>0</v>
      </c>
      <c r="N99" s="5">
        <v>0</v>
      </c>
      <c r="O99" s="5">
        <v>0</v>
      </c>
      <c r="P99" s="5">
        <v>0</v>
      </c>
      <c r="Q99" s="5">
        <v>546642</v>
      </c>
    </row>
    <row r="100" spans="1:17">
      <c r="A100" s="5">
        <v>1397</v>
      </c>
      <c r="B100" s="5" t="s">
        <v>166</v>
      </c>
      <c r="C100" s="5" t="s">
        <v>227</v>
      </c>
      <c r="D100" s="5" t="s">
        <v>154</v>
      </c>
      <c r="E100" s="5" t="s">
        <v>155</v>
      </c>
      <c r="F100" s="5">
        <v>926</v>
      </c>
      <c r="G100" s="5">
        <v>0</v>
      </c>
      <c r="H100" s="5">
        <v>878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48</v>
      </c>
    </row>
    <row r="101" spans="1:17">
      <c r="A101" s="5">
        <v>1397</v>
      </c>
      <c r="B101" s="5" t="s">
        <v>166</v>
      </c>
      <c r="C101" s="5" t="s">
        <v>227</v>
      </c>
      <c r="D101" s="5" t="s">
        <v>200</v>
      </c>
      <c r="E101" s="5" t="s">
        <v>201</v>
      </c>
      <c r="F101" s="5">
        <v>3062</v>
      </c>
      <c r="G101" s="5">
        <v>0</v>
      </c>
      <c r="H101" s="5">
        <v>2551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511</v>
      </c>
    </row>
    <row r="102" spans="1:17">
      <c r="A102" s="5">
        <v>1397</v>
      </c>
      <c r="B102" s="5" t="s">
        <v>166</v>
      </c>
      <c r="C102" s="5" t="s">
        <v>227</v>
      </c>
      <c r="D102" s="5" t="s">
        <v>202</v>
      </c>
      <c r="E102" s="5" t="s">
        <v>203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</row>
    <row r="103" spans="1:17">
      <c r="A103" s="5">
        <v>1397</v>
      </c>
      <c r="B103" s="5" t="s">
        <v>166</v>
      </c>
      <c r="C103" s="5" t="s">
        <v>227</v>
      </c>
      <c r="D103" s="5" t="s">
        <v>223</v>
      </c>
      <c r="E103" s="5" t="s">
        <v>224</v>
      </c>
      <c r="F103" s="5">
        <v>1195120</v>
      </c>
      <c r="G103" s="5">
        <v>0</v>
      </c>
      <c r="H103" s="5">
        <v>650850</v>
      </c>
      <c r="I103" s="5">
        <v>0</v>
      </c>
      <c r="J103" s="5">
        <v>0</v>
      </c>
      <c r="K103" s="5">
        <v>0</v>
      </c>
      <c r="L103" s="5">
        <v>680</v>
      </c>
      <c r="M103" s="5">
        <v>0</v>
      </c>
      <c r="N103" s="5">
        <v>0</v>
      </c>
      <c r="O103" s="5">
        <v>0</v>
      </c>
      <c r="P103" s="5">
        <v>0</v>
      </c>
      <c r="Q103" s="5">
        <v>543590</v>
      </c>
    </row>
    <row r="104" spans="1:17">
      <c r="A104" s="5">
        <v>1397</v>
      </c>
      <c r="B104" s="5" t="s">
        <v>166</v>
      </c>
      <c r="C104" s="5" t="s">
        <v>227</v>
      </c>
      <c r="D104" s="5" t="s">
        <v>213</v>
      </c>
      <c r="E104" s="5" t="s">
        <v>214</v>
      </c>
      <c r="F104" s="5">
        <v>2493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2493</v>
      </c>
    </row>
    <row r="105" spans="1:17">
      <c r="A105" s="5">
        <v>1397</v>
      </c>
      <c r="B105" s="5" t="s">
        <v>166</v>
      </c>
      <c r="C105" s="5" t="s">
        <v>227</v>
      </c>
      <c r="D105" s="5" t="s">
        <v>228</v>
      </c>
      <c r="E105" s="5" t="s">
        <v>229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</row>
    <row r="106" spans="1:17">
      <c r="A106" s="5">
        <v>1397</v>
      </c>
      <c r="B106" s="5" t="s">
        <v>166</v>
      </c>
      <c r="C106" s="5" t="s">
        <v>227</v>
      </c>
      <c r="D106" s="5" t="s">
        <v>210</v>
      </c>
      <c r="E106" s="5" t="s">
        <v>211</v>
      </c>
      <c r="F106" s="5">
        <v>8337</v>
      </c>
      <c r="G106" s="5">
        <v>0</v>
      </c>
      <c r="H106" s="5">
        <v>1415</v>
      </c>
      <c r="I106" s="5">
        <v>6922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</row>
    <row r="107" spans="1:17">
      <c r="A107" s="5">
        <v>1397</v>
      </c>
      <c r="B107" s="5" t="s">
        <v>176</v>
      </c>
      <c r="C107" s="5" t="s">
        <v>230</v>
      </c>
      <c r="D107" s="5" t="s">
        <v>152</v>
      </c>
      <c r="E107" s="5" t="s">
        <v>153</v>
      </c>
      <c r="F107" s="5">
        <v>28701154</v>
      </c>
      <c r="G107" s="5">
        <v>8653722</v>
      </c>
      <c r="H107" s="5">
        <v>584961</v>
      </c>
      <c r="I107" s="5">
        <v>488634</v>
      </c>
      <c r="J107" s="5">
        <v>488</v>
      </c>
      <c r="K107" s="5">
        <v>218372</v>
      </c>
      <c r="L107" s="5">
        <v>23496</v>
      </c>
      <c r="M107" s="5">
        <v>3931</v>
      </c>
      <c r="N107" s="5">
        <v>35464</v>
      </c>
      <c r="O107" s="5">
        <v>45417</v>
      </c>
      <c r="P107" s="5">
        <v>7085</v>
      </c>
      <c r="Q107" s="5">
        <v>18639585</v>
      </c>
    </row>
    <row r="108" spans="1:17">
      <c r="A108" s="5">
        <v>1397</v>
      </c>
      <c r="B108" s="5" t="s">
        <v>176</v>
      </c>
      <c r="C108" s="5" t="s">
        <v>230</v>
      </c>
      <c r="D108" s="5" t="s">
        <v>154</v>
      </c>
      <c r="E108" s="5" t="s">
        <v>155</v>
      </c>
      <c r="F108" s="5">
        <v>696999</v>
      </c>
      <c r="G108" s="5">
        <v>253</v>
      </c>
      <c r="H108" s="5">
        <v>188385</v>
      </c>
      <c r="I108" s="5">
        <v>200029</v>
      </c>
      <c r="J108" s="5">
        <v>0</v>
      </c>
      <c r="K108" s="5">
        <v>98508</v>
      </c>
      <c r="L108" s="5">
        <v>7896</v>
      </c>
      <c r="M108" s="5">
        <v>0</v>
      </c>
      <c r="N108" s="5">
        <v>0</v>
      </c>
      <c r="O108" s="5">
        <v>0</v>
      </c>
      <c r="P108" s="5">
        <v>0</v>
      </c>
      <c r="Q108" s="5">
        <v>201928</v>
      </c>
    </row>
    <row r="109" spans="1:17">
      <c r="A109" s="5">
        <v>1397</v>
      </c>
      <c r="B109" s="5" t="s">
        <v>176</v>
      </c>
      <c r="C109" s="5" t="s">
        <v>230</v>
      </c>
      <c r="D109" s="5" t="s">
        <v>156</v>
      </c>
      <c r="E109" s="5" t="s">
        <v>157</v>
      </c>
      <c r="F109" s="5">
        <v>260038</v>
      </c>
      <c r="G109" s="5">
        <v>227971</v>
      </c>
      <c r="H109" s="5">
        <v>28278</v>
      </c>
      <c r="I109" s="5">
        <v>0</v>
      </c>
      <c r="J109" s="5">
        <v>0</v>
      </c>
      <c r="K109" s="5">
        <v>0</v>
      </c>
      <c r="L109" s="5">
        <v>853</v>
      </c>
      <c r="M109" s="5">
        <v>0</v>
      </c>
      <c r="N109" s="5">
        <v>0</v>
      </c>
      <c r="O109" s="5">
        <v>0</v>
      </c>
      <c r="P109" s="5">
        <v>0</v>
      </c>
      <c r="Q109" s="5">
        <v>2937</v>
      </c>
    </row>
    <row r="110" spans="1:17">
      <c r="A110" s="5">
        <v>1397</v>
      </c>
      <c r="B110" s="5" t="s">
        <v>176</v>
      </c>
      <c r="C110" s="5" t="s">
        <v>230</v>
      </c>
      <c r="D110" s="5" t="s">
        <v>158</v>
      </c>
      <c r="E110" s="5" t="s">
        <v>159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</row>
    <row r="111" spans="1:17">
      <c r="A111" s="5">
        <v>1397</v>
      </c>
      <c r="B111" s="5" t="s">
        <v>176</v>
      </c>
      <c r="C111" s="5" t="s">
        <v>230</v>
      </c>
      <c r="D111" s="5" t="s">
        <v>160</v>
      </c>
      <c r="E111" s="5" t="s">
        <v>161</v>
      </c>
      <c r="F111" s="5">
        <v>26035</v>
      </c>
      <c r="G111" s="5">
        <v>0</v>
      </c>
      <c r="H111" s="5">
        <v>6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26029</v>
      </c>
    </row>
    <row r="112" spans="1:17">
      <c r="A112" s="5">
        <v>1397</v>
      </c>
      <c r="B112" s="5" t="s">
        <v>176</v>
      </c>
      <c r="C112" s="5" t="s">
        <v>230</v>
      </c>
      <c r="D112" s="5" t="s">
        <v>162</v>
      </c>
      <c r="E112" s="5" t="s">
        <v>163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</row>
    <row r="113" spans="1:17">
      <c r="A113" s="5">
        <v>1397</v>
      </c>
      <c r="B113" s="5" t="s">
        <v>176</v>
      </c>
      <c r="C113" s="5" t="s">
        <v>230</v>
      </c>
      <c r="D113" s="5" t="s">
        <v>164</v>
      </c>
      <c r="E113" s="5" t="s">
        <v>165</v>
      </c>
      <c r="F113" s="5">
        <v>27428</v>
      </c>
      <c r="G113" s="5">
        <v>0</v>
      </c>
      <c r="H113" s="5">
        <v>177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27251</v>
      </c>
    </row>
    <row r="114" spans="1:17">
      <c r="A114" s="5">
        <v>1397</v>
      </c>
      <c r="B114" s="5" t="s">
        <v>176</v>
      </c>
      <c r="C114" s="5" t="s">
        <v>230</v>
      </c>
      <c r="D114" s="5" t="s">
        <v>166</v>
      </c>
      <c r="E114" s="5" t="s">
        <v>167</v>
      </c>
      <c r="F114" s="5">
        <v>35275</v>
      </c>
      <c r="G114" s="5">
        <v>0</v>
      </c>
      <c r="H114" s="5">
        <v>13536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21739</v>
      </c>
    </row>
    <row r="115" spans="1:17">
      <c r="A115" s="5">
        <v>1397</v>
      </c>
      <c r="B115" s="5" t="s">
        <v>176</v>
      </c>
      <c r="C115" s="5" t="s">
        <v>230</v>
      </c>
      <c r="D115" s="5" t="s">
        <v>168</v>
      </c>
      <c r="E115" s="5" t="s">
        <v>169</v>
      </c>
      <c r="F115" s="5">
        <v>9280472</v>
      </c>
      <c r="G115" s="5">
        <v>8392593</v>
      </c>
      <c r="H115" s="5">
        <v>54985</v>
      </c>
      <c r="I115" s="5">
        <v>13759</v>
      </c>
      <c r="J115" s="5">
        <v>0</v>
      </c>
      <c r="K115" s="5">
        <v>85567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733568</v>
      </c>
    </row>
    <row r="116" spans="1:17">
      <c r="A116" s="5">
        <v>1397</v>
      </c>
      <c r="B116" s="5" t="s">
        <v>176</v>
      </c>
      <c r="C116" s="5" t="s">
        <v>230</v>
      </c>
      <c r="D116" s="5" t="s">
        <v>170</v>
      </c>
      <c r="E116" s="5" t="s">
        <v>171</v>
      </c>
      <c r="F116" s="5">
        <v>155132</v>
      </c>
      <c r="G116" s="5">
        <v>32851</v>
      </c>
      <c r="H116" s="5">
        <v>4928</v>
      </c>
      <c r="I116" s="5">
        <v>498</v>
      </c>
      <c r="J116" s="5">
        <v>0</v>
      </c>
      <c r="K116" s="5">
        <v>0</v>
      </c>
      <c r="L116" s="5">
        <v>225</v>
      </c>
      <c r="M116" s="5">
        <v>0</v>
      </c>
      <c r="N116" s="5">
        <v>0</v>
      </c>
      <c r="O116" s="5">
        <v>36</v>
      </c>
      <c r="P116" s="5">
        <v>0</v>
      </c>
      <c r="Q116" s="5">
        <v>116594</v>
      </c>
    </row>
    <row r="117" spans="1:17">
      <c r="A117" s="5">
        <v>1397</v>
      </c>
      <c r="B117" s="5" t="s">
        <v>176</v>
      </c>
      <c r="C117" s="5" t="s">
        <v>230</v>
      </c>
      <c r="D117" s="5" t="s">
        <v>172</v>
      </c>
      <c r="E117" s="5" t="s">
        <v>173</v>
      </c>
      <c r="F117" s="5">
        <v>113954</v>
      </c>
      <c r="G117" s="5">
        <v>0</v>
      </c>
      <c r="H117" s="5">
        <v>44996</v>
      </c>
      <c r="I117" s="5">
        <v>0</v>
      </c>
      <c r="J117" s="5">
        <v>0</v>
      </c>
      <c r="K117" s="5">
        <v>0</v>
      </c>
      <c r="L117" s="5">
        <v>4</v>
      </c>
      <c r="M117" s="5">
        <v>0</v>
      </c>
      <c r="N117" s="5">
        <v>0</v>
      </c>
      <c r="O117" s="5">
        <v>3785</v>
      </c>
      <c r="P117" s="5">
        <v>0</v>
      </c>
      <c r="Q117" s="5">
        <v>65168</v>
      </c>
    </row>
    <row r="118" spans="1:17">
      <c r="A118" s="5">
        <v>1397</v>
      </c>
      <c r="B118" s="5" t="s">
        <v>176</v>
      </c>
      <c r="C118" s="5" t="s">
        <v>230</v>
      </c>
      <c r="D118" s="5" t="s">
        <v>174</v>
      </c>
      <c r="E118" s="5" t="s">
        <v>175</v>
      </c>
      <c r="F118" s="5">
        <v>51604</v>
      </c>
      <c r="G118" s="5">
        <v>0</v>
      </c>
      <c r="H118" s="5">
        <v>1102</v>
      </c>
      <c r="I118" s="5">
        <v>0</v>
      </c>
      <c r="J118" s="5">
        <v>0</v>
      </c>
      <c r="K118" s="5">
        <v>203</v>
      </c>
      <c r="L118" s="5">
        <v>319</v>
      </c>
      <c r="M118" s="5">
        <v>0</v>
      </c>
      <c r="N118" s="5">
        <v>0</v>
      </c>
      <c r="O118" s="5">
        <v>6780</v>
      </c>
      <c r="P118" s="5">
        <v>0</v>
      </c>
      <c r="Q118" s="5">
        <v>43200</v>
      </c>
    </row>
    <row r="119" spans="1:17">
      <c r="A119" s="5">
        <v>1397</v>
      </c>
      <c r="B119" s="5" t="s">
        <v>176</v>
      </c>
      <c r="C119" s="5" t="s">
        <v>230</v>
      </c>
      <c r="D119" s="5" t="s">
        <v>176</v>
      </c>
      <c r="E119" s="5" t="s">
        <v>177</v>
      </c>
      <c r="F119" s="5">
        <v>71447</v>
      </c>
      <c r="G119" s="5">
        <v>54</v>
      </c>
      <c r="H119" s="5">
        <v>5253</v>
      </c>
      <c r="I119" s="5">
        <v>2578</v>
      </c>
      <c r="J119" s="5">
        <v>0</v>
      </c>
      <c r="K119" s="5">
        <v>26357</v>
      </c>
      <c r="L119" s="5">
        <v>477</v>
      </c>
      <c r="M119" s="5">
        <v>0</v>
      </c>
      <c r="N119" s="5">
        <v>0</v>
      </c>
      <c r="O119" s="5">
        <v>3627</v>
      </c>
      <c r="P119" s="5">
        <v>0</v>
      </c>
      <c r="Q119" s="5">
        <v>33102</v>
      </c>
    </row>
    <row r="120" spans="1:17">
      <c r="A120" s="5">
        <v>1397</v>
      </c>
      <c r="B120" s="5" t="s">
        <v>176</v>
      </c>
      <c r="C120" s="5" t="s">
        <v>230</v>
      </c>
      <c r="D120" s="5" t="s">
        <v>178</v>
      </c>
      <c r="E120" s="5" t="s">
        <v>179</v>
      </c>
      <c r="F120" s="5">
        <v>14438</v>
      </c>
      <c r="G120" s="5">
        <v>0</v>
      </c>
      <c r="H120" s="5">
        <v>2690</v>
      </c>
      <c r="I120" s="5">
        <v>0</v>
      </c>
      <c r="J120" s="5">
        <v>0</v>
      </c>
      <c r="K120" s="5">
        <v>4364</v>
      </c>
      <c r="L120" s="5">
        <v>1188</v>
      </c>
      <c r="M120" s="5">
        <v>0</v>
      </c>
      <c r="N120" s="5">
        <v>0</v>
      </c>
      <c r="O120" s="5">
        <v>0</v>
      </c>
      <c r="P120" s="5">
        <v>0</v>
      </c>
      <c r="Q120" s="5">
        <v>6196</v>
      </c>
    </row>
    <row r="121" spans="1:17">
      <c r="A121" s="5">
        <v>1397</v>
      </c>
      <c r="B121" s="5" t="s">
        <v>176</v>
      </c>
      <c r="C121" s="5" t="s">
        <v>230</v>
      </c>
      <c r="D121" s="5" t="s">
        <v>180</v>
      </c>
      <c r="E121" s="5" t="s">
        <v>181</v>
      </c>
      <c r="F121" s="5">
        <v>158335</v>
      </c>
      <c r="G121" s="5">
        <v>0</v>
      </c>
      <c r="H121" s="5">
        <v>92414</v>
      </c>
      <c r="I121" s="5">
        <v>824</v>
      </c>
      <c r="J121" s="5">
        <v>0</v>
      </c>
      <c r="K121" s="5">
        <v>1067</v>
      </c>
      <c r="L121" s="5">
        <v>446</v>
      </c>
      <c r="M121" s="5">
        <v>0</v>
      </c>
      <c r="N121" s="5">
        <v>0</v>
      </c>
      <c r="O121" s="5">
        <v>227</v>
      </c>
      <c r="P121" s="5">
        <v>0</v>
      </c>
      <c r="Q121" s="5">
        <v>63357</v>
      </c>
    </row>
    <row r="122" spans="1:17">
      <c r="A122" s="5">
        <v>1397</v>
      </c>
      <c r="B122" s="5" t="s">
        <v>176</v>
      </c>
      <c r="C122" s="5" t="s">
        <v>230</v>
      </c>
      <c r="D122" s="5" t="s">
        <v>182</v>
      </c>
      <c r="E122" s="5" t="s">
        <v>183</v>
      </c>
      <c r="F122" s="5">
        <v>1687673</v>
      </c>
      <c r="G122" s="5">
        <v>0</v>
      </c>
      <c r="H122" s="5">
        <v>56204</v>
      </c>
      <c r="I122" s="5">
        <v>266958</v>
      </c>
      <c r="J122" s="5">
        <v>488</v>
      </c>
      <c r="K122" s="5">
        <v>1556</v>
      </c>
      <c r="L122" s="5">
        <v>0</v>
      </c>
      <c r="M122" s="5">
        <v>837</v>
      </c>
      <c r="N122" s="5">
        <v>35252</v>
      </c>
      <c r="O122" s="5">
        <v>543</v>
      </c>
      <c r="P122" s="5">
        <v>7085</v>
      </c>
      <c r="Q122" s="5">
        <v>1318752</v>
      </c>
    </row>
    <row r="123" spans="1:17">
      <c r="A123" s="5">
        <v>1397</v>
      </c>
      <c r="B123" s="5" t="s">
        <v>176</v>
      </c>
      <c r="C123" s="5" t="s">
        <v>230</v>
      </c>
      <c r="D123" s="5" t="s">
        <v>184</v>
      </c>
      <c r="E123" s="5" t="s">
        <v>185</v>
      </c>
      <c r="F123" s="5">
        <v>60935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136</v>
      </c>
      <c r="P123" s="5">
        <v>0</v>
      </c>
      <c r="Q123" s="5">
        <v>60799</v>
      </c>
    </row>
    <row r="124" spans="1:17">
      <c r="A124" s="5">
        <v>1397</v>
      </c>
      <c r="B124" s="5" t="s">
        <v>176</v>
      </c>
      <c r="C124" s="5" t="s">
        <v>230</v>
      </c>
      <c r="D124" s="5" t="s">
        <v>186</v>
      </c>
      <c r="E124" s="5" t="s">
        <v>187</v>
      </c>
      <c r="F124" s="5">
        <v>211118</v>
      </c>
      <c r="G124" s="5">
        <v>0</v>
      </c>
      <c r="H124" s="5">
        <v>8258</v>
      </c>
      <c r="I124" s="5">
        <v>980</v>
      </c>
      <c r="J124" s="5">
        <v>0</v>
      </c>
      <c r="K124" s="5">
        <v>4</v>
      </c>
      <c r="L124" s="5">
        <v>9324</v>
      </c>
      <c r="M124" s="5">
        <v>3094</v>
      </c>
      <c r="N124" s="5">
        <v>15</v>
      </c>
      <c r="O124" s="5">
        <v>11077</v>
      </c>
      <c r="P124" s="5">
        <v>0</v>
      </c>
      <c r="Q124" s="5">
        <v>178365</v>
      </c>
    </row>
    <row r="125" spans="1:17">
      <c r="A125" s="5">
        <v>1397</v>
      </c>
      <c r="B125" s="5" t="s">
        <v>176</v>
      </c>
      <c r="C125" s="5" t="s">
        <v>230</v>
      </c>
      <c r="D125" s="5" t="s">
        <v>188</v>
      </c>
      <c r="E125" s="5" t="s">
        <v>189</v>
      </c>
      <c r="F125" s="5">
        <v>15835289</v>
      </c>
      <c r="G125" s="5">
        <v>0</v>
      </c>
      <c r="H125" s="5">
        <v>69722</v>
      </c>
      <c r="I125" s="5">
        <v>3009</v>
      </c>
      <c r="J125" s="5">
        <v>0</v>
      </c>
      <c r="K125" s="5">
        <v>0</v>
      </c>
      <c r="L125" s="5">
        <v>2754</v>
      </c>
      <c r="M125" s="5">
        <v>0</v>
      </c>
      <c r="N125" s="5">
        <v>0</v>
      </c>
      <c r="O125" s="5">
        <v>19206</v>
      </c>
      <c r="P125" s="5">
        <v>0</v>
      </c>
      <c r="Q125" s="5">
        <v>15740599</v>
      </c>
    </row>
    <row r="126" spans="1:17">
      <c r="A126" s="5">
        <v>1397</v>
      </c>
      <c r="B126" s="5" t="s">
        <v>176</v>
      </c>
      <c r="C126" s="5" t="s">
        <v>230</v>
      </c>
      <c r="D126" s="5" t="s">
        <v>190</v>
      </c>
      <c r="E126" s="5" t="s">
        <v>191</v>
      </c>
      <c r="F126" s="5">
        <v>1556</v>
      </c>
      <c r="G126" s="5">
        <v>0</v>
      </c>
      <c r="H126" s="5">
        <v>1556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</row>
    <row r="127" spans="1:17">
      <c r="A127" s="5">
        <v>1397</v>
      </c>
      <c r="B127" s="5" t="s">
        <v>176</v>
      </c>
      <c r="C127" s="5" t="s">
        <v>230</v>
      </c>
      <c r="D127" s="5" t="s">
        <v>192</v>
      </c>
      <c r="E127" s="5" t="s">
        <v>193</v>
      </c>
      <c r="F127" s="5">
        <v>13227</v>
      </c>
      <c r="G127" s="5">
        <v>0</v>
      </c>
      <c r="H127" s="5">
        <v>12471</v>
      </c>
      <c r="I127" s="5">
        <v>0</v>
      </c>
      <c r="J127" s="5">
        <v>0</v>
      </c>
      <c r="K127" s="5">
        <v>746</v>
      </c>
      <c r="L127" s="5">
        <v>10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</row>
    <row r="128" spans="1:17">
      <c r="A128" s="5">
        <v>1397</v>
      </c>
      <c r="B128" s="5" t="s">
        <v>176</v>
      </c>
      <c r="C128" s="5" t="s">
        <v>230</v>
      </c>
      <c r="D128" s="5" t="s">
        <v>194</v>
      </c>
      <c r="E128" s="5" t="s">
        <v>195</v>
      </c>
      <c r="F128" s="5">
        <v>198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198</v>
      </c>
      <c r="O128" s="5">
        <v>0</v>
      </c>
      <c r="P128" s="5">
        <v>0</v>
      </c>
      <c r="Q128" s="5">
        <v>0</v>
      </c>
    </row>
    <row r="129" spans="1:17">
      <c r="A129" s="5">
        <v>1397</v>
      </c>
      <c r="B129" s="5" t="s">
        <v>176</v>
      </c>
      <c r="C129" s="5" t="s">
        <v>230</v>
      </c>
      <c r="D129" s="5" t="s">
        <v>196</v>
      </c>
      <c r="E129" s="5" t="s">
        <v>197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</row>
    <row r="130" spans="1:17">
      <c r="A130" s="5">
        <v>1397</v>
      </c>
      <c r="B130" s="5" t="s">
        <v>158</v>
      </c>
      <c r="C130" s="5" t="s">
        <v>231</v>
      </c>
      <c r="D130" s="5" t="s">
        <v>152</v>
      </c>
      <c r="E130" s="5" t="s">
        <v>153</v>
      </c>
      <c r="F130" s="5">
        <v>104884</v>
      </c>
      <c r="G130" s="5">
        <v>0</v>
      </c>
      <c r="H130" s="5">
        <v>1600</v>
      </c>
      <c r="I130" s="5">
        <v>0</v>
      </c>
      <c r="J130" s="5">
        <v>0</v>
      </c>
      <c r="K130" s="5">
        <v>14967</v>
      </c>
      <c r="L130" s="5">
        <v>79</v>
      </c>
      <c r="M130" s="5">
        <v>0</v>
      </c>
      <c r="N130" s="5">
        <v>0</v>
      </c>
      <c r="O130" s="5">
        <v>0</v>
      </c>
      <c r="P130" s="5">
        <v>0</v>
      </c>
      <c r="Q130" s="5">
        <v>88238</v>
      </c>
    </row>
    <row r="131" spans="1:17">
      <c r="A131" s="5">
        <v>1397</v>
      </c>
      <c r="B131" s="5" t="s">
        <v>158</v>
      </c>
      <c r="C131" s="5" t="s">
        <v>231</v>
      </c>
      <c r="D131" s="5" t="s">
        <v>154</v>
      </c>
      <c r="E131" s="5" t="s">
        <v>155</v>
      </c>
      <c r="F131" s="5">
        <v>22271</v>
      </c>
      <c r="G131" s="5">
        <v>0</v>
      </c>
      <c r="H131" s="5">
        <v>1600</v>
      </c>
      <c r="I131" s="5">
        <v>0</v>
      </c>
      <c r="J131" s="5">
        <v>0</v>
      </c>
      <c r="K131" s="5">
        <v>1065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19606</v>
      </c>
    </row>
    <row r="132" spans="1:17">
      <c r="A132" s="5">
        <v>1397</v>
      </c>
      <c r="B132" s="5" t="s">
        <v>158</v>
      </c>
      <c r="C132" s="5" t="s">
        <v>231</v>
      </c>
      <c r="D132" s="5" t="s">
        <v>200</v>
      </c>
      <c r="E132" s="5" t="s">
        <v>201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</row>
    <row r="133" spans="1:17">
      <c r="A133" s="5">
        <v>1397</v>
      </c>
      <c r="B133" s="5" t="s">
        <v>158</v>
      </c>
      <c r="C133" s="5" t="s">
        <v>231</v>
      </c>
      <c r="D133" s="5" t="s">
        <v>202</v>
      </c>
      <c r="E133" s="5" t="s">
        <v>203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</row>
    <row r="134" spans="1:17">
      <c r="A134" s="5">
        <v>1397</v>
      </c>
      <c r="B134" s="5" t="s">
        <v>158</v>
      </c>
      <c r="C134" s="5" t="s">
        <v>231</v>
      </c>
      <c r="D134" s="5" t="s">
        <v>204</v>
      </c>
      <c r="E134" s="5" t="s">
        <v>205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</row>
    <row r="135" spans="1:17">
      <c r="A135" s="5">
        <v>1397</v>
      </c>
      <c r="B135" s="5" t="s">
        <v>158</v>
      </c>
      <c r="C135" s="5" t="s">
        <v>231</v>
      </c>
      <c r="D135" s="5" t="s">
        <v>174</v>
      </c>
      <c r="E135" s="5" t="s">
        <v>175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</row>
    <row r="136" spans="1:17">
      <c r="A136" s="5">
        <v>1397</v>
      </c>
      <c r="B136" s="5" t="s">
        <v>158</v>
      </c>
      <c r="C136" s="5" t="s">
        <v>231</v>
      </c>
      <c r="D136" s="5" t="s">
        <v>176</v>
      </c>
      <c r="E136" s="5" t="s">
        <v>177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</row>
    <row r="137" spans="1:17">
      <c r="A137" s="5">
        <v>1397</v>
      </c>
      <c r="B137" s="5" t="s">
        <v>158</v>
      </c>
      <c r="C137" s="5" t="s">
        <v>231</v>
      </c>
      <c r="D137" s="5" t="s">
        <v>178</v>
      </c>
      <c r="E137" s="5" t="s">
        <v>179</v>
      </c>
      <c r="F137" s="5">
        <v>82518</v>
      </c>
      <c r="G137" s="5">
        <v>0</v>
      </c>
      <c r="H137" s="5">
        <v>0</v>
      </c>
      <c r="I137" s="5">
        <v>0</v>
      </c>
      <c r="J137" s="5">
        <v>0</v>
      </c>
      <c r="K137" s="5">
        <v>13902</v>
      </c>
      <c r="L137" s="5">
        <v>79</v>
      </c>
      <c r="M137" s="5">
        <v>0</v>
      </c>
      <c r="N137" s="5">
        <v>0</v>
      </c>
      <c r="O137" s="5">
        <v>0</v>
      </c>
      <c r="P137" s="5">
        <v>0</v>
      </c>
      <c r="Q137" s="5">
        <v>68537</v>
      </c>
    </row>
    <row r="138" spans="1:17">
      <c r="A138" s="5">
        <v>1397</v>
      </c>
      <c r="B138" s="5" t="s">
        <v>158</v>
      </c>
      <c r="C138" s="5" t="s">
        <v>231</v>
      </c>
      <c r="D138" s="5" t="s">
        <v>232</v>
      </c>
      <c r="E138" s="5" t="s">
        <v>233</v>
      </c>
      <c r="F138" s="5">
        <v>95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95</v>
      </c>
    </row>
    <row r="139" spans="1:17">
      <c r="A139" s="5">
        <v>1397</v>
      </c>
      <c r="B139" s="5" t="s">
        <v>158</v>
      </c>
      <c r="C139" s="5" t="s">
        <v>231</v>
      </c>
      <c r="D139" s="5" t="s">
        <v>215</v>
      </c>
      <c r="E139" s="5" t="s">
        <v>216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</row>
    <row r="140" spans="1:17">
      <c r="A140" s="5">
        <v>1397</v>
      </c>
      <c r="B140" s="5" t="s">
        <v>158</v>
      </c>
      <c r="C140" s="5" t="s">
        <v>231</v>
      </c>
      <c r="D140" s="5" t="s">
        <v>234</v>
      </c>
      <c r="E140" s="5" t="s">
        <v>235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</row>
    <row r="141" spans="1:17">
      <c r="A141" s="5">
        <v>1397</v>
      </c>
      <c r="B141" s="5" t="s">
        <v>188</v>
      </c>
      <c r="C141" s="5" t="s">
        <v>236</v>
      </c>
      <c r="D141" s="5" t="s">
        <v>152</v>
      </c>
      <c r="E141" s="5" t="s">
        <v>153</v>
      </c>
      <c r="F141" s="5">
        <v>23513</v>
      </c>
      <c r="G141" s="5">
        <v>0</v>
      </c>
      <c r="H141" s="5">
        <v>2891</v>
      </c>
      <c r="I141" s="5">
        <v>0</v>
      </c>
      <c r="J141" s="5">
        <v>0</v>
      </c>
      <c r="K141" s="5">
        <v>1417</v>
      </c>
      <c r="L141" s="5">
        <v>0</v>
      </c>
      <c r="M141" s="5">
        <v>0</v>
      </c>
      <c r="N141" s="5">
        <v>0</v>
      </c>
      <c r="O141" s="5">
        <v>0</v>
      </c>
      <c r="P141" s="5">
        <v>15000</v>
      </c>
      <c r="Q141" s="5">
        <v>4205</v>
      </c>
    </row>
    <row r="142" spans="1:17">
      <c r="A142" s="5">
        <v>1397</v>
      </c>
      <c r="B142" s="5" t="s">
        <v>188</v>
      </c>
      <c r="C142" s="5" t="s">
        <v>236</v>
      </c>
      <c r="D142" s="5" t="s">
        <v>154</v>
      </c>
      <c r="E142" s="5" t="s">
        <v>155</v>
      </c>
      <c r="F142" s="5">
        <v>5878</v>
      </c>
      <c r="G142" s="5">
        <v>0</v>
      </c>
      <c r="H142" s="5">
        <v>2800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3078</v>
      </c>
    </row>
    <row r="143" spans="1:17">
      <c r="A143" s="5">
        <v>1397</v>
      </c>
      <c r="B143" s="5" t="s">
        <v>188</v>
      </c>
      <c r="C143" s="5" t="s">
        <v>236</v>
      </c>
      <c r="D143" s="5" t="s">
        <v>221</v>
      </c>
      <c r="E143" s="5" t="s">
        <v>222</v>
      </c>
      <c r="F143" s="5">
        <v>15000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15000</v>
      </c>
      <c r="Q143" s="5">
        <v>0</v>
      </c>
    </row>
    <row r="144" spans="1:17">
      <c r="A144" s="5">
        <v>1397</v>
      </c>
      <c r="B144" s="5" t="s">
        <v>188</v>
      </c>
      <c r="C144" s="5" t="s">
        <v>236</v>
      </c>
      <c r="D144" s="5" t="s">
        <v>223</v>
      </c>
      <c r="E144" s="5" t="s">
        <v>224</v>
      </c>
      <c r="F144" s="5">
        <v>1127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1127</v>
      </c>
    </row>
    <row r="145" spans="1:17">
      <c r="A145" s="5">
        <v>1397</v>
      </c>
      <c r="B145" s="5" t="s">
        <v>188</v>
      </c>
      <c r="C145" s="5" t="s">
        <v>236</v>
      </c>
      <c r="D145" s="5" t="s">
        <v>213</v>
      </c>
      <c r="E145" s="5" t="s">
        <v>214</v>
      </c>
      <c r="F145" s="5">
        <v>1508</v>
      </c>
      <c r="G145" s="5">
        <v>0</v>
      </c>
      <c r="H145" s="5">
        <v>91</v>
      </c>
      <c r="I145" s="5">
        <v>0</v>
      </c>
      <c r="J145" s="5">
        <v>0</v>
      </c>
      <c r="K145" s="5">
        <v>1417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</row>
    <row r="146" spans="1:17">
      <c r="A146" s="5">
        <v>1397</v>
      </c>
      <c r="B146" s="5" t="s">
        <v>188</v>
      </c>
      <c r="C146" s="5" t="s">
        <v>236</v>
      </c>
      <c r="D146" s="5" t="s">
        <v>225</v>
      </c>
      <c r="E146" s="5" t="s">
        <v>226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</row>
    <row r="147" spans="1:17">
      <c r="A147" s="5">
        <v>1397</v>
      </c>
      <c r="B147" s="5" t="s">
        <v>237</v>
      </c>
      <c r="C147" s="5" t="s">
        <v>238</v>
      </c>
      <c r="D147" s="5" t="s">
        <v>152</v>
      </c>
      <c r="E147" s="5" t="s">
        <v>153</v>
      </c>
      <c r="F147" s="5">
        <v>472628</v>
      </c>
      <c r="G147" s="5">
        <v>5262</v>
      </c>
      <c r="H147" s="5">
        <v>119665</v>
      </c>
      <c r="I147" s="5">
        <v>4903</v>
      </c>
      <c r="J147" s="5">
        <v>0</v>
      </c>
      <c r="K147" s="5">
        <v>48246</v>
      </c>
      <c r="L147" s="5">
        <v>9276</v>
      </c>
      <c r="M147" s="5">
        <v>0</v>
      </c>
      <c r="N147" s="5">
        <v>2507</v>
      </c>
      <c r="O147" s="5">
        <v>529</v>
      </c>
      <c r="P147" s="5">
        <v>0</v>
      </c>
      <c r="Q147" s="5">
        <v>282241</v>
      </c>
    </row>
    <row r="148" spans="1:17">
      <c r="A148" s="5">
        <v>1397</v>
      </c>
      <c r="B148" s="5" t="s">
        <v>237</v>
      </c>
      <c r="C148" s="5" t="s">
        <v>238</v>
      </c>
      <c r="D148" s="5" t="s">
        <v>154</v>
      </c>
      <c r="E148" s="5" t="s">
        <v>155</v>
      </c>
      <c r="F148" s="5">
        <v>95317</v>
      </c>
      <c r="G148" s="5">
        <v>892</v>
      </c>
      <c r="H148" s="5">
        <v>39607</v>
      </c>
      <c r="I148" s="5">
        <v>157</v>
      </c>
      <c r="J148" s="5">
        <v>0</v>
      </c>
      <c r="K148" s="5">
        <v>6533</v>
      </c>
      <c r="L148" s="5">
        <v>5033</v>
      </c>
      <c r="M148" s="5">
        <v>0</v>
      </c>
      <c r="N148" s="5">
        <v>2276</v>
      </c>
      <c r="O148" s="5">
        <v>0</v>
      </c>
      <c r="P148" s="5">
        <v>0</v>
      </c>
      <c r="Q148" s="5">
        <v>40818</v>
      </c>
    </row>
    <row r="149" spans="1:17">
      <c r="A149" s="5">
        <v>1397</v>
      </c>
      <c r="B149" s="5" t="s">
        <v>237</v>
      </c>
      <c r="C149" s="5" t="s">
        <v>238</v>
      </c>
      <c r="D149" s="5" t="s">
        <v>156</v>
      </c>
      <c r="E149" s="5" t="s">
        <v>157</v>
      </c>
      <c r="F149" s="5">
        <v>50341</v>
      </c>
      <c r="G149" s="5">
        <v>0</v>
      </c>
      <c r="H149" s="5">
        <v>48022</v>
      </c>
      <c r="I149" s="5">
        <v>378</v>
      </c>
      <c r="J149" s="5">
        <v>0</v>
      </c>
      <c r="K149" s="5">
        <v>664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1276</v>
      </c>
    </row>
    <row r="150" spans="1:17">
      <c r="A150" s="5">
        <v>1397</v>
      </c>
      <c r="B150" s="5" t="s">
        <v>237</v>
      </c>
      <c r="C150" s="5" t="s">
        <v>238</v>
      </c>
      <c r="D150" s="5" t="s">
        <v>158</v>
      </c>
      <c r="E150" s="5" t="s">
        <v>159</v>
      </c>
      <c r="F150" s="5">
        <v>280</v>
      </c>
      <c r="G150" s="5">
        <v>0</v>
      </c>
      <c r="H150" s="5">
        <v>280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</row>
    <row r="151" spans="1:17">
      <c r="A151" s="5">
        <v>1397</v>
      </c>
      <c r="B151" s="5" t="s">
        <v>237</v>
      </c>
      <c r="C151" s="5" t="s">
        <v>238</v>
      </c>
      <c r="D151" s="5" t="s">
        <v>160</v>
      </c>
      <c r="E151" s="5" t="s">
        <v>161</v>
      </c>
      <c r="F151" s="5">
        <v>2511</v>
      </c>
      <c r="G151" s="5">
        <v>0</v>
      </c>
      <c r="H151" s="5">
        <v>566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1944</v>
      </c>
    </row>
    <row r="152" spans="1:17">
      <c r="A152" s="5">
        <v>1397</v>
      </c>
      <c r="B152" s="5" t="s">
        <v>237</v>
      </c>
      <c r="C152" s="5" t="s">
        <v>238</v>
      </c>
      <c r="D152" s="5" t="s">
        <v>162</v>
      </c>
      <c r="E152" s="5" t="s">
        <v>163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</row>
    <row r="153" spans="1:17">
      <c r="A153" s="5">
        <v>1397</v>
      </c>
      <c r="B153" s="5" t="s">
        <v>237</v>
      </c>
      <c r="C153" s="5" t="s">
        <v>238</v>
      </c>
      <c r="D153" s="5" t="s">
        <v>164</v>
      </c>
      <c r="E153" s="5" t="s">
        <v>165</v>
      </c>
      <c r="F153" s="5">
        <v>805</v>
      </c>
      <c r="G153" s="5">
        <v>55</v>
      </c>
      <c r="H153" s="5">
        <v>750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</row>
    <row r="154" spans="1:17">
      <c r="A154" s="5">
        <v>1397</v>
      </c>
      <c r="B154" s="5" t="s">
        <v>237</v>
      </c>
      <c r="C154" s="5" t="s">
        <v>238</v>
      </c>
      <c r="D154" s="5" t="s">
        <v>166</v>
      </c>
      <c r="E154" s="5" t="s">
        <v>167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</row>
    <row r="155" spans="1:17">
      <c r="A155" s="5">
        <v>1397</v>
      </c>
      <c r="B155" s="5" t="s">
        <v>237</v>
      </c>
      <c r="C155" s="5" t="s">
        <v>238</v>
      </c>
      <c r="D155" s="5" t="s">
        <v>168</v>
      </c>
      <c r="E155" s="5" t="s">
        <v>169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</row>
    <row r="156" spans="1:17">
      <c r="A156" s="5">
        <v>1397</v>
      </c>
      <c r="B156" s="5" t="s">
        <v>237</v>
      </c>
      <c r="C156" s="5" t="s">
        <v>238</v>
      </c>
      <c r="D156" s="5" t="s">
        <v>170</v>
      </c>
      <c r="E156" s="5" t="s">
        <v>171</v>
      </c>
      <c r="F156" s="5">
        <v>42724</v>
      </c>
      <c r="G156" s="5">
        <v>0</v>
      </c>
      <c r="H156" s="5">
        <v>2342</v>
      </c>
      <c r="I156" s="5">
        <v>0</v>
      </c>
      <c r="J156" s="5">
        <v>0</v>
      </c>
      <c r="K156" s="5">
        <v>40383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</row>
    <row r="157" spans="1:17">
      <c r="A157" s="5">
        <v>1397</v>
      </c>
      <c r="B157" s="5" t="s">
        <v>237</v>
      </c>
      <c r="C157" s="5" t="s">
        <v>238</v>
      </c>
      <c r="D157" s="5" t="s">
        <v>172</v>
      </c>
      <c r="E157" s="5" t="s">
        <v>173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</row>
    <row r="158" spans="1:17">
      <c r="A158" s="5">
        <v>1397</v>
      </c>
      <c r="B158" s="5" t="s">
        <v>237</v>
      </c>
      <c r="C158" s="5" t="s">
        <v>238</v>
      </c>
      <c r="D158" s="5" t="s">
        <v>174</v>
      </c>
      <c r="E158" s="5" t="s">
        <v>175</v>
      </c>
      <c r="F158" s="5">
        <v>10731</v>
      </c>
      <c r="G158" s="5">
        <v>2236</v>
      </c>
      <c r="H158" s="5">
        <v>5657</v>
      </c>
      <c r="I158" s="5">
        <v>0</v>
      </c>
      <c r="J158" s="5">
        <v>0</v>
      </c>
      <c r="K158" s="5">
        <v>0</v>
      </c>
      <c r="L158" s="5">
        <v>1734</v>
      </c>
      <c r="M158" s="5">
        <v>0</v>
      </c>
      <c r="N158" s="5">
        <v>0</v>
      </c>
      <c r="O158" s="5">
        <v>0</v>
      </c>
      <c r="P158" s="5">
        <v>0</v>
      </c>
      <c r="Q158" s="5">
        <v>1104</v>
      </c>
    </row>
    <row r="159" spans="1:17">
      <c r="A159" s="5">
        <v>1397</v>
      </c>
      <c r="B159" s="5" t="s">
        <v>237</v>
      </c>
      <c r="C159" s="5" t="s">
        <v>238</v>
      </c>
      <c r="D159" s="5" t="s">
        <v>176</v>
      </c>
      <c r="E159" s="5" t="s">
        <v>177</v>
      </c>
      <c r="F159" s="5">
        <v>9733</v>
      </c>
      <c r="G159" s="5">
        <v>1904</v>
      </c>
      <c r="H159" s="5">
        <v>1855</v>
      </c>
      <c r="I159" s="5">
        <v>4368</v>
      </c>
      <c r="J159" s="5">
        <v>0</v>
      </c>
      <c r="K159" s="5">
        <v>0</v>
      </c>
      <c r="L159" s="5">
        <v>1606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</row>
    <row r="160" spans="1:17">
      <c r="A160" s="5">
        <v>1397</v>
      </c>
      <c r="B160" s="5" t="s">
        <v>237</v>
      </c>
      <c r="C160" s="5" t="s">
        <v>238</v>
      </c>
      <c r="D160" s="5" t="s">
        <v>178</v>
      </c>
      <c r="E160" s="5" t="s">
        <v>179</v>
      </c>
      <c r="F160" s="5">
        <v>160145</v>
      </c>
      <c r="G160" s="5">
        <v>0</v>
      </c>
      <c r="H160" s="5">
        <v>2167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237</v>
      </c>
      <c r="P160" s="5">
        <v>0</v>
      </c>
      <c r="Q160" s="5">
        <v>157741</v>
      </c>
    </row>
    <row r="161" spans="1:17">
      <c r="A161" s="5">
        <v>1397</v>
      </c>
      <c r="B161" s="5" t="s">
        <v>237</v>
      </c>
      <c r="C161" s="5" t="s">
        <v>238</v>
      </c>
      <c r="D161" s="5" t="s">
        <v>180</v>
      </c>
      <c r="E161" s="5" t="s">
        <v>181</v>
      </c>
      <c r="F161" s="5">
        <v>12255</v>
      </c>
      <c r="G161" s="5">
        <v>0</v>
      </c>
      <c r="H161" s="5">
        <v>12255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</row>
    <row r="162" spans="1:17">
      <c r="A162" s="5">
        <v>1397</v>
      </c>
      <c r="B162" s="5" t="s">
        <v>237</v>
      </c>
      <c r="C162" s="5" t="s">
        <v>238</v>
      </c>
      <c r="D162" s="5" t="s">
        <v>182</v>
      </c>
      <c r="E162" s="5" t="s">
        <v>183</v>
      </c>
      <c r="F162" s="5">
        <v>56838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56838</v>
      </c>
    </row>
    <row r="163" spans="1:17">
      <c r="A163" s="5">
        <v>1397</v>
      </c>
      <c r="B163" s="5" t="s">
        <v>237</v>
      </c>
      <c r="C163" s="5" t="s">
        <v>238</v>
      </c>
      <c r="D163" s="5" t="s">
        <v>184</v>
      </c>
      <c r="E163" s="5" t="s">
        <v>185</v>
      </c>
      <c r="F163" s="5">
        <v>4523</v>
      </c>
      <c r="G163" s="5">
        <v>0</v>
      </c>
      <c r="H163" s="5">
        <v>4177</v>
      </c>
      <c r="I163" s="5">
        <v>0</v>
      </c>
      <c r="J163" s="5">
        <v>0</v>
      </c>
      <c r="K163" s="5">
        <v>105</v>
      </c>
      <c r="L163" s="5">
        <v>10</v>
      </c>
      <c r="M163" s="5">
        <v>0</v>
      </c>
      <c r="N163" s="5">
        <v>231</v>
      </c>
      <c r="O163" s="5">
        <v>0</v>
      </c>
      <c r="P163" s="5">
        <v>0</v>
      </c>
      <c r="Q163" s="5">
        <v>0</v>
      </c>
    </row>
    <row r="164" spans="1:17">
      <c r="A164" s="5">
        <v>1397</v>
      </c>
      <c r="B164" s="5" t="s">
        <v>237</v>
      </c>
      <c r="C164" s="5" t="s">
        <v>238</v>
      </c>
      <c r="D164" s="5" t="s">
        <v>208</v>
      </c>
      <c r="E164" s="5" t="s">
        <v>209</v>
      </c>
      <c r="F164" s="5">
        <v>1752</v>
      </c>
      <c r="G164" s="5">
        <v>175</v>
      </c>
      <c r="H164" s="5">
        <v>0</v>
      </c>
      <c r="I164" s="5">
        <v>0</v>
      </c>
      <c r="J164" s="5">
        <v>0</v>
      </c>
      <c r="K164" s="5">
        <v>0</v>
      </c>
      <c r="L164" s="5">
        <v>835</v>
      </c>
      <c r="M164" s="5">
        <v>0</v>
      </c>
      <c r="N164" s="5">
        <v>0</v>
      </c>
      <c r="O164" s="5">
        <v>0</v>
      </c>
      <c r="P164" s="5">
        <v>0</v>
      </c>
      <c r="Q164" s="5">
        <v>742</v>
      </c>
    </row>
    <row r="165" spans="1:17">
      <c r="A165" s="5">
        <v>1397</v>
      </c>
      <c r="B165" s="5" t="s">
        <v>237</v>
      </c>
      <c r="C165" s="5" t="s">
        <v>238</v>
      </c>
      <c r="D165" s="5" t="s">
        <v>188</v>
      </c>
      <c r="E165" s="5" t="s">
        <v>189</v>
      </c>
      <c r="F165" s="5">
        <v>24675</v>
      </c>
      <c r="G165" s="5">
        <v>0</v>
      </c>
      <c r="H165" s="5">
        <v>1987</v>
      </c>
      <c r="I165" s="5">
        <v>0</v>
      </c>
      <c r="J165" s="5">
        <v>0</v>
      </c>
      <c r="K165" s="5">
        <v>560</v>
      </c>
      <c r="L165" s="5">
        <v>58</v>
      </c>
      <c r="M165" s="5">
        <v>0</v>
      </c>
      <c r="N165" s="5">
        <v>0</v>
      </c>
      <c r="O165" s="5">
        <v>292</v>
      </c>
      <c r="P165" s="5">
        <v>0</v>
      </c>
      <c r="Q165" s="5">
        <v>21778</v>
      </c>
    </row>
    <row r="166" spans="1:17">
      <c r="A166" s="5">
        <v>1397</v>
      </c>
      <c r="B166" s="5" t="s">
        <v>237</v>
      </c>
      <c r="C166" s="5" t="s">
        <v>238</v>
      </c>
      <c r="D166" s="5" t="s">
        <v>190</v>
      </c>
      <c r="E166" s="5" t="s">
        <v>191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</row>
    <row r="167" spans="1:17">
      <c r="A167" s="5">
        <v>1397</v>
      </c>
      <c r="B167" s="5" t="s">
        <v>237</v>
      </c>
      <c r="C167" s="5" t="s">
        <v>238</v>
      </c>
      <c r="D167" s="5" t="s">
        <v>192</v>
      </c>
      <c r="E167" s="5" t="s">
        <v>193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</row>
    <row r="168" spans="1:17">
      <c r="A168" s="5">
        <v>1397</v>
      </c>
      <c r="B168" s="5" t="s">
        <v>237</v>
      </c>
      <c r="C168" s="5" t="s">
        <v>238</v>
      </c>
      <c r="D168" s="5" t="s">
        <v>194</v>
      </c>
      <c r="E168" s="5" t="s">
        <v>195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</row>
    <row r="169" spans="1:17">
      <c r="A169" s="5">
        <v>1397</v>
      </c>
      <c r="B169" s="5" t="s">
        <v>186</v>
      </c>
      <c r="C169" s="5" t="s">
        <v>239</v>
      </c>
      <c r="D169" s="5" t="s">
        <v>152</v>
      </c>
      <c r="E169" s="5" t="s">
        <v>153</v>
      </c>
      <c r="F169" s="5">
        <v>31195</v>
      </c>
      <c r="G169" s="5">
        <v>0</v>
      </c>
      <c r="H169" s="5">
        <v>710</v>
      </c>
      <c r="I169" s="5">
        <v>2022</v>
      </c>
      <c r="J169" s="5">
        <v>0</v>
      </c>
      <c r="K169" s="5">
        <v>3033</v>
      </c>
      <c r="L169" s="5">
        <v>380</v>
      </c>
      <c r="M169" s="5">
        <v>0</v>
      </c>
      <c r="N169" s="5">
        <v>0</v>
      </c>
      <c r="O169" s="5">
        <v>22</v>
      </c>
      <c r="P169" s="5">
        <v>0</v>
      </c>
      <c r="Q169" s="5">
        <v>25028</v>
      </c>
    </row>
    <row r="170" spans="1:17">
      <c r="A170" s="5">
        <v>1397</v>
      </c>
      <c r="B170" s="5" t="s">
        <v>186</v>
      </c>
      <c r="C170" s="5" t="s">
        <v>239</v>
      </c>
      <c r="D170" s="5" t="s">
        <v>154</v>
      </c>
      <c r="E170" s="5" t="s">
        <v>155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</row>
    <row r="171" spans="1:17">
      <c r="A171" s="5">
        <v>1397</v>
      </c>
      <c r="B171" s="5" t="s">
        <v>186</v>
      </c>
      <c r="C171" s="5" t="s">
        <v>239</v>
      </c>
      <c r="D171" s="5" t="s">
        <v>221</v>
      </c>
      <c r="E171" s="5" t="s">
        <v>222</v>
      </c>
      <c r="F171" s="5">
        <v>3496</v>
      </c>
      <c r="G171" s="5">
        <v>0</v>
      </c>
      <c r="H171" s="5">
        <v>710</v>
      </c>
      <c r="I171" s="5">
        <v>0</v>
      </c>
      <c r="J171" s="5">
        <v>0</v>
      </c>
      <c r="K171" s="5">
        <v>0</v>
      </c>
      <c r="L171" s="5">
        <v>80</v>
      </c>
      <c r="M171" s="5">
        <v>0</v>
      </c>
      <c r="N171" s="5">
        <v>0</v>
      </c>
      <c r="O171" s="5">
        <v>0</v>
      </c>
      <c r="P171" s="5">
        <v>0</v>
      </c>
      <c r="Q171" s="5">
        <v>2706</v>
      </c>
    </row>
    <row r="172" spans="1:17">
      <c r="A172" s="5">
        <v>1397</v>
      </c>
      <c r="B172" s="5" t="s">
        <v>186</v>
      </c>
      <c r="C172" s="5" t="s">
        <v>239</v>
      </c>
      <c r="D172" s="5" t="s">
        <v>223</v>
      </c>
      <c r="E172" s="5" t="s">
        <v>224</v>
      </c>
      <c r="F172" s="5">
        <v>22322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22322</v>
      </c>
    </row>
    <row r="173" spans="1:17">
      <c r="A173" s="5">
        <v>1397</v>
      </c>
      <c r="B173" s="5" t="s">
        <v>186</v>
      </c>
      <c r="C173" s="5" t="s">
        <v>239</v>
      </c>
      <c r="D173" s="5" t="s">
        <v>213</v>
      </c>
      <c r="E173" s="5" t="s">
        <v>214</v>
      </c>
      <c r="F173" s="5">
        <v>5077</v>
      </c>
      <c r="G173" s="5">
        <v>0</v>
      </c>
      <c r="H173" s="5">
        <v>0</v>
      </c>
      <c r="I173" s="5">
        <v>2022</v>
      </c>
      <c r="J173" s="5">
        <v>0</v>
      </c>
      <c r="K173" s="5">
        <v>3033</v>
      </c>
      <c r="L173" s="5">
        <v>0</v>
      </c>
      <c r="M173" s="5">
        <v>0</v>
      </c>
      <c r="N173" s="5">
        <v>0</v>
      </c>
      <c r="O173" s="5">
        <v>22</v>
      </c>
      <c r="P173" s="5">
        <v>0</v>
      </c>
      <c r="Q173" s="5">
        <v>0</v>
      </c>
    </row>
    <row r="174" spans="1:17">
      <c r="A174" s="5">
        <v>1397</v>
      </c>
      <c r="B174" s="5" t="s">
        <v>186</v>
      </c>
      <c r="C174" s="5" t="s">
        <v>239</v>
      </c>
      <c r="D174" s="5" t="s">
        <v>225</v>
      </c>
      <c r="E174" s="5" t="s">
        <v>226</v>
      </c>
      <c r="F174" s="5">
        <v>300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300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</row>
    <row r="175" spans="1:17">
      <c r="A175" s="5">
        <v>1397</v>
      </c>
      <c r="B175" s="5" t="s">
        <v>240</v>
      </c>
      <c r="C175" s="5" t="s">
        <v>241</v>
      </c>
      <c r="D175" s="5" t="s">
        <v>152</v>
      </c>
      <c r="E175" s="5" t="s">
        <v>153</v>
      </c>
      <c r="F175" s="5">
        <v>13531279</v>
      </c>
      <c r="G175" s="5">
        <v>9055227</v>
      </c>
      <c r="H175" s="5">
        <v>104516</v>
      </c>
      <c r="I175" s="5">
        <v>1943</v>
      </c>
      <c r="J175" s="5">
        <v>163</v>
      </c>
      <c r="K175" s="5">
        <v>7039</v>
      </c>
      <c r="L175" s="5">
        <v>12655</v>
      </c>
      <c r="M175" s="5">
        <v>5567</v>
      </c>
      <c r="N175" s="5">
        <v>25</v>
      </c>
      <c r="O175" s="5">
        <v>1104</v>
      </c>
      <c r="P175" s="5">
        <v>0</v>
      </c>
      <c r="Q175" s="5">
        <v>4343043</v>
      </c>
    </row>
    <row r="176" spans="1:17">
      <c r="A176" s="5">
        <v>1397</v>
      </c>
      <c r="B176" s="5" t="s">
        <v>240</v>
      </c>
      <c r="C176" s="5" t="s">
        <v>241</v>
      </c>
      <c r="D176" s="5" t="s">
        <v>154</v>
      </c>
      <c r="E176" s="5" t="s">
        <v>155</v>
      </c>
      <c r="F176" s="5">
        <v>107472</v>
      </c>
      <c r="G176" s="5">
        <v>4011</v>
      </c>
      <c r="H176" s="5">
        <v>88371</v>
      </c>
      <c r="I176" s="5">
        <v>392</v>
      </c>
      <c r="J176" s="5">
        <v>0</v>
      </c>
      <c r="K176" s="5">
        <v>300</v>
      </c>
      <c r="L176" s="5">
        <v>11469</v>
      </c>
      <c r="M176" s="5">
        <v>0</v>
      </c>
      <c r="N176" s="5">
        <v>0</v>
      </c>
      <c r="O176" s="5">
        <v>0</v>
      </c>
      <c r="P176" s="5">
        <v>0</v>
      </c>
      <c r="Q176" s="5">
        <v>2929</v>
      </c>
    </row>
    <row r="177" spans="1:17">
      <c r="A177" s="5">
        <v>1397</v>
      </c>
      <c r="B177" s="5" t="s">
        <v>240</v>
      </c>
      <c r="C177" s="5" t="s">
        <v>241</v>
      </c>
      <c r="D177" s="5" t="s">
        <v>200</v>
      </c>
      <c r="E177" s="5" t="s">
        <v>201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</row>
    <row r="178" spans="1:17">
      <c r="A178" s="5">
        <v>1397</v>
      </c>
      <c r="B178" s="5" t="s">
        <v>240</v>
      </c>
      <c r="C178" s="5" t="s">
        <v>241</v>
      </c>
      <c r="D178" s="5" t="s">
        <v>202</v>
      </c>
      <c r="E178" s="5" t="s">
        <v>203</v>
      </c>
      <c r="F178" s="5">
        <v>22191</v>
      </c>
      <c r="G178" s="5">
        <v>500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21691</v>
      </c>
    </row>
    <row r="179" spans="1:17">
      <c r="A179" s="5">
        <v>1397</v>
      </c>
      <c r="B179" s="5" t="s">
        <v>240</v>
      </c>
      <c r="C179" s="5" t="s">
        <v>241</v>
      </c>
      <c r="D179" s="5" t="s">
        <v>168</v>
      </c>
      <c r="E179" s="5" t="s">
        <v>169</v>
      </c>
      <c r="F179" s="5">
        <v>9913683</v>
      </c>
      <c r="G179" s="5">
        <v>9050716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301</v>
      </c>
      <c r="P179" s="5">
        <v>0</v>
      </c>
      <c r="Q179" s="5">
        <v>862666</v>
      </c>
    </row>
    <row r="180" spans="1:17">
      <c r="A180" s="5">
        <v>1397</v>
      </c>
      <c r="B180" s="5" t="s">
        <v>240</v>
      </c>
      <c r="C180" s="5" t="s">
        <v>241</v>
      </c>
      <c r="D180" s="5" t="s">
        <v>242</v>
      </c>
      <c r="E180" s="5" t="s">
        <v>243</v>
      </c>
      <c r="F180" s="5">
        <v>2211107</v>
      </c>
      <c r="G180" s="5">
        <v>0</v>
      </c>
      <c r="H180" s="5">
        <v>9046</v>
      </c>
      <c r="I180" s="5">
        <v>0</v>
      </c>
      <c r="J180" s="5">
        <v>163</v>
      </c>
      <c r="K180" s="5">
        <v>0</v>
      </c>
      <c r="L180" s="5">
        <v>0</v>
      </c>
      <c r="M180" s="5">
        <v>5567</v>
      </c>
      <c r="N180" s="5">
        <v>25</v>
      </c>
      <c r="O180" s="5">
        <v>803</v>
      </c>
      <c r="P180" s="5">
        <v>0</v>
      </c>
      <c r="Q180" s="5">
        <v>2195504</v>
      </c>
    </row>
    <row r="181" spans="1:17">
      <c r="A181" s="5">
        <v>1397</v>
      </c>
      <c r="B181" s="5" t="s">
        <v>240</v>
      </c>
      <c r="C181" s="5" t="s">
        <v>241</v>
      </c>
      <c r="D181" s="5" t="s">
        <v>174</v>
      </c>
      <c r="E181" s="5" t="s">
        <v>175</v>
      </c>
      <c r="F181" s="5">
        <v>77936</v>
      </c>
      <c r="G181" s="5">
        <v>0</v>
      </c>
      <c r="H181" s="5">
        <v>0</v>
      </c>
      <c r="I181" s="5">
        <v>681</v>
      </c>
      <c r="J181" s="5">
        <v>0</v>
      </c>
      <c r="K181" s="5">
        <v>0</v>
      </c>
      <c r="L181" s="5">
        <v>450</v>
      </c>
      <c r="M181" s="5">
        <v>0</v>
      </c>
      <c r="N181" s="5">
        <v>0</v>
      </c>
      <c r="O181" s="5">
        <v>0</v>
      </c>
      <c r="P181" s="5">
        <v>0</v>
      </c>
      <c r="Q181" s="5">
        <v>76805</v>
      </c>
    </row>
    <row r="182" spans="1:17">
      <c r="A182" s="5">
        <v>1397</v>
      </c>
      <c r="B182" s="5" t="s">
        <v>240</v>
      </c>
      <c r="C182" s="5" t="s">
        <v>241</v>
      </c>
      <c r="D182" s="5" t="s">
        <v>176</v>
      </c>
      <c r="E182" s="5" t="s">
        <v>177</v>
      </c>
      <c r="F182" s="5">
        <v>14747</v>
      </c>
      <c r="G182" s="5">
        <v>0</v>
      </c>
      <c r="H182" s="5">
        <v>684</v>
      </c>
      <c r="I182" s="5">
        <v>870</v>
      </c>
      <c r="J182" s="5">
        <v>0</v>
      </c>
      <c r="K182" s="5">
        <v>6739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6454</v>
      </c>
    </row>
    <row r="183" spans="1:17">
      <c r="A183" s="5">
        <v>1397</v>
      </c>
      <c r="B183" s="5" t="s">
        <v>240</v>
      </c>
      <c r="C183" s="5" t="s">
        <v>241</v>
      </c>
      <c r="D183" s="5" t="s">
        <v>178</v>
      </c>
      <c r="E183" s="5" t="s">
        <v>179</v>
      </c>
      <c r="F183" s="5">
        <v>1183811</v>
      </c>
      <c r="G183" s="5">
        <v>0</v>
      </c>
      <c r="H183" s="5">
        <v>6294</v>
      </c>
      <c r="I183" s="5">
        <v>0</v>
      </c>
      <c r="J183" s="5">
        <v>0</v>
      </c>
      <c r="K183" s="5">
        <v>0</v>
      </c>
      <c r="L183" s="5">
        <v>736</v>
      </c>
      <c r="M183" s="5">
        <v>0</v>
      </c>
      <c r="N183" s="5">
        <v>0</v>
      </c>
      <c r="O183" s="5">
        <v>0</v>
      </c>
      <c r="P183" s="5">
        <v>0</v>
      </c>
      <c r="Q183" s="5">
        <v>1176781</v>
      </c>
    </row>
    <row r="184" spans="1:17">
      <c r="A184" s="5">
        <v>1397</v>
      </c>
      <c r="B184" s="5" t="s">
        <v>240</v>
      </c>
      <c r="C184" s="5" t="s">
        <v>241</v>
      </c>
      <c r="D184" s="5" t="s">
        <v>232</v>
      </c>
      <c r="E184" s="5" t="s">
        <v>233</v>
      </c>
      <c r="F184" s="5">
        <v>333</v>
      </c>
      <c r="G184" s="5">
        <v>0</v>
      </c>
      <c r="H184" s="5">
        <v>120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213</v>
      </c>
    </row>
    <row r="185" spans="1:17">
      <c r="A185" s="5">
        <v>1397</v>
      </c>
      <c r="B185" s="5" t="s">
        <v>240</v>
      </c>
      <c r="C185" s="5" t="s">
        <v>241</v>
      </c>
      <c r="D185" s="5" t="s">
        <v>215</v>
      </c>
      <c r="E185" s="5" t="s">
        <v>216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</row>
    <row r="186" spans="1:17">
      <c r="A186" s="5">
        <v>1397</v>
      </c>
      <c r="B186" s="5" t="s">
        <v>240</v>
      </c>
      <c r="C186" s="5" t="s">
        <v>241</v>
      </c>
      <c r="D186" s="5" t="s">
        <v>210</v>
      </c>
      <c r="E186" s="5" t="s">
        <v>211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</row>
    <row r="187" spans="1:17">
      <c r="A187" s="5">
        <v>1397</v>
      </c>
      <c r="B187" s="5" t="s">
        <v>168</v>
      </c>
      <c r="C187" s="5" t="s">
        <v>244</v>
      </c>
      <c r="D187" s="5" t="s">
        <v>152</v>
      </c>
      <c r="E187" s="5" t="s">
        <v>153</v>
      </c>
      <c r="F187" s="5">
        <v>164715</v>
      </c>
      <c r="G187" s="5">
        <v>0</v>
      </c>
      <c r="H187" s="5">
        <v>3981</v>
      </c>
      <c r="I187" s="5">
        <v>1200</v>
      </c>
      <c r="J187" s="5">
        <v>0</v>
      </c>
      <c r="K187" s="5">
        <v>207</v>
      </c>
      <c r="L187" s="5">
        <v>0</v>
      </c>
      <c r="M187" s="5">
        <v>0</v>
      </c>
      <c r="N187" s="5">
        <v>0</v>
      </c>
      <c r="O187" s="5">
        <v>2115</v>
      </c>
      <c r="P187" s="5">
        <v>0</v>
      </c>
      <c r="Q187" s="5">
        <v>157211</v>
      </c>
    </row>
    <row r="188" spans="1:17">
      <c r="A188" s="5">
        <v>1397</v>
      </c>
      <c r="B188" s="5" t="s">
        <v>168</v>
      </c>
      <c r="C188" s="5" t="s">
        <v>244</v>
      </c>
      <c r="D188" s="5" t="s">
        <v>154</v>
      </c>
      <c r="E188" s="5" t="s">
        <v>155</v>
      </c>
      <c r="F188" s="5">
        <v>91852</v>
      </c>
      <c r="G188" s="5">
        <v>0</v>
      </c>
      <c r="H188" s="5">
        <v>2911</v>
      </c>
      <c r="I188" s="5">
        <v>0</v>
      </c>
      <c r="J188" s="5">
        <v>0</v>
      </c>
      <c r="K188" s="5">
        <v>3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88938</v>
      </c>
    </row>
    <row r="189" spans="1:17">
      <c r="A189" s="5">
        <v>1397</v>
      </c>
      <c r="B189" s="5" t="s">
        <v>168</v>
      </c>
      <c r="C189" s="5" t="s">
        <v>244</v>
      </c>
      <c r="D189" s="5" t="s">
        <v>200</v>
      </c>
      <c r="E189" s="5" t="s">
        <v>201</v>
      </c>
      <c r="F189" s="5">
        <v>1929</v>
      </c>
      <c r="G189" s="5">
        <v>0</v>
      </c>
      <c r="H189" s="5">
        <v>990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939</v>
      </c>
    </row>
    <row r="190" spans="1:17">
      <c r="A190" s="5">
        <v>1397</v>
      </c>
      <c r="B190" s="5" t="s">
        <v>168</v>
      </c>
      <c r="C190" s="5" t="s">
        <v>244</v>
      </c>
      <c r="D190" s="5" t="s">
        <v>202</v>
      </c>
      <c r="E190" s="5" t="s">
        <v>203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</row>
    <row r="191" spans="1:17">
      <c r="A191" s="5">
        <v>1397</v>
      </c>
      <c r="B191" s="5" t="s">
        <v>168</v>
      </c>
      <c r="C191" s="5" t="s">
        <v>244</v>
      </c>
      <c r="D191" s="5" t="s">
        <v>204</v>
      </c>
      <c r="E191" s="5" t="s">
        <v>205</v>
      </c>
      <c r="F191" s="5">
        <v>21953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21953</v>
      </c>
    </row>
    <row r="192" spans="1:17">
      <c r="A192" s="5">
        <v>1397</v>
      </c>
      <c r="B192" s="5" t="s">
        <v>168</v>
      </c>
      <c r="C192" s="5" t="s">
        <v>244</v>
      </c>
      <c r="D192" s="5" t="s">
        <v>174</v>
      </c>
      <c r="E192" s="5" t="s">
        <v>175</v>
      </c>
      <c r="F192" s="5">
        <v>4484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1414</v>
      </c>
      <c r="P192" s="5">
        <v>0</v>
      </c>
      <c r="Q192" s="5">
        <v>3070</v>
      </c>
    </row>
    <row r="193" spans="1:17">
      <c r="A193" s="5">
        <v>1397</v>
      </c>
      <c r="B193" s="5" t="s">
        <v>168</v>
      </c>
      <c r="C193" s="5" t="s">
        <v>244</v>
      </c>
      <c r="D193" s="5" t="s">
        <v>176</v>
      </c>
      <c r="E193" s="5" t="s">
        <v>177</v>
      </c>
      <c r="F193" s="5">
        <v>1483</v>
      </c>
      <c r="G193" s="5">
        <v>0</v>
      </c>
      <c r="H193" s="5">
        <v>80</v>
      </c>
      <c r="I193" s="5">
        <v>1200</v>
      </c>
      <c r="J193" s="5">
        <v>0</v>
      </c>
      <c r="K193" s="5">
        <v>203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</row>
    <row r="194" spans="1:17">
      <c r="A194" s="5">
        <v>1397</v>
      </c>
      <c r="B194" s="5" t="s">
        <v>168</v>
      </c>
      <c r="C194" s="5" t="s">
        <v>244</v>
      </c>
      <c r="D194" s="5" t="s">
        <v>178</v>
      </c>
      <c r="E194" s="5" t="s">
        <v>179</v>
      </c>
      <c r="F194" s="5">
        <v>19451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441</v>
      </c>
      <c r="P194" s="5">
        <v>0</v>
      </c>
      <c r="Q194" s="5">
        <v>19010</v>
      </c>
    </row>
    <row r="195" spans="1:17">
      <c r="A195" s="5">
        <v>1397</v>
      </c>
      <c r="B195" s="5" t="s">
        <v>168</v>
      </c>
      <c r="C195" s="5" t="s">
        <v>244</v>
      </c>
      <c r="D195" s="5" t="s">
        <v>180</v>
      </c>
      <c r="E195" s="5" t="s">
        <v>181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</row>
    <row r="196" spans="1:17">
      <c r="A196" s="5">
        <v>1397</v>
      </c>
      <c r="B196" s="5" t="s">
        <v>168</v>
      </c>
      <c r="C196" s="5" t="s">
        <v>244</v>
      </c>
      <c r="D196" s="5" t="s">
        <v>206</v>
      </c>
      <c r="E196" s="5" t="s">
        <v>207</v>
      </c>
      <c r="F196" s="5">
        <v>9850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103</v>
      </c>
      <c r="P196" s="5">
        <v>0</v>
      </c>
      <c r="Q196" s="5">
        <v>9747</v>
      </c>
    </row>
    <row r="197" spans="1:17">
      <c r="A197" s="5">
        <v>1397</v>
      </c>
      <c r="B197" s="5" t="s">
        <v>168</v>
      </c>
      <c r="C197" s="5" t="s">
        <v>244</v>
      </c>
      <c r="D197" s="5" t="s">
        <v>208</v>
      </c>
      <c r="E197" s="5" t="s">
        <v>209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</row>
    <row r="198" spans="1:17">
      <c r="A198" s="5">
        <v>1397</v>
      </c>
      <c r="B198" s="5" t="s">
        <v>168</v>
      </c>
      <c r="C198" s="5" t="s">
        <v>244</v>
      </c>
      <c r="D198" s="5" t="s">
        <v>210</v>
      </c>
      <c r="E198" s="5" t="s">
        <v>211</v>
      </c>
      <c r="F198" s="5">
        <v>13713</v>
      </c>
      <c r="G198" s="5">
        <v>0</v>
      </c>
      <c r="H198" s="5">
        <v>0</v>
      </c>
      <c r="I198" s="5">
        <v>0</v>
      </c>
      <c r="J198" s="5">
        <v>0</v>
      </c>
      <c r="K198" s="5">
        <v>2</v>
      </c>
      <c r="L198" s="5">
        <v>0</v>
      </c>
      <c r="M198" s="5">
        <v>0</v>
      </c>
      <c r="N198" s="5">
        <v>0</v>
      </c>
      <c r="O198" s="5">
        <v>157</v>
      </c>
      <c r="P198" s="5">
        <v>0</v>
      </c>
      <c r="Q198" s="5">
        <v>13554</v>
      </c>
    </row>
    <row r="199" spans="1:17">
      <c r="A199" s="5">
        <v>1397</v>
      </c>
      <c r="B199" s="5" t="s">
        <v>168</v>
      </c>
      <c r="C199" s="5" t="s">
        <v>244</v>
      </c>
      <c r="D199" s="5" t="s">
        <v>194</v>
      </c>
      <c r="E199" s="5" t="s">
        <v>195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</row>
    <row r="200" spans="1:17">
      <c r="A200" s="5">
        <v>1397</v>
      </c>
      <c r="B200" s="5" t="s">
        <v>170</v>
      </c>
      <c r="C200" s="5" t="s">
        <v>245</v>
      </c>
      <c r="D200" s="5" t="s">
        <v>152</v>
      </c>
      <c r="E200" s="5" t="s">
        <v>153</v>
      </c>
      <c r="F200" s="5">
        <v>38418</v>
      </c>
      <c r="G200" s="5">
        <v>7122</v>
      </c>
      <c r="H200" s="5">
        <v>27855</v>
      </c>
      <c r="I200" s="5">
        <v>0</v>
      </c>
      <c r="J200" s="5">
        <v>0</v>
      </c>
      <c r="K200" s="5">
        <v>0</v>
      </c>
      <c r="L200" s="5">
        <v>866</v>
      </c>
      <c r="M200" s="5">
        <v>0</v>
      </c>
      <c r="N200" s="5">
        <v>0</v>
      </c>
      <c r="O200" s="5">
        <v>106</v>
      </c>
      <c r="P200" s="5">
        <v>0</v>
      </c>
      <c r="Q200" s="5">
        <v>2469</v>
      </c>
    </row>
    <row r="201" spans="1:17">
      <c r="A201" s="5">
        <v>1397</v>
      </c>
      <c r="B201" s="5" t="s">
        <v>170</v>
      </c>
      <c r="C201" s="5" t="s">
        <v>245</v>
      </c>
      <c r="D201" s="5" t="s">
        <v>154</v>
      </c>
      <c r="E201" s="5" t="s">
        <v>155</v>
      </c>
      <c r="F201" s="5">
        <v>26537</v>
      </c>
      <c r="G201" s="5">
        <v>0</v>
      </c>
      <c r="H201" s="5">
        <v>26433</v>
      </c>
      <c r="I201" s="5">
        <v>0</v>
      </c>
      <c r="J201" s="5">
        <v>0</v>
      </c>
      <c r="K201" s="5">
        <v>0</v>
      </c>
      <c r="L201" s="5">
        <v>104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</row>
    <row r="202" spans="1:17">
      <c r="A202" s="5">
        <v>1397</v>
      </c>
      <c r="B202" s="5" t="s">
        <v>170</v>
      </c>
      <c r="C202" s="5" t="s">
        <v>245</v>
      </c>
      <c r="D202" s="5" t="s">
        <v>200</v>
      </c>
      <c r="E202" s="5" t="s">
        <v>201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</row>
    <row r="203" spans="1:17">
      <c r="A203" s="5">
        <v>1397</v>
      </c>
      <c r="B203" s="5" t="s">
        <v>170</v>
      </c>
      <c r="C203" s="5" t="s">
        <v>245</v>
      </c>
      <c r="D203" s="5" t="s">
        <v>202</v>
      </c>
      <c r="E203" s="5" t="s">
        <v>203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</row>
    <row r="204" spans="1:17">
      <c r="A204" s="5">
        <v>1397</v>
      </c>
      <c r="B204" s="5" t="s">
        <v>170</v>
      </c>
      <c r="C204" s="5" t="s">
        <v>245</v>
      </c>
      <c r="D204" s="5" t="s">
        <v>204</v>
      </c>
      <c r="E204" s="5" t="s">
        <v>205</v>
      </c>
      <c r="F204" s="5">
        <v>7449</v>
      </c>
      <c r="G204" s="5">
        <v>7122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327</v>
      </c>
    </row>
    <row r="205" spans="1:17">
      <c r="A205" s="5">
        <v>1397</v>
      </c>
      <c r="B205" s="5" t="s">
        <v>170</v>
      </c>
      <c r="C205" s="5" t="s">
        <v>245</v>
      </c>
      <c r="D205" s="5" t="s">
        <v>174</v>
      </c>
      <c r="E205" s="5" t="s">
        <v>175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</row>
    <row r="206" spans="1:17">
      <c r="A206" s="5">
        <v>1397</v>
      </c>
      <c r="B206" s="5" t="s">
        <v>170</v>
      </c>
      <c r="C206" s="5" t="s">
        <v>245</v>
      </c>
      <c r="D206" s="5" t="s">
        <v>176</v>
      </c>
      <c r="E206" s="5" t="s">
        <v>177</v>
      </c>
      <c r="F206" s="5">
        <v>2149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7</v>
      </c>
      <c r="M206" s="5">
        <v>0</v>
      </c>
      <c r="N206" s="5">
        <v>0</v>
      </c>
      <c r="O206" s="5">
        <v>0</v>
      </c>
      <c r="P206" s="5">
        <v>0</v>
      </c>
      <c r="Q206" s="5">
        <v>2142</v>
      </c>
    </row>
    <row r="207" spans="1:17">
      <c r="A207" s="5">
        <v>1397</v>
      </c>
      <c r="B207" s="5" t="s">
        <v>170</v>
      </c>
      <c r="C207" s="5" t="s">
        <v>245</v>
      </c>
      <c r="D207" s="5" t="s">
        <v>178</v>
      </c>
      <c r="E207" s="5" t="s">
        <v>179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</row>
    <row r="208" spans="1:17">
      <c r="A208" s="5">
        <v>1397</v>
      </c>
      <c r="B208" s="5" t="s">
        <v>170</v>
      </c>
      <c r="C208" s="5" t="s">
        <v>245</v>
      </c>
      <c r="D208" s="5" t="s">
        <v>180</v>
      </c>
      <c r="E208" s="5" t="s">
        <v>181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</row>
    <row r="209" spans="1:17">
      <c r="A209" s="5">
        <v>1397</v>
      </c>
      <c r="B209" s="5" t="s">
        <v>170</v>
      </c>
      <c r="C209" s="5" t="s">
        <v>245</v>
      </c>
      <c r="D209" s="5" t="s">
        <v>182</v>
      </c>
      <c r="E209" s="5" t="s">
        <v>183</v>
      </c>
      <c r="F209" s="5">
        <v>755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755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</row>
    <row r="210" spans="1:17">
      <c r="A210" s="5">
        <v>1397</v>
      </c>
      <c r="B210" s="5" t="s">
        <v>170</v>
      </c>
      <c r="C210" s="5" t="s">
        <v>245</v>
      </c>
      <c r="D210" s="5" t="s">
        <v>184</v>
      </c>
      <c r="E210" s="5" t="s">
        <v>185</v>
      </c>
      <c r="F210" s="5">
        <v>106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106</v>
      </c>
      <c r="P210" s="5">
        <v>0</v>
      </c>
      <c r="Q210" s="5">
        <v>0</v>
      </c>
    </row>
    <row r="211" spans="1:17">
      <c r="A211" s="5">
        <v>1397</v>
      </c>
      <c r="B211" s="5" t="s">
        <v>170</v>
      </c>
      <c r="C211" s="5" t="s">
        <v>245</v>
      </c>
      <c r="D211" s="5" t="s">
        <v>208</v>
      </c>
      <c r="E211" s="5" t="s">
        <v>209</v>
      </c>
      <c r="F211" s="5">
        <v>160</v>
      </c>
      <c r="G211" s="5">
        <v>0</v>
      </c>
      <c r="H211" s="5">
        <v>160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</row>
    <row r="212" spans="1:17">
      <c r="A212" s="5">
        <v>1397</v>
      </c>
      <c r="B212" s="5" t="s">
        <v>170</v>
      </c>
      <c r="C212" s="5" t="s">
        <v>245</v>
      </c>
      <c r="D212" s="5" t="s">
        <v>210</v>
      </c>
      <c r="E212" s="5" t="s">
        <v>211</v>
      </c>
      <c r="F212" s="5">
        <v>1262</v>
      </c>
      <c r="G212" s="5">
        <v>0</v>
      </c>
      <c r="H212" s="5">
        <v>1262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</row>
    <row r="213" spans="1:17">
      <c r="A213" s="5">
        <v>1397</v>
      </c>
      <c r="B213" s="5" t="s">
        <v>170</v>
      </c>
      <c r="C213" s="5" t="s">
        <v>245</v>
      </c>
      <c r="D213" s="5" t="s">
        <v>194</v>
      </c>
      <c r="E213" s="5" t="s">
        <v>195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1397</v>
      </c>
      <c r="B214" s="5" t="s">
        <v>246</v>
      </c>
      <c r="C214" s="5" t="s">
        <v>247</v>
      </c>
      <c r="D214" s="5" t="s">
        <v>152</v>
      </c>
      <c r="E214" s="5" t="s">
        <v>153</v>
      </c>
      <c r="F214" s="5">
        <v>44011</v>
      </c>
      <c r="G214" s="5">
        <v>0</v>
      </c>
      <c r="H214" s="5">
        <v>169</v>
      </c>
      <c r="I214" s="5">
        <v>0</v>
      </c>
      <c r="J214" s="5">
        <v>0</v>
      </c>
      <c r="K214" s="5">
        <v>39380</v>
      </c>
      <c r="L214" s="5">
        <v>86</v>
      </c>
      <c r="M214" s="5">
        <v>0</v>
      </c>
      <c r="N214" s="5">
        <v>0</v>
      </c>
      <c r="O214" s="5">
        <v>0</v>
      </c>
      <c r="P214" s="5">
        <v>0</v>
      </c>
      <c r="Q214" s="5">
        <v>4376</v>
      </c>
    </row>
    <row r="215" spans="1:17">
      <c r="A215" s="5">
        <v>1397</v>
      </c>
      <c r="B215" s="5" t="s">
        <v>246</v>
      </c>
      <c r="C215" s="5" t="s">
        <v>247</v>
      </c>
      <c r="D215" s="5" t="s">
        <v>154</v>
      </c>
      <c r="E215" s="5" t="s">
        <v>155</v>
      </c>
      <c r="F215" s="5">
        <v>169</v>
      </c>
      <c r="G215" s="5">
        <v>0</v>
      </c>
      <c r="H215" s="5">
        <v>169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1397</v>
      </c>
      <c r="B216" s="5" t="s">
        <v>246</v>
      </c>
      <c r="C216" s="5" t="s">
        <v>247</v>
      </c>
      <c r="D216" s="5" t="s">
        <v>221</v>
      </c>
      <c r="E216" s="5" t="s">
        <v>222</v>
      </c>
      <c r="F216" s="5">
        <v>86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86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1397</v>
      </c>
      <c r="B217" s="5" t="s">
        <v>246</v>
      </c>
      <c r="C217" s="5" t="s">
        <v>247</v>
      </c>
      <c r="D217" s="5" t="s">
        <v>223</v>
      </c>
      <c r="E217" s="5" t="s">
        <v>224</v>
      </c>
      <c r="F217" s="5">
        <v>4376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4376</v>
      </c>
    </row>
    <row r="218" spans="1:17">
      <c r="A218" s="5">
        <v>1397</v>
      </c>
      <c r="B218" s="5" t="s">
        <v>246</v>
      </c>
      <c r="C218" s="5" t="s">
        <v>247</v>
      </c>
      <c r="D218" s="5" t="s">
        <v>213</v>
      </c>
      <c r="E218" s="5" t="s">
        <v>214</v>
      </c>
      <c r="F218" s="5">
        <v>39380</v>
      </c>
      <c r="G218" s="5">
        <v>0</v>
      </c>
      <c r="H218" s="5">
        <v>0</v>
      </c>
      <c r="I218" s="5">
        <v>0</v>
      </c>
      <c r="J218" s="5">
        <v>0</v>
      </c>
      <c r="K218" s="5">
        <v>39380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1397</v>
      </c>
      <c r="B219" s="5" t="s">
        <v>246</v>
      </c>
      <c r="C219" s="5" t="s">
        <v>247</v>
      </c>
      <c r="D219" s="5" t="s">
        <v>225</v>
      </c>
      <c r="E219" s="5" t="s">
        <v>226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1397</v>
      </c>
      <c r="B220" s="5" t="s">
        <v>248</v>
      </c>
      <c r="C220" s="5" t="s">
        <v>249</v>
      </c>
      <c r="D220" s="5" t="s">
        <v>152</v>
      </c>
      <c r="E220" s="5" t="s">
        <v>153</v>
      </c>
      <c r="F220" s="5">
        <v>4857843</v>
      </c>
      <c r="G220" s="5">
        <v>0</v>
      </c>
      <c r="H220" s="5">
        <v>28310</v>
      </c>
      <c r="I220" s="5">
        <v>19974</v>
      </c>
      <c r="J220" s="5">
        <v>0</v>
      </c>
      <c r="K220" s="5">
        <v>46549</v>
      </c>
      <c r="L220" s="5">
        <v>8192</v>
      </c>
      <c r="M220" s="5">
        <v>0</v>
      </c>
      <c r="N220" s="5">
        <v>11013</v>
      </c>
      <c r="O220" s="5">
        <v>443</v>
      </c>
      <c r="P220" s="5">
        <v>0</v>
      </c>
      <c r="Q220" s="5">
        <v>4743362</v>
      </c>
    </row>
    <row r="221" spans="1:17">
      <c r="A221" s="5">
        <v>1397</v>
      </c>
      <c r="B221" s="5" t="s">
        <v>248</v>
      </c>
      <c r="C221" s="5" t="s">
        <v>249</v>
      </c>
      <c r="D221" s="5" t="s">
        <v>154</v>
      </c>
      <c r="E221" s="5" t="s">
        <v>155</v>
      </c>
      <c r="F221" s="5">
        <v>3018574</v>
      </c>
      <c r="G221" s="5">
        <v>0</v>
      </c>
      <c r="H221" s="5">
        <v>2621</v>
      </c>
      <c r="I221" s="5">
        <v>2098</v>
      </c>
      <c r="J221" s="5">
        <v>0</v>
      </c>
      <c r="K221" s="5">
        <v>4781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3009074</v>
      </c>
    </row>
    <row r="222" spans="1:17">
      <c r="A222" s="5">
        <v>1397</v>
      </c>
      <c r="B222" s="5" t="s">
        <v>248</v>
      </c>
      <c r="C222" s="5" t="s">
        <v>249</v>
      </c>
      <c r="D222" s="5" t="s">
        <v>200</v>
      </c>
      <c r="E222" s="5" t="s">
        <v>201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1397</v>
      </c>
      <c r="B223" s="5" t="s">
        <v>248</v>
      </c>
      <c r="C223" s="5" t="s">
        <v>249</v>
      </c>
      <c r="D223" s="5" t="s">
        <v>202</v>
      </c>
      <c r="E223" s="5" t="s">
        <v>203</v>
      </c>
      <c r="F223" s="5">
        <v>70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40</v>
      </c>
      <c r="M223" s="5">
        <v>0</v>
      </c>
      <c r="N223" s="5">
        <v>0</v>
      </c>
      <c r="O223" s="5">
        <v>0</v>
      </c>
      <c r="P223" s="5">
        <v>0</v>
      </c>
      <c r="Q223" s="5">
        <v>30</v>
      </c>
    </row>
    <row r="224" spans="1:17">
      <c r="A224" s="5">
        <v>1397</v>
      </c>
      <c r="B224" s="5" t="s">
        <v>248</v>
      </c>
      <c r="C224" s="5" t="s">
        <v>249</v>
      </c>
      <c r="D224" s="5" t="s">
        <v>204</v>
      </c>
      <c r="E224" s="5" t="s">
        <v>205</v>
      </c>
      <c r="F224" s="5">
        <v>1793612</v>
      </c>
      <c r="G224" s="5">
        <v>0</v>
      </c>
      <c r="H224" s="5">
        <v>12101</v>
      </c>
      <c r="I224" s="5">
        <v>4836</v>
      </c>
      <c r="J224" s="5">
        <v>0</v>
      </c>
      <c r="K224" s="5">
        <v>41768</v>
      </c>
      <c r="L224" s="5">
        <v>6000</v>
      </c>
      <c r="M224" s="5">
        <v>0</v>
      </c>
      <c r="N224" s="5">
        <v>0</v>
      </c>
      <c r="O224" s="5">
        <v>0</v>
      </c>
      <c r="P224" s="5">
        <v>0</v>
      </c>
      <c r="Q224" s="5">
        <v>1728907</v>
      </c>
    </row>
    <row r="225" spans="1:17">
      <c r="A225" s="5">
        <v>1397</v>
      </c>
      <c r="B225" s="5" t="s">
        <v>248</v>
      </c>
      <c r="C225" s="5" t="s">
        <v>249</v>
      </c>
      <c r="D225" s="5" t="s">
        <v>174</v>
      </c>
      <c r="E225" s="5" t="s">
        <v>175</v>
      </c>
      <c r="F225" s="5">
        <v>2052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2052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1397</v>
      </c>
      <c r="B226" s="5" t="s">
        <v>248</v>
      </c>
      <c r="C226" s="5" t="s">
        <v>249</v>
      </c>
      <c r="D226" s="5" t="s">
        <v>176</v>
      </c>
      <c r="E226" s="5" t="s">
        <v>177</v>
      </c>
      <c r="F226" s="5">
        <v>15309</v>
      </c>
      <c r="G226" s="5">
        <v>0</v>
      </c>
      <c r="H226" s="5">
        <v>1826</v>
      </c>
      <c r="I226" s="5">
        <v>13040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443</v>
      </c>
      <c r="P226" s="5">
        <v>0</v>
      </c>
      <c r="Q226" s="5">
        <v>0</v>
      </c>
    </row>
    <row r="227" spans="1:17">
      <c r="A227" s="5">
        <v>1397</v>
      </c>
      <c r="B227" s="5" t="s">
        <v>248</v>
      </c>
      <c r="C227" s="5" t="s">
        <v>249</v>
      </c>
      <c r="D227" s="5" t="s">
        <v>178</v>
      </c>
      <c r="E227" s="5" t="s">
        <v>179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1397</v>
      </c>
      <c r="B228" s="5" t="s">
        <v>248</v>
      </c>
      <c r="C228" s="5" t="s">
        <v>249</v>
      </c>
      <c r="D228" s="5" t="s">
        <v>180</v>
      </c>
      <c r="E228" s="5" t="s">
        <v>181</v>
      </c>
      <c r="F228" s="5">
        <v>113</v>
      </c>
      <c r="G228" s="5">
        <v>0</v>
      </c>
      <c r="H228" s="5">
        <v>13</v>
      </c>
      <c r="I228" s="5">
        <v>0</v>
      </c>
      <c r="J228" s="5">
        <v>0</v>
      </c>
      <c r="K228" s="5">
        <v>0</v>
      </c>
      <c r="L228" s="5">
        <v>100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1397</v>
      </c>
      <c r="B229" s="5" t="s">
        <v>248</v>
      </c>
      <c r="C229" s="5" t="s">
        <v>249</v>
      </c>
      <c r="D229" s="5" t="s">
        <v>182</v>
      </c>
      <c r="E229" s="5" t="s">
        <v>183</v>
      </c>
      <c r="F229" s="5">
        <v>17245</v>
      </c>
      <c r="G229" s="5">
        <v>0</v>
      </c>
      <c r="H229" s="5">
        <v>5827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11013</v>
      </c>
      <c r="O229" s="5">
        <v>0</v>
      </c>
      <c r="P229" s="5">
        <v>0</v>
      </c>
      <c r="Q229" s="5">
        <v>405</v>
      </c>
    </row>
    <row r="230" spans="1:17">
      <c r="A230" s="5">
        <v>1397</v>
      </c>
      <c r="B230" s="5" t="s">
        <v>248</v>
      </c>
      <c r="C230" s="5" t="s">
        <v>249</v>
      </c>
      <c r="D230" s="5" t="s">
        <v>184</v>
      </c>
      <c r="E230" s="5" t="s">
        <v>185</v>
      </c>
      <c r="F230" s="5">
        <v>1655</v>
      </c>
      <c r="G230" s="5">
        <v>0</v>
      </c>
      <c r="H230" s="5">
        <v>1655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  <row r="231" spans="1:17">
      <c r="A231" s="5">
        <v>1397</v>
      </c>
      <c r="B231" s="5" t="s">
        <v>248</v>
      </c>
      <c r="C231" s="5" t="s">
        <v>249</v>
      </c>
      <c r="D231" s="5" t="s">
        <v>208</v>
      </c>
      <c r="E231" s="5" t="s">
        <v>209</v>
      </c>
      <c r="F231" s="5">
        <v>4768</v>
      </c>
      <c r="G231" s="5">
        <v>0</v>
      </c>
      <c r="H231" s="5">
        <v>4268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500</v>
      </c>
    </row>
    <row r="232" spans="1:17">
      <c r="A232" s="5">
        <v>1397</v>
      </c>
      <c r="B232" s="5" t="s">
        <v>248</v>
      </c>
      <c r="C232" s="5" t="s">
        <v>249</v>
      </c>
      <c r="D232" s="5" t="s">
        <v>210</v>
      </c>
      <c r="E232" s="5" t="s">
        <v>211</v>
      </c>
      <c r="F232" s="5">
        <v>4445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4445</v>
      </c>
    </row>
    <row r="233" spans="1:17">
      <c r="A233" s="5">
        <v>1397</v>
      </c>
      <c r="B233" s="5" t="s">
        <v>248</v>
      </c>
      <c r="C233" s="5" t="s">
        <v>249</v>
      </c>
      <c r="D233" s="5" t="s">
        <v>194</v>
      </c>
      <c r="E233" s="5" t="s">
        <v>195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</row>
    <row r="234" spans="1:17">
      <c r="A234" s="5">
        <v>1397</v>
      </c>
      <c r="B234" s="5" t="s">
        <v>182</v>
      </c>
      <c r="C234" s="5" t="s">
        <v>250</v>
      </c>
      <c r="D234" s="5" t="s">
        <v>152</v>
      </c>
      <c r="E234" s="5" t="s">
        <v>153</v>
      </c>
      <c r="F234" s="5">
        <v>5746576</v>
      </c>
      <c r="G234" s="5">
        <v>4585827</v>
      </c>
      <c r="H234" s="5">
        <v>478677</v>
      </c>
      <c r="I234" s="5">
        <v>78613</v>
      </c>
      <c r="J234" s="5">
        <v>0</v>
      </c>
      <c r="K234" s="5">
        <v>1933</v>
      </c>
      <c r="L234" s="5">
        <v>17600</v>
      </c>
      <c r="M234" s="5">
        <v>0</v>
      </c>
      <c r="N234" s="5">
        <v>3170</v>
      </c>
      <c r="O234" s="5">
        <v>136</v>
      </c>
      <c r="P234" s="5">
        <v>0</v>
      </c>
      <c r="Q234" s="5">
        <v>580620</v>
      </c>
    </row>
    <row r="235" spans="1:17">
      <c r="A235" s="5">
        <v>1397</v>
      </c>
      <c r="B235" s="5" t="s">
        <v>182</v>
      </c>
      <c r="C235" s="5" t="s">
        <v>250</v>
      </c>
      <c r="D235" s="5" t="s">
        <v>154</v>
      </c>
      <c r="E235" s="5" t="s">
        <v>155</v>
      </c>
      <c r="F235" s="5">
        <v>45945</v>
      </c>
      <c r="G235" s="5">
        <v>0</v>
      </c>
      <c r="H235" s="5">
        <v>15026</v>
      </c>
      <c r="I235" s="5">
        <v>0</v>
      </c>
      <c r="J235" s="5">
        <v>0</v>
      </c>
      <c r="K235" s="5">
        <v>0</v>
      </c>
      <c r="L235" s="5">
        <v>5712</v>
      </c>
      <c r="M235" s="5">
        <v>0</v>
      </c>
      <c r="N235" s="5">
        <v>627</v>
      </c>
      <c r="O235" s="5">
        <v>95</v>
      </c>
      <c r="P235" s="5">
        <v>0</v>
      </c>
      <c r="Q235" s="5">
        <v>24484</v>
      </c>
    </row>
    <row r="236" spans="1:17">
      <c r="A236" s="5">
        <v>1397</v>
      </c>
      <c r="B236" s="5" t="s">
        <v>182</v>
      </c>
      <c r="C236" s="5" t="s">
        <v>250</v>
      </c>
      <c r="D236" s="5" t="s">
        <v>200</v>
      </c>
      <c r="E236" s="5" t="s">
        <v>201</v>
      </c>
      <c r="F236" s="5">
        <v>2276</v>
      </c>
      <c r="G236" s="5">
        <v>0</v>
      </c>
      <c r="H236" s="5">
        <v>926</v>
      </c>
      <c r="I236" s="5">
        <v>0</v>
      </c>
      <c r="J236" s="5">
        <v>0</v>
      </c>
      <c r="K236" s="5">
        <v>0</v>
      </c>
      <c r="L236" s="5">
        <v>862</v>
      </c>
      <c r="M236" s="5">
        <v>0</v>
      </c>
      <c r="N236" s="5">
        <v>0</v>
      </c>
      <c r="O236" s="5">
        <v>0</v>
      </c>
      <c r="P236" s="5">
        <v>0</v>
      </c>
      <c r="Q236" s="5">
        <v>488</v>
      </c>
    </row>
    <row r="237" spans="1:17">
      <c r="A237" s="5">
        <v>1397</v>
      </c>
      <c r="B237" s="5" t="s">
        <v>182</v>
      </c>
      <c r="C237" s="5" t="s">
        <v>250</v>
      </c>
      <c r="D237" s="5" t="s">
        <v>162</v>
      </c>
      <c r="E237" s="5" t="s">
        <v>163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</row>
    <row r="238" spans="1:17">
      <c r="A238" s="5">
        <v>1397</v>
      </c>
      <c r="B238" s="5" t="s">
        <v>182</v>
      </c>
      <c r="C238" s="5" t="s">
        <v>250</v>
      </c>
      <c r="D238" s="5" t="s">
        <v>164</v>
      </c>
      <c r="E238" s="5" t="s">
        <v>165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</row>
    <row r="239" spans="1:17">
      <c r="A239" s="5">
        <v>1397</v>
      </c>
      <c r="B239" s="5" t="s">
        <v>182</v>
      </c>
      <c r="C239" s="5" t="s">
        <v>250</v>
      </c>
      <c r="D239" s="5" t="s">
        <v>166</v>
      </c>
      <c r="E239" s="5" t="s">
        <v>167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</row>
    <row r="240" spans="1:17">
      <c r="A240" s="5">
        <v>1397</v>
      </c>
      <c r="B240" s="5" t="s">
        <v>182</v>
      </c>
      <c r="C240" s="5" t="s">
        <v>250</v>
      </c>
      <c r="D240" s="5" t="s">
        <v>168</v>
      </c>
      <c r="E240" s="5" t="s">
        <v>169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</row>
    <row r="241" spans="1:17">
      <c r="A241" s="5">
        <v>1397</v>
      </c>
      <c r="B241" s="5" t="s">
        <v>182</v>
      </c>
      <c r="C241" s="5" t="s">
        <v>250</v>
      </c>
      <c r="D241" s="5" t="s">
        <v>170</v>
      </c>
      <c r="E241" s="5" t="s">
        <v>171</v>
      </c>
      <c r="F241" s="5">
        <v>4290690</v>
      </c>
      <c r="G241" s="5">
        <v>4279042</v>
      </c>
      <c r="H241" s="5">
        <v>3779</v>
      </c>
      <c r="I241" s="5">
        <v>0</v>
      </c>
      <c r="J241" s="5">
        <v>0</v>
      </c>
      <c r="K241" s="5">
        <v>0</v>
      </c>
      <c r="L241" s="5">
        <v>6477</v>
      </c>
      <c r="M241" s="5">
        <v>0</v>
      </c>
      <c r="N241" s="5">
        <v>332</v>
      </c>
      <c r="O241" s="5">
        <v>41</v>
      </c>
      <c r="P241" s="5">
        <v>0</v>
      </c>
      <c r="Q241" s="5">
        <v>1019</v>
      </c>
    </row>
    <row r="242" spans="1:17">
      <c r="A242" s="5">
        <v>1397</v>
      </c>
      <c r="B242" s="5" t="s">
        <v>182</v>
      </c>
      <c r="C242" s="5" t="s">
        <v>250</v>
      </c>
      <c r="D242" s="5" t="s">
        <v>172</v>
      </c>
      <c r="E242" s="5" t="s">
        <v>173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</row>
    <row r="243" spans="1:17">
      <c r="A243" s="5">
        <v>1397</v>
      </c>
      <c r="B243" s="5" t="s">
        <v>182</v>
      </c>
      <c r="C243" s="5" t="s">
        <v>250</v>
      </c>
      <c r="D243" s="5" t="s">
        <v>174</v>
      </c>
      <c r="E243" s="5" t="s">
        <v>175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</row>
    <row r="244" spans="1:17">
      <c r="A244" s="5">
        <v>1397</v>
      </c>
      <c r="B244" s="5" t="s">
        <v>182</v>
      </c>
      <c r="C244" s="5" t="s">
        <v>250</v>
      </c>
      <c r="D244" s="5" t="s">
        <v>176</v>
      </c>
      <c r="E244" s="5" t="s">
        <v>177</v>
      </c>
      <c r="F244" s="5">
        <v>49541</v>
      </c>
      <c r="G244" s="5">
        <v>0</v>
      </c>
      <c r="H244" s="5">
        <v>119</v>
      </c>
      <c r="I244" s="5">
        <v>1766</v>
      </c>
      <c r="J244" s="5">
        <v>0</v>
      </c>
      <c r="K244" s="5">
        <v>0</v>
      </c>
      <c r="L244" s="5">
        <v>4378</v>
      </c>
      <c r="M244" s="5">
        <v>0</v>
      </c>
      <c r="N244" s="5">
        <v>0</v>
      </c>
      <c r="O244" s="5">
        <v>0</v>
      </c>
      <c r="P244" s="5">
        <v>0</v>
      </c>
      <c r="Q244" s="5">
        <v>43278</v>
      </c>
    </row>
    <row r="245" spans="1:17">
      <c r="A245" s="5">
        <v>1397</v>
      </c>
      <c r="B245" s="5" t="s">
        <v>182</v>
      </c>
      <c r="C245" s="5" t="s">
        <v>250</v>
      </c>
      <c r="D245" s="5" t="s">
        <v>178</v>
      </c>
      <c r="E245" s="5" t="s">
        <v>179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</row>
    <row r="246" spans="1:17">
      <c r="A246" s="5">
        <v>1397</v>
      </c>
      <c r="B246" s="5" t="s">
        <v>182</v>
      </c>
      <c r="C246" s="5" t="s">
        <v>250</v>
      </c>
      <c r="D246" s="5" t="s">
        <v>180</v>
      </c>
      <c r="E246" s="5" t="s">
        <v>181</v>
      </c>
      <c r="F246" s="5">
        <v>1828</v>
      </c>
      <c r="G246" s="5">
        <v>0</v>
      </c>
      <c r="H246" s="5">
        <v>950</v>
      </c>
      <c r="I246" s="5">
        <v>0</v>
      </c>
      <c r="J246" s="5">
        <v>0</v>
      </c>
      <c r="K246" s="5">
        <v>0</v>
      </c>
      <c r="L246" s="5">
        <v>171</v>
      </c>
      <c r="M246" s="5">
        <v>0</v>
      </c>
      <c r="N246" s="5">
        <v>0</v>
      </c>
      <c r="O246" s="5">
        <v>0</v>
      </c>
      <c r="P246" s="5">
        <v>0</v>
      </c>
      <c r="Q246" s="5">
        <v>707</v>
      </c>
    </row>
    <row r="247" spans="1:17">
      <c r="A247" s="5">
        <v>1397</v>
      </c>
      <c r="B247" s="5" t="s">
        <v>182</v>
      </c>
      <c r="C247" s="5" t="s">
        <v>250</v>
      </c>
      <c r="D247" s="5" t="s">
        <v>182</v>
      </c>
      <c r="E247" s="5" t="s">
        <v>183</v>
      </c>
      <c r="F247" s="5">
        <v>956280</v>
      </c>
      <c r="G247" s="5">
        <v>306785</v>
      </c>
      <c r="H247" s="5">
        <v>446972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202523</v>
      </c>
    </row>
    <row r="248" spans="1:17">
      <c r="A248" s="5">
        <v>1397</v>
      </c>
      <c r="B248" s="5" t="s">
        <v>182</v>
      </c>
      <c r="C248" s="5" t="s">
        <v>250</v>
      </c>
      <c r="D248" s="5" t="s">
        <v>184</v>
      </c>
      <c r="E248" s="5" t="s">
        <v>185</v>
      </c>
      <c r="F248" s="5">
        <v>11497</v>
      </c>
      <c r="G248" s="5">
        <v>0</v>
      </c>
      <c r="H248" s="5">
        <v>590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10907</v>
      </c>
    </row>
    <row r="249" spans="1:17">
      <c r="A249" s="5">
        <v>1397</v>
      </c>
      <c r="B249" s="5" t="s">
        <v>182</v>
      </c>
      <c r="C249" s="5" t="s">
        <v>250</v>
      </c>
      <c r="D249" s="5" t="s">
        <v>208</v>
      </c>
      <c r="E249" s="5" t="s">
        <v>209</v>
      </c>
      <c r="F249" s="5">
        <v>86403</v>
      </c>
      <c r="G249" s="5">
        <v>0</v>
      </c>
      <c r="H249" s="5">
        <v>9534</v>
      </c>
      <c r="I249" s="5">
        <v>76846</v>
      </c>
      <c r="J249" s="5">
        <v>0</v>
      </c>
      <c r="K249" s="5">
        <v>0</v>
      </c>
      <c r="L249" s="5">
        <v>0</v>
      </c>
      <c r="M249" s="5">
        <v>0</v>
      </c>
      <c r="N249" s="5">
        <v>23</v>
      </c>
      <c r="O249" s="5">
        <v>0</v>
      </c>
      <c r="P249" s="5">
        <v>0</v>
      </c>
      <c r="Q249" s="5">
        <v>0</v>
      </c>
    </row>
    <row r="250" spans="1:17">
      <c r="A250" s="5">
        <v>1397</v>
      </c>
      <c r="B250" s="5" t="s">
        <v>182</v>
      </c>
      <c r="C250" s="5" t="s">
        <v>250</v>
      </c>
      <c r="D250" s="5" t="s">
        <v>188</v>
      </c>
      <c r="E250" s="5" t="s">
        <v>189</v>
      </c>
      <c r="F250" s="5">
        <v>300035</v>
      </c>
      <c r="G250" s="5">
        <v>0</v>
      </c>
      <c r="H250" s="5">
        <v>780</v>
      </c>
      <c r="I250" s="5">
        <v>0</v>
      </c>
      <c r="J250" s="5">
        <v>0</v>
      </c>
      <c r="K250" s="5">
        <v>1730</v>
      </c>
      <c r="L250" s="5">
        <v>0</v>
      </c>
      <c r="M250" s="5">
        <v>0</v>
      </c>
      <c r="N250" s="5">
        <v>2188</v>
      </c>
      <c r="O250" s="5">
        <v>0</v>
      </c>
      <c r="P250" s="5">
        <v>0</v>
      </c>
      <c r="Q250" s="5">
        <v>295337</v>
      </c>
    </row>
    <row r="251" spans="1:17">
      <c r="A251" s="5">
        <v>1397</v>
      </c>
      <c r="B251" s="5" t="s">
        <v>182</v>
      </c>
      <c r="C251" s="5" t="s">
        <v>250</v>
      </c>
      <c r="D251" s="5" t="s">
        <v>190</v>
      </c>
      <c r="E251" s="5" t="s">
        <v>191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</row>
    <row r="252" spans="1:17">
      <c r="A252" s="5">
        <v>1397</v>
      </c>
      <c r="B252" s="5" t="s">
        <v>182</v>
      </c>
      <c r="C252" s="5" t="s">
        <v>250</v>
      </c>
      <c r="D252" s="5" t="s">
        <v>192</v>
      </c>
      <c r="E252" s="5" t="s">
        <v>193</v>
      </c>
      <c r="F252" s="5">
        <v>2081</v>
      </c>
      <c r="G252" s="5">
        <v>0</v>
      </c>
      <c r="H252" s="5">
        <v>0</v>
      </c>
      <c r="I252" s="5">
        <v>0</v>
      </c>
      <c r="J252" s="5">
        <v>0</v>
      </c>
      <c r="K252" s="5">
        <v>204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1877</v>
      </c>
    </row>
    <row r="253" spans="1:17">
      <c r="A253" s="5">
        <v>1397</v>
      </c>
      <c r="B253" s="5" t="s">
        <v>182</v>
      </c>
      <c r="C253" s="5" t="s">
        <v>250</v>
      </c>
      <c r="D253" s="5" t="s">
        <v>194</v>
      </c>
      <c r="E253" s="5" t="s">
        <v>195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</row>
    <row r="254" spans="1:17">
      <c r="A254" s="5">
        <v>1397</v>
      </c>
      <c r="B254" s="5" t="s">
        <v>180</v>
      </c>
      <c r="C254" s="5" t="s">
        <v>251</v>
      </c>
      <c r="D254" s="5" t="s">
        <v>152</v>
      </c>
      <c r="E254" s="5" t="s">
        <v>153</v>
      </c>
      <c r="F254" s="5">
        <v>38621</v>
      </c>
      <c r="G254" s="5">
        <v>0</v>
      </c>
      <c r="H254" s="5">
        <v>30702</v>
      </c>
      <c r="I254" s="5">
        <v>220</v>
      </c>
      <c r="J254" s="5">
        <v>0</v>
      </c>
      <c r="K254" s="5">
        <v>2434</v>
      </c>
      <c r="L254" s="5">
        <v>4130</v>
      </c>
      <c r="M254" s="5">
        <v>0</v>
      </c>
      <c r="N254" s="5">
        <v>0</v>
      </c>
      <c r="O254" s="5">
        <v>0</v>
      </c>
      <c r="P254" s="5">
        <v>0</v>
      </c>
      <c r="Q254" s="5">
        <v>1135</v>
      </c>
    </row>
    <row r="255" spans="1:17">
      <c r="A255" s="5">
        <v>1397</v>
      </c>
      <c r="B255" s="5" t="s">
        <v>180</v>
      </c>
      <c r="C255" s="5" t="s">
        <v>251</v>
      </c>
      <c r="D255" s="5" t="s">
        <v>154</v>
      </c>
      <c r="E255" s="5" t="s">
        <v>155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</row>
    <row r="256" spans="1:17">
      <c r="A256" s="5">
        <v>1397</v>
      </c>
      <c r="B256" s="5" t="s">
        <v>180</v>
      </c>
      <c r="C256" s="5" t="s">
        <v>251</v>
      </c>
      <c r="D256" s="5" t="s">
        <v>200</v>
      </c>
      <c r="E256" s="5" t="s">
        <v>201</v>
      </c>
      <c r="F256" s="5">
        <v>5459</v>
      </c>
      <c r="G256" s="5">
        <v>0</v>
      </c>
      <c r="H256" s="5">
        <v>4990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469</v>
      </c>
    </row>
    <row r="257" spans="1:17">
      <c r="A257" s="5">
        <v>1397</v>
      </c>
      <c r="B257" s="5" t="s">
        <v>180</v>
      </c>
      <c r="C257" s="5" t="s">
        <v>251</v>
      </c>
      <c r="D257" s="5" t="s">
        <v>202</v>
      </c>
      <c r="E257" s="5" t="s">
        <v>203</v>
      </c>
      <c r="F257" s="5">
        <v>13336</v>
      </c>
      <c r="G257" s="5">
        <v>0</v>
      </c>
      <c r="H257" s="5">
        <v>12102</v>
      </c>
      <c r="I257" s="5">
        <v>0</v>
      </c>
      <c r="J257" s="5">
        <v>0</v>
      </c>
      <c r="K257" s="5">
        <v>0</v>
      </c>
      <c r="L257" s="5">
        <v>1233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</row>
    <row r="258" spans="1:17">
      <c r="A258" s="5">
        <v>1397</v>
      </c>
      <c r="B258" s="5" t="s">
        <v>180</v>
      </c>
      <c r="C258" s="5" t="s">
        <v>251</v>
      </c>
      <c r="D258" s="5" t="s">
        <v>204</v>
      </c>
      <c r="E258" s="5" t="s">
        <v>205</v>
      </c>
      <c r="F258" s="5">
        <v>3202</v>
      </c>
      <c r="G258" s="5">
        <v>0</v>
      </c>
      <c r="H258" s="5">
        <v>1427</v>
      </c>
      <c r="I258" s="5">
        <v>220</v>
      </c>
      <c r="J258" s="5">
        <v>0</v>
      </c>
      <c r="K258" s="5">
        <v>0</v>
      </c>
      <c r="L258" s="5">
        <v>889</v>
      </c>
      <c r="M258" s="5">
        <v>0</v>
      </c>
      <c r="N258" s="5">
        <v>0</v>
      </c>
      <c r="O258" s="5">
        <v>0</v>
      </c>
      <c r="P258" s="5">
        <v>0</v>
      </c>
      <c r="Q258" s="5">
        <v>666</v>
      </c>
    </row>
    <row r="259" spans="1:17">
      <c r="A259" s="5">
        <v>1397</v>
      </c>
      <c r="B259" s="5" t="s">
        <v>180</v>
      </c>
      <c r="C259" s="5" t="s">
        <v>251</v>
      </c>
      <c r="D259" s="5" t="s">
        <v>174</v>
      </c>
      <c r="E259" s="5" t="s">
        <v>175</v>
      </c>
      <c r="F259" s="5">
        <v>1580</v>
      </c>
      <c r="G259" s="5">
        <v>0</v>
      </c>
      <c r="H259" s="5">
        <v>1580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</row>
    <row r="260" spans="1:17">
      <c r="A260" s="5">
        <v>1397</v>
      </c>
      <c r="B260" s="5" t="s">
        <v>180</v>
      </c>
      <c r="C260" s="5" t="s">
        <v>251</v>
      </c>
      <c r="D260" s="5" t="s">
        <v>176</v>
      </c>
      <c r="E260" s="5" t="s">
        <v>177</v>
      </c>
      <c r="F260" s="5">
        <v>3154</v>
      </c>
      <c r="G260" s="5">
        <v>0</v>
      </c>
      <c r="H260" s="5">
        <v>0</v>
      </c>
      <c r="I260" s="5">
        <v>0</v>
      </c>
      <c r="J260" s="5">
        <v>0</v>
      </c>
      <c r="K260" s="5">
        <v>2434</v>
      </c>
      <c r="L260" s="5">
        <v>720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</row>
    <row r="261" spans="1:17">
      <c r="A261" s="5">
        <v>1397</v>
      </c>
      <c r="B261" s="5" t="s">
        <v>180</v>
      </c>
      <c r="C261" s="5" t="s">
        <v>251</v>
      </c>
      <c r="D261" s="5" t="s">
        <v>178</v>
      </c>
      <c r="E261" s="5" t="s">
        <v>179</v>
      </c>
      <c r="F261" s="5">
        <v>4565</v>
      </c>
      <c r="G261" s="5">
        <v>0</v>
      </c>
      <c r="H261" s="5">
        <v>3277</v>
      </c>
      <c r="I261" s="5">
        <v>0</v>
      </c>
      <c r="J261" s="5">
        <v>0</v>
      </c>
      <c r="K261" s="5">
        <v>0</v>
      </c>
      <c r="L261" s="5">
        <v>1288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</row>
    <row r="262" spans="1:17">
      <c r="A262" s="5">
        <v>1397</v>
      </c>
      <c r="B262" s="5" t="s">
        <v>180</v>
      </c>
      <c r="C262" s="5" t="s">
        <v>251</v>
      </c>
      <c r="D262" s="5" t="s">
        <v>180</v>
      </c>
      <c r="E262" s="5" t="s">
        <v>181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</row>
    <row r="263" spans="1:17">
      <c r="A263" s="5">
        <v>1397</v>
      </c>
      <c r="B263" s="5" t="s">
        <v>180</v>
      </c>
      <c r="C263" s="5" t="s">
        <v>251</v>
      </c>
      <c r="D263" s="5" t="s">
        <v>206</v>
      </c>
      <c r="E263" s="5" t="s">
        <v>207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</row>
    <row r="264" spans="1:17">
      <c r="A264" s="5">
        <v>1397</v>
      </c>
      <c r="B264" s="5" t="s">
        <v>180</v>
      </c>
      <c r="C264" s="5" t="s">
        <v>251</v>
      </c>
      <c r="D264" s="5" t="s">
        <v>208</v>
      </c>
      <c r="E264" s="5" t="s">
        <v>209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</row>
    <row r="265" spans="1:17">
      <c r="A265" s="5">
        <v>1397</v>
      </c>
      <c r="B265" s="5" t="s">
        <v>180</v>
      </c>
      <c r="C265" s="5" t="s">
        <v>251</v>
      </c>
      <c r="D265" s="5" t="s">
        <v>210</v>
      </c>
      <c r="E265" s="5" t="s">
        <v>211</v>
      </c>
      <c r="F265" s="5">
        <v>1682</v>
      </c>
      <c r="G265" s="5">
        <v>0</v>
      </c>
      <c r="H265" s="5">
        <v>1682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</row>
    <row r="266" spans="1:17">
      <c r="A266" s="5">
        <v>1397</v>
      </c>
      <c r="B266" s="5" t="s">
        <v>180</v>
      </c>
      <c r="C266" s="5" t="s">
        <v>251</v>
      </c>
      <c r="D266" s="5" t="s">
        <v>194</v>
      </c>
      <c r="E266" s="5" t="s">
        <v>195</v>
      </c>
      <c r="F266" s="5">
        <v>5644</v>
      </c>
      <c r="G266" s="5">
        <v>0</v>
      </c>
      <c r="H266" s="5">
        <v>5644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</row>
    <row r="267" spans="1:17">
      <c r="A267" s="5">
        <v>1397</v>
      </c>
      <c r="B267" s="5" t="s">
        <v>252</v>
      </c>
      <c r="C267" s="5" t="s">
        <v>253</v>
      </c>
      <c r="D267" s="5" t="s">
        <v>152</v>
      </c>
      <c r="E267" s="5" t="s">
        <v>153</v>
      </c>
      <c r="F267" s="5">
        <v>5354</v>
      </c>
      <c r="G267" s="5">
        <v>0</v>
      </c>
      <c r="H267" s="5">
        <v>84</v>
      </c>
      <c r="I267" s="5">
        <v>0</v>
      </c>
      <c r="J267" s="5">
        <v>116</v>
      </c>
      <c r="K267" s="5">
        <v>2780</v>
      </c>
      <c r="L267" s="5">
        <v>84</v>
      </c>
      <c r="M267" s="5">
        <v>0</v>
      </c>
      <c r="N267" s="5">
        <v>0</v>
      </c>
      <c r="O267" s="5">
        <v>125</v>
      </c>
      <c r="P267" s="5">
        <v>0</v>
      </c>
      <c r="Q267" s="5">
        <v>2165</v>
      </c>
    </row>
    <row r="268" spans="1:17">
      <c r="A268" s="5">
        <v>1397</v>
      </c>
      <c r="B268" s="5" t="s">
        <v>252</v>
      </c>
      <c r="C268" s="5" t="s">
        <v>253</v>
      </c>
      <c r="D268" s="5" t="s">
        <v>154</v>
      </c>
      <c r="E268" s="5" t="s">
        <v>155</v>
      </c>
      <c r="F268" s="5">
        <v>5193</v>
      </c>
      <c r="G268" s="5">
        <v>0</v>
      </c>
      <c r="H268" s="5">
        <v>84</v>
      </c>
      <c r="I268" s="5">
        <v>0</v>
      </c>
      <c r="J268" s="5">
        <v>0</v>
      </c>
      <c r="K268" s="5">
        <v>2780</v>
      </c>
      <c r="L268" s="5">
        <v>84</v>
      </c>
      <c r="M268" s="5">
        <v>0</v>
      </c>
      <c r="N268" s="5">
        <v>0</v>
      </c>
      <c r="O268" s="5">
        <v>80</v>
      </c>
      <c r="P268" s="5">
        <v>0</v>
      </c>
      <c r="Q268" s="5">
        <v>2165</v>
      </c>
    </row>
    <row r="269" spans="1:17">
      <c r="A269" s="5">
        <v>1397</v>
      </c>
      <c r="B269" s="5" t="s">
        <v>252</v>
      </c>
      <c r="C269" s="5" t="s">
        <v>253</v>
      </c>
      <c r="D269" s="5" t="s">
        <v>200</v>
      </c>
      <c r="E269" s="5" t="s">
        <v>201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</row>
    <row r="270" spans="1:17">
      <c r="A270" s="5">
        <v>1397</v>
      </c>
      <c r="B270" s="5" t="s">
        <v>252</v>
      </c>
      <c r="C270" s="5" t="s">
        <v>253</v>
      </c>
      <c r="D270" s="5" t="s">
        <v>202</v>
      </c>
      <c r="E270" s="5" t="s">
        <v>203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</row>
    <row r="271" spans="1:17">
      <c r="A271" s="5">
        <v>1397</v>
      </c>
      <c r="B271" s="5" t="s">
        <v>252</v>
      </c>
      <c r="C271" s="5" t="s">
        <v>253</v>
      </c>
      <c r="D271" s="5" t="s">
        <v>204</v>
      </c>
      <c r="E271" s="5" t="s">
        <v>205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</row>
    <row r="272" spans="1:17">
      <c r="A272" s="5">
        <v>1397</v>
      </c>
      <c r="B272" s="5" t="s">
        <v>252</v>
      </c>
      <c r="C272" s="5" t="s">
        <v>253</v>
      </c>
      <c r="D272" s="5" t="s">
        <v>174</v>
      </c>
      <c r="E272" s="5" t="s">
        <v>175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</row>
    <row r="273" spans="1:17">
      <c r="A273" s="5">
        <v>1397</v>
      </c>
      <c r="B273" s="5" t="s">
        <v>252</v>
      </c>
      <c r="C273" s="5" t="s">
        <v>253</v>
      </c>
      <c r="D273" s="5" t="s">
        <v>176</v>
      </c>
      <c r="E273" s="5" t="s">
        <v>177</v>
      </c>
      <c r="F273" s="5">
        <v>116</v>
      </c>
      <c r="G273" s="5">
        <v>0</v>
      </c>
      <c r="H273" s="5">
        <v>0</v>
      </c>
      <c r="I273" s="5">
        <v>0</v>
      </c>
      <c r="J273" s="5">
        <v>116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</row>
    <row r="274" spans="1:17">
      <c r="A274" s="5">
        <v>1397</v>
      </c>
      <c r="B274" s="5" t="s">
        <v>252</v>
      </c>
      <c r="C274" s="5" t="s">
        <v>253</v>
      </c>
      <c r="D274" s="5" t="s">
        <v>178</v>
      </c>
      <c r="E274" s="5" t="s">
        <v>179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</row>
    <row r="275" spans="1:17">
      <c r="A275" s="5">
        <v>1397</v>
      </c>
      <c r="B275" s="5" t="s">
        <v>252</v>
      </c>
      <c r="C275" s="5" t="s">
        <v>253</v>
      </c>
      <c r="D275" s="5" t="s">
        <v>232</v>
      </c>
      <c r="E275" s="5" t="s">
        <v>233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</row>
    <row r="276" spans="1:17">
      <c r="A276" s="5">
        <v>1397</v>
      </c>
      <c r="B276" s="5" t="s">
        <v>252</v>
      </c>
      <c r="C276" s="5" t="s">
        <v>253</v>
      </c>
      <c r="D276" s="5" t="s">
        <v>215</v>
      </c>
      <c r="E276" s="5" t="s">
        <v>216</v>
      </c>
      <c r="F276" s="5">
        <v>45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45</v>
      </c>
      <c r="P276" s="5">
        <v>0</v>
      </c>
      <c r="Q276" s="5">
        <v>0</v>
      </c>
    </row>
    <row r="277" spans="1:17">
      <c r="A277" s="5">
        <v>1397</v>
      </c>
      <c r="B277" s="5" t="s">
        <v>252</v>
      </c>
      <c r="C277" s="5" t="s">
        <v>253</v>
      </c>
      <c r="D277" s="5" t="s">
        <v>234</v>
      </c>
      <c r="E277" s="5" t="s">
        <v>235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</row>
    <row r="278" spans="1:17">
      <c r="A278" s="5">
        <v>1397</v>
      </c>
      <c r="B278" s="5" t="s">
        <v>254</v>
      </c>
      <c r="C278" s="5" t="s">
        <v>255</v>
      </c>
      <c r="D278" s="5" t="s">
        <v>152</v>
      </c>
      <c r="E278" s="5" t="s">
        <v>153</v>
      </c>
      <c r="F278" s="5">
        <v>216158</v>
      </c>
      <c r="G278" s="5">
        <v>82151</v>
      </c>
      <c r="H278" s="5">
        <v>22405</v>
      </c>
      <c r="I278" s="5">
        <v>0</v>
      </c>
      <c r="J278" s="5">
        <v>0</v>
      </c>
      <c r="K278" s="5">
        <v>3121</v>
      </c>
      <c r="L278" s="5">
        <v>0</v>
      </c>
      <c r="M278" s="5">
        <v>0</v>
      </c>
      <c r="N278" s="5">
        <v>0</v>
      </c>
      <c r="O278" s="5">
        <v>12852</v>
      </c>
      <c r="P278" s="5">
        <v>0</v>
      </c>
      <c r="Q278" s="5">
        <v>95629</v>
      </c>
    </row>
    <row r="279" spans="1:17">
      <c r="A279" s="5">
        <v>1397</v>
      </c>
      <c r="B279" s="5" t="s">
        <v>254</v>
      </c>
      <c r="C279" s="5" t="s">
        <v>255</v>
      </c>
      <c r="D279" s="5" t="s">
        <v>154</v>
      </c>
      <c r="E279" s="5" t="s">
        <v>155</v>
      </c>
      <c r="F279" s="5">
        <v>1834</v>
      </c>
      <c r="G279" s="5">
        <v>69</v>
      </c>
      <c r="H279" s="5">
        <v>1170</v>
      </c>
      <c r="I279" s="5">
        <v>0</v>
      </c>
      <c r="J279" s="5">
        <v>0</v>
      </c>
      <c r="K279" s="5">
        <v>596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</row>
    <row r="280" spans="1:17">
      <c r="A280" s="5">
        <v>1397</v>
      </c>
      <c r="B280" s="5" t="s">
        <v>254</v>
      </c>
      <c r="C280" s="5" t="s">
        <v>255</v>
      </c>
      <c r="D280" s="5" t="s">
        <v>200</v>
      </c>
      <c r="E280" s="5" t="s">
        <v>201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</row>
    <row r="281" spans="1:17">
      <c r="A281" s="5">
        <v>1397</v>
      </c>
      <c r="B281" s="5" t="s">
        <v>254</v>
      </c>
      <c r="C281" s="5" t="s">
        <v>255</v>
      </c>
      <c r="D281" s="5" t="s">
        <v>202</v>
      </c>
      <c r="E281" s="5" t="s">
        <v>203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</row>
    <row r="282" spans="1:17">
      <c r="A282" s="5">
        <v>1397</v>
      </c>
      <c r="B282" s="5" t="s">
        <v>254</v>
      </c>
      <c r="C282" s="5" t="s">
        <v>255</v>
      </c>
      <c r="D282" s="5" t="s">
        <v>204</v>
      </c>
      <c r="E282" s="5" t="s">
        <v>205</v>
      </c>
      <c r="F282" s="5">
        <v>82082</v>
      </c>
      <c r="G282" s="5">
        <v>82082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</row>
    <row r="283" spans="1:17">
      <c r="A283" s="5">
        <v>1397</v>
      </c>
      <c r="B283" s="5" t="s">
        <v>254</v>
      </c>
      <c r="C283" s="5" t="s">
        <v>255</v>
      </c>
      <c r="D283" s="5" t="s">
        <v>174</v>
      </c>
      <c r="E283" s="5" t="s">
        <v>175</v>
      </c>
      <c r="F283" s="5">
        <v>58010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12852</v>
      </c>
      <c r="P283" s="5">
        <v>0</v>
      </c>
      <c r="Q283" s="5">
        <v>45158</v>
      </c>
    </row>
    <row r="284" spans="1:17">
      <c r="A284" s="5">
        <v>1397</v>
      </c>
      <c r="B284" s="5" t="s">
        <v>254</v>
      </c>
      <c r="C284" s="5" t="s">
        <v>255</v>
      </c>
      <c r="D284" s="5" t="s">
        <v>176</v>
      </c>
      <c r="E284" s="5" t="s">
        <v>177</v>
      </c>
      <c r="F284" s="5">
        <v>3866</v>
      </c>
      <c r="G284" s="5">
        <v>0</v>
      </c>
      <c r="H284" s="5">
        <v>1340</v>
      </c>
      <c r="I284" s="5">
        <v>0</v>
      </c>
      <c r="J284" s="5">
        <v>0</v>
      </c>
      <c r="K284" s="5">
        <v>2526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</row>
    <row r="285" spans="1:17">
      <c r="A285" s="5">
        <v>1397</v>
      </c>
      <c r="B285" s="5" t="s">
        <v>254</v>
      </c>
      <c r="C285" s="5" t="s">
        <v>255</v>
      </c>
      <c r="D285" s="5" t="s">
        <v>178</v>
      </c>
      <c r="E285" s="5" t="s">
        <v>179</v>
      </c>
      <c r="F285" s="5">
        <v>50471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50471</v>
      </c>
    </row>
    <row r="286" spans="1:17">
      <c r="A286" s="5">
        <v>1397</v>
      </c>
      <c r="B286" s="5" t="s">
        <v>254</v>
      </c>
      <c r="C286" s="5" t="s">
        <v>255</v>
      </c>
      <c r="D286" s="5" t="s">
        <v>180</v>
      </c>
      <c r="E286" s="5" t="s">
        <v>181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</row>
    <row r="287" spans="1:17">
      <c r="A287" s="5">
        <v>1397</v>
      </c>
      <c r="B287" s="5" t="s">
        <v>254</v>
      </c>
      <c r="C287" s="5" t="s">
        <v>255</v>
      </c>
      <c r="D287" s="5" t="s">
        <v>256</v>
      </c>
      <c r="E287" s="5" t="s">
        <v>257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</row>
    <row r="288" spans="1:17">
      <c r="A288" s="5">
        <v>1397</v>
      </c>
      <c r="B288" s="5" t="s">
        <v>254</v>
      </c>
      <c r="C288" s="5" t="s">
        <v>255</v>
      </c>
      <c r="D288" s="5" t="s">
        <v>184</v>
      </c>
      <c r="E288" s="5" t="s">
        <v>185</v>
      </c>
      <c r="F288" s="5">
        <v>107</v>
      </c>
      <c r="G288" s="5">
        <v>0</v>
      </c>
      <c r="H288" s="5">
        <v>107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</row>
    <row r="289" spans="1:17">
      <c r="A289" s="5">
        <v>1397</v>
      </c>
      <c r="B289" s="5" t="s">
        <v>254</v>
      </c>
      <c r="C289" s="5" t="s">
        <v>255</v>
      </c>
      <c r="D289" s="5" t="s">
        <v>208</v>
      </c>
      <c r="E289" s="5" t="s">
        <v>209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</row>
    <row r="290" spans="1:17">
      <c r="A290" s="5">
        <v>1397</v>
      </c>
      <c r="B290" s="5" t="s">
        <v>254</v>
      </c>
      <c r="C290" s="5" t="s">
        <v>255</v>
      </c>
      <c r="D290" s="5" t="s">
        <v>210</v>
      </c>
      <c r="E290" s="5" t="s">
        <v>211</v>
      </c>
      <c r="F290" s="5">
        <v>19787</v>
      </c>
      <c r="G290" s="5">
        <v>0</v>
      </c>
      <c r="H290" s="5">
        <v>19787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</row>
    <row r="291" spans="1:17">
      <c r="A291" s="5">
        <v>1397</v>
      </c>
      <c r="B291" s="5" t="s">
        <v>258</v>
      </c>
      <c r="C291" s="5" t="s">
        <v>259</v>
      </c>
      <c r="D291" s="5" t="s">
        <v>152</v>
      </c>
      <c r="E291" s="5" t="s">
        <v>153</v>
      </c>
      <c r="F291" s="5">
        <v>789174</v>
      </c>
      <c r="G291" s="5">
        <v>776321</v>
      </c>
      <c r="H291" s="5">
        <v>0</v>
      </c>
      <c r="I291" s="5">
        <v>1881</v>
      </c>
      <c r="J291" s="5">
        <v>0</v>
      </c>
      <c r="K291" s="5">
        <v>1891</v>
      </c>
      <c r="L291" s="5">
        <v>2618</v>
      </c>
      <c r="M291" s="5">
        <v>0</v>
      </c>
      <c r="N291" s="5">
        <v>50</v>
      </c>
      <c r="O291" s="5">
        <v>81</v>
      </c>
      <c r="P291" s="5">
        <v>0</v>
      </c>
      <c r="Q291" s="5">
        <v>6332</v>
      </c>
    </row>
    <row r="292" spans="1:17">
      <c r="A292" s="5">
        <v>1397</v>
      </c>
      <c r="B292" s="5" t="s">
        <v>258</v>
      </c>
      <c r="C292" s="5" t="s">
        <v>259</v>
      </c>
      <c r="D292" s="5" t="s">
        <v>154</v>
      </c>
      <c r="E292" s="5" t="s">
        <v>155</v>
      </c>
      <c r="F292" s="5">
        <v>931</v>
      </c>
      <c r="G292" s="5">
        <v>0</v>
      </c>
      <c r="H292" s="5">
        <v>0</v>
      </c>
      <c r="I292" s="5">
        <v>700</v>
      </c>
      <c r="J292" s="5">
        <v>0</v>
      </c>
      <c r="K292" s="5">
        <v>100</v>
      </c>
      <c r="L292" s="5">
        <v>0</v>
      </c>
      <c r="M292" s="5">
        <v>0</v>
      </c>
      <c r="N292" s="5">
        <v>50</v>
      </c>
      <c r="O292" s="5">
        <v>81</v>
      </c>
      <c r="P292" s="5">
        <v>0</v>
      </c>
      <c r="Q292" s="5">
        <v>0</v>
      </c>
    </row>
    <row r="293" spans="1:17">
      <c r="A293" s="5">
        <v>1397</v>
      </c>
      <c r="B293" s="5" t="s">
        <v>258</v>
      </c>
      <c r="C293" s="5" t="s">
        <v>259</v>
      </c>
      <c r="D293" s="5" t="s">
        <v>200</v>
      </c>
      <c r="E293" s="5" t="s">
        <v>201</v>
      </c>
      <c r="F293" s="5">
        <v>50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50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</row>
    <row r="294" spans="1:17">
      <c r="A294" s="5">
        <v>1397</v>
      </c>
      <c r="B294" s="5" t="s">
        <v>258</v>
      </c>
      <c r="C294" s="5" t="s">
        <v>259</v>
      </c>
      <c r="D294" s="5" t="s">
        <v>202</v>
      </c>
      <c r="E294" s="5" t="s">
        <v>203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</row>
    <row r="295" spans="1:17">
      <c r="A295" s="5">
        <v>1397</v>
      </c>
      <c r="B295" s="5" t="s">
        <v>258</v>
      </c>
      <c r="C295" s="5" t="s">
        <v>259</v>
      </c>
      <c r="D295" s="5" t="s">
        <v>204</v>
      </c>
      <c r="E295" s="5" t="s">
        <v>205</v>
      </c>
      <c r="F295" s="5">
        <v>777137</v>
      </c>
      <c r="G295" s="5">
        <v>776321</v>
      </c>
      <c r="H295" s="5">
        <v>0</v>
      </c>
      <c r="I295" s="5">
        <v>260</v>
      </c>
      <c r="J295" s="5">
        <v>0</v>
      </c>
      <c r="K295" s="5">
        <v>0</v>
      </c>
      <c r="L295" s="5">
        <v>556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</row>
    <row r="296" spans="1:17">
      <c r="A296" s="5">
        <v>1397</v>
      </c>
      <c r="B296" s="5" t="s">
        <v>258</v>
      </c>
      <c r="C296" s="5" t="s">
        <v>259</v>
      </c>
      <c r="D296" s="5" t="s">
        <v>174</v>
      </c>
      <c r="E296" s="5" t="s">
        <v>175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</row>
    <row r="297" spans="1:17">
      <c r="A297" s="5">
        <v>1397</v>
      </c>
      <c r="B297" s="5" t="s">
        <v>258</v>
      </c>
      <c r="C297" s="5" t="s">
        <v>259</v>
      </c>
      <c r="D297" s="5" t="s">
        <v>176</v>
      </c>
      <c r="E297" s="5" t="s">
        <v>177</v>
      </c>
      <c r="F297" s="5">
        <v>10999</v>
      </c>
      <c r="G297" s="5">
        <v>0</v>
      </c>
      <c r="H297" s="5">
        <v>0</v>
      </c>
      <c r="I297" s="5">
        <v>921</v>
      </c>
      <c r="J297" s="5">
        <v>0</v>
      </c>
      <c r="K297" s="5">
        <v>1783</v>
      </c>
      <c r="L297" s="5">
        <v>1963</v>
      </c>
      <c r="M297" s="5">
        <v>0</v>
      </c>
      <c r="N297" s="5">
        <v>0</v>
      </c>
      <c r="O297" s="5">
        <v>0</v>
      </c>
      <c r="P297" s="5">
        <v>0</v>
      </c>
      <c r="Q297" s="5">
        <v>6332</v>
      </c>
    </row>
    <row r="298" spans="1:17">
      <c r="A298" s="5">
        <v>1397</v>
      </c>
      <c r="B298" s="5" t="s">
        <v>258</v>
      </c>
      <c r="C298" s="5" t="s">
        <v>259</v>
      </c>
      <c r="D298" s="5" t="s">
        <v>178</v>
      </c>
      <c r="E298" s="5" t="s">
        <v>179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</row>
    <row r="299" spans="1:17">
      <c r="A299" s="5">
        <v>1397</v>
      </c>
      <c r="B299" s="5" t="s">
        <v>258</v>
      </c>
      <c r="C299" s="5" t="s">
        <v>259</v>
      </c>
      <c r="D299" s="5" t="s">
        <v>180</v>
      </c>
      <c r="E299" s="5" t="s">
        <v>181</v>
      </c>
      <c r="F299" s="5">
        <v>8</v>
      </c>
      <c r="G299" s="5">
        <v>0</v>
      </c>
      <c r="H299" s="5">
        <v>0</v>
      </c>
      <c r="I299" s="5">
        <v>0</v>
      </c>
      <c r="J299" s="5">
        <v>0</v>
      </c>
      <c r="K299" s="5">
        <v>8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</row>
    <row r="300" spans="1:17">
      <c r="A300" s="5">
        <v>1397</v>
      </c>
      <c r="B300" s="5" t="s">
        <v>258</v>
      </c>
      <c r="C300" s="5" t="s">
        <v>259</v>
      </c>
      <c r="D300" s="5" t="s">
        <v>206</v>
      </c>
      <c r="E300" s="5" t="s">
        <v>207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</row>
    <row r="301" spans="1:17">
      <c r="A301" s="5">
        <v>1397</v>
      </c>
      <c r="B301" s="5" t="s">
        <v>258</v>
      </c>
      <c r="C301" s="5" t="s">
        <v>259</v>
      </c>
      <c r="D301" s="5" t="s">
        <v>208</v>
      </c>
      <c r="E301" s="5" t="s">
        <v>209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</row>
    <row r="302" spans="1:17">
      <c r="A302" s="5">
        <v>1397</v>
      </c>
      <c r="B302" s="5" t="s">
        <v>258</v>
      </c>
      <c r="C302" s="5" t="s">
        <v>259</v>
      </c>
      <c r="D302" s="5" t="s">
        <v>210</v>
      </c>
      <c r="E302" s="5" t="s">
        <v>211</v>
      </c>
      <c r="F302" s="5">
        <v>50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50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</row>
    <row r="303" spans="1:17">
      <c r="A303" s="5">
        <v>1397</v>
      </c>
      <c r="B303" s="5" t="s">
        <v>258</v>
      </c>
      <c r="C303" s="5" t="s">
        <v>259</v>
      </c>
      <c r="D303" s="5" t="s">
        <v>194</v>
      </c>
      <c r="E303" s="5" t="s">
        <v>195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</row>
    <row r="304" spans="1:17">
      <c r="A304" s="5">
        <v>1397</v>
      </c>
      <c r="B304" s="5" t="s">
        <v>164</v>
      </c>
      <c r="C304" s="5" t="s">
        <v>260</v>
      </c>
      <c r="D304" s="5" t="s">
        <v>152</v>
      </c>
      <c r="E304" s="5" t="s">
        <v>153</v>
      </c>
      <c r="F304" s="5">
        <v>6378</v>
      </c>
      <c r="G304" s="5">
        <v>0</v>
      </c>
      <c r="H304" s="5">
        <v>0</v>
      </c>
      <c r="I304" s="5">
        <v>5000</v>
      </c>
      <c r="J304" s="5">
        <v>0</v>
      </c>
      <c r="K304" s="5">
        <v>750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628</v>
      </c>
    </row>
    <row r="305" spans="1:17">
      <c r="A305" s="5">
        <v>1397</v>
      </c>
      <c r="B305" s="5" t="s">
        <v>164</v>
      </c>
      <c r="C305" s="5" t="s">
        <v>260</v>
      </c>
      <c r="D305" s="5" t="s">
        <v>154</v>
      </c>
      <c r="E305" s="5" t="s">
        <v>155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</row>
    <row r="306" spans="1:17">
      <c r="A306" s="5">
        <v>1397</v>
      </c>
      <c r="B306" s="5" t="s">
        <v>164</v>
      </c>
      <c r="C306" s="5" t="s">
        <v>260</v>
      </c>
      <c r="D306" s="5" t="s">
        <v>261</v>
      </c>
      <c r="E306" s="5" t="s">
        <v>262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</row>
    <row r="307" spans="1:17">
      <c r="A307" s="5">
        <v>1397</v>
      </c>
      <c r="B307" s="5" t="s">
        <v>164</v>
      </c>
      <c r="C307" s="5" t="s">
        <v>260</v>
      </c>
      <c r="D307" s="5" t="s">
        <v>223</v>
      </c>
      <c r="E307" s="5" t="s">
        <v>224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</row>
    <row r="308" spans="1:17">
      <c r="A308" s="5">
        <v>1397</v>
      </c>
      <c r="B308" s="5" t="s">
        <v>164</v>
      </c>
      <c r="C308" s="5" t="s">
        <v>260</v>
      </c>
      <c r="D308" s="5" t="s">
        <v>213</v>
      </c>
      <c r="E308" s="5" t="s">
        <v>214</v>
      </c>
      <c r="F308" s="5">
        <v>6378</v>
      </c>
      <c r="G308" s="5">
        <v>0</v>
      </c>
      <c r="H308" s="5">
        <v>0</v>
      </c>
      <c r="I308" s="5">
        <v>5000</v>
      </c>
      <c r="J308" s="5">
        <v>0</v>
      </c>
      <c r="K308" s="5">
        <v>750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628</v>
      </c>
    </row>
    <row r="309" spans="1:17">
      <c r="A309" s="5">
        <v>1397</v>
      </c>
      <c r="B309" s="5" t="s">
        <v>184</v>
      </c>
      <c r="C309" s="5" t="s">
        <v>263</v>
      </c>
      <c r="D309" s="5" t="s">
        <v>152</v>
      </c>
      <c r="E309" s="5" t="s">
        <v>153</v>
      </c>
      <c r="F309" s="5">
        <v>87410</v>
      </c>
      <c r="G309" s="5">
        <v>3375</v>
      </c>
      <c r="H309" s="5">
        <v>6202</v>
      </c>
      <c r="I309" s="5">
        <v>1440</v>
      </c>
      <c r="J309" s="5">
        <v>0</v>
      </c>
      <c r="K309" s="5">
        <v>297</v>
      </c>
      <c r="L309" s="5">
        <v>238</v>
      </c>
      <c r="M309" s="5">
        <v>0</v>
      </c>
      <c r="N309" s="5">
        <v>0</v>
      </c>
      <c r="O309" s="5">
        <v>2</v>
      </c>
      <c r="P309" s="5">
        <v>0</v>
      </c>
      <c r="Q309" s="5">
        <v>75857</v>
      </c>
    </row>
    <row r="310" spans="1:17">
      <c r="A310" s="5">
        <v>1397</v>
      </c>
      <c r="B310" s="5" t="s">
        <v>184</v>
      </c>
      <c r="C310" s="5" t="s">
        <v>263</v>
      </c>
      <c r="D310" s="5" t="s">
        <v>154</v>
      </c>
      <c r="E310" s="5" t="s">
        <v>155</v>
      </c>
      <c r="F310" s="5">
        <v>68461</v>
      </c>
      <c r="G310" s="5">
        <v>3375</v>
      </c>
      <c r="H310" s="5">
        <v>5979</v>
      </c>
      <c r="I310" s="5">
        <v>1440</v>
      </c>
      <c r="J310" s="5">
        <v>0</v>
      </c>
      <c r="K310" s="5">
        <v>0</v>
      </c>
      <c r="L310" s="5">
        <v>31</v>
      </c>
      <c r="M310" s="5">
        <v>0</v>
      </c>
      <c r="N310" s="5">
        <v>0</v>
      </c>
      <c r="O310" s="5">
        <v>0</v>
      </c>
      <c r="P310" s="5">
        <v>0</v>
      </c>
      <c r="Q310" s="5">
        <v>57636</v>
      </c>
    </row>
    <row r="311" spans="1:17">
      <c r="A311" s="5">
        <v>1397</v>
      </c>
      <c r="B311" s="5" t="s">
        <v>184</v>
      </c>
      <c r="C311" s="5" t="s">
        <v>263</v>
      </c>
      <c r="D311" s="5" t="s">
        <v>200</v>
      </c>
      <c r="E311" s="5" t="s">
        <v>201</v>
      </c>
      <c r="F311" s="5">
        <v>1959</v>
      </c>
      <c r="G311" s="5">
        <v>0</v>
      </c>
      <c r="H311" s="5">
        <v>222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1737</v>
      </c>
    </row>
    <row r="312" spans="1:17">
      <c r="A312" s="5">
        <v>1397</v>
      </c>
      <c r="B312" s="5" t="s">
        <v>184</v>
      </c>
      <c r="C312" s="5" t="s">
        <v>263</v>
      </c>
      <c r="D312" s="5" t="s">
        <v>202</v>
      </c>
      <c r="E312" s="5" t="s">
        <v>203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</row>
    <row r="313" spans="1:17">
      <c r="A313" s="5">
        <v>1397</v>
      </c>
      <c r="B313" s="5" t="s">
        <v>184</v>
      </c>
      <c r="C313" s="5" t="s">
        <v>263</v>
      </c>
      <c r="D313" s="5" t="s">
        <v>204</v>
      </c>
      <c r="E313" s="5" t="s">
        <v>205</v>
      </c>
      <c r="F313" s="5">
        <v>12829</v>
      </c>
      <c r="G313" s="5">
        <v>0</v>
      </c>
      <c r="H313" s="5">
        <v>0</v>
      </c>
      <c r="I313" s="5">
        <v>0</v>
      </c>
      <c r="J313" s="5">
        <v>0</v>
      </c>
      <c r="K313" s="5">
        <v>77</v>
      </c>
      <c r="L313" s="5">
        <v>207</v>
      </c>
      <c r="M313" s="5">
        <v>0</v>
      </c>
      <c r="N313" s="5">
        <v>0</v>
      </c>
      <c r="O313" s="5">
        <v>2</v>
      </c>
      <c r="P313" s="5">
        <v>0</v>
      </c>
      <c r="Q313" s="5">
        <v>12543</v>
      </c>
    </row>
    <row r="314" spans="1:17">
      <c r="A314" s="5">
        <v>1397</v>
      </c>
      <c r="B314" s="5" t="s">
        <v>184</v>
      </c>
      <c r="C314" s="5" t="s">
        <v>263</v>
      </c>
      <c r="D314" s="5" t="s">
        <v>174</v>
      </c>
      <c r="E314" s="5" t="s">
        <v>175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</row>
    <row r="315" spans="1:17">
      <c r="A315" s="5">
        <v>1397</v>
      </c>
      <c r="B315" s="5" t="s">
        <v>184</v>
      </c>
      <c r="C315" s="5" t="s">
        <v>263</v>
      </c>
      <c r="D315" s="5" t="s">
        <v>176</v>
      </c>
      <c r="E315" s="5" t="s">
        <v>177</v>
      </c>
      <c r="F315" s="5">
        <v>1702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1702</v>
      </c>
    </row>
    <row r="316" spans="1:17">
      <c r="A316" s="5">
        <v>1397</v>
      </c>
      <c r="B316" s="5" t="s">
        <v>184</v>
      </c>
      <c r="C316" s="5" t="s">
        <v>263</v>
      </c>
      <c r="D316" s="5" t="s">
        <v>178</v>
      </c>
      <c r="E316" s="5" t="s">
        <v>179</v>
      </c>
      <c r="F316" s="5">
        <v>1649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1649</v>
      </c>
    </row>
    <row r="317" spans="1:17">
      <c r="A317" s="5">
        <v>1397</v>
      </c>
      <c r="B317" s="5" t="s">
        <v>184</v>
      </c>
      <c r="C317" s="5" t="s">
        <v>263</v>
      </c>
      <c r="D317" s="5" t="s">
        <v>232</v>
      </c>
      <c r="E317" s="5" t="s">
        <v>233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</row>
    <row r="318" spans="1:17">
      <c r="A318" s="5">
        <v>1397</v>
      </c>
      <c r="B318" s="5" t="s">
        <v>184</v>
      </c>
      <c r="C318" s="5" t="s">
        <v>263</v>
      </c>
      <c r="D318" s="5" t="s">
        <v>215</v>
      </c>
      <c r="E318" s="5" t="s">
        <v>216</v>
      </c>
      <c r="F318" s="5">
        <v>810</v>
      </c>
      <c r="G318" s="5">
        <v>0</v>
      </c>
      <c r="H318" s="5">
        <v>0</v>
      </c>
      <c r="I318" s="5">
        <v>0</v>
      </c>
      <c r="J318" s="5">
        <v>0</v>
      </c>
      <c r="K318" s="5">
        <v>220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590</v>
      </c>
    </row>
    <row r="319" spans="1:17">
      <c r="A319" s="5">
        <v>1397</v>
      </c>
      <c r="B319" s="5" t="s">
        <v>184</v>
      </c>
      <c r="C319" s="5" t="s">
        <v>263</v>
      </c>
      <c r="D319" s="5" t="s">
        <v>234</v>
      </c>
      <c r="E319" s="5" t="s">
        <v>235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</row>
    <row r="320" spans="1:17">
      <c r="A320" s="5">
        <v>1397</v>
      </c>
      <c r="B320" s="5" t="s">
        <v>264</v>
      </c>
      <c r="C320" s="5" t="s">
        <v>265</v>
      </c>
      <c r="D320" s="5" t="s">
        <v>152</v>
      </c>
      <c r="E320" s="5" t="s">
        <v>153</v>
      </c>
      <c r="F320" s="5">
        <v>543072</v>
      </c>
      <c r="G320" s="5">
        <v>128797</v>
      </c>
      <c r="H320" s="5">
        <v>680</v>
      </c>
      <c r="I320" s="5">
        <v>5102</v>
      </c>
      <c r="J320" s="5">
        <v>0</v>
      </c>
      <c r="K320" s="5">
        <v>309962</v>
      </c>
      <c r="L320" s="5">
        <v>29529</v>
      </c>
      <c r="M320" s="5">
        <v>0</v>
      </c>
      <c r="N320" s="5">
        <v>5863</v>
      </c>
      <c r="O320" s="5">
        <v>4324</v>
      </c>
      <c r="P320" s="5">
        <v>3140</v>
      </c>
      <c r="Q320" s="5">
        <v>55675</v>
      </c>
    </row>
    <row r="321" spans="1:17">
      <c r="A321" s="5">
        <v>1397</v>
      </c>
      <c r="B321" s="5" t="s">
        <v>264</v>
      </c>
      <c r="C321" s="5" t="s">
        <v>265</v>
      </c>
      <c r="D321" s="5" t="s">
        <v>154</v>
      </c>
      <c r="E321" s="5" t="s">
        <v>155</v>
      </c>
      <c r="F321" s="5">
        <v>331984</v>
      </c>
      <c r="G321" s="5">
        <v>0</v>
      </c>
      <c r="H321" s="5">
        <v>439</v>
      </c>
      <c r="I321" s="5">
        <v>0</v>
      </c>
      <c r="J321" s="5">
        <v>0</v>
      </c>
      <c r="K321" s="5">
        <v>309727</v>
      </c>
      <c r="L321" s="5">
        <v>1678</v>
      </c>
      <c r="M321" s="5">
        <v>0</v>
      </c>
      <c r="N321" s="5">
        <v>0</v>
      </c>
      <c r="O321" s="5">
        <v>0</v>
      </c>
      <c r="P321" s="5">
        <v>3140</v>
      </c>
      <c r="Q321" s="5">
        <v>17000</v>
      </c>
    </row>
    <row r="322" spans="1:17">
      <c r="A322" s="5">
        <v>1397</v>
      </c>
      <c r="B322" s="5" t="s">
        <v>264</v>
      </c>
      <c r="C322" s="5" t="s">
        <v>265</v>
      </c>
      <c r="D322" s="5" t="s">
        <v>200</v>
      </c>
      <c r="E322" s="5" t="s">
        <v>201</v>
      </c>
      <c r="F322" s="5">
        <v>5997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5997</v>
      </c>
    </row>
    <row r="323" spans="1:17">
      <c r="A323" s="5">
        <v>1397</v>
      </c>
      <c r="B323" s="5" t="s">
        <v>264</v>
      </c>
      <c r="C323" s="5" t="s">
        <v>265</v>
      </c>
      <c r="D323" s="5" t="s">
        <v>202</v>
      </c>
      <c r="E323" s="5" t="s">
        <v>203</v>
      </c>
      <c r="F323" s="5">
        <v>11683</v>
      </c>
      <c r="G323" s="5">
        <v>0</v>
      </c>
      <c r="H323" s="5">
        <v>142</v>
      </c>
      <c r="I323" s="5">
        <v>792</v>
      </c>
      <c r="J323" s="5">
        <v>0</v>
      </c>
      <c r="K323" s="5">
        <v>0</v>
      </c>
      <c r="L323" s="5">
        <v>500</v>
      </c>
      <c r="M323" s="5">
        <v>0</v>
      </c>
      <c r="N323" s="5">
        <v>0</v>
      </c>
      <c r="O323" s="5">
        <v>0</v>
      </c>
      <c r="P323" s="5">
        <v>0</v>
      </c>
      <c r="Q323" s="5">
        <v>10249</v>
      </c>
    </row>
    <row r="324" spans="1:17">
      <c r="A324" s="5">
        <v>1397</v>
      </c>
      <c r="B324" s="5" t="s">
        <v>264</v>
      </c>
      <c r="C324" s="5" t="s">
        <v>265</v>
      </c>
      <c r="D324" s="5" t="s">
        <v>204</v>
      </c>
      <c r="E324" s="5" t="s">
        <v>205</v>
      </c>
      <c r="F324" s="5">
        <v>22833</v>
      </c>
      <c r="G324" s="5">
        <v>0</v>
      </c>
      <c r="H324" s="5">
        <v>0</v>
      </c>
      <c r="I324" s="5">
        <v>0</v>
      </c>
      <c r="J324" s="5">
        <v>0</v>
      </c>
      <c r="K324" s="5">
        <v>235</v>
      </c>
      <c r="L324" s="5">
        <v>19</v>
      </c>
      <c r="M324" s="5">
        <v>0</v>
      </c>
      <c r="N324" s="5">
        <v>0</v>
      </c>
      <c r="O324" s="5">
        <v>4324</v>
      </c>
      <c r="P324" s="5">
        <v>0</v>
      </c>
      <c r="Q324" s="5">
        <v>18255</v>
      </c>
    </row>
    <row r="325" spans="1:17">
      <c r="A325" s="5">
        <v>1397</v>
      </c>
      <c r="B325" s="5" t="s">
        <v>264</v>
      </c>
      <c r="C325" s="5" t="s">
        <v>265</v>
      </c>
      <c r="D325" s="5" t="s">
        <v>174</v>
      </c>
      <c r="E325" s="5" t="s">
        <v>175</v>
      </c>
      <c r="F325" s="5">
        <v>7311</v>
      </c>
      <c r="G325" s="5">
        <v>7262</v>
      </c>
      <c r="H325" s="5">
        <v>49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</row>
    <row r="326" spans="1:17">
      <c r="A326" s="5">
        <v>1397</v>
      </c>
      <c r="B326" s="5" t="s">
        <v>264</v>
      </c>
      <c r="C326" s="5" t="s">
        <v>265</v>
      </c>
      <c r="D326" s="5" t="s">
        <v>176</v>
      </c>
      <c r="E326" s="5" t="s">
        <v>177</v>
      </c>
      <c r="F326" s="5">
        <v>21647</v>
      </c>
      <c r="G326" s="5">
        <v>0</v>
      </c>
      <c r="H326" s="5">
        <v>0</v>
      </c>
      <c r="I326" s="5">
        <v>4310</v>
      </c>
      <c r="J326" s="5">
        <v>0</v>
      </c>
      <c r="K326" s="5">
        <v>0</v>
      </c>
      <c r="L326" s="5">
        <v>17337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</row>
    <row r="327" spans="1:17">
      <c r="A327" s="5">
        <v>1397</v>
      </c>
      <c r="B327" s="5" t="s">
        <v>264</v>
      </c>
      <c r="C327" s="5" t="s">
        <v>265</v>
      </c>
      <c r="D327" s="5" t="s">
        <v>178</v>
      </c>
      <c r="E327" s="5" t="s">
        <v>179</v>
      </c>
      <c r="F327" s="5">
        <v>9928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9928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</row>
    <row r="328" spans="1:17">
      <c r="A328" s="5">
        <v>1397</v>
      </c>
      <c r="B328" s="5" t="s">
        <v>264</v>
      </c>
      <c r="C328" s="5" t="s">
        <v>265</v>
      </c>
      <c r="D328" s="5" t="s">
        <v>180</v>
      </c>
      <c r="E328" s="5" t="s">
        <v>181</v>
      </c>
      <c r="F328" s="5">
        <v>3509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66</v>
      </c>
      <c r="M328" s="5">
        <v>0</v>
      </c>
      <c r="N328" s="5">
        <v>0</v>
      </c>
      <c r="O328" s="5">
        <v>0</v>
      </c>
      <c r="P328" s="5">
        <v>0</v>
      </c>
      <c r="Q328" s="5">
        <v>3443</v>
      </c>
    </row>
    <row r="329" spans="1:17">
      <c r="A329" s="5">
        <v>1397</v>
      </c>
      <c r="B329" s="5" t="s">
        <v>264</v>
      </c>
      <c r="C329" s="5" t="s">
        <v>265</v>
      </c>
      <c r="D329" s="5" t="s">
        <v>182</v>
      </c>
      <c r="E329" s="5" t="s">
        <v>183</v>
      </c>
      <c r="F329" s="5">
        <v>80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80</v>
      </c>
    </row>
    <row r="330" spans="1:17">
      <c r="A330" s="5">
        <v>1397</v>
      </c>
      <c r="B330" s="5" t="s">
        <v>264</v>
      </c>
      <c r="C330" s="5" t="s">
        <v>265</v>
      </c>
      <c r="D330" s="5" t="s">
        <v>184</v>
      </c>
      <c r="E330" s="5" t="s">
        <v>185</v>
      </c>
      <c r="F330" s="5">
        <v>127449</v>
      </c>
      <c r="G330" s="5">
        <v>121536</v>
      </c>
      <c r="H330" s="5">
        <v>50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5863</v>
      </c>
      <c r="O330" s="5">
        <v>0</v>
      </c>
      <c r="P330" s="5">
        <v>0</v>
      </c>
      <c r="Q330" s="5">
        <v>0</v>
      </c>
    </row>
    <row r="331" spans="1:17">
      <c r="A331" s="5">
        <v>1397</v>
      </c>
      <c r="B331" s="5" t="s">
        <v>264</v>
      </c>
      <c r="C331" s="5" t="s">
        <v>265</v>
      </c>
      <c r="D331" s="5" t="s">
        <v>208</v>
      </c>
      <c r="E331" s="5" t="s">
        <v>209</v>
      </c>
      <c r="F331" s="5">
        <v>651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651</v>
      </c>
    </row>
    <row r="332" spans="1:17">
      <c r="A332" s="5">
        <v>1397</v>
      </c>
      <c r="B332" s="5" t="s">
        <v>264</v>
      </c>
      <c r="C332" s="5" t="s">
        <v>265</v>
      </c>
      <c r="D332" s="5" t="s">
        <v>210</v>
      </c>
      <c r="E332" s="5" t="s">
        <v>211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</row>
    <row r="333" spans="1:17">
      <c r="A333" s="5">
        <v>1397</v>
      </c>
      <c r="B333" s="5" t="s">
        <v>264</v>
      </c>
      <c r="C333" s="5" t="s">
        <v>265</v>
      </c>
      <c r="D333" s="5" t="s">
        <v>194</v>
      </c>
      <c r="E333" s="5" t="s">
        <v>195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</row>
    <row r="334" spans="1:17">
      <c r="A334" s="5">
        <v>1397</v>
      </c>
      <c r="B334" s="5" t="s">
        <v>160</v>
      </c>
      <c r="C334" s="5" t="s">
        <v>266</v>
      </c>
      <c r="D334" s="5" t="s">
        <v>152</v>
      </c>
      <c r="E334" s="5" t="s">
        <v>153</v>
      </c>
      <c r="F334" s="5">
        <v>83979</v>
      </c>
      <c r="G334" s="5">
        <v>1752</v>
      </c>
      <c r="H334" s="5">
        <v>17912</v>
      </c>
      <c r="I334" s="5">
        <v>0</v>
      </c>
      <c r="J334" s="5">
        <v>0</v>
      </c>
      <c r="K334" s="5">
        <v>0</v>
      </c>
      <c r="L334" s="5">
        <v>2889</v>
      </c>
      <c r="M334" s="5">
        <v>0</v>
      </c>
      <c r="N334" s="5">
        <v>0</v>
      </c>
      <c r="O334" s="5">
        <v>0</v>
      </c>
      <c r="P334" s="5">
        <v>0</v>
      </c>
      <c r="Q334" s="5">
        <v>61426</v>
      </c>
    </row>
    <row r="335" spans="1:17">
      <c r="A335" s="5">
        <v>1397</v>
      </c>
      <c r="B335" s="5" t="s">
        <v>160</v>
      </c>
      <c r="C335" s="5" t="s">
        <v>266</v>
      </c>
      <c r="D335" s="5" t="s">
        <v>154</v>
      </c>
      <c r="E335" s="5" t="s">
        <v>155</v>
      </c>
      <c r="F335" s="5">
        <v>17261</v>
      </c>
      <c r="G335" s="5">
        <v>0</v>
      </c>
      <c r="H335" s="5">
        <v>14051</v>
      </c>
      <c r="I335" s="5">
        <v>0</v>
      </c>
      <c r="J335" s="5">
        <v>0</v>
      </c>
      <c r="K335" s="5">
        <v>0</v>
      </c>
      <c r="L335" s="5">
        <v>2889</v>
      </c>
      <c r="M335" s="5">
        <v>0</v>
      </c>
      <c r="N335" s="5">
        <v>0</v>
      </c>
      <c r="O335" s="5">
        <v>0</v>
      </c>
      <c r="P335" s="5">
        <v>0</v>
      </c>
      <c r="Q335" s="5">
        <v>321</v>
      </c>
    </row>
    <row r="336" spans="1:17">
      <c r="A336" s="5">
        <v>1397</v>
      </c>
      <c r="B336" s="5" t="s">
        <v>160</v>
      </c>
      <c r="C336" s="5" t="s">
        <v>266</v>
      </c>
      <c r="D336" s="5" t="s">
        <v>200</v>
      </c>
      <c r="E336" s="5" t="s">
        <v>201</v>
      </c>
      <c r="F336" s="5">
        <v>14091</v>
      </c>
      <c r="G336" s="5">
        <v>0</v>
      </c>
      <c r="H336" s="5">
        <v>1679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12412</v>
      </c>
    </row>
    <row r="337" spans="1:17">
      <c r="A337" s="5">
        <v>1397</v>
      </c>
      <c r="B337" s="5" t="s">
        <v>160</v>
      </c>
      <c r="C337" s="5" t="s">
        <v>266</v>
      </c>
      <c r="D337" s="5" t="s">
        <v>202</v>
      </c>
      <c r="E337" s="5" t="s">
        <v>203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</row>
    <row r="338" spans="1:17">
      <c r="A338" s="5">
        <v>1397</v>
      </c>
      <c r="B338" s="5" t="s">
        <v>160</v>
      </c>
      <c r="C338" s="5" t="s">
        <v>266</v>
      </c>
      <c r="D338" s="5" t="s">
        <v>204</v>
      </c>
      <c r="E338" s="5" t="s">
        <v>205</v>
      </c>
      <c r="F338" s="5">
        <v>3358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3358</v>
      </c>
    </row>
    <row r="339" spans="1:17">
      <c r="A339" s="5">
        <v>1397</v>
      </c>
      <c r="B339" s="5" t="s">
        <v>160</v>
      </c>
      <c r="C339" s="5" t="s">
        <v>266</v>
      </c>
      <c r="D339" s="5" t="s">
        <v>174</v>
      </c>
      <c r="E339" s="5" t="s">
        <v>175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</row>
    <row r="340" spans="1:17">
      <c r="A340" s="5">
        <v>1397</v>
      </c>
      <c r="B340" s="5" t="s">
        <v>160</v>
      </c>
      <c r="C340" s="5" t="s">
        <v>266</v>
      </c>
      <c r="D340" s="5" t="s">
        <v>176</v>
      </c>
      <c r="E340" s="5" t="s">
        <v>177</v>
      </c>
      <c r="F340" s="5">
        <v>48741</v>
      </c>
      <c r="G340" s="5">
        <v>1752</v>
      </c>
      <c r="H340" s="5">
        <v>1810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45179</v>
      </c>
    </row>
    <row r="341" spans="1:17">
      <c r="A341" s="5">
        <v>1397</v>
      </c>
      <c r="B341" s="5" t="s">
        <v>160</v>
      </c>
      <c r="C341" s="5" t="s">
        <v>266</v>
      </c>
      <c r="D341" s="5" t="s">
        <v>178</v>
      </c>
      <c r="E341" s="5" t="s">
        <v>179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</row>
    <row r="342" spans="1:17">
      <c r="A342" s="5">
        <v>1397</v>
      </c>
      <c r="B342" s="5" t="s">
        <v>160</v>
      </c>
      <c r="C342" s="5" t="s">
        <v>266</v>
      </c>
      <c r="D342" s="5" t="s">
        <v>180</v>
      </c>
      <c r="E342" s="5" t="s">
        <v>181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</row>
    <row r="343" spans="1:17">
      <c r="A343" s="5">
        <v>1397</v>
      </c>
      <c r="B343" s="5" t="s">
        <v>160</v>
      </c>
      <c r="C343" s="5" t="s">
        <v>266</v>
      </c>
      <c r="D343" s="5" t="s">
        <v>215</v>
      </c>
      <c r="E343" s="5" t="s">
        <v>216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</row>
    <row r="344" spans="1:17">
      <c r="A344" s="5">
        <v>1397</v>
      </c>
      <c r="B344" s="5" t="s">
        <v>160</v>
      </c>
      <c r="C344" s="5" t="s">
        <v>266</v>
      </c>
      <c r="D344" s="5" t="s">
        <v>208</v>
      </c>
      <c r="E344" s="5" t="s">
        <v>209</v>
      </c>
      <c r="F344" s="5">
        <v>156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156</v>
      </c>
    </row>
    <row r="345" spans="1:17">
      <c r="A345" s="5">
        <v>1397</v>
      </c>
      <c r="B345" s="5" t="s">
        <v>160</v>
      </c>
      <c r="C345" s="5" t="s">
        <v>266</v>
      </c>
      <c r="D345" s="5" t="s">
        <v>210</v>
      </c>
      <c r="E345" s="5" t="s">
        <v>211</v>
      </c>
      <c r="F345" s="5">
        <v>372</v>
      </c>
      <c r="G345" s="5">
        <v>0</v>
      </c>
      <c r="H345" s="5">
        <v>372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</row>
    <row r="346" spans="1:17">
      <c r="A346" s="5">
        <v>1397</v>
      </c>
      <c r="B346" s="5" t="s">
        <v>267</v>
      </c>
      <c r="C346" s="5" t="s">
        <v>268</v>
      </c>
      <c r="D346" s="5" t="s">
        <v>152</v>
      </c>
      <c r="E346" s="5" t="s">
        <v>153</v>
      </c>
      <c r="F346" s="5">
        <v>923261</v>
      </c>
      <c r="G346" s="5">
        <v>270447</v>
      </c>
      <c r="H346" s="5">
        <v>59524</v>
      </c>
      <c r="I346" s="5">
        <v>161564</v>
      </c>
      <c r="J346" s="5">
        <v>0</v>
      </c>
      <c r="K346" s="5">
        <v>503</v>
      </c>
      <c r="L346" s="5">
        <v>3522</v>
      </c>
      <c r="M346" s="5">
        <v>0</v>
      </c>
      <c r="N346" s="5">
        <v>7277</v>
      </c>
      <c r="O346" s="5">
        <v>361</v>
      </c>
      <c r="P346" s="5">
        <v>0</v>
      </c>
      <c r="Q346" s="5">
        <v>420065</v>
      </c>
    </row>
    <row r="347" spans="1:17">
      <c r="A347" s="5">
        <v>1397</v>
      </c>
      <c r="B347" s="5" t="s">
        <v>267</v>
      </c>
      <c r="C347" s="5" t="s">
        <v>268</v>
      </c>
      <c r="D347" s="5" t="s">
        <v>154</v>
      </c>
      <c r="E347" s="5" t="s">
        <v>155</v>
      </c>
      <c r="F347" s="5">
        <v>199260</v>
      </c>
      <c r="G347" s="5">
        <v>0</v>
      </c>
      <c r="H347" s="5">
        <v>44476</v>
      </c>
      <c r="I347" s="5">
        <v>0</v>
      </c>
      <c r="J347" s="5">
        <v>0</v>
      </c>
      <c r="K347" s="5">
        <v>0</v>
      </c>
      <c r="L347" s="5">
        <v>2517</v>
      </c>
      <c r="M347" s="5">
        <v>0</v>
      </c>
      <c r="N347" s="5">
        <v>0</v>
      </c>
      <c r="O347" s="5">
        <v>0</v>
      </c>
      <c r="P347" s="5">
        <v>0</v>
      </c>
      <c r="Q347" s="5">
        <v>152267</v>
      </c>
    </row>
    <row r="348" spans="1:17">
      <c r="A348" s="5">
        <v>1397</v>
      </c>
      <c r="B348" s="5" t="s">
        <v>267</v>
      </c>
      <c r="C348" s="5" t="s">
        <v>268</v>
      </c>
      <c r="D348" s="5" t="s">
        <v>200</v>
      </c>
      <c r="E348" s="5" t="s">
        <v>201</v>
      </c>
      <c r="F348" s="5">
        <v>2487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260</v>
      </c>
      <c r="M348" s="5">
        <v>0</v>
      </c>
      <c r="N348" s="5">
        <v>0</v>
      </c>
      <c r="O348" s="5">
        <v>0</v>
      </c>
      <c r="P348" s="5">
        <v>0</v>
      </c>
      <c r="Q348" s="5">
        <v>2227</v>
      </c>
    </row>
    <row r="349" spans="1:17">
      <c r="A349" s="5">
        <v>1397</v>
      </c>
      <c r="B349" s="5" t="s">
        <v>267</v>
      </c>
      <c r="C349" s="5" t="s">
        <v>268</v>
      </c>
      <c r="D349" s="5" t="s">
        <v>162</v>
      </c>
      <c r="E349" s="5" t="s">
        <v>163</v>
      </c>
      <c r="F349" s="5">
        <v>3222</v>
      </c>
      <c r="G349" s="5">
        <v>45</v>
      </c>
      <c r="H349" s="5">
        <v>2943</v>
      </c>
      <c r="I349" s="5">
        <v>0</v>
      </c>
      <c r="J349" s="5">
        <v>0</v>
      </c>
      <c r="K349" s="5">
        <v>0</v>
      </c>
      <c r="L349" s="5">
        <v>185</v>
      </c>
      <c r="M349" s="5">
        <v>0</v>
      </c>
      <c r="N349" s="5">
        <v>0</v>
      </c>
      <c r="O349" s="5">
        <v>0</v>
      </c>
      <c r="P349" s="5">
        <v>0</v>
      </c>
      <c r="Q349" s="5">
        <v>49</v>
      </c>
    </row>
    <row r="350" spans="1:17">
      <c r="A350" s="5">
        <v>1397</v>
      </c>
      <c r="B350" s="5" t="s">
        <v>267</v>
      </c>
      <c r="C350" s="5" t="s">
        <v>268</v>
      </c>
      <c r="D350" s="5" t="s">
        <v>164</v>
      </c>
      <c r="E350" s="5" t="s">
        <v>165</v>
      </c>
      <c r="F350" s="5">
        <v>235114</v>
      </c>
      <c r="G350" s="5">
        <v>0</v>
      </c>
      <c r="H350" s="5">
        <v>5231</v>
      </c>
      <c r="I350" s="5">
        <v>627</v>
      </c>
      <c r="J350" s="5">
        <v>0</v>
      </c>
      <c r="K350" s="5">
        <v>0</v>
      </c>
      <c r="L350" s="5">
        <v>0</v>
      </c>
      <c r="M350" s="5">
        <v>0</v>
      </c>
      <c r="N350" s="5">
        <v>7277</v>
      </c>
      <c r="O350" s="5">
        <v>52</v>
      </c>
      <c r="P350" s="5">
        <v>0</v>
      </c>
      <c r="Q350" s="5">
        <v>221927</v>
      </c>
    </row>
    <row r="351" spans="1:17">
      <c r="A351" s="5">
        <v>1397</v>
      </c>
      <c r="B351" s="5" t="s">
        <v>267</v>
      </c>
      <c r="C351" s="5" t="s">
        <v>268</v>
      </c>
      <c r="D351" s="5" t="s">
        <v>166</v>
      </c>
      <c r="E351" s="5" t="s">
        <v>167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</row>
    <row r="352" spans="1:17">
      <c r="A352" s="5">
        <v>1397</v>
      </c>
      <c r="B352" s="5" t="s">
        <v>267</v>
      </c>
      <c r="C352" s="5" t="s">
        <v>268</v>
      </c>
      <c r="D352" s="5" t="s">
        <v>204</v>
      </c>
      <c r="E352" s="5" t="s">
        <v>205</v>
      </c>
      <c r="F352" s="5">
        <v>1472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1472</v>
      </c>
    </row>
    <row r="353" spans="1:17">
      <c r="A353" s="5">
        <v>1397</v>
      </c>
      <c r="B353" s="5" t="s">
        <v>267</v>
      </c>
      <c r="C353" s="5" t="s">
        <v>268</v>
      </c>
      <c r="D353" s="5" t="s">
        <v>174</v>
      </c>
      <c r="E353" s="5" t="s">
        <v>175</v>
      </c>
      <c r="F353" s="5">
        <v>588</v>
      </c>
      <c r="G353" s="5">
        <v>0</v>
      </c>
      <c r="H353" s="5">
        <v>480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20</v>
      </c>
      <c r="P353" s="5">
        <v>0</v>
      </c>
      <c r="Q353" s="5">
        <v>88</v>
      </c>
    </row>
    <row r="354" spans="1:17">
      <c r="A354" s="5">
        <v>1397</v>
      </c>
      <c r="B354" s="5" t="s">
        <v>267</v>
      </c>
      <c r="C354" s="5" t="s">
        <v>268</v>
      </c>
      <c r="D354" s="5" t="s">
        <v>176</v>
      </c>
      <c r="E354" s="5" t="s">
        <v>177</v>
      </c>
      <c r="F354" s="5">
        <v>281850</v>
      </c>
      <c r="G354" s="5">
        <v>92744</v>
      </c>
      <c r="H354" s="5">
        <v>6000</v>
      </c>
      <c r="I354" s="5">
        <v>159097</v>
      </c>
      <c r="J354" s="5">
        <v>0</v>
      </c>
      <c r="K354" s="5">
        <v>503</v>
      </c>
      <c r="L354" s="5">
        <v>511</v>
      </c>
      <c r="M354" s="5">
        <v>0</v>
      </c>
      <c r="N354" s="5">
        <v>0</v>
      </c>
      <c r="O354" s="5">
        <v>0</v>
      </c>
      <c r="P354" s="5">
        <v>0</v>
      </c>
      <c r="Q354" s="5">
        <v>22996</v>
      </c>
    </row>
    <row r="355" spans="1:17">
      <c r="A355" s="5">
        <v>1397</v>
      </c>
      <c r="B355" s="5" t="s">
        <v>267</v>
      </c>
      <c r="C355" s="5" t="s">
        <v>268</v>
      </c>
      <c r="D355" s="5" t="s">
        <v>178</v>
      </c>
      <c r="E355" s="5" t="s">
        <v>179</v>
      </c>
      <c r="F355" s="5">
        <v>288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288</v>
      </c>
      <c r="P355" s="5">
        <v>0</v>
      </c>
      <c r="Q355" s="5">
        <v>0</v>
      </c>
    </row>
    <row r="356" spans="1:17">
      <c r="A356" s="5">
        <v>1397</v>
      </c>
      <c r="B356" s="5" t="s">
        <v>267</v>
      </c>
      <c r="C356" s="5" t="s">
        <v>268</v>
      </c>
      <c r="D356" s="5" t="s">
        <v>180</v>
      </c>
      <c r="E356" s="5" t="s">
        <v>181</v>
      </c>
      <c r="F356" s="5">
        <v>177687</v>
      </c>
      <c r="G356" s="5">
        <v>177657</v>
      </c>
      <c r="H356" s="5">
        <v>0</v>
      </c>
      <c r="I356" s="5">
        <v>0</v>
      </c>
      <c r="J356" s="5">
        <v>0</v>
      </c>
      <c r="K356" s="5">
        <v>0</v>
      </c>
      <c r="L356" s="5">
        <v>30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</row>
    <row r="357" spans="1:17">
      <c r="A357" s="5">
        <v>1397</v>
      </c>
      <c r="B357" s="5" t="s">
        <v>267</v>
      </c>
      <c r="C357" s="5" t="s">
        <v>268</v>
      </c>
      <c r="D357" s="5" t="s">
        <v>206</v>
      </c>
      <c r="E357" s="5" t="s">
        <v>207</v>
      </c>
      <c r="F357" s="5">
        <v>37</v>
      </c>
      <c r="G357" s="5">
        <v>0</v>
      </c>
      <c r="H357" s="5">
        <v>18</v>
      </c>
      <c r="I357" s="5">
        <v>0</v>
      </c>
      <c r="J357" s="5">
        <v>0</v>
      </c>
      <c r="K357" s="5">
        <v>0</v>
      </c>
      <c r="L357" s="5">
        <v>19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</row>
    <row r="358" spans="1:17">
      <c r="A358" s="5">
        <v>1397</v>
      </c>
      <c r="B358" s="5" t="s">
        <v>267</v>
      </c>
      <c r="C358" s="5" t="s">
        <v>268</v>
      </c>
      <c r="D358" s="5" t="s">
        <v>208</v>
      </c>
      <c r="E358" s="5" t="s">
        <v>209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</row>
    <row r="359" spans="1:17">
      <c r="A359" s="5">
        <v>1397</v>
      </c>
      <c r="B359" s="5" t="s">
        <v>267</v>
      </c>
      <c r="C359" s="5" t="s">
        <v>268</v>
      </c>
      <c r="D359" s="5" t="s">
        <v>188</v>
      </c>
      <c r="E359" s="5" t="s">
        <v>189</v>
      </c>
      <c r="F359" s="5">
        <v>18938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18938</v>
      </c>
    </row>
    <row r="360" spans="1:17">
      <c r="A360" s="5">
        <v>1397</v>
      </c>
      <c r="B360" s="5" t="s">
        <v>267</v>
      </c>
      <c r="C360" s="5" t="s">
        <v>268</v>
      </c>
      <c r="D360" s="5" t="s">
        <v>190</v>
      </c>
      <c r="E360" s="5" t="s">
        <v>191</v>
      </c>
      <c r="F360" s="5">
        <v>2216</v>
      </c>
      <c r="G360" s="5">
        <v>0</v>
      </c>
      <c r="H360" s="5">
        <v>376</v>
      </c>
      <c r="I360" s="5">
        <v>1840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</row>
    <row r="361" spans="1:17">
      <c r="A361" s="5">
        <v>1397</v>
      </c>
      <c r="B361" s="5" t="s">
        <v>267</v>
      </c>
      <c r="C361" s="5" t="s">
        <v>268</v>
      </c>
      <c r="D361" s="5" t="s">
        <v>192</v>
      </c>
      <c r="E361" s="5" t="s">
        <v>193</v>
      </c>
      <c r="F361" s="5">
        <v>101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101</v>
      </c>
    </row>
    <row r="362" spans="1:17">
      <c r="A362" s="5">
        <v>1397</v>
      </c>
      <c r="B362" s="5" t="s">
        <v>267</v>
      </c>
      <c r="C362" s="5" t="s">
        <v>268</v>
      </c>
      <c r="D362" s="5" t="s">
        <v>194</v>
      </c>
      <c r="E362" s="5" t="s">
        <v>195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</row>
    <row r="363" spans="1:17">
      <c r="A363" s="5">
        <v>1397</v>
      </c>
      <c r="B363" s="5" t="s">
        <v>269</v>
      </c>
      <c r="C363" s="5" t="s">
        <v>270</v>
      </c>
      <c r="D363" s="5" t="s">
        <v>152</v>
      </c>
      <c r="E363" s="5" t="s">
        <v>153</v>
      </c>
      <c r="F363" s="5">
        <v>1730254</v>
      </c>
      <c r="G363" s="5">
        <v>51898</v>
      </c>
      <c r="H363" s="5">
        <v>13084</v>
      </c>
      <c r="I363" s="5">
        <v>10000</v>
      </c>
      <c r="J363" s="5">
        <v>0</v>
      </c>
      <c r="K363" s="5">
        <v>41664</v>
      </c>
      <c r="L363" s="5">
        <v>3049</v>
      </c>
      <c r="M363" s="5">
        <v>479</v>
      </c>
      <c r="N363" s="5">
        <v>9730</v>
      </c>
      <c r="O363" s="5">
        <v>3328</v>
      </c>
      <c r="P363" s="5">
        <v>0</v>
      </c>
      <c r="Q363" s="5">
        <v>1597021</v>
      </c>
    </row>
    <row r="364" spans="1:17">
      <c r="A364" s="5">
        <v>1397</v>
      </c>
      <c r="B364" s="5" t="s">
        <v>269</v>
      </c>
      <c r="C364" s="5" t="s">
        <v>270</v>
      </c>
      <c r="D364" s="5" t="s">
        <v>154</v>
      </c>
      <c r="E364" s="5" t="s">
        <v>155</v>
      </c>
      <c r="F364" s="5">
        <v>2838</v>
      </c>
      <c r="G364" s="5">
        <v>0</v>
      </c>
      <c r="H364" s="5">
        <v>1405</v>
      </c>
      <c r="I364" s="5">
        <v>0</v>
      </c>
      <c r="J364" s="5">
        <v>0</v>
      </c>
      <c r="K364" s="5">
        <v>0</v>
      </c>
      <c r="L364" s="5">
        <v>302</v>
      </c>
      <c r="M364" s="5">
        <v>0</v>
      </c>
      <c r="N364" s="5">
        <v>0</v>
      </c>
      <c r="O364" s="5">
        <v>0</v>
      </c>
      <c r="P364" s="5">
        <v>0</v>
      </c>
      <c r="Q364" s="5">
        <v>1132</v>
      </c>
    </row>
    <row r="365" spans="1:17">
      <c r="A365" s="5">
        <v>1397</v>
      </c>
      <c r="B365" s="5" t="s">
        <v>269</v>
      </c>
      <c r="C365" s="5" t="s">
        <v>270</v>
      </c>
      <c r="D365" s="5" t="s">
        <v>200</v>
      </c>
      <c r="E365" s="5" t="s">
        <v>201</v>
      </c>
      <c r="F365" s="5">
        <v>921</v>
      </c>
      <c r="G365" s="5">
        <v>0</v>
      </c>
      <c r="H365" s="5">
        <v>300</v>
      </c>
      <c r="I365" s="5">
        <v>0</v>
      </c>
      <c r="J365" s="5">
        <v>0</v>
      </c>
      <c r="K365" s="5">
        <v>0</v>
      </c>
      <c r="L365" s="5">
        <v>142</v>
      </c>
      <c r="M365" s="5">
        <v>479</v>
      </c>
      <c r="N365" s="5">
        <v>0</v>
      </c>
      <c r="O365" s="5">
        <v>0</v>
      </c>
      <c r="P365" s="5">
        <v>0</v>
      </c>
      <c r="Q365" s="5">
        <v>0</v>
      </c>
    </row>
    <row r="366" spans="1:17">
      <c r="A366" s="5">
        <v>1397</v>
      </c>
      <c r="B366" s="5" t="s">
        <v>269</v>
      </c>
      <c r="C366" s="5" t="s">
        <v>270</v>
      </c>
      <c r="D366" s="5" t="s">
        <v>202</v>
      </c>
      <c r="E366" s="5" t="s">
        <v>203</v>
      </c>
      <c r="F366" s="5">
        <v>574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574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</row>
    <row r="367" spans="1:17">
      <c r="A367" s="5">
        <v>1397</v>
      </c>
      <c r="B367" s="5" t="s">
        <v>269</v>
      </c>
      <c r="C367" s="5" t="s">
        <v>270</v>
      </c>
      <c r="D367" s="5" t="s">
        <v>204</v>
      </c>
      <c r="E367" s="5" t="s">
        <v>205</v>
      </c>
      <c r="F367" s="5">
        <v>1475873</v>
      </c>
      <c r="G367" s="5">
        <v>0</v>
      </c>
      <c r="H367" s="5">
        <v>5563</v>
      </c>
      <c r="I367" s="5">
        <v>0</v>
      </c>
      <c r="J367" s="5">
        <v>0</v>
      </c>
      <c r="K367" s="5">
        <v>0</v>
      </c>
      <c r="L367" s="5">
        <v>90</v>
      </c>
      <c r="M367" s="5">
        <v>0</v>
      </c>
      <c r="N367" s="5">
        <v>0</v>
      </c>
      <c r="O367" s="5">
        <v>144</v>
      </c>
      <c r="P367" s="5">
        <v>0</v>
      </c>
      <c r="Q367" s="5">
        <v>1470076</v>
      </c>
    </row>
    <row r="368" spans="1:17">
      <c r="A368" s="5">
        <v>1397</v>
      </c>
      <c r="B368" s="5" t="s">
        <v>269</v>
      </c>
      <c r="C368" s="5" t="s">
        <v>270</v>
      </c>
      <c r="D368" s="5" t="s">
        <v>174</v>
      </c>
      <c r="E368" s="5" t="s">
        <v>175</v>
      </c>
      <c r="F368" s="5">
        <v>41132</v>
      </c>
      <c r="G368" s="5">
        <v>0</v>
      </c>
      <c r="H368" s="5">
        <v>2256</v>
      </c>
      <c r="I368" s="5">
        <v>0</v>
      </c>
      <c r="J368" s="5">
        <v>0</v>
      </c>
      <c r="K368" s="5">
        <v>0</v>
      </c>
      <c r="L368" s="5">
        <v>275</v>
      </c>
      <c r="M368" s="5">
        <v>0</v>
      </c>
      <c r="N368" s="5">
        <v>0</v>
      </c>
      <c r="O368" s="5">
        <v>2961</v>
      </c>
      <c r="P368" s="5">
        <v>0</v>
      </c>
      <c r="Q368" s="5">
        <v>35640</v>
      </c>
    </row>
    <row r="369" spans="1:17">
      <c r="A369" s="5">
        <v>1397</v>
      </c>
      <c r="B369" s="5" t="s">
        <v>269</v>
      </c>
      <c r="C369" s="5" t="s">
        <v>270</v>
      </c>
      <c r="D369" s="5" t="s">
        <v>176</v>
      </c>
      <c r="E369" s="5" t="s">
        <v>177</v>
      </c>
      <c r="F369" s="5">
        <v>12574</v>
      </c>
      <c r="G369" s="5">
        <v>120</v>
      </c>
      <c r="H369" s="5">
        <v>0</v>
      </c>
      <c r="I369" s="5">
        <v>10000</v>
      </c>
      <c r="J369" s="5">
        <v>0</v>
      </c>
      <c r="K369" s="5">
        <v>1080</v>
      </c>
      <c r="L369" s="5">
        <v>1184</v>
      </c>
      <c r="M369" s="5">
        <v>0</v>
      </c>
      <c r="N369" s="5">
        <v>0</v>
      </c>
      <c r="O369" s="5">
        <v>0</v>
      </c>
      <c r="P369" s="5">
        <v>0</v>
      </c>
      <c r="Q369" s="5">
        <v>190</v>
      </c>
    </row>
    <row r="370" spans="1:17">
      <c r="A370" s="5">
        <v>1397</v>
      </c>
      <c r="B370" s="5" t="s">
        <v>269</v>
      </c>
      <c r="C370" s="5" t="s">
        <v>270</v>
      </c>
      <c r="D370" s="5" t="s">
        <v>178</v>
      </c>
      <c r="E370" s="5" t="s">
        <v>179</v>
      </c>
      <c r="F370" s="5">
        <v>33790</v>
      </c>
      <c r="G370" s="5">
        <v>0</v>
      </c>
      <c r="H370" s="5">
        <v>53</v>
      </c>
      <c r="I370" s="5">
        <v>0</v>
      </c>
      <c r="J370" s="5">
        <v>0</v>
      </c>
      <c r="K370" s="5">
        <v>32665</v>
      </c>
      <c r="L370" s="5">
        <v>397</v>
      </c>
      <c r="M370" s="5">
        <v>0</v>
      </c>
      <c r="N370" s="5">
        <v>0</v>
      </c>
      <c r="O370" s="5">
        <v>130</v>
      </c>
      <c r="P370" s="5">
        <v>0</v>
      </c>
      <c r="Q370" s="5">
        <v>544</v>
      </c>
    </row>
    <row r="371" spans="1:17">
      <c r="A371" s="5">
        <v>1397</v>
      </c>
      <c r="B371" s="5" t="s">
        <v>269</v>
      </c>
      <c r="C371" s="5" t="s">
        <v>270</v>
      </c>
      <c r="D371" s="5" t="s">
        <v>180</v>
      </c>
      <c r="E371" s="5" t="s">
        <v>181</v>
      </c>
      <c r="F371" s="5">
        <v>60122</v>
      </c>
      <c r="G371" s="5">
        <v>0</v>
      </c>
      <c r="H371" s="5">
        <v>180</v>
      </c>
      <c r="I371" s="5">
        <v>0</v>
      </c>
      <c r="J371" s="5">
        <v>0</v>
      </c>
      <c r="K371" s="5">
        <v>7476</v>
      </c>
      <c r="L371" s="5">
        <v>0</v>
      </c>
      <c r="M371" s="5">
        <v>0</v>
      </c>
      <c r="N371" s="5">
        <v>8469</v>
      </c>
      <c r="O371" s="5">
        <v>93</v>
      </c>
      <c r="P371" s="5">
        <v>0</v>
      </c>
      <c r="Q371" s="5">
        <v>43903</v>
      </c>
    </row>
    <row r="372" spans="1:17">
      <c r="A372" s="5">
        <v>1397</v>
      </c>
      <c r="B372" s="5" t="s">
        <v>269</v>
      </c>
      <c r="C372" s="5" t="s">
        <v>270</v>
      </c>
      <c r="D372" s="5" t="s">
        <v>182</v>
      </c>
      <c r="E372" s="5" t="s">
        <v>183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</row>
    <row r="373" spans="1:17">
      <c r="A373" s="5">
        <v>1397</v>
      </c>
      <c r="B373" s="5" t="s">
        <v>269</v>
      </c>
      <c r="C373" s="5" t="s">
        <v>270</v>
      </c>
      <c r="D373" s="5" t="s">
        <v>184</v>
      </c>
      <c r="E373" s="5" t="s">
        <v>185</v>
      </c>
      <c r="F373" s="5">
        <v>70711</v>
      </c>
      <c r="G373" s="5">
        <v>51778</v>
      </c>
      <c r="H373" s="5">
        <v>2739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16194</v>
      </c>
    </row>
    <row r="374" spans="1:17">
      <c r="A374" s="5">
        <v>1397</v>
      </c>
      <c r="B374" s="5" t="s">
        <v>269</v>
      </c>
      <c r="C374" s="5" t="s">
        <v>270</v>
      </c>
      <c r="D374" s="5" t="s">
        <v>208</v>
      </c>
      <c r="E374" s="5" t="s">
        <v>209</v>
      </c>
      <c r="F374" s="5">
        <v>30834</v>
      </c>
      <c r="G374" s="5">
        <v>0</v>
      </c>
      <c r="H374" s="5">
        <v>466</v>
      </c>
      <c r="I374" s="5">
        <v>0</v>
      </c>
      <c r="J374" s="5">
        <v>0</v>
      </c>
      <c r="K374" s="5">
        <v>0</v>
      </c>
      <c r="L374" s="5">
        <v>85</v>
      </c>
      <c r="M374" s="5">
        <v>0</v>
      </c>
      <c r="N374" s="5">
        <v>1261</v>
      </c>
      <c r="O374" s="5">
        <v>0</v>
      </c>
      <c r="P374" s="5">
        <v>0</v>
      </c>
      <c r="Q374" s="5">
        <v>29022</v>
      </c>
    </row>
    <row r="375" spans="1:17">
      <c r="A375" s="5">
        <v>1397</v>
      </c>
      <c r="B375" s="5" t="s">
        <v>269</v>
      </c>
      <c r="C375" s="5" t="s">
        <v>270</v>
      </c>
      <c r="D375" s="5" t="s">
        <v>210</v>
      </c>
      <c r="E375" s="5" t="s">
        <v>211</v>
      </c>
      <c r="F375" s="5">
        <v>885</v>
      </c>
      <c r="G375" s="5">
        <v>0</v>
      </c>
      <c r="H375" s="5">
        <v>121</v>
      </c>
      <c r="I375" s="5">
        <v>0</v>
      </c>
      <c r="J375" s="5">
        <v>0</v>
      </c>
      <c r="K375" s="5">
        <v>443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321</v>
      </c>
    </row>
    <row r="376" spans="1:17">
      <c r="A376" s="5">
        <v>1397</v>
      </c>
      <c r="B376" s="5" t="s">
        <v>269</v>
      </c>
      <c r="C376" s="5" t="s">
        <v>270</v>
      </c>
      <c r="D376" s="5" t="s">
        <v>194</v>
      </c>
      <c r="E376" s="5" t="s">
        <v>195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</row>
    <row r="377" spans="1:17">
      <c r="A377" s="5">
        <v>1397</v>
      </c>
      <c r="B377" s="5" t="s">
        <v>174</v>
      </c>
      <c r="C377" s="5" t="s">
        <v>271</v>
      </c>
      <c r="D377" s="5" t="s">
        <v>152</v>
      </c>
      <c r="E377" s="5" t="s">
        <v>153</v>
      </c>
      <c r="F377" s="5">
        <v>12311069</v>
      </c>
      <c r="G377" s="5">
        <v>0</v>
      </c>
      <c r="H377" s="5">
        <v>34030</v>
      </c>
      <c r="I377" s="5">
        <v>3158</v>
      </c>
      <c r="J377" s="5">
        <v>0</v>
      </c>
      <c r="K377" s="5">
        <v>128677</v>
      </c>
      <c r="L377" s="5">
        <v>80000</v>
      </c>
      <c r="M377" s="5">
        <v>0</v>
      </c>
      <c r="N377" s="5">
        <v>0</v>
      </c>
      <c r="O377" s="5">
        <v>17427</v>
      </c>
      <c r="P377" s="5">
        <v>0</v>
      </c>
      <c r="Q377" s="5">
        <v>12047777</v>
      </c>
    </row>
    <row r="378" spans="1:17">
      <c r="A378" s="5">
        <v>1397</v>
      </c>
      <c r="B378" s="5" t="s">
        <v>174</v>
      </c>
      <c r="C378" s="5" t="s">
        <v>271</v>
      </c>
      <c r="D378" s="5" t="s">
        <v>154</v>
      </c>
      <c r="E378" s="5" t="s">
        <v>155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</row>
    <row r="379" spans="1:17">
      <c r="A379" s="5">
        <v>1397</v>
      </c>
      <c r="B379" s="5" t="s">
        <v>174</v>
      </c>
      <c r="C379" s="5" t="s">
        <v>271</v>
      </c>
      <c r="D379" s="5" t="s">
        <v>221</v>
      </c>
      <c r="E379" s="5" t="s">
        <v>222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</row>
    <row r="380" spans="1:17">
      <c r="A380" s="5">
        <v>1397</v>
      </c>
      <c r="B380" s="5" t="s">
        <v>174</v>
      </c>
      <c r="C380" s="5" t="s">
        <v>271</v>
      </c>
      <c r="D380" s="5" t="s">
        <v>204</v>
      </c>
      <c r="E380" s="5" t="s">
        <v>205</v>
      </c>
      <c r="F380" s="5">
        <v>12150834</v>
      </c>
      <c r="G380" s="5">
        <v>0</v>
      </c>
      <c r="H380" s="5">
        <v>34024</v>
      </c>
      <c r="I380" s="5">
        <v>1958</v>
      </c>
      <c r="J380" s="5">
        <v>0</v>
      </c>
      <c r="K380" s="5">
        <v>128677</v>
      </c>
      <c r="L380" s="5">
        <v>80000</v>
      </c>
      <c r="M380" s="5">
        <v>0</v>
      </c>
      <c r="N380" s="5">
        <v>0</v>
      </c>
      <c r="O380" s="5">
        <v>17427</v>
      </c>
      <c r="P380" s="5">
        <v>0</v>
      </c>
      <c r="Q380" s="5">
        <v>11888748</v>
      </c>
    </row>
    <row r="381" spans="1:17">
      <c r="A381" s="5">
        <v>1397</v>
      </c>
      <c r="B381" s="5" t="s">
        <v>174</v>
      </c>
      <c r="C381" s="5" t="s">
        <v>271</v>
      </c>
      <c r="D381" s="5" t="s">
        <v>174</v>
      </c>
      <c r="E381" s="5" t="s">
        <v>175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</row>
    <row r="382" spans="1:17">
      <c r="A382" s="5">
        <v>1397</v>
      </c>
      <c r="B382" s="5" t="s">
        <v>174</v>
      </c>
      <c r="C382" s="5" t="s">
        <v>271</v>
      </c>
      <c r="D382" s="5" t="s">
        <v>176</v>
      </c>
      <c r="E382" s="5" t="s">
        <v>177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</row>
    <row r="383" spans="1:17">
      <c r="A383" s="5">
        <v>1397</v>
      </c>
      <c r="B383" s="5" t="s">
        <v>174</v>
      </c>
      <c r="C383" s="5" t="s">
        <v>271</v>
      </c>
      <c r="D383" s="5" t="s">
        <v>178</v>
      </c>
      <c r="E383" s="5" t="s">
        <v>179</v>
      </c>
      <c r="F383" s="5">
        <v>159035</v>
      </c>
      <c r="G383" s="5">
        <v>0</v>
      </c>
      <c r="H383" s="5">
        <v>6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159029</v>
      </c>
    </row>
    <row r="384" spans="1:17">
      <c r="A384" s="5">
        <v>1397</v>
      </c>
      <c r="B384" s="5" t="s">
        <v>174</v>
      </c>
      <c r="C384" s="5" t="s">
        <v>271</v>
      </c>
      <c r="D384" s="5" t="s">
        <v>232</v>
      </c>
      <c r="E384" s="5" t="s">
        <v>233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</row>
    <row r="385" spans="1:17">
      <c r="A385" s="5">
        <v>1397</v>
      </c>
      <c r="B385" s="5" t="s">
        <v>174</v>
      </c>
      <c r="C385" s="5" t="s">
        <v>271</v>
      </c>
      <c r="D385" s="5" t="s">
        <v>215</v>
      </c>
      <c r="E385" s="5" t="s">
        <v>216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</row>
    <row r="386" spans="1:17">
      <c r="A386" s="5">
        <v>1397</v>
      </c>
      <c r="B386" s="5" t="s">
        <v>174</v>
      </c>
      <c r="C386" s="5" t="s">
        <v>271</v>
      </c>
      <c r="D386" s="5" t="s">
        <v>210</v>
      </c>
      <c r="E386" s="5" t="s">
        <v>211</v>
      </c>
      <c r="F386" s="5">
        <v>1200</v>
      </c>
      <c r="G386" s="5">
        <v>0</v>
      </c>
      <c r="H386" s="5">
        <v>0</v>
      </c>
      <c r="I386" s="5">
        <v>1200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</row>
    <row r="387" spans="1:17">
      <c r="A387" s="5">
        <v>1397</v>
      </c>
      <c r="B387" s="5" t="s">
        <v>156</v>
      </c>
      <c r="C387" s="5" t="s">
        <v>272</v>
      </c>
      <c r="D387" s="5" t="s">
        <v>152</v>
      </c>
      <c r="E387" s="5" t="s">
        <v>153</v>
      </c>
      <c r="F387" s="5">
        <v>28804</v>
      </c>
      <c r="G387" s="5">
        <v>0</v>
      </c>
      <c r="H387" s="5">
        <v>851</v>
      </c>
      <c r="I387" s="5">
        <v>0</v>
      </c>
      <c r="J387" s="5">
        <v>0</v>
      </c>
      <c r="K387" s="5">
        <v>400</v>
      </c>
      <c r="L387" s="5">
        <v>1686</v>
      </c>
      <c r="M387" s="5">
        <v>0</v>
      </c>
      <c r="N387" s="5">
        <v>0</v>
      </c>
      <c r="O387" s="5">
        <v>0</v>
      </c>
      <c r="P387" s="5">
        <v>0</v>
      </c>
      <c r="Q387" s="5">
        <v>25867</v>
      </c>
    </row>
    <row r="388" spans="1:17">
      <c r="A388" s="5">
        <v>1397</v>
      </c>
      <c r="B388" s="5" t="s">
        <v>156</v>
      </c>
      <c r="C388" s="5" t="s">
        <v>272</v>
      </c>
      <c r="D388" s="5" t="s">
        <v>154</v>
      </c>
      <c r="E388" s="5" t="s">
        <v>155</v>
      </c>
      <c r="F388" s="5">
        <v>39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20</v>
      </c>
      <c r="M388" s="5">
        <v>0</v>
      </c>
      <c r="N388" s="5">
        <v>0</v>
      </c>
      <c r="O388" s="5">
        <v>0</v>
      </c>
      <c r="P388" s="5">
        <v>0</v>
      </c>
      <c r="Q388" s="5">
        <v>19</v>
      </c>
    </row>
    <row r="389" spans="1:17">
      <c r="A389" s="5">
        <v>1397</v>
      </c>
      <c r="B389" s="5" t="s">
        <v>156</v>
      </c>
      <c r="C389" s="5" t="s">
        <v>272</v>
      </c>
      <c r="D389" s="5" t="s">
        <v>200</v>
      </c>
      <c r="E389" s="5" t="s">
        <v>201</v>
      </c>
      <c r="F389" s="5">
        <v>180</v>
      </c>
      <c r="G389" s="5">
        <v>0</v>
      </c>
      <c r="H389" s="5">
        <v>180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</row>
    <row r="390" spans="1:17">
      <c r="A390" s="5">
        <v>1397</v>
      </c>
      <c r="B390" s="5" t="s">
        <v>156</v>
      </c>
      <c r="C390" s="5" t="s">
        <v>272</v>
      </c>
      <c r="D390" s="5" t="s">
        <v>202</v>
      </c>
      <c r="E390" s="5" t="s">
        <v>203</v>
      </c>
      <c r="F390" s="5">
        <v>313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313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</row>
    <row r="391" spans="1:17">
      <c r="A391" s="5">
        <v>1397</v>
      </c>
      <c r="B391" s="5" t="s">
        <v>156</v>
      </c>
      <c r="C391" s="5" t="s">
        <v>272</v>
      </c>
      <c r="D391" s="5" t="s">
        <v>204</v>
      </c>
      <c r="E391" s="5" t="s">
        <v>205</v>
      </c>
      <c r="F391" s="5">
        <v>1354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1354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</row>
    <row r="392" spans="1:17">
      <c r="A392" s="5">
        <v>1397</v>
      </c>
      <c r="B392" s="5" t="s">
        <v>156</v>
      </c>
      <c r="C392" s="5" t="s">
        <v>272</v>
      </c>
      <c r="D392" s="5" t="s">
        <v>174</v>
      </c>
      <c r="E392" s="5" t="s">
        <v>175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</row>
    <row r="393" spans="1:17">
      <c r="A393" s="5">
        <v>1397</v>
      </c>
      <c r="B393" s="5" t="s">
        <v>156</v>
      </c>
      <c r="C393" s="5" t="s">
        <v>272</v>
      </c>
      <c r="D393" s="5" t="s">
        <v>176</v>
      </c>
      <c r="E393" s="5" t="s">
        <v>177</v>
      </c>
      <c r="F393" s="5">
        <v>24040</v>
      </c>
      <c r="G393" s="5">
        <v>0</v>
      </c>
      <c r="H393" s="5">
        <v>671</v>
      </c>
      <c r="I393" s="5">
        <v>0</v>
      </c>
      <c r="J393" s="5">
        <v>0</v>
      </c>
      <c r="K393" s="5">
        <v>400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22970</v>
      </c>
    </row>
    <row r="394" spans="1:17">
      <c r="A394" s="5">
        <v>1397</v>
      </c>
      <c r="B394" s="5" t="s">
        <v>156</v>
      </c>
      <c r="C394" s="5" t="s">
        <v>272</v>
      </c>
      <c r="D394" s="5" t="s">
        <v>178</v>
      </c>
      <c r="E394" s="5" t="s">
        <v>179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</row>
    <row r="395" spans="1:17">
      <c r="A395" s="5">
        <v>1397</v>
      </c>
      <c r="B395" s="5" t="s">
        <v>156</v>
      </c>
      <c r="C395" s="5" t="s">
        <v>272</v>
      </c>
      <c r="D395" s="5" t="s">
        <v>232</v>
      </c>
      <c r="E395" s="5" t="s">
        <v>233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</row>
    <row r="396" spans="1:17">
      <c r="A396" s="5">
        <v>1397</v>
      </c>
      <c r="B396" s="5" t="s">
        <v>156</v>
      </c>
      <c r="C396" s="5" t="s">
        <v>272</v>
      </c>
      <c r="D396" s="5" t="s">
        <v>215</v>
      </c>
      <c r="E396" s="5" t="s">
        <v>216</v>
      </c>
      <c r="F396" s="5">
        <v>2878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2878</v>
      </c>
    </row>
    <row r="397" spans="1:17">
      <c r="A397" s="5">
        <v>1397</v>
      </c>
      <c r="B397" s="5" t="s">
        <v>156</v>
      </c>
      <c r="C397" s="5" t="s">
        <v>272</v>
      </c>
      <c r="D397" s="5" t="s">
        <v>210</v>
      </c>
      <c r="E397" s="5" t="s">
        <v>211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</row>
    <row r="398" spans="1:17">
      <c r="A398" s="5">
        <v>1397</v>
      </c>
      <c r="B398" s="5" t="s">
        <v>172</v>
      </c>
      <c r="C398" s="5" t="s">
        <v>273</v>
      </c>
      <c r="D398" s="5" t="s">
        <v>152</v>
      </c>
      <c r="E398" s="5" t="s">
        <v>153</v>
      </c>
      <c r="F398" s="5">
        <v>117261</v>
      </c>
      <c r="G398" s="5">
        <v>0</v>
      </c>
      <c r="H398" s="5">
        <v>26708</v>
      </c>
      <c r="I398" s="5">
        <v>481</v>
      </c>
      <c r="J398" s="5">
        <v>0</v>
      </c>
      <c r="K398" s="5">
        <v>15347</v>
      </c>
      <c r="L398" s="5">
        <v>9211</v>
      </c>
      <c r="M398" s="5">
        <v>6325</v>
      </c>
      <c r="N398" s="5">
        <v>0</v>
      </c>
      <c r="O398" s="5">
        <v>363</v>
      </c>
      <c r="P398" s="5">
        <v>0</v>
      </c>
      <c r="Q398" s="5">
        <v>58826</v>
      </c>
    </row>
    <row r="399" spans="1:17">
      <c r="A399" s="5">
        <v>1397</v>
      </c>
      <c r="B399" s="5" t="s">
        <v>172</v>
      </c>
      <c r="C399" s="5" t="s">
        <v>273</v>
      </c>
      <c r="D399" s="5" t="s">
        <v>154</v>
      </c>
      <c r="E399" s="5" t="s">
        <v>155</v>
      </c>
      <c r="F399" s="5">
        <v>2096</v>
      </c>
      <c r="G399" s="5">
        <v>0</v>
      </c>
      <c r="H399" s="5">
        <v>420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1676</v>
      </c>
    </row>
    <row r="400" spans="1:17">
      <c r="A400" s="5">
        <v>1397</v>
      </c>
      <c r="B400" s="5" t="s">
        <v>172</v>
      </c>
      <c r="C400" s="5" t="s">
        <v>273</v>
      </c>
      <c r="D400" s="5" t="s">
        <v>200</v>
      </c>
      <c r="E400" s="5" t="s">
        <v>201</v>
      </c>
      <c r="F400" s="5">
        <v>3661</v>
      </c>
      <c r="G400" s="5">
        <v>0</v>
      </c>
      <c r="H400" s="5">
        <v>3529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132</v>
      </c>
    </row>
    <row r="401" spans="1:17">
      <c r="A401" s="5">
        <v>1397</v>
      </c>
      <c r="B401" s="5" t="s">
        <v>172</v>
      </c>
      <c r="C401" s="5" t="s">
        <v>273</v>
      </c>
      <c r="D401" s="5" t="s">
        <v>202</v>
      </c>
      <c r="E401" s="5" t="s">
        <v>203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</row>
    <row r="402" spans="1:17">
      <c r="A402" s="5">
        <v>1397</v>
      </c>
      <c r="B402" s="5" t="s">
        <v>172</v>
      </c>
      <c r="C402" s="5" t="s">
        <v>273</v>
      </c>
      <c r="D402" s="5" t="s">
        <v>204</v>
      </c>
      <c r="E402" s="5" t="s">
        <v>205</v>
      </c>
      <c r="F402" s="5">
        <v>5332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5332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</row>
    <row r="403" spans="1:17">
      <c r="A403" s="5">
        <v>1397</v>
      </c>
      <c r="B403" s="5" t="s">
        <v>172</v>
      </c>
      <c r="C403" s="5" t="s">
        <v>273</v>
      </c>
      <c r="D403" s="5" t="s">
        <v>174</v>
      </c>
      <c r="E403" s="5" t="s">
        <v>175</v>
      </c>
      <c r="F403" s="5">
        <v>9611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9611</v>
      </c>
    </row>
    <row r="404" spans="1:17">
      <c r="A404" s="5">
        <v>1397</v>
      </c>
      <c r="B404" s="5" t="s">
        <v>172</v>
      </c>
      <c r="C404" s="5" t="s">
        <v>273</v>
      </c>
      <c r="D404" s="5" t="s">
        <v>176</v>
      </c>
      <c r="E404" s="5" t="s">
        <v>177</v>
      </c>
      <c r="F404" s="5">
        <v>22218</v>
      </c>
      <c r="G404" s="5">
        <v>0</v>
      </c>
      <c r="H404" s="5">
        <v>0</v>
      </c>
      <c r="I404" s="5">
        <v>0</v>
      </c>
      <c r="J404" s="5">
        <v>0</v>
      </c>
      <c r="K404" s="5">
        <v>15000</v>
      </c>
      <c r="L404" s="5">
        <v>3772</v>
      </c>
      <c r="M404" s="5">
        <v>0</v>
      </c>
      <c r="N404" s="5">
        <v>0</v>
      </c>
      <c r="O404" s="5">
        <v>0</v>
      </c>
      <c r="P404" s="5">
        <v>0</v>
      </c>
      <c r="Q404" s="5">
        <v>3445</v>
      </c>
    </row>
    <row r="405" spans="1:17">
      <c r="A405" s="5">
        <v>1397</v>
      </c>
      <c r="B405" s="5" t="s">
        <v>172</v>
      </c>
      <c r="C405" s="5" t="s">
        <v>273</v>
      </c>
      <c r="D405" s="5" t="s">
        <v>178</v>
      </c>
      <c r="E405" s="5" t="s">
        <v>179</v>
      </c>
      <c r="F405" s="5">
        <v>63273</v>
      </c>
      <c r="G405" s="5">
        <v>0</v>
      </c>
      <c r="H405" s="5">
        <v>20067</v>
      </c>
      <c r="I405" s="5">
        <v>0</v>
      </c>
      <c r="J405" s="5">
        <v>0</v>
      </c>
      <c r="K405" s="5">
        <v>347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42858</v>
      </c>
    </row>
    <row r="406" spans="1:17">
      <c r="A406" s="5">
        <v>1397</v>
      </c>
      <c r="B406" s="5" t="s">
        <v>172</v>
      </c>
      <c r="C406" s="5" t="s">
        <v>273</v>
      </c>
      <c r="D406" s="5" t="s">
        <v>180</v>
      </c>
      <c r="E406" s="5" t="s">
        <v>181</v>
      </c>
      <c r="F406" s="5">
        <v>2097</v>
      </c>
      <c r="G406" s="5">
        <v>0</v>
      </c>
      <c r="H406" s="5">
        <v>2070</v>
      </c>
      <c r="I406" s="5">
        <v>0</v>
      </c>
      <c r="J406" s="5">
        <v>0</v>
      </c>
      <c r="K406" s="5">
        <v>0</v>
      </c>
      <c r="L406" s="5">
        <v>27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</row>
    <row r="407" spans="1:17">
      <c r="A407" s="5">
        <v>1397</v>
      </c>
      <c r="B407" s="5" t="s">
        <v>172</v>
      </c>
      <c r="C407" s="5" t="s">
        <v>273</v>
      </c>
      <c r="D407" s="5" t="s">
        <v>182</v>
      </c>
      <c r="E407" s="5" t="s">
        <v>183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</row>
    <row r="408" spans="1:17">
      <c r="A408" s="5">
        <v>1397</v>
      </c>
      <c r="B408" s="5" t="s">
        <v>172</v>
      </c>
      <c r="C408" s="5" t="s">
        <v>273</v>
      </c>
      <c r="D408" s="5" t="s">
        <v>184</v>
      </c>
      <c r="E408" s="5" t="s">
        <v>185</v>
      </c>
      <c r="F408" s="5">
        <v>8245</v>
      </c>
      <c r="G408" s="5">
        <v>0</v>
      </c>
      <c r="H408" s="5">
        <v>375</v>
      </c>
      <c r="I408" s="5">
        <v>0</v>
      </c>
      <c r="J408" s="5">
        <v>0</v>
      </c>
      <c r="K408" s="5">
        <v>0</v>
      </c>
      <c r="L408" s="5">
        <v>80</v>
      </c>
      <c r="M408" s="5">
        <v>6325</v>
      </c>
      <c r="N408" s="5">
        <v>0</v>
      </c>
      <c r="O408" s="5">
        <v>363</v>
      </c>
      <c r="P408" s="5">
        <v>0</v>
      </c>
      <c r="Q408" s="5">
        <v>1103</v>
      </c>
    </row>
    <row r="409" spans="1:17">
      <c r="A409" s="5">
        <v>1397</v>
      </c>
      <c r="B409" s="5" t="s">
        <v>172</v>
      </c>
      <c r="C409" s="5" t="s">
        <v>273</v>
      </c>
      <c r="D409" s="5" t="s">
        <v>208</v>
      </c>
      <c r="E409" s="5" t="s">
        <v>209</v>
      </c>
      <c r="F409" s="5">
        <v>481</v>
      </c>
      <c r="G409" s="5">
        <v>0</v>
      </c>
      <c r="H409" s="5">
        <v>0</v>
      </c>
      <c r="I409" s="5">
        <v>481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</row>
    <row r="410" spans="1:17">
      <c r="A410" s="5">
        <v>1397</v>
      </c>
      <c r="B410" s="5" t="s">
        <v>172</v>
      </c>
      <c r="C410" s="5" t="s">
        <v>273</v>
      </c>
      <c r="D410" s="5" t="s">
        <v>210</v>
      </c>
      <c r="E410" s="5" t="s">
        <v>211</v>
      </c>
      <c r="F410" s="5">
        <v>247</v>
      </c>
      <c r="G410" s="5">
        <v>0</v>
      </c>
      <c r="H410" s="5">
        <v>247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</row>
    <row r="411" spans="1:17">
      <c r="A411" s="5">
        <v>1397</v>
      </c>
      <c r="B411" s="5" t="s">
        <v>172</v>
      </c>
      <c r="C411" s="5" t="s">
        <v>273</v>
      </c>
      <c r="D411" s="5" t="s">
        <v>194</v>
      </c>
      <c r="E411" s="5" t="s">
        <v>195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</row>
    <row r="412" spans="1:17">
      <c r="A412" s="5">
        <v>0</v>
      </c>
      <c r="B412" s="5">
        <v>0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</row>
    <row r="413" spans="1:17">
      <c r="A413" s="5">
        <v>0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</row>
    <row r="414" spans="1:17">
      <c r="A414" s="5">
        <v>0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</row>
    <row r="415" spans="1:17">
      <c r="A415" s="5">
        <v>0</v>
      </c>
      <c r="B415" s="5">
        <v>0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</row>
    <row r="416" spans="1:17">
      <c r="A416" s="5">
        <v>0</v>
      </c>
      <c r="B416" s="5">
        <v>0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</row>
    <row r="417" spans="1:17">
      <c r="A417" s="5">
        <v>0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</row>
    <row r="418" spans="1:17">
      <c r="A418" s="5">
        <v>0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</row>
    <row r="419" spans="1:17">
      <c r="A419" s="5">
        <v>0</v>
      </c>
      <c r="B419" s="5">
        <v>0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</row>
    <row r="420" spans="1:17">
      <c r="A420" s="5">
        <v>0</v>
      </c>
      <c r="B420" s="5">
        <v>0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</row>
    <row r="421" spans="1:17">
      <c r="A421" s="5">
        <v>0</v>
      </c>
      <c r="B421" s="5">
        <v>0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</row>
    <row r="422" spans="1:17">
      <c r="A422" s="5">
        <v>0</v>
      </c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</row>
    <row r="423" spans="1:17">
      <c r="A423" s="5">
        <v>0</v>
      </c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</row>
    <row r="424" spans="1:17">
      <c r="A424" s="5">
        <v>0</v>
      </c>
      <c r="B424" s="5">
        <v>0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</row>
    <row r="425" spans="1:17">
      <c r="A425" s="5">
        <v>0</v>
      </c>
      <c r="B425" s="5">
        <v>0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</row>
    <row r="426" spans="1:17">
      <c r="A426" s="5">
        <v>0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</row>
    <row r="427" spans="1:17">
      <c r="A427" s="5">
        <v>0</v>
      </c>
      <c r="B427" s="5">
        <v>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</row>
    <row r="428" spans="1:17">
      <c r="A428" s="5">
        <v>0</v>
      </c>
      <c r="B428" s="5">
        <v>0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</row>
    <row r="429" spans="1:17">
      <c r="A429" s="5">
        <v>0</v>
      </c>
      <c r="B429" s="5">
        <v>0</v>
      </c>
      <c r="C429" s="5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</row>
    <row r="430" spans="1:17">
      <c r="A430" s="5">
        <v>0</v>
      </c>
      <c r="B430" s="5">
        <v>0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</row>
    <row r="431" spans="1:17">
      <c r="A431" s="5">
        <v>0</v>
      </c>
      <c r="B431" s="5">
        <v>0</v>
      </c>
      <c r="C431" s="5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</row>
    <row r="432" spans="1:17">
      <c r="A432" s="5">
        <v>0</v>
      </c>
      <c r="B432" s="5">
        <v>0</v>
      </c>
      <c r="C432" s="5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</row>
    <row r="433" spans="1:17">
      <c r="A433" s="5">
        <v>0</v>
      </c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</row>
    <row r="434" spans="1:17">
      <c r="A434" s="5">
        <v>0</v>
      </c>
      <c r="B434" s="5">
        <v>0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</row>
    <row r="435" spans="1:17">
      <c r="A435" s="5">
        <v>0</v>
      </c>
      <c r="B435" s="5">
        <v>0</v>
      </c>
      <c r="C435" s="5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</row>
    <row r="436" spans="1:17">
      <c r="A436" s="5">
        <v>0</v>
      </c>
      <c r="B436" s="5">
        <v>0</v>
      </c>
      <c r="C436" s="5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</row>
    <row r="437" spans="1:17">
      <c r="A437" s="5">
        <v>0</v>
      </c>
      <c r="B437" s="5">
        <v>0</v>
      </c>
      <c r="C437" s="5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</row>
    <row r="438" spans="1:17">
      <c r="A438" s="5">
        <v>0</v>
      </c>
      <c r="B438" s="5">
        <v>0</v>
      </c>
      <c r="C438" s="5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</row>
    <row r="439" spans="1:17">
      <c r="A439" s="5">
        <v>0</v>
      </c>
      <c r="B439" s="5">
        <v>0</v>
      </c>
      <c r="C439" s="5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</row>
    <row r="440" spans="1:17">
      <c r="A440" s="5">
        <v>0</v>
      </c>
      <c r="B440" s="5">
        <v>0</v>
      </c>
      <c r="C440" s="5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</row>
    <row r="441" spans="1:17">
      <c r="A441" s="5">
        <v>0</v>
      </c>
      <c r="B441" s="5">
        <v>0</v>
      </c>
      <c r="C441" s="5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</row>
    <row r="442" spans="1:17">
      <c r="A442" s="5">
        <v>0</v>
      </c>
      <c r="B442" s="5">
        <v>0</v>
      </c>
      <c r="C442" s="5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</row>
    <row r="443" spans="1:17">
      <c r="A443" s="5">
        <v>0</v>
      </c>
      <c r="B443" s="5">
        <v>0</v>
      </c>
      <c r="C443" s="5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</row>
    <row r="444" spans="1:17">
      <c r="A444" s="5">
        <v>0</v>
      </c>
      <c r="B444" s="5">
        <v>0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</row>
    <row r="445" spans="1:17">
      <c r="A445" s="5">
        <v>0</v>
      </c>
      <c r="B445" s="5">
        <v>0</v>
      </c>
      <c r="C445" s="5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</row>
    <row r="446" spans="1:17">
      <c r="A446" s="5">
        <v>0</v>
      </c>
      <c r="B446" s="5">
        <v>0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</row>
    <row r="447" spans="1:17">
      <c r="A447" s="5">
        <v>0</v>
      </c>
      <c r="B447" s="5">
        <v>0</v>
      </c>
      <c r="C447" s="5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</row>
    <row r="448" spans="1:17">
      <c r="A448" s="5">
        <v>0</v>
      </c>
      <c r="B448" s="5">
        <v>0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</row>
    <row r="449" spans="1:17">
      <c r="A449" s="5">
        <v>0</v>
      </c>
      <c r="B449" s="5">
        <v>0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</row>
    <row r="450" spans="1:17">
      <c r="A450" s="5">
        <v>0</v>
      </c>
      <c r="B450" s="5">
        <v>0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</row>
  </sheetData>
  <mergeCells count="2">
    <mergeCell ref="D1:Q1"/>
    <mergeCell ref="A1:C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2020-12-28T05:59:10Z</dcterms:modified>
</cp:coreProperties>
</file>