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D:\Mrs.Pishkari\Dargah\Amarhaye_Mozuii\kargah\1401\1-9\"/>
    </mc:Choice>
  </mc:AlternateContent>
  <xr:revisionPtr revIDLastSave="0" documentId="13_ncr:1_{4F48C215-B8B6-4874-BE6A-4F6BFEB2B732}" xr6:coauthVersionLast="47" xr6:coauthVersionMax="47" xr10:uidLastSave="{00000000-0000-0000-0000-000000000000}"/>
  <bookViews>
    <workbookView xWindow="-120" yWindow="-120" windowWidth="20730" windowHeight="11160" tabRatio="846" activeTab="3" xr2:uid="{00000000-000D-0000-FFFF-FFFF00000000}"/>
  </bookViews>
  <sheets>
    <sheet name="مشخصات کلی طرح" sheetId="4" r:id="rId1"/>
    <sheet name="تعاریف و مفاهیم" sheetId="5" r:id="rId2"/>
    <sheet name="خلاصه یافته ها" sheetId="9" r:id="rId3"/>
    <sheet name="فهرست جداول" sheetId="3" r:id="rId4"/>
    <sheet name="T01" sheetId="1" r:id="rId5"/>
    <sheet name="T02" sheetId="2" r:id="rId6"/>
  </sheets>
  <definedNames>
    <definedName name="_xlnm._FilterDatabase" localSheetId="4" hidden="1">'T01'!$A$5:$AD$30</definedName>
    <definedName name="_xlnm._FilterDatabase" localSheetId="5" hidden="1">'T02'!$A$5:$AC$37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2" l="1"/>
  <c r="AA6" i="2"/>
  <c r="Z6" i="2"/>
  <c r="Y6" i="2"/>
  <c r="X6" i="2"/>
  <c r="W6" i="2"/>
  <c r="V6" i="2"/>
  <c r="U6" i="2"/>
  <c r="T6" i="2"/>
  <c r="S6" i="2"/>
  <c r="R6" i="2"/>
  <c r="Q6" i="2"/>
  <c r="P6" i="2"/>
  <c r="O6" i="2"/>
  <c r="N6" i="2"/>
  <c r="M6" i="2"/>
  <c r="L6" i="2"/>
  <c r="K6" i="2"/>
  <c r="J6" i="2"/>
  <c r="I6" i="2"/>
  <c r="H6" i="2"/>
  <c r="G6" i="2"/>
  <c r="F6" i="2"/>
  <c r="E6" i="2"/>
  <c r="D6" i="2"/>
  <c r="C6" i="2"/>
  <c r="B6" i="2"/>
</calcChain>
</file>

<file path=xl/sharedStrings.xml><?xml version="1.0" encoding="utf-8"?>
<sst xmlns="http://schemas.openxmlformats.org/spreadsheetml/2006/main" count="229" uniqueCount="187">
  <si>
    <t>کد فعالیت</t>
  </si>
  <si>
    <t>سطح کد فعالیت</t>
  </si>
  <si>
    <t>شرح فعالیت</t>
  </si>
  <si>
    <t>تعداد کارگاه</t>
  </si>
  <si>
    <t>نحوه مدیریت</t>
  </si>
  <si>
    <t>تعداد شاغلان</t>
  </si>
  <si>
    <t>جبران خدمات</t>
  </si>
  <si>
    <t>ارزش مواد خام و اولیه، لوازم بسته‌بندی، ابزار و وسایل کار کم دوام</t>
  </si>
  <si>
    <t>ارزش محصولات تولید شده</t>
  </si>
  <si>
    <t>ارزش فروش</t>
  </si>
  <si>
    <t>ارزش صادرات مستقیم</t>
  </si>
  <si>
    <t>ارزش نهاده‌های فعالیت صنعتی</t>
  </si>
  <si>
    <t xml:space="preserve">  ارزش ستانده‌های فعالیت صنعتی</t>
  </si>
  <si>
    <t xml:space="preserve">   ارزش افزوده فعالیت صنعتی</t>
  </si>
  <si>
    <t>ارزش خدمات غیرصنعتی</t>
  </si>
  <si>
    <t xml:space="preserve"> مالیات غیرمستقیم و عوارض</t>
  </si>
  <si>
    <t>تشکیل سرمایه</t>
  </si>
  <si>
    <t>خصوصی</t>
  </si>
  <si>
    <t>عمومی</t>
  </si>
  <si>
    <t>کل</t>
  </si>
  <si>
    <t>با مزد و حقوق</t>
  </si>
  <si>
    <t>کل با مزد</t>
  </si>
  <si>
    <t>بدون  مزد و حقوق</t>
  </si>
  <si>
    <t>کل بدون مزد</t>
  </si>
  <si>
    <t>میلیون ریال</t>
  </si>
  <si>
    <t>معادل به هزار دلار</t>
  </si>
  <si>
    <t>ارزش تغییرات موجودی انبار</t>
  </si>
  <si>
    <t>تشکیل سرمایه ثابت</t>
  </si>
  <si>
    <t>جمع</t>
  </si>
  <si>
    <t>مرد</t>
  </si>
  <si>
    <t>زن</t>
  </si>
  <si>
    <t>کل(داخلی و خارجی)</t>
  </si>
  <si>
    <t>خارجی</t>
  </si>
  <si>
    <t>دریافتی</t>
  </si>
  <si>
    <t>پرداختی</t>
  </si>
  <si>
    <t>کل صنعت</t>
  </si>
  <si>
    <t>10</t>
  </si>
  <si>
    <t>توليد فراورده‌هاي غذايي</t>
  </si>
  <si>
    <t>11</t>
  </si>
  <si>
    <t>توليد انواع آشاميدني‌ها</t>
  </si>
  <si>
    <t>12</t>
  </si>
  <si>
    <t>توليد فراورده‌هاي توتون و تنباكو</t>
  </si>
  <si>
    <t>13</t>
  </si>
  <si>
    <t>توليد منسوجات</t>
  </si>
  <si>
    <t>14</t>
  </si>
  <si>
    <t>توليد پوشاك</t>
  </si>
  <si>
    <t>15</t>
  </si>
  <si>
    <t>توليد چرم و فراورده هاي وابسته</t>
  </si>
  <si>
    <t>16</t>
  </si>
  <si>
    <t>توليد چوب وفراورده هاي چوب وچوب پنبه –به‌جزمبلمان - ساخت کالا از حصير وموادحصيربافي</t>
  </si>
  <si>
    <t>17</t>
  </si>
  <si>
    <t>توليد کاغذ و فراورده هاي کاغذي</t>
  </si>
  <si>
    <t>18</t>
  </si>
  <si>
    <t>چاپ و تکثير رسانه‌هاي ضبط شده</t>
  </si>
  <si>
    <t>19</t>
  </si>
  <si>
    <t>توليد کک و فراورده هاي حاصل از پالايش نفت</t>
  </si>
  <si>
    <t>20</t>
  </si>
  <si>
    <t>توليد موادشيميايي و فراورده هاي شيميايي</t>
  </si>
  <si>
    <t>21</t>
  </si>
  <si>
    <t>توليد داروها وفراورده هاي دارويي شيميايي وگياهي</t>
  </si>
  <si>
    <t>22</t>
  </si>
  <si>
    <t>توليدفراورده هاي لاستيکي وپلاستيکي</t>
  </si>
  <si>
    <t>23</t>
  </si>
  <si>
    <t>توليدساير فراورده هاي معدني غيرفلزي</t>
  </si>
  <si>
    <t>24</t>
  </si>
  <si>
    <t>توليد فلزات پايه</t>
  </si>
  <si>
    <t>25</t>
  </si>
  <si>
    <t>توليدمحصولات فلزي ساخته شده، به جزماشين آلات وتجهيزات</t>
  </si>
  <si>
    <t>26</t>
  </si>
  <si>
    <t>ساخت محصولات رايانه اي، الکترونيکي ونوري</t>
  </si>
  <si>
    <t>27</t>
  </si>
  <si>
    <t>توليد تجهيزات برقي</t>
  </si>
  <si>
    <t>28</t>
  </si>
  <si>
    <t>توليد ماشين آلات و تجهيزات طبقه بندي نشده درجاي ديگر</t>
  </si>
  <si>
    <t>29</t>
  </si>
  <si>
    <t>توليد وسايل نقليه موتوري، تريلر ونيم تريلر</t>
  </si>
  <si>
    <t>30</t>
  </si>
  <si>
    <t>توليد ساير تجهيزات حمل و نقل</t>
  </si>
  <si>
    <t>31</t>
  </si>
  <si>
    <t>توليد مبلمان</t>
  </si>
  <si>
    <t>32</t>
  </si>
  <si>
    <t>توليد ساير مصنوعات طبقه بندي نشده در جاي ديگر</t>
  </si>
  <si>
    <t>33</t>
  </si>
  <si>
    <t>تعمير ونصب ماشين آلات و تجهيزات</t>
  </si>
  <si>
    <t>نام استان</t>
  </si>
  <si>
    <t>آذربايجان شرقي</t>
  </si>
  <si>
    <t>آذربايجان غربي</t>
  </si>
  <si>
    <t>اردبيل</t>
  </si>
  <si>
    <t>اصفهان</t>
  </si>
  <si>
    <t>البرز</t>
  </si>
  <si>
    <t>ايلام</t>
  </si>
  <si>
    <t>بوشهر</t>
  </si>
  <si>
    <t>تهران</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</si>
  <si>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</si>
  <si>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</si>
  <si>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</si>
  <si>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</si>
  <si>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</si>
  <si>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</si>
  <si>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</si>
  <si>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</si>
  <si>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</si>
  <si>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</si>
  <si>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</si>
  <si>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</si>
  <si>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كهگيلويه وبويراحمد</t>
  </si>
  <si>
    <t>لرستان</t>
  </si>
  <si>
    <t>مازندران</t>
  </si>
  <si>
    <t>مرکزي</t>
  </si>
  <si>
    <t>هرمزگان</t>
  </si>
  <si>
    <t>همدان</t>
  </si>
  <si>
    <t>يزد</t>
  </si>
  <si>
    <t>چهارمحال وبختيارئ</t>
  </si>
  <si>
    <t>کرمانشاه</t>
  </si>
  <si>
    <t>گلستان</t>
  </si>
  <si>
    <t>گيلان</t>
  </si>
  <si>
    <t>بازگشت به فهرست</t>
  </si>
  <si>
    <t>مشخصات کلی طرح</t>
  </si>
  <si>
    <t>ضرورت و سابقه اجرای طرح</t>
  </si>
  <si>
    <t>هدف كلی طرح</t>
  </si>
  <si>
    <t>جامعه‌ی هدف</t>
  </si>
  <si>
    <t xml:space="preserve">واحد آماري </t>
  </si>
  <si>
    <t>واحد آماري در اين طرح يك كارگاه صنعتي مستقل يا متبوع از جامعه‌ آماري مزبور است.</t>
  </si>
  <si>
    <t xml:space="preserve">زمان آماري </t>
  </si>
  <si>
    <t xml:space="preserve">زمان آمارگيري </t>
  </si>
  <si>
    <t xml:space="preserve">روش آمارگيري </t>
  </si>
  <si>
    <t xml:space="preserve">چارچوب نمونه گیری </t>
  </si>
  <si>
    <t>روش نمونه‌گیری</t>
  </si>
  <si>
    <t>تعداد نمونه</t>
  </si>
  <si>
    <t>روش جمع آوری داده‌ها</t>
  </si>
  <si>
    <t>طبقه‌بندی استاندارد آماری</t>
  </si>
  <si>
    <t>در تدوين و انتشار اين نشريه از طبقه‌بندي بين‌المللي فعاليت‌هاي اقتصادي (I.S.I.C) ويرايش چهارم استفاده شده است‌.</t>
  </si>
  <si>
    <t>تواتر تولید</t>
  </si>
  <si>
    <t>تغییرات انجام شده در روش‌شناسی تولید آمار نسبت به دوره قبل (مانند روش نمونه‌گیری، روش جمع‌آوری داده‌ها، منبع اطلاعاتی و ...)</t>
  </si>
  <si>
    <t>تغییراتی نداشته است.</t>
  </si>
  <si>
    <t>مقدمه و تعاریف و مفاهیم</t>
  </si>
  <si>
    <t>كارگاه صنعتي</t>
  </si>
  <si>
    <t>كارگاهي كه با دارا بودن مجموعه‌اي از نیروی انسانی، ماشین‌آلات، تجهیزات، ساختمان‌ها و تاسيسات به منظور انجام فعالیت صنعتی ايجاد شده است.</t>
  </si>
  <si>
    <t>کارگاه صنعتی فعال</t>
  </si>
  <si>
    <t>کارگاه صنعتی غیر فعال</t>
  </si>
  <si>
    <t>کارگاه‌های زیر کارگاه صنعتی غیرفعال محسوب می‌شوند:</t>
  </si>
  <si>
    <t xml:space="preserve">جبران خدمات </t>
  </si>
  <si>
    <t>جبران خدمات عبارت است از مزد و حقوق و ساير پرداختي‌ها (پول، كالا و ...) به مزد و حقوق‌بگيران.</t>
  </si>
  <si>
    <t>مواد خام و اوليه، ابزار، لوازم و ملزومات کم‌دوام مصرف‌شده</t>
  </si>
  <si>
    <t xml:space="preserve"> منظور از مواد خام و اوليه، موادي است كه به‌منظور تغيير شكل فيزيكي يا شيميايي به كارگاه وارد و به ‌مصرف مي‌رسد. اين مواد ممكن است خام يا نيم‌ساخته باشد كه براي مراحل بعدي عمليات توليد كالا (تكميل، تغيير شكل و مونتاژ) در كارگاه به ‌كار گرفته مي‌شود. منظور از ابزار، لوازم و ملزومات کم‌دوام مصرف‌شده، آن دسته از ابزار، لوازم و ملزوماتي است كه جهت انجام كارهاي توليدي كارگاه به ‌كار گرفته مي‌شود و عمر مفيد آن از یک سال كم‌تر است.</t>
  </si>
  <si>
    <t>مواد و ملزومات خارجي</t>
  </si>
  <si>
    <t xml:space="preserve"> منظور مواد و ملزوماتي است كه از خارج كشور وارد شده و در داخل كشور هيچ‌گونه عمليات توليدي روي آن‌ها انجام نگرفته باشد.</t>
  </si>
  <si>
    <t>ارزش توليد</t>
  </si>
  <si>
    <t xml:space="preserve"> ارزش توليد عبارت است از مجموع ارزش كالاهاي توليدشده و ارزش ضايعات قابل فروش.</t>
  </si>
  <si>
    <t>ارزش سرمايه‌گذاري (ارزش تغييرات اموال سرمايه‌اي)</t>
  </si>
  <si>
    <t xml:space="preserve"> 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</si>
  <si>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t>
  </si>
  <si>
    <t>ارزش نهاده‌ فعاليت صنعتي عبارت است از مجموع ارزش مواد خام و اوليه، ابزار و لوازم و ملزومات کم‌دوام مصرف‌شده، ارزش سوخت مصرف‌شده، ارزش برق و آب خريداري‌شده، ارزش مواد و قطعات مصرف‌شده برای ساخت يا ايجاد اموال سرمايه‌اي توسط كارگاه، ارزش مواد غذایی طبخ‌شده توسط شاغلان کارگاه و پرداختي بابت خدمات صنعتي.</t>
  </si>
  <si>
    <t>ارزش ستانده‌ فعاليت صنعتي</t>
  </si>
  <si>
    <t xml:space="preserve"> ارزش ستانده فعاليت صنعتي عبارت است از مجموع ارزش كالاهاي توليدشده، ارزش غذای طبخ‌شده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توليدشده و فروخته‌شده.</t>
  </si>
  <si>
    <t>ارزش ‌افزوده فعاليت صنعتي</t>
  </si>
  <si>
    <t xml:space="preserve"> ارزش ‌افزوده‌ فعاليت صنعتي كارگاه عبارت است از مابه‌التفاوت ارزش ستانده و ارزش نهاده‌ فعاليت صنعتي.</t>
  </si>
  <si>
    <t>گزيده يافته‌هاي آماري</t>
  </si>
  <si>
    <t>جدول 1</t>
  </si>
  <si>
    <t>خلاصه آمار کارگاه‏ها برحسب فعالیت</t>
  </si>
  <si>
    <t>خلاصه آمار کارگاه‏ها برحسب استان</t>
  </si>
  <si>
    <t xml:space="preserve">جدول 2 </t>
  </si>
  <si>
    <t>روش آمارگیری در این طرح به صورت نمونه‌گیری بوده است.</t>
  </si>
  <si>
    <t>چارچوب مورد استفاده در اين طرح، با استفاده از اطلاعات ثبتی دریافت شده از شرکت پست جمهوری اسلامی ایران تهیه شده است.</t>
  </si>
  <si>
    <t xml:space="preserve">در اين طرح در هر كد فعاليت چهار رقمي (REV4, ISIC (در هر يك از استان هاي زيرجامعه نمونه گيري، از روش نمونه گيري احتمالي تصادفي طبقه بندي شده با انتساب متناسب استفاده شده است. </t>
  </si>
  <si>
    <t xml:space="preserve"> نتايج اين طرح كاربردهاي فراوان در محاسبات و برآوردهاي پارامترهاي مختلف اقتصادي در بخش صنعت دارد كه ازجمله مي توان ارزش داده ها و ستانده ها و اجزاء آن در فعاليت هاي صنعتي، محاسبه ارزش افـــــــزوده فعاليتهاي صنعتي و نيز ارزش افزوده كارگاههـاي صنعتـــي در کارگاه های خرد دارد. نتايج تفصيلي اين طــــــــرح اهداف تهيه جدول داده ـ ستانده اقتصاد كشور در بخش صنعت را نيز تأمين ميكند .</t>
  </si>
  <si>
    <t>هدف از تهيه و اجراي طرح آمارگيري از كارگاه‌هاي صنعتي، تهيه‌ زمينه‌ اطلاعاتي مناسب از ويژگي‌هاي كارگاه‌هاي صنعتي خرد برای برنامه‌ريزي توسعه‌ صنعتي، اتخاذ سياست‌هاي اقتصادي و ارزيابي نتايج حاصل از اجراي برنامه‌هاي توسعه‌ صنعتي و سياست‌هاي اقتصادي است.</t>
  </si>
  <si>
    <t>جامعه‌ آماري اين طرح شامل تمامي كارگاه‌هاي صنعتي واقع در نقاط شهري و روستايي كشور است كه در سال 1401 متوسط تعداد کارکنان آن‌ها یک تا نه نفر بوده است.</t>
  </si>
  <si>
    <t>زمان آماري سال 1401 بوده است.</t>
  </si>
  <si>
    <t>زمان آمارگيري از كارگاه‌هاي صنعتي یک تا نه نفر کارکن از شهریور سال 1402 شروع شده و تا پایان همان سال ادامه داشته است.</t>
  </si>
  <si>
    <t>تواتر تولید آمار در این طرح به صورت ده ساله است.</t>
  </si>
  <si>
    <t>در این آمارگیری، با مراجعه مستقیم به کارگاه و مصاحبه با مسئول کارگاه یا با مراجعه به دفاتر مرکزی، اطلاعات مورد نیاز سوال شده و در پرسشنامه درج می‌شود. لازم به ذکر است در این طرح جایگزین کردن کارگاه، مجاز بوده است.</t>
  </si>
  <si>
    <t>كارگاه صنعتي یک تا نه نفر کارکن</t>
  </si>
  <si>
    <t>كارگاه صنعتی فعالی است كه در سال 1401، متوسط تعداد كاركنانش، بین یک تا نه نفر بوده است.</t>
  </si>
  <si>
    <t>نشریه طرح آمارگيري از كارگاه‌هاي صنعتي یک تا نه نفر کارکن کشور در سال 1401،  نشان مي‌دهد كه:</t>
  </si>
  <si>
    <t>تعداد كارگاه فعال:</t>
  </si>
  <si>
    <t>نتايج طرح آمارگيري از كارگاه‌هاي صنعتي  1تا 9 نفر كاركن نشان می‌دهد، در سال 1401، تعداد 613912 كارگاه صنعتي 1تا 9 نفر كاركن در كشور به فعاليت صنعتي اشتغال داشته‌اند.  از این تعداد، استان های تهران، اصفهان و خراسان رضوی با 94656، 69776  و 55669 کارگاه صنعتی فعال و سهم های 15، 11 و 9 درصد از کل تعداد کارگاه های صنعتی، به ترتیب بیشترین سهم از تعداد کارگاه- ها را به خود اختصاص داده اند. استان های کهگیلویه و بویر احمد، سمنان و ایلام با تعداد 2919، 3469 و 3588 کارگاه و سهمی کمتر از یک درصد، از کمترین سهم از تعداد کارگاه های صنعتی  1تا 9 نفر كاركن در کشور برخوردار بوده اند.
  همچنین بیشترین تعداد کارگاه های صنعتی به ترتیب، به فعالیت های توليد فراورده‌هاي غذايي، توليد پوشاك و توليدمحصولات فلزي ساخته شده به جزماشين آلات وتجهيزات، با 134286، 96647، 96315 کارگاه و با سهم های 22، 16، 16 تعلق دارد و کمترین تعدادکارگاه ها به فعالیت های توليد فراورده‌هاي توتون و تنباكو، توليد انواع آشاميدني‌ها و توليد کک و فراورده هاي حاصل از پالايش نفت با 42، 147 و 261 کارگاه و با سهمی کمتر از یک درصد اختصاص دارد.</t>
  </si>
  <si>
    <t>ارزش‌افزوده:</t>
  </si>
  <si>
    <t>کارگاه های صنعتی یک تا نه نفر کارکن در سال 1401 معادل 4651653 میلیارد ریال ارزش افزوده صنعتی تولید کرده اند که از این میان استان های تهران با 1159724 میلیارد ریال و دو استان آذربايجان شرقي با423050 میلیارد ریال و اصفهان با 382110 میلیارد ریال  به ترتیب دارای بیشترین ارزش افزوده بوده و حدود 42 درصد از ارزش افزوده کل صنعت را به خود اختصاص داده اند.
کمترین ارزش افزوده نیز به ترتیب به سه  استان ايلام، سمنان و بوشهر با ارزش افزوده ای معادل 9497، 12641 و 20613 میلیارد ریال یعنی کمتر از یک درصد از ارزش افزوده کل صنعت تعلق دارد.
همچنین بیش از نیمی از ارزش افزوده صنعت به ترتیب به فعالیت های توليد فراورده‌هاي غذايي، توليدمحصولات فلزي ساخته شده، به جزماشين آلات وتجهيزات و توليدساير فراورده هاي معدني غيرفلزي به ترتیب با 1072813، 650668 و 594636 میلیارد ریال، حدود 50 درصد از ارزش افزوده کل صنعت تعلق دارد.
کمترین سهم از ارزش افزوده صنعت نیز به ترتیب به فعالیت های توليد فراورده‌هاي توتون و تنباكو، توليد انواع آشاميدني‌ها، توليد داروها وفراورده هاي دارويي شيميايي وگياهي با ارزش افزوده ای معادل 264، 3918 و 6996 میلیارد ریال اختصاص دارد که کمتر از یک درصد از ارزش افزوده کل صنعت است.</t>
  </si>
  <si>
    <t>در سال 1401 کارگاه های صنعتی در مجموع 384419 میلیارد ریال سرمایه گذاری داشته اند که بیشترین سهم از این سرمایه گذاری مربوط به استان کرمان معادل 189255 میلیارد ریال و کمترین سهم از آن مربوط به استان ایلام معادل 166میلیارد ریال است. همچنین بیشترین میزان سرمایه گذاری به فعالیت توليد فراورده‌هاي غذايي معادل 159881 میلیارد ریال  (42 درصد از سرمایه گذاری کل صنعت) و کمترین میزان آن به فعالیت توليد فراورده‌هاي توتون و تنباكو معادل 25 میلیارد ریال  (کمتر از 0.01 درصد از سرمایه گذاری کل صنعت) تعلق دارد.</t>
  </si>
  <si>
    <t>ارزش سرمايه‌گذاري:</t>
  </si>
  <si>
    <t xml:space="preserve">فهرست جداول کارگاه‌های صنعتی یک تا نه نفر کارکن سال 1401 کل کشور </t>
  </si>
  <si>
    <t>جدول 1- خلاصه آمار کارگاه‏ها برحسب فعالیت _ کل کشور _ سال 1401 (ارزش‌ها برحسب میلیون ریال)</t>
  </si>
  <si>
    <t>جدول 2 - خلاصه آمار کارگاه‏ها برحسب استان _ سال 1401 (ارزش‌ها برحسب میلیون ریال)</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</si>
  <si>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</si>
  <si>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</si>
  <si>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 کارگاهی فعال محسوب می‌شود که حداقل 30 روز کاری را در سال به طور منظم یا غیرمنظم به فعالیت تولیدی اشتغال داشته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</si>
</sst>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
    <numFmt numFmtId="165" formatCode="_(* #,##0_);_(* \(#,##0\);_(* &quot;-&quot;??_);_(@_)"/>
    <numFmt numFmtId="166" formatCode="_(* #,##0.00000_);_(* \(#,##0.00000\);_(* &quot;-&quot;??_);_(@_)"/>
  </numFmts>
  <fonts count="14" x14ac:knownFonts="1">
    <font>
      <sz val="11"/>
      <color theme="1"/>
      <name val="Calibri"/>
      <family val="2"/>
      <scheme val="minor"/>
    </font>
    <font>
      <sz val="11"/>
      <color theme="1"/>
      <name val="Calibri"/>
      <family val="2"/>
      <scheme val="minor"/>
    </font>
    <font>
      <u/>
      <sz val="10"/>
      <color indexed="12"/>
      <name val="MS Sans Serif"/>
      <family val="2"/>
      <charset val="178"/>
    </font>
    <font>
      <u/>
      <sz val="10"/>
      <color indexed="12"/>
      <name val="Tahoma"/>
      <family val="2"/>
    </font>
    <font>
      <b/>
      <sz val="10"/>
      <name val="Tahoma"/>
      <family val="2"/>
    </font>
    <font>
      <b/>
      <sz val="10"/>
      <color theme="1"/>
      <name val="Tahoma"/>
      <family val="2"/>
    </font>
    <font>
      <sz val="10"/>
      <color theme="1"/>
      <name val="Tahoma"/>
      <family val="2"/>
    </font>
    <font>
      <sz val="10"/>
      <color rgb="FF000000"/>
      <name val="Tahoma"/>
      <family val="2"/>
    </font>
    <font>
      <b/>
      <sz val="10"/>
      <color rgb="FF000000"/>
      <name val="Tahoma"/>
      <family val="2"/>
    </font>
    <font>
      <sz val="10"/>
      <name val="Tahoma"/>
      <family val="2"/>
    </font>
    <font>
      <sz val="11"/>
      <name val="Tahoma"/>
      <family val="2"/>
    </font>
    <font>
      <b/>
      <shadow/>
      <sz val="11"/>
      <name val="Tahoma"/>
      <family val="2"/>
    </font>
    <font>
      <u/>
      <sz val="10"/>
      <name val="Tahoma"/>
      <family val="2"/>
    </font>
    <font>
      <b/>
      <u/>
      <sz val="10"/>
      <name val="Tahoma"/>
      <family val="2"/>
    </font>
  </fonts>
  <fills count="5">
    <fill>
      <patternFill patternType="none"/>
    </fill>
    <fill>
      <patternFill patternType="gray125"/>
    </fill>
    <fill>
      <patternFill patternType="solid">
        <fgColor theme="0"/>
        <bgColor indexed="64"/>
      </patternFill>
    </fill>
    <fill>
      <patternFill patternType="solid">
        <fgColor theme="0"/>
        <bgColor theme="8" tint="0.59999389629810485"/>
      </patternFill>
    </fill>
    <fill>
      <patternFill patternType="solid">
        <fgColor theme="0"/>
        <bgColor theme="8" tint="0.79998168889431442"/>
      </patternFill>
    </fill>
  </fills>
  <borders count="22">
    <border>
      <left/>
      <right/>
      <top/>
      <bottom/>
      <diagonal/>
    </border>
    <border>
      <left/>
      <right/>
      <top/>
      <bottom style="medium">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0" fontId="2" fillId="0" borderId="0" applyNumberFormat="0" applyFill="0" applyBorder="0" applyAlignment="0" applyProtection="0"/>
  </cellStyleXfs>
  <cellXfs count="102">
    <xf numFmtId="0" fontId="0" fillId="0" borderId="0" xfId="0"/>
    <xf numFmtId="3" fontId="7" fillId="0" borderId="3" xfId="0" applyNumberFormat="1" applyFont="1" applyBorder="1" applyAlignment="1">
      <alignment horizontal="center" vertical="center" readingOrder="2"/>
    </xf>
    <xf numFmtId="0" fontId="5" fillId="0" borderId="3" xfId="0" applyFont="1" applyBorder="1" applyAlignment="1">
      <alignment horizontal="center" vertical="center" wrapText="1" readingOrder="2"/>
    </xf>
    <xf numFmtId="0" fontId="5" fillId="0" borderId="5" xfId="0" applyFont="1" applyBorder="1" applyAlignment="1">
      <alignment horizontal="center" vertical="center" wrapText="1" readingOrder="2"/>
    </xf>
    <xf numFmtId="0" fontId="5" fillId="0" borderId="6" xfId="0" applyFont="1" applyBorder="1" applyAlignment="1">
      <alignment horizontal="center" vertical="center" wrapText="1" readingOrder="2"/>
    </xf>
    <xf numFmtId="0" fontId="5" fillId="0" borderId="8" xfId="0" applyFont="1" applyBorder="1" applyAlignment="1">
      <alignment horizontal="center" vertical="center" wrapText="1" readingOrder="2"/>
    </xf>
    <xf numFmtId="1" fontId="4" fillId="0" borderId="1" xfId="0" applyNumberFormat="1" applyFont="1" applyBorder="1" applyAlignment="1">
      <alignment horizontal="right" vertical="center" wrapText="1" readingOrder="2"/>
    </xf>
    <xf numFmtId="0" fontId="5" fillId="0" borderId="3" xfId="0" applyFont="1" applyBorder="1" applyAlignment="1">
      <alignment horizontal="center" vertical="center" readingOrder="2"/>
    </xf>
    <xf numFmtId="1" fontId="3" fillId="0" borderId="0" xfId="2" quotePrefix="1" applyNumberFormat="1" applyFont="1" applyFill="1" applyBorder="1" applyAlignment="1">
      <alignment horizontal="right" vertical="center" wrapText="1" readingOrder="2"/>
    </xf>
    <xf numFmtId="0" fontId="9" fillId="2" borderId="0" xfId="0" applyFont="1" applyFill="1" applyBorder="1"/>
    <xf numFmtId="0" fontId="4" fillId="2" borderId="0" xfId="0" applyFont="1" applyFill="1" applyBorder="1" applyAlignment="1">
      <alignment vertical="center" wrapText="1" readingOrder="2"/>
    </xf>
    <xf numFmtId="0" fontId="9" fillId="2" borderId="0" xfId="0" applyFont="1" applyFill="1" applyBorder="1" applyAlignment="1">
      <alignment vertical="center" wrapText="1" readingOrder="2"/>
    </xf>
    <xf numFmtId="0" fontId="9" fillId="2" borderId="0" xfId="0" applyFont="1" applyFill="1" applyBorder="1" applyAlignment="1">
      <alignment wrapText="1"/>
    </xf>
    <xf numFmtId="0" fontId="9" fillId="2" borderId="0" xfId="0" applyFont="1" applyFill="1" applyBorder="1" applyAlignment="1">
      <alignment horizontal="justify" vertical="center" readingOrder="2"/>
    </xf>
    <xf numFmtId="0" fontId="11" fillId="2" borderId="0" xfId="0" applyFont="1" applyFill="1" applyBorder="1" applyAlignment="1">
      <alignment horizontal="center" vertical="center" readingOrder="2"/>
    </xf>
    <xf numFmtId="0" fontId="10" fillId="2" borderId="0" xfId="0" applyFont="1" applyFill="1" applyBorder="1"/>
    <xf numFmtId="0" fontId="4" fillId="3" borderId="0" xfId="0" applyFont="1" applyFill="1" applyBorder="1" applyAlignment="1">
      <alignment vertical="center" wrapText="1" readingOrder="2"/>
    </xf>
    <xf numFmtId="0" fontId="9" fillId="4" borderId="0" xfId="0" applyFont="1" applyFill="1" applyBorder="1" applyAlignment="1">
      <alignment vertical="center" wrapText="1" readingOrder="2"/>
    </xf>
    <xf numFmtId="0" fontId="9" fillId="4" borderId="0" xfId="0" applyFont="1" applyFill="1" applyBorder="1" applyAlignment="1">
      <alignment horizontal="right" vertical="center" wrapText="1" readingOrder="2"/>
    </xf>
    <xf numFmtId="0" fontId="4" fillId="2" borderId="0" xfId="0" applyFont="1" applyFill="1" applyBorder="1" applyAlignment="1">
      <alignment horizontal="justify" vertical="center" readingOrder="2"/>
    </xf>
    <xf numFmtId="0" fontId="9" fillId="2" borderId="0" xfId="0" applyFont="1" applyFill="1" applyBorder="1" applyAlignment="1">
      <alignment horizontal="center" vertical="center" wrapText="1"/>
    </xf>
    <xf numFmtId="0" fontId="4" fillId="3" borderId="0" xfId="0" applyFont="1" applyFill="1" applyBorder="1" applyAlignment="1">
      <alignment horizontal="right" vertical="center" wrapText="1" readingOrder="2"/>
    </xf>
    <xf numFmtId="0" fontId="9" fillId="4" borderId="0" xfId="0" applyFont="1" applyFill="1" applyBorder="1" applyAlignment="1">
      <alignment horizontal="right" vertical="center" wrapText="1" readingOrder="2"/>
    </xf>
    <xf numFmtId="0" fontId="9" fillId="2" borderId="0" xfId="0" applyFont="1" applyFill="1" applyBorder="1" applyAlignment="1">
      <alignment horizontal="right"/>
    </xf>
    <xf numFmtId="0" fontId="11" fillId="2" borderId="0" xfId="0" applyFont="1" applyFill="1" applyBorder="1" applyAlignment="1">
      <alignment horizontal="center" vertical="center" readingOrder="2"/>
    </xf>
    <xf numFmtId="0" fontId="9" fillId="2" borderId="0" xfId="0" applyFont="1" applyFill="1" applyBorder="1" applyAlignment="1">
      <alignment horizontal="right" vertical="center" readingOrder="2"/>
    </xf>
    <xf numFmtId="0" fontId="4" fillId="2" borderId="0" xfId="0" applyFont="1" applyFill="1" applyBorder="1" applyAlignment="1">
      <alignment vertical="center" readingOrder="2"/>
    </xf>
    <xf numFmtId="0" fontId="4" fillId="2" borderId="3" xfId="0" applyFont="1" applyFill="1" applyBorder="1" applyAlignment="1">
      <alignment horizontal="right" vertical="center" readingOrder="2"/>
    </xf>
    <xf numFmtId="0" fontId="13" fillId="2" borderId="4" xfId="2" applyFont="1" applyFill="1" applyBorder="1" applyAlignment="1">
      <alignment horizontal="right" vertical="center" readingOrder="2"/>
    </xf>
    <xf numFmtId="0" fontId="4" fillId="2" borderId="6" xfId="0" applyFont="1" applyFill="1" applyBorder="1" applyAlignment="1">
      <alignment horizontal="right" vertical="center" readingOrder="2"/>
    </xf>
    <xf numFmtId="0" fontId="13" fillId="2" borderId="10" xfId="2" applyFont="1" applyFill="1" applyBorder="1" applyAlignment="1">
      <alignment horizontal="right" vertical="center" readingOrder="2"/>
    </xf>
    <xf numFmtId="0" fontId="4" fillId="2" borderId="9" xfId="0" applyFont="1" applyFill="1" applyBorder="1" applyAlignment="1">
      <alignment horizontal="right" vertical="center" readingOrder="2"/>
    </xf>
    <xf numFmtId="1" fontId="4" fillId="2" borderId="0" xfId="0" applyNumberFormat="1" applyFont="1" applyFill="1" applyBorder="1" applyAlignment="1">
      <alignment horizontal="right" vertical="center" wrapText="1" readingOrder="2"/>
    </xf>
    <xf numFmtId="1" fontId="12" fillId="2" borderId="0" xfId="2" quotePrefix="1" applyNumberFormat="1" applyFont="1" applyFill="1" applyBorder="1" applyAlignment="1">
      <alignment horizontal="right" vertical="center" readingOrder="2"/>
    </xf>
    <xf numFmtId="0" fontId="9" fillId="2" borderId="0" xfId="0" applyFont="1" applyFill="1" applyBorder="1" applyAlignment="1">
      <alignment horizontal="center" vertical="center"/>
    </xf>
    <xf numFmtId="166" fontId="9" fillId="2" borderId="0" xfId="1" applyNumberFormat="1" applyFont="1" applyFill="1" applyBorder="1"/>
    <xf numFmtId="165" fontId="9" fillId="2" borderId="0" xfId="1" applyNumberFormat="1" applyFont="1" applyFill="1" applyBorder="1"/>
    <xf numFmtId="0" fontId="4" fillId="2" borderId="3" xfId="0" applyFont="1" applyFill="1" applyBorder="1" applyAlignment="1">
      <alignment horizontal="center" vertical="center" wrapText="1" readingOrder="2"/>
    </xf>
    <xf numFmtId="0" fontId="4" fillId="2" borderId="3" xfId="0" applyFont="1" applyFill="1" applyBorder="1" applyAlignment="1">
      <alignment horizontal="center" vertical="center"/>
    </xf>
    <xf numFmtId="3" fontId="9" fillId="2" borderId="3" xfId="0" applyNumberFormat="1" applyFont="1" applyFill="1" applyBorder="1" applyAlignment="1">
      <alignment horizontal="center" vertical="center" readingOrder="2"/>
    </xf>
    <xf numFmtId="0" fontId="6" fillId="0" borderId="0" xfId="0" applyFont="1" applyAlignment="1">
      <alignment horizontal="center" vertical="center" wrapText="1" readingOrder="2"/>
    </xf>
    <xf numFmtId="0" fontId="6" fillId="0" borderId="0" xfId="0" applyFont="1" applyAlignment="1">
      <alignment vertical="center" wrapText="1" readingOrder="2"/>
    </xf>
    <xf numFmtId="3" fontId="7" fillId="0" borderId="0" xfId="0" applyNumberFormat="1" applyFont="1" applyAlignment="1">
      <alignment horizontal="center" vertical="center" readingOrder="2"/>
    </xf>
    <xf numFmtId="3" fontId="8" fillId="0" borderId="0" xfId="0" applyNumberFormat="1" applyFont="1" applyAlignment="1">
      <alignment horizontal="center" vertical="center" readingOrder="2"/>
    </xf>
    <xf numFmtId="4" fontId="7" fillId="0" borderId="0" xfId="0" applyNumberFormat="1" applyFont="1" applyAlignment="1">
      <alignment horizontal="center" vertical="center" readingOrder="2"/>
    </xf>
    <xf numFmtId="0" fontId="4" fillId="2" borderId="4" xfId="0" quotePrefix="1" applyFont="1" applyFill="1" applyBorder="1" applyAlignment="1">
      <alignment horizontal="center" vertical="center" readingOrder="2"/>
    </xf>
    <xf numFmtId="0" fontId="4" fillId="2" borderId="5" xfId="0" quotePrefix="1" applyFont="1" applyFill="1" applyBorder="1" applyAlignment="1">
      <alignment horizontal="center" vertical="center" wrapText="1" readingOrder="2"/>
    </xf>
    <xf numFmtId="0" fontId="4" fillId="2" borderId="5" xfId="0" applyFont="1" applyFill="1" applyBorder="1" applyAlignment="1">
      <alignment horizontal="center" vertical="center" wrapText="1" readingOrder="2"/>
    </xf>
    <xf numFmtId="0" fontId="4" fillId="2" borderId="6" xfId="0" applyFont="1" applyFill="1" applyBorder="1" applyAlignment="1">
      <alignment horizontal="center" vertical="center" wrapText="1" readingOrder="2"/>
    </xf>
    <xf numFmtId="0" fontId="4" fillId="2" borderId="7" xfId="0" applyFont="1" applyFill="1" applyBorder="1" applyAlignment="1">
      <alignment horizontal="center" vertical="center" readingOrder="2"/>
    </xf>
    <xf numFmtId="0" fontId="4" fillId="2" borderId="8" xfId="0" applyFont="1" applyFill="1" applyBorder="1" applyAlignment="1">
      <alignment horizontal="center" vertical="center" wrapText="1" readingOrder="2"/>
    </xf>
    <xf numFmtId="0" fontId="4" fillId="2" borderId="7" xfId="0" applyFont="1" applyFill="1" applyBorder="1" applyAlignment="1">
      <alignment horizontal="right" vertical="center" readingOrder="2"/>
    </xf>
    <xf numFmtId="3" fontId="9" fillId="2" borderId="8" xfId="0" applyNumberFormat="1" applyFont="1" applyFill="1" applyBorder="1" applyAlignment="1">
      <alignment horizontal="center" vertical="center" readingOrder="2"/>
    </xf>
    <xf numFmtId="0" fontId="4" fillId="2" borderId="10" xfId="0" applyFont="1" applyFill="1" applyBorder="1" applyAlignment="1">
      <alignment horizontal="right" vertical="center" readingOrder="2"/>
    </xf>
    <xf numFmtId="0" fontId="4" fillId="2" borderId="11" xfId="0" applyFont="1" applyFill="1" applyBorder="1" applyAlignment="1">
      <alignment horizontal="right" vertical="center" readingOrder="2"/>
    </xf>
    <xf numFmtId="3" fontId="9" fillId="2" borderId="11" xfId="0" applyNumberFormat="1" applyFont="1" applyFill="1" applyBorder="1" applyAlignment="1">
      <alignment horizontal="center" vertical="center" readingOrder="2"/>
    </xf>
    <xf numFmtId="3" fontId="9" fillId="2" borderId="9" xfId="0" applyNumberFormat="1" applyFont="1" applyFill="1" applyBorder="1" applyAlignment="1">
      <alignment horizontal="center" vertical="center" readingOrder="2"/>
    </xf>
    <xf numFmtId="0" fontId="4" fillId="2" borderId="12" xfId="0" applyFont="1" applyFill="1" applyBorder="1" applyAlignment="1">
      <alignment horizontal="right" vertical="center" readingOrder="2"/>
    </xf>
    <xf numFmtId="0" fontId="4" fillId="2" borderId="13" xfId="0" applyFont="1" applyFill="1" applyBorder="1" applyAlignment="1">
      <alignment horizontal="right" vertical="center" readingOrder="2"/>
    </xf>
    <xf numFmtId="3" fontId="4" fillId="2" borderId="13" xfId="0" applyNumberFormat="1" applyFont="1" applyFill="1" applyBorder="1" applyAlignment="1">
      <alignment horizontal="center" vertical="center" wrapText="1" readingOrder="2"/>
    </xf>
    <xf numFmtId="3" fontId="4" fillId="2" borderId="14" xfId="0" applyNumberFormat="1" applyFont="1" applyFill="1" applyBorder="1" applyAlignment="1">
      <alignment horizontal="center" vertical="center" wrapText="1" readingOrder="2"/>
    </xf>
    <xf numFmtId="0" fontId="4" fillId="2" borderId="10" xfId="0" applyFont="1" applyFill="1" applyBorder="1" applyAlignment="1">
      <alignment horizontal="center" vertical="center" readingOrder="2"/>
    </xf>
    <xf numFmtId="0" fontId="4" fillId="2" borderId="11" xfId="0" applyFont="1" applyFill="1" applyBorder="1" applyAlignment="1">
      <alignment horizontal="center" vertical="center" wrapText="1" readingOrder="2"/>
    </xf>
    <xf numFmtId="0" fontId="4" fillId="2" borderId="11" xfId="0" applyFont="1" applyFill="1" applyBorder="1" applyAlignment="1">
      <alignment horizontal="center" vertical="center" wrapText="1" readingOrder="2"/>
    </xf>
    <xf numFmtId="0" fontId="4" fillId="2" borderId="11"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9" xfId="0" applyFont="1" applyFill="1" applyBorder="1" applyAlignment="1">
      <alignment horizontal="center" vertical="center" wrapText="1" readingOrder="2"/>
    </xf>
    <xf numFmtId="0" fontId="4" fillId="2" borderId="15" xfId="0" applyFont="1" applyFill="1" applyBorder="1" applyAlignment="1">
      <alignment horizontal="center" vertical="center" wrapText="1" readingOrder="2"/>
    </xf>
    <xf numFmtId="0" fontId="4" fillId="2" borderId="2" xfId="0" applyFont="1" applyFill="1" applyBorder="1" applyAlignment="1">
      <alignment horizontal="center" vertical="center" wrapText="1" readingOrder="2"/>
    </xf>
    <xf numFmtId="0" fontId="4" fillId="2" borderId="16" xfId="0" applyFont="1" applyFill="1" applyBorder="1" applyAlignment="1">
      <alignment horizontal="center" vertical="center" wrapText="1" readingOrder="2"/>
    </xf>
    <xf numFmtId="3" fontId="4" fillId="2" borderId="17" xfId="0" applyNumberFormat="1" applyFont="1" applyFill="1" applyBorder="1" applyAlignment="1">
      <alignment horizontal="center" vertical="center" wrapText="1" readingOrder="2"/>
    </xf>
    <xf numFmtId="3" fontId="9" fillId="2" borderId="2" xfId="0" applyNumberFormat="1" applyFont="1" applyFill="1" applyBorder="1" applyAlignment="1">
      <alignment horizontal="center" vertical="center" readingOrder="2"/>
    </xf>
    <xf numFmtId="3" fontId="9" fillId="2" borderId="16" xfId="0" applyNumberFormat="1" applyFont="1" applyFill="1" applyBorder="1" applyAlignment="1">
      <alignment horizontal="center" vertical="center" readingOrder="2"/>
    </xf>
    <xf numFmtId="2" fontId="4" fillId="2" borderId="6" xfId="0" applyNumberFormat="1" applyFont="1" applyFill="1" applyBorder="1" applyAlignment="1">
      <alignment horizontal="center" vertical="center" wrapText="1" readingOrder="2"/>
    </xf>
    <xf numFmtId="2" fontId="4" fillId="2" borderId="8" xfId="0" applyNumberFormat="1" applyFont="1" applyFill="1" applyBorder="1" applyAlignment="1">
      <alignment horizontal="center" vertical="center" wrapText="1" readingOrder="2"/>
    </xf>
    <xf numFmtId="164" fontId="4" fillId="2" borderId="9" xfId="0" applyNumberFormat="1" applyFont="1" applyFill="1" applyBorder="1" applyAlignment="1">
      <alignment horizontal="center" vertical="center" wrapText="1" readingOrder="2"/>
    </xf>
    <xf numFmtId="0" fontId="4" fillId="2" borderId="14" xfId="0" applyFont="1" applyFill="1" applyBorder="1" applyAlignment="1">
      <alignment horizontal="right" vertical="center" readingOrder="2"/>
    </xf>
    <xf numFmtId="0" fontId="4" fillId="2" borderId="8" xfId="0" applyFont="1" applyFill="1" applyBorder="1" applyAlignment="1">
      <alignment horizontal="right" vertical="center" readingOrder="2"/>
    </xf>
    <xf numFmtId="0" fontId="4" fillId="2" borderId="0" xfId="0" applyFont="1" applyFill="1" applyBorder="1" applyAlignment="1">
      <alignment horizontal="right"/>
    </xf>
    <xf numFmtId="3" fontId="7" fillId="0" borderId="8" xfId="0" applyNumberFormat="1" applyFont="1" applyBorder="1" applyAlignment="1">
      <alignment horizontal="center" vertical="center" readingOrder="2"/>
    </xf>
    <xf numFmtId="3" fontId="7" fillId="0" borderId="11" xfId="0" applyNumberFormat="1" applyFont="1" applyBorder="1" applyAlignment="1">
      <alignment horizontal="center" vertical="center" readingOrder="2"/>
    </xf>
    <xf numFmtId="3" fontId="7" fillId="0" borderId="9" xfId="0" applyNumberFormat="1" applyFont="1" applyBorder="1" applyAlignment="1">
      <alignment horizontal="center" vertical="center" readingOrder="2"/>
    </xf>
    <xf numFmtId="3" fontId="8" fillId="0" borderId="13" xfId="0" applyNumberFormat="1" applyFont="1" applyBorder="1" applyAlignment="1">
      <alignment horizontal="center" vertical="center" readingOrder="2"/>
    </xf>
    <xf numFmtId="3" fontId="8" fillId="0" borderId="14" xfId="0" applyNumberFormat="1" applyFont="1" applyBorder="1" applyAlignment="1">
      <alignment horizontal="center" vertical="center" readingOrder="2"/>
    </xf>
    <xf numFmtId="0" fontId="5" fillId="0" borderId="11" xfId="0" applyFont="1" applyBorder="1" applyAlignment="1">
      <alignment horizontal="center" vertical="center" wrapText="1" readingOrder="2"/>
    </xf>
    <xf numFmtId="0" fontId="5" fillId="0" borderId="11" xfId="0" applyFont="1" applyBorder="1" applyAlignment="1">
      <alignment horizontal="center" vertical="center" wrapText="1" readingOrder="2"/>
    </xf>
    <xf numFmtId="0" fontId="5" fillId="0" borderId="11" xfId="0" applyFont="1" applyBorder="1" applyAlignment="1">
      <alignment horizontal="center" vertical="center" readingOrder="2"/>
    </xf>
    <xf numFmtId="0" fontId="5" fillId="0" borderId="11" xfId="0" applyFont="1" applyBorder="1" applyAlignment="1">
      <alignment horizontal="center" vertical="center" readingOrder="2"/>
    </xf>
    <xf numFmtId="0" fontId="5" fillId="0" borderId="9" xfId="0" applyFont="1" applyBorder="1" applyAlignment="1">
      <alignment horizontal="center" vertical="center" wrapText="1" readingOrder="2"/>
    </xf>
    <xf numFmtId="0" fontId="5" fillId="0" borderId="15" xfId="0" applyFont="1" applyBorder="1" applyAlignment="1">
      <alignment horizontal="center" vertical="center" wrapText="1" readingOrder="2"/>
    </xf>
    <xf numFmtId="0" fontId="5" fillId="0" borderId="2" xfId="0" applyFont="1" applyBorder="1" applyAlignment="1">
      <alignment horizontal="center" vertical="center" wrapText="1" readingOrder="2"/>
    </xf>
    <xf numFmtId="0" fontId="5" fillId="0" borderId="16" xfId="0" applyFont="1" applyBorder="1" applyAlignment="1">
      <alignment horizontal="center" vertical="center" wrapText="1" readingOrder="2"/>
    </xf>
    <xf numFmtId="3" fontId="8" fillId="0" borderId="17" xfId="0" applyNumberFormat="1" applyFont="1" applyBorder="1" applyAlignment="1">
      <alignment horizontal="center" vertical="center" readingOrder="2"/>
    </xf>
    <xf numFmtId="3" fontId="7" fillId="0" borderId="2" xfId="0" applyNumberFormat="1" applyFont="1" applyBorder="1" applyAlignment="1">
      <alignment horizontal="center" vertical="center" readingOrder="2"/>
    </xf>
    <xf numFmtId="3" fontId="7" fillId="0" borderId="16" xfId="0" applyNumberFormat="1" applyFont="1" applyBorder="1" applyAlignment="1">
      <alignment horizontal="center" vertical="center" readingOrder="2"/>
    </xf>
    <xf numFmtId="0" fontId="5" fillId="0" borderId="18" xfId="0" applyFont="1" applyBorder="1" applyAlignment="1">
      <alignment horizontal="center" vertical="center" wrapText="1" readingOrder="2"/>
    </xf>
    <xf numFmtId="0" fontId="5" fillId="0" borderId="19" xfId="0" applyFont="1" applyBorder="1" applyAlignment="1">
      <alignment horizontal="center" vertical="center" wrapText="1" readingOrder="2"/>
    </xf>
    <xf numFmtId="0" fontId="5" fillId="0" borderId="20" xfId="0" applyFont="1" applyBorder="1" applyAlignment="1">
      <alignment horizontal="center" vertical="center" wrapText="1" readingOrder="2"/>
    </xf>
    <xf numFmtId="3" fontId="8" fillId="0" borderId="21" xfId="0" applyNumberFormat="1" applyFont="1" applyBorder="1" applyAlignment="1">
      <alignment horizontal="right" vertical="center" readingOrder="2"/>
    </xf>
    <xf numFmtId="3" fontId="8" fillId="0" borderId="19" xfId="0" applyNumberFormat="1" applyFont="1" applyBorder="1" applyAlignment="1">
      <alignment horizontal="right" vertical="center" readingOrder="2"/>
    </xf>
    <xf numFmtId="3" fontId="8" fillId="0" borderId="20" xfId="0" applyNumberFormat="1" applyFont="1" applyBorder="1" applyAlignment="1">
      <alignment horizontal="right" vertical="center" readingOrder="2"/>
    </xf>
    <xf numFmtId="3" fontId="8" fillId="0" borderId="0" xfId="0" applyNumberFormat="1" applyFont="1" applyAlignment="1">
      <alignment horizontal="right" vertical="center" readingOrder="2"/>
    </xf>
  </cellXfs>
  <cellStyles count="3">
    <cellStyle name="Comma" xfId="1" builtinId="3"/>
    <cellStyle name="Hyperlink" xfId="2" builtinId="8"/>
    <cellStyle name="Normal" xfId="0" builtinId="0"/>
  </cellStyles>
  <dxfs count="13">
    <dxf>
      <fill>
        <patternFill>
          <bgColor theme="4" tint="0.39994506668294322"/>
        </patternFill>
      </fill>
    </dxf>
    <dxf>
      <fill>
        <patternFill>
          <bgColor theme="4" tint="0.39994506668294322"/>
        </patternFill>
      </fill>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style="thin">
          <color auto="1"/>
        </left>
        <right style="thin">
          <color auto="1"/>
        </right>
        <top/>
        <bottom/>
        <vertical style="thin">
          <color auto="1"/>
        </vertical>
        <horizontal style="thin">
          <color auto="1"/>
        </horizontal>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font>
        <b/>
        <i val="0"/>
        <strike val="0"/>
        <condense val="0"/>
        <extend val="0"/>
        <outline val="0"/>
        <shadow/>
        <u val="none"/>
        <vertAlign val="baseline"/>
        <sz val="11"/>
        <color auto="1"/>
        <name val="Tahoma"/>
        <family val="2"/>
        <scheme val="none"/>
      </font>
      <fill>
        <patternFill patternType="solid">
          <fgColor indexed="64"/>
          <bgColor theme="0"/>
        </patternFill>
      </fill>
      <alignment horizontal="center" vertical="center" textRotation="0" wrapText="0"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border outline="0">
        <top style="medium">
          <color indexed="64"/>
        </top>
      </border>
    </dxf>
    <dxf>
      <border outline="0">
        <right style="medium">
          <color indexed="64"/>
        </right>
        <top style="medium">
          <color indexed="64"/>
        </top>
        <bottom style="medium">
          <color indexed="64"/>
        </bottom>
      </border>
    </dxf>
    <dxf>
      <border outline="0">
        <bottom style="medium">
          <color indexed="64"/>
        </bottom>
      </border>
    </dxf>
    <dxf>
      <border outline="0">
        <top style="thin">
          <color indexed="64"/>
        </top>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6829425</xdr:colOff>
      <xdr:row>0</xdr:row>
      <xdr:rowOff>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1239566675" y="1"/>
          <a:ext cx="6829425"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lnSpc>
              <a:spcPts val="1500"/>
            </a:lnSpc>
          </a:pPr>
          <a:endParaRPr lang="ar-SA" sz="1100" b="1">
            <a:solidFill>
              <a:schemeClr val="dk1"/>
            </a:solidFill>
            <a:effectLst/>
            <a:latin typeface="+mn-lt"/>
            <a:ea typeface="+mn-ea"/>
            <a:cs typeface="B Nazanin" panose="00000400000000000000" pitchFamily="2"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2409825</xdr:colOff>
      <xdr:row>0</xdr:row>
      <xdr:rowOff>0</xdr:rowOff>
    </xdr:from>
    <xdr:to>
      <xdr:col>2</xdr:col>
      <xdr:colOff>5800725</xdr:colOff>
      <xdr:row>0</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85857600" y="123826"/>
          <a:ext cx="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مسکن و ساختمان</a:t>
          </a:r>
        </a:p>
      </xdr:txBody>
    </xdr:sp>
    <xdr:clientData/>
  </xdr:twoCellAnchor>
  <xdr:twoCellAnchor>
    <xdr:from>
      <xdr:col>6</xdr:col>
      <xdr:colOff>0</xdr:colOff>
      <xdr:row>0</xdr:row>
      <xdr:rowOff>0</xdr:rowOff>
    </xdr:from>
    <xdr:to>
      <xdr:col>10</xdr:col>
      <xdr:colOff>647700</xdr:colOff>
      <xdr:row>0</xdr:row>
      <xdr:rowOff>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9980980800" y="0"/>
          <a:ext cx="3048000" cy="923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a:t>
          </a:r>
          <a:r>
            <a:rPr lang="fa-IR" sz="1100" b="1">
              <a:solidFill>
                <a:schemeClr val="dk1"/>
              </a:solidFill>
              <a:effectLst/>
              <a:latin typeface="+mn-lt"/>
              <a:ea typeface="+mn-ea"/>
              <a:cs typeface="B Nazanin" panose="00000400000000000000" pitchFamily="2" charset="-78"/>
            </a:rPr>
            <a:t>صنعت</a:t>
          </a:r>
          <a:endParaRPr lang="ar-SA" sz="1100" b="1">
            <a:solidFill>
              <a:schemeClr val="dk1"/>
            </a:solidFill>
            <a:effectLst/>
            <a:latin typeface="+mn-lt"/>
            <a:ea typeface="+mn-ea"/>
            <a:cs typeface="B Nazanin" panose="00000400000000000000" pitchFamily="2" charset="-78"/>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29" totalsRowShown="0" headerRowDxfId="5" dataDxfId="6" headerRowBorderDxfId="12" tableBorderDxfId="11">
  <tableColumns count="1">
    <tableColumn id="1" xr3:uid="{00000000-0010-0000-0000-000001000000}" name="مشخصات کلی طرح" dataDxfId="7"/>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3" displayName="Table3" ref="B2:B3" totalsRowShown="0" headerRowDxfId="2" dataDxfId="4" headerRowBorderDxfId="10" tableBorderDxfId="9" totalsRowBorderDxfId="8">
  <tableColumns count="1">
    <tableColumn id="1" xr3:uid="{00000000-0010-0000-0100-000001000000}" name="خلاصه آمار کارگاه‏ها برحسب فعالیت" dataDxfId="3"/>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9"/>
  <sheetViews>
    <sheetView rightToLeft="1" workbookViewId="0">
      <selection sqref="A1:XFD1"/>
    </sheetView>
  </sheetViews>
  <sheetFormatPr defaultRowHeight="34.5" customHeight="1" x14ac:dyDescent="0.2"/>
  <cols>
    <col min="1" max="1" width="1.85546875" style="9" customWidth="1"/>
    <col min="2" max="2" width="153.140625" style="12" customWidth="1"/>
    <col min="3" max="16384" width="9.140625" style="9"/>
  </cols>
  <sheetData>
    <row r="1" spans="2:2" s="15" customFormat="1" ht="34.5" customHeight="1" x14ac:dyDescent="0.2">
      <c r="B1" s="14" t="s">
        <v>117</v>
      </c>
    </row>
    <row r="2" spans="2:2" ht="34.5" customHeight="1" x14ac:dyDescent="0.2">
      <c r="B2" s="10" t="s">
        <v>118</v>
      </c>
    </row>
    <row r="3" spans="2:2" ht="45.75" customHeight="1" x14ac:dyDescent="0.2">
      <c r="B3" s="11" t="s">
        <v>165</v>
      </c>
    </row>
    <row r="4" spans="2:2" ht="34.5" customHeight="1" x14ac:dyDescent="0.2">
      <c r="B4" s="10" t="s">
        <v>119</v>
      </c>
    </row>
    <row r="5" spans="2:2" ht="34.5" customHeight="1" x14ac:dyDescent="0.2">
      <c r="B5" s="11" t="s">
        <v>166</v>
      </c>
    </row>
    <row r="6" spans="2:2" ht="34.5" customHeight="1" x14ac:dyDescent="0.2">
      <c r="B6" s="10" t="s">
        <v>120</v>
      </c>
    </row>
    <row r="7" spans="2:2" ht="34.5" customHeight="1" x14ac:dyDescent="0.2">
      <c r="B7" s="11" t="s">
        <v>167</v>
      </c>
    </row>
    <row r="8" spans="2:2" ht="34.5" customHeight="1" x14ac:dyDescent="0.2">
      <c r="B8" s="10" t="s">
        <v>121</v>
      </c>
    </row>
    <row r="9" spans="2:2" ht="34.5" customHeight="1" x14ac:dyDescent="0.2">
      <c r="B9" s="11" t="s">
        <v>122</v>
      </c>
    </row>
    <row r="10" spans="2:2" ht="34.5" customHeight="1" x14ac:dyDescent="0.2">
      <c r="B10" s="10" t="s">
        <v>123</v>
      </c>
    </row>
    <row r="11" spans="2:2" ht="34.5" customHeight="1" x14ac:dyDescent="0.2">
      <c r="B11" s="11" t="s">
        <v>168</v>
      </c>
    </row>
    <row r="12" spans="2:2" ht="34.5" customHeight="1" x14ac:dyDescent="0.2">
      <c r="B12" s="10" t="s">
        <v>124</v>
      </c>
    </row>
    <row r="13" spans="2:2" ht="34.5" customHeight="1" x14ac:dyDescent="0.2">
      <c r="B13" s="11" t="s">
        <v>169</v>
      </c>
    </row>
    <row r="14" spans="2:2" ht="34.5" customHeight="1" x14ac:dyDescent="0.2">
      <c r="B14" s="10" t="s">
        <v>125</v>
      </c>
    </row>
    <row r="15" spans="2:2" ht="34.5" customHeight="1" x14ac:dyDescent="0.2">
      <c r="B15" s="11" t="s">
        <v>162</v>
      </c>
    </row>
    <row r="16" spans="2:2" ht="34.5" customHeight="1" x14ac:dyDescent="0.2">
      <c r="B16" s="10" t="s">
        <v>126</v>
      </c>
    </row>
    <row r="17" spans="2:2" ht="34.5" customHeight="1" x14ac:dyDescent="0.2">
      <c r="B17" s="11" t="s">
        <v>163</v>
      </c>
    </row>
    <row r="18" spans="2:2" ht="34.5" customHeight="1" x14ac:dyDescent="0.2">
      <c r="B18" s="10" t="s">
        <v>127</v>
      </c>
    </row>
    <row r="19" spans="2:2" ht="34.5" customHeight="1" x14ac:dyDescent="0.2">
      <c r="B19" s="11" t="s">
        <v>164</v>
      </c>
    </row>
    <row r="20" spans="2:2" ht="34.5" customHeight="1" x14ac:dyDescent="0.2">
      <c r="B20" s="10" t="s">
        <v>128</v>
      </c>
    </row>
    <row r="21" spans="2:2" ht="34.5" customHeight="1" x14ac:dyDescent="0.2">
      <c r="B21" s="11">
        <v>11596</v>
      </c>
    </row>
    <row r="22" spans="2:2" ht="34.5" customHeight="1" x14ac:dyDescent="0.2">
      <c r="B22" s="10" t="s">
        <v>129</v>
      </c>
    </row>
    <row r="23" spans="2:2" ht="34.5" customHeight="1" x14ac:dyDescent="0.2">
      <c r="B23" s="11" t="s">
        <v>171</v>
      </c>
    </row>
    <row r="24" spans="2:2" ht="34.5" customHeight="1" x14ac:dyDescent="0.2">
      <c r="B24" s="10" t="s">
        <v>130</v>
      </c>
    </row>
    <row r="25" spans="2:2" ht="34.5" customHeight="1" x14ac:dyDescent="0.2">
      <c r="B25" s="11" t="s">
        <v>131</v>
      </c>
    </row>
    <row r="26" spans="2:2" ht="34.5" customHeight="1" x14ac:dyDescent="0.2">
      <c r="B26" s="10" t="s">
        <v>132</v>
      </c>
    </row>
    <row r="27" spans="2:2" ht="34.5" customHeight="1" x14ac:dyDescent="0.2">
      <c r="B27" s="11" t="s">
        <v>170</v>
      </c>
    </row>
    <row r="28" spans="2:2" ht="34.5" customHeight="1" x14ac:dyDescent="0.2">
      <c r="B28" s="10" t="s">
        <v>133</v>
      </c>
    </row>
    <row r="29" spans="2:2" ht="34.5" customHeight="1" x14ac:dyDescent="0.2">
      <c r="B29" s="11" t="s">
        <v>134</v>
      </c>
    </row>
    <row r="39" spans="2:2" ht="34.5" customHeight="1" x14ac:dyDescent="0.2">
      <c r="B39" s="1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
  <sheetViews>
    <sheetView rightToLeft="1" workbookViewId="0">
      <selection activeCell="A2" sqref="A2"/>
    </sheetView>
  </sheetViews>
  <sheetFormatPr defaultRowHeight="30.75" customHeight="1" x14ac:dyDescent="0.2"/>
  <cols>
    <col min="1" max="1" width="143.42578125" style="20" customWidth="1"/>
    <col min="2" max="16384" width="9.140625" style="9"/>
  </cols>
  <sheetData>
    <row r="1" spans="1:1" s="15" customFormat="1" ht="30.75" customHeight="1" x14ac:dyDescent="0.2">
      <c r="A1" s="14" t="s">
        <v>135</v>
      </c>
    </row>
    <row r="2" spans="1:1" s="9" customFormat="1" ht="30.75" customHeight="1" x14ac:dyDescent="0.2">
      <c r="A2" s="16" t="s">
        <v>136</v>
      </c>
    </row>
    <row r="3" spans="1:1" s="9" customFormat="1" ht="30.75" customHeight="1" x14ac:dyDescent="0.2">
      <c r="A3" s="17" t="s">
        <v>137</v>
      </c>
    </row>
    <row r="4" spans="1:1" s="9" customFormat="1" ht="30.75" customHeight="1" x14ac:dyDescent="0.2">
      <c r="A4" s="16" t="s">
        <v>138</v>
      </c>
    </row>
    <row r="5" spans="1:1" s="9" customFormat="1" ht="30.75" customHeight="1" x14ac:dyDescent="0.2">
      <c r="A5" s="17" t="s">
        <v>186</v>
      </c>
    </row>
    <row r="6" spans="1:1" s="9" customFormat="1" ht="30.75" customHeight="1" x14ac:dyDescent="0.2">
      <c r="A6" s="16" t="s">
        <v>139</v>
      </c>
    </row>
    <row r="7" spans="1:1" s="9" customFormat="1" ht="30.75" customHeight="1" x14ac:dyDescent="0.2">
      <c r="A7" s="17" t="s">
        <v>140</v>
      </c>
    </row>
    <row r="8" spans="1:1" s="9" customFormat="1" ht="30.75" customHeight="1" x14ac:dyDescent="0.2">
      <c r="A8" s="18" t="s">
        <v>184</v>
      </c>
    </row>
    <row r="9" spans="1:1" s="9" customFormat="1" ht="30.75" customHeight="1" x14ac:dyDescent="0.2">
      <c r="A9" s="18" t="s">
        <v>185</v>
      </c>
    </row>
    <row r="10" spans="1:1" s="9" customFormat="1" ht="30.75" customHeight="1" x14ac:dyDescent="0.2">
      <c r="A10" s="16" t="s">
        <v>172</v>
      </c>
    </row>
    <row r="11" spans="1:1" s="9" customFormat="1" ht="30.75" customHeight="1" x14ac:dyDescent="0.2">
      <c r="A11" s="18" t="s">
        <v>173</v>
      </c>
    </row>
    <row r="12" spans="1:1" s="9" customFormat="1" ht="30.75" customHeight="1" x14ac:dyDescent="0.2">
      <c r="A12" s="16" t="s">
        <v>141</v>
      </c>
    </row>
    <row r="13" spans="1:1" s="9" customFormat="1" ht="30.75" customHeight="1" x14ac:dyDescent="0.2">
      <c r="A13" s="18" t="s">
        <v>142</v>
      </c>
    </row>
    <row r="14" spans="1:1" s="9" customFormat="1" ht="30.75" customHeight="1" x14ac:dyDescent="0.2">
      <c r="A14" s="16" t="s">
        <v>143</v>
      </c>
    </row>
    <row r="15" spans="1:1" s="9" customFormat="1" ht="48" customHeight="1" x14ac:dyDescent="0.2">
      <c r="A15" s="18" t="s">
        <v>144</v>
      </c>
    </row>
    <row r="16" spans="1:1" s="9" customFormat="1" ht="30.75" customHeight="1" x14ac:dyDescent="0.2">
      <c r="A16" s="16" t="s">
        <v>145</v>
      </c>
    </row>
    <row r="17" spans="1:1" s="9" customFormat="1" ht="30.75" customHeight="1" x14ac:dyDescent="0.2">
      <c r="A17" s="18" t="s">
        <v>146</v>
      </c>
    </row>
    <row r="18" spans="1:1" s="9" customFormat="1" ht="30.75" customHeight="1" x14ac:dyDescent="0.2">
      <c r="A18" s="16" t="s">
        <v>147</v>
      </c>
    </row>
    <row r="19" spans="1:1" s="9" customFormat="1" ht="30.75" customHeight="1" x14ac:dyDescent="0.2">
      <c r="A19" s="18" t="s">
        <v>148</v>
      </c>
    </row>
    <row r="20" spans="1:1" s="9" customFormat="1" ht="30.75" customHeight="1" x14ac:dyDescent="0.2">
      <c r="A20" s="16" t="s">
        <v>149</v>
      </c>
    </row>
    <row r="21" spans="1:1" s="9" customFormat="1" ht="30.75" customHeight="1" x14ac:dyDescent="0.2">
      <c r="A21" s="18" t="s">
        <v>150</v>
      </c>
    </row>
    <row r="22" spans="1:1" s="9" customFormat="1" ht="30.75" customHeight="1" x14ac:dyDescent="0.2">
      <c r="A22" s="16" t="s">
        <v>151</v>
      </c>
    </row>
    <row r="23" spans="1:1" s="9" customFormat="1" ht="30.75" customHeight="1" x14ac:dyDescent="0.2">
      <c r="A23" s="18" t="s">
        <v>152</v>
      </c>
    </row>
    <row r="24" spans="1:1" s="9" customFormat="1" ht="30.75" customHeight="1" x14ac:dyDescent="0.2">
      <c r="A24" s="16" t="s">
        <v>153</v>
      </c>
    </row>
    <row r="25" spans="1:1" s="9" customFormat="1" ht="44.25" customHeight="1" x14ac:dyDescent="0.2">
      <c r="A25" s="18" t="s">
        <v>154</v>
      </c>
    </row>
    <row r="26" spans="1:1" s="9" customFormat="1" ht="30.75" customHeight="1" x14ac:dyDescent="0.2">
      <c r="A26" s="16" t="s">
        <v>155</v>
      </c>
    </row>
    <row r="27" spans="1:1" s="9" customFormat="1" ht="30.75" customHeight="1" x14ac:dyDescent="0.2">
      <c r="A27" s="18" t="s">
        <v>156</v>
      </c>
    </row>
    <row r="28" spans="1:1" s="9" customFormat="1" ht="30.75" customHeight="1" x14ac:dyDescent="0.2">
      <c r="A28" s="19"/>
    </row>
    <row r="29" spans="1:1" s="9" customFormat="1" ht="30.75" customHeight="1" x14ac:dyDescent="0.2">
      <c r="A29" s="13"/>
    </row>
    <row r="30" spans="1:1" s="9" customFormat="1" ht="30.75" customHeight="1" x14ac:dyDescent="0.2">
      <c r="A30" s="19"/>
    </row>
    <row r="31" spans="1:1" s="9" customFormat="1" ht="30.75" customHeight="1" x14ac:dyDescent="0.2">
      <c r="A31" s="2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5ABE4-87A0-4409-82FE-9FF1E5DA518A}">
  <dimension ref="A1:N8"/>
  <sheetViews>
    <sheetView rightToLeft="1" zoomScaleNormal="100" workbookViewId="0">
      <selection activeCell="A2" sqref="A2:N2"/>
    </sheetView>
  </sheetViews>
  <sheetFormatPr defaultRowHeight="39.75" customHeight="1" x14ac:dyDescent="0.2"/>
  <cols>
    <col min="1" max="16384" width="9.140625" style="9"/>
  </cols>
  <sheetData>
    <row r="1" spans="1:14" s="15" customFormat="1" ht="39.75" customHeight="1" x14ac:dyDescent="0.2">
      <c r="A1" s="24" t="s">
        <v>157</v>
      </c>
      <c r="B1" s="24"/>
      <c r="C1" s="24"/>
      <c r="D1" s="24"/>
      <c r="E1" s="24"/>
      <c r="F1" s="24"/>
      <c r="G1" s="24"/>
      <c r="H1" s="24"/>
      <c r="I1" s="24"/>
      <c r="J1" s="24"/>
      <c r="K1" s="24"/>
      <c r="L1" s="24"/>
      <c r="M1" s="24"/>
      <c r="N1" s="24"/>
    </row>
    <row r="2" spans="1:14" ht="39.75" customHeight="1" x14ac:dyDescent="0.2">
      <c r="A2" s="21" t="s">
        <v>174</v>
      </c>
      <c r="B2" s="21"/>
      <c r="C2" s="21"/>
      <c r="D2" s="21"/>
      <c r="E2" s="21"/>
      <c r="F2" s="21"/>
      <c r="G2" s="21"/>
      <c r="H2" s="21"/>
      <c r="I2" s="21"/>
      <c r="J2" s="21"/>
      <c r="K2" s="21"/>
      <c r="L2" s="21"/>
      <c r="M2" s="21"/>
      <c r="N2" s="21"/>
    </row>
    <row r="3" spans="1:14" ht="39.75" customHeight="1" x14ac:dyDescent="0.2">
      <c r="A3" s="21" t="s">
        <v>175</v>
      </c>
      <c r="B3" s="21"/>
      <c r="C3" s="21"/>
      <c r="D3" s="21"/>
      <c r="E3" s="21"/>
      <c r="F3" s="21"/>
      <c r="G3" s="21"/>
      <c r="H3" s="21"/>
      <c r="I3" s="21"/>
      <c r="J3" s="21"/>
      <c r="K3" s="21"/>
      <c r="L3" s="21"/>
      <c r="M3" s="21"/>
      <c r="N3" s="21"/>
    </row>
    <row r="4" spans="1:14" s="23" customFormat="1" ht="116.25" customHeight="1" x14ac:dyDescent="0.2">
      <c r="A4" s="22" t="s">
        <v>176</v>
      </c>
      <c r="B4" s="22"/>
      <c r="C4" s="22"/>
      <c r="D4" s="22"/>
      <c r="E4" s="22"/>
      <c r="F4" s="22"/>
      <c r="G4" s="22"/>
      <c r="H4" s="22"/>
      <c r="I4" s="22"/>
      <c r="J4" s="22"/>
      <c r="K4" s="22"/>
      <c r="L4" s="22"/>
      <c r="M4" s="22"/>
      <c r="N4" s="22"/>
    </row>
    <row r="5" spans="1:14" ht="39.75" customHeight="1" x14ac:dyDescent="0.2">
      <c r="A5" s="21" t="s">
        <v>177</v>
      </c>
      <c r="B5" s="21"/>
      <c r="C5" s="21"/>
      <c r="D5" s="21"/>
      <c r="E5" s="21"/>
      <c r="F5" s="21"/>
      <c r="G5" s="21"/>
      <c r="H5" s="21"/>
      <c r="I5" s="21"/>
      <c r="J5" s="21"/>
      <c r="K5" s="21"/>
      <c r="L5" s="21"/>
      <c r="M5" s="21"/>
      <c r="N5" s="21"/>
    </row>
    <row r="6" spans="1:14" s="23" customFormat="1" ht="141" customHeight="1" x14ac:dyDescent="0.2">
      <c r="A6" s="22" t="s">
        <v>178</v>
      </c>
      <c r="B6" s="22"/>
      <c r="C6" s="22"/>
      <c r="D6" s="22"/>
      <c r="E6" s="22"/>
      <c r="F6" s="22"/>
      <c r="G6" s="22"/>
      <c r="H6" s="22"/>
      <c r="I6" s="22"/>
      <c r="J6" s="22"/>
      <c r="K6" s="22"/>
      <c r="L6" s="22"/>
      <c r="M6" s="22"/>
      <c r="N6" s="22"/>
    </row>
    <row r="7" spans="1:14" ht="39.75" customHeight="1" x14ac:dyDescent="0.2">
      <c r="A7" s="21" t="s">
        <v>180</v>
      </c>
      <c r="B7" s="21"/>
      <c r="C7" s="21"/>
      <c r="D7" s="21"/>
      <c r="E7" s="21"/>
      <c r="F7" s="21"/>
      <c r="G7" s="21"/>
      <c r="H7" s="21"/>
      <c r="I7" s="21"/>
      <c r="J7" s="21"/>
      <c r="K7" s="21"/>
      <c r="L7" s="21"/>
      <c r="M7" s="21"/>
      <c r="N7" s="21"/>
    </row>
    <row r="8" spans="1:14" s="23" customFormat="1" ht="102.75" customHeight="1" x14ac:dyDescent="0.2">
      <c r="A8" s="22" t="s">
        <v>179</v>
      </c>
      <c r="B8" s="22"/>
      <c r="C8" s="22"/>
      <c r="D8" s="22"/>
      <c r="E8" s="22"/>
      <c r="F8" s="22"/>
      <c r="G8" s="22"/>
      <c r="H8" s="22"/>
      <c r="I8" s="22"/>
      <c r="J8" s="22"/>
      <c r="K8" s="22"/>
      <c r="L8" s="22"/>
      <c r="M8" s="22"/>
      <c r="N8" s="22"/>
    </row>
  </sheetData>
  <mergeCells count="8">
    <mergeCell ref="A1:N1"/>
    <mergeCell ref="A2:N2"/>
    <mergeCell ref="A3:N3"/>
    <mergeCell ref="A4:N4"/>
    <mergeCell ref="A5:N5"/>
    <mergeCell ref="A6:N6"/>
    <mergeCell ref="A7:N7"/>
    <mergeCell ref="A8:N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showGridLines="0" rightToLeft="1" tabSelected="1" workbookViewId="0">
      <selection activeCell="B2" sqref="B2"/>
    </sheetView>
  </sheetViews>
  <sheetFormatPr defaultColWidth="9.140625" defaultRowHeight="39.75" customHeight="1" x14ac:dyDescent="0.2"/>
  <cols>
    <col min="1" max="1" width="11.42578125" style="9" bestFit="1" customWidth="1"/>
    <col min="2" max="2" width="103.7109375" style="9" customWidth="1"/>
    <col min="3" max="16384" width="9.140625" style="9"/>
  </cols>
  <sheetData>
    <row r="1" spans="1:2" s="15" customFormat="1" ht="39.75" customHeight="1" thickBot="1" x14ac:dyDescent="0.25">
      <c r="A1" s="24" t="s">
        <v>181</v>
      </c>
      <c r="B1" s="24"/>
    </row>
    <row r="2" spans="1:2" ht="39.75" customHeight="1" x14ac:dyDescent="0.2">
      <c r="A2" s="28" t="s">
        <v>158</v>
      </c>
      <c r="B2" s="29" t="s">
        <v>159</v>
      </c>
    </row>
    <row r="3" spans="1:2" ht="39.75" customHeight="1" thickBot="1" x14ac:dyDescent="0.25">
      <c r="A3" s="30" t="s">
        <v>161</v>
      </c>
      <c r="B3" s="31" t="s">
        <v>160</v>
      </c>
    </row>
    <row r="4" spans="1:2" ht="39.75" customHeight="1" x14ac:dyDescent="0.2">
      <c r="A4" s="25"/>
      <c r="B4" s="25"/>
    </row>
    <row r="8" spans="1:2" ht="39.75" customHeight="1" x14ac:dyDescent="0.2">
      <c r="A8" s="26"/>
      <c r="B8" s="26"/>
    </row>
    <row r="9" spans="1:2" ht="39.75" customHeight="1" x14ac:dyDescent="0.2">
      <c r="A9" s="26"/>
      <c r="B9" s="26"/>
    </row>
  </sheetData>
  <mergeCells count="1">
    <mergeCell ref="A1:B1"/>
  </mergeCells>
  <hyperlinks>
    <hyperlink ref="A2" location="'t01'!A1" display="جدول 1" xr:uid="{00000000-0004-0000-0500-000000000000}"/>
    <hyperlink ref="A3" location="'t02'!A1" display="جدول 2 " xr:uid="{00000000-0004-0000-0500-000001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34"/>
  <sheetViews>
    <sheetView rightToLeft="1" workbookViewId="0">
      <selection activeCell="A2" sqref="A2:AC2"/>
    </sheetView>
  </sheetViews>
  <sheetFormatPr defaultColWidth="9" defaultRowHeight="27.75" customHeight="1" x14ac:dyDescent="0.2"/>
  <cols>
    <col min="1" max="1" width="9" style="78"/>
    <col min="2" max="2" width="9.28515625" style="78" bestFit="1" customWidth="1"/>
    <col min="3" max="3" width="81.85546875" style="78" customWidth="1"/>
    <col min="4" max="6" width="9.28515625" style="9" bestFit="1" customWidth="1"/>
    <col min="7" max="8" width="11.140625" style="9" bestFit="1" customWidth="1"/>
    <col min="9" max="11" width="9.28515625" style="9" bestFit="1" customWidth="1"/>
    <col min="12" max="12" width="11.140625" style="9" bestFit="1" customWidth="1"/>
    <col min="13" max="15" width="9.28515625" style="9" bestFit="1" customWidth="1"/>
    <col min="16" max="16" width="14.42578125" style="9" bestFit="1" customWidth="1"/>
    <col min="17" max="17" width="15.5703125" style="9" bestFit="1" customWidth="1"/>
    <col min="18" max="18" width="12.42578125" style="9" bestFit="1" customWidth="1"/>
    <col min="19" max="19" width="18.42578125" style="9" bestFit="1" customWidth="1"/>
    <col min="20" max="20" width="16.85546875" style="9" bestFit="1" customWidth="1"/>
    <col min="21" max="21" width="13.7109375" style="9" bestFit="1" customWidth="1"/>
    <col min="22" max="22" width="9.28515625" style="9" bestFit="1" customWidth="1"/>
    <col min="23" max="23" width="15.42578125" style="9" customWidth="1"/>
    <col min="24" max="24" width="19.85546875" style="9" customWidth="1"/>
    <col min="25" max="25" width="17.28515625" style="9" customWidth="1"/>
    <col min="26" max="26" width="11.140625" style="9" bestFit="1" customWidth="1"/>
    <col min="27" max="27" width="12.42578125" style="9" bestFit="1" customWidth="1"/>
    <col min="28" max="28" width="11.28515625" style="9" customWidth="1"/>
    <col min="29" max="29" width="19.140625" style="9" bestFit="1" customWidth="1"/>
    <col min="30" max="30" width="14.28515625" style="9" bestFit="1" customWidth="1"/>
    <col min="31" max="16384" width="9" style="9"/>
  </cols>
  <sheetData>
    <row r="1" spans="1:30" s="34" customFormat="1" ht="27.75" customHeight="1" x14ac:dyDescent="0.25">
      <c r="A1" s="33" t="s">
        <v>116</v>
      </c>
      <c r="B1" s="33"/>
      <c r="C1" s="33"/>
      <c r="D1" s="33"/>
      <c r="E1" s="33"/>
      <c r="F1" s="33"/>
      <c r="G1" s="33"/>
      <c r="H1" s="33"/>
      <c r="I1" s="33"/>
      <c r="J1" s="33"/>
      <c r="K1" s="33"/>
      <c r="L1" s="33"/>
      <c r="M1" s="33"/>
      <c r="N1" s="33"/>
      <c r="O1" s="33"/>
      <c r="P1" s="33"/>
      <c r="Q1" s="33"/>
      <c r="R1" s="33"/>
      <c r="S1" s="33"/>
      <c r="T1" s="33"/>
      <c r="U1" s="33"/>
      <c r="V1" s="33"/>
      <c r="W1" s="33"/>
      <c r="X1" s="33"/>
      <c r="Y1" s="33"/>
      <c r="Z1" s="33"/>
      <c r="AA1" s="33"/>
      <c r="AB1" s="33"/>
      <c r="AC1" s="33"/>
    </row>
    <row r="2" spans="1:30" s="34" customFormat="1" ht="27.75" customHeight="1" thickBot="1" x14ac:dyDescent="0.3">
      <c r="A2" s="32" t="s">
        <v>182</v>
      </c>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row>
    <row r="3" spans="1:30" ht="27.75" customHeight="1" x14ac:dyDescent="0.2">
      <c r="A3" s="45" t="s">
        <v>0</v>
      </c>
      <c r="B3" s="46" t="s">
        <v>1</v>
      </c>
      <c r="C3" s="73" t="s">
        <v>2</v>
      </c>
      <c r="D3" s="67" t="s">
        <v>3</v>
      </c>
      <c r="E3" s="47" t="s">
        <v>4</v>
      </c>
      <c r="F3" s="47"/>
      <c r="G3" s="47" t="s">
        <v>5</v>
      </c>
      <c r="H3" s="47"/>
      <c r="I3" s="47"/>
      <c r="J3" s="47"/>
      <c r="K3" s="47"/>
      <c r="L3" s="47"/>
      <c r="M3" s="47"/>
      <c r="N3" s="47"/>
      <c r="O3" s="47"/>
      <c r="P3" s="47" t="s">
        <v>6</v>
      </c>
      <c r="Q3" s="47" t="s">
        <v>7</v>
      </c>
      <c r="R3" s="47"/>
      <c r="S3" s="47" t="s">
        <v>8</v>
      </c>
      <c r="T3" s="47" t="s">
        <v>9</v>
      </c>
      <c r="U3" s="47" t="s">
        <v>10</v>
      </c>
      <c r="V3" s="47"/>
      <c r="W3" s="47" t="s">
        <v>11</v>
      </c>
      <c r="X3" s="47" t="s">
        <v>12</v>
      </c>
      <c r="Y3" s="47" t="s">
        <v>13</v>
      </c>
      <c r="Z3" s="47" t="s">
        <v>14</v>
      </c>
      <c r="AA3" s="47"/>
      <c r="AB3" s="47" t="s">
        <v>15</v>
      </c>
      <c r="AC3" s="47" t="s">
        <v>16</v>
      </c>
      <c r="AD3" s="48"/>
    </row>
    <row r="4" spans="1:30" ht="27.75" customHeight="1" x14ac:dyDescent="0.2">
      <c r="A4" s="49"/>
      <c r="B4" s="37"/>
      <c r="C4" s="74"/>
      <c r="D4" s="68"/>
      <c r="E4" s="37" t="s">
        <v>17</v>
      </c>
      <c r="F4" s="37" t="s">
        <v>18</v>
      </c>
      <c r="G4" s="37" t="s">
        <v>19</v>
      </c>
      <c r="H4" s="37"/>
      <c r="I4" s="37"/>
      <c r="J4" s="37" t="s">
        <v>20</v>
      </c>
      <c r="K4" s="37"/>
      <c r="L4" s="37" t="s">
        <v>21</v>
      </c>
      <c r="M4" s="37" t="s">
        <v>22</v>
      </c>
      <c r="N4" s="37"/>
      <c r="O4" s="37" t="s">
        <v>23</v>
      </c>
      <c r="P4" s="37"/>
      <c r="Q4" s="37"/>
      <c r="R4" s="37"/>
      <c r="S4" s="37"/>
      <c r="T4" s="37"/>
      <c r="U4" s="37" t="s">
        <v>24</v>
      </c>
      <c r="V4" s="37" t="s">
        <v>25</v>
      </c>
      <c r="W4" s="37"/>
      <c r="X4" s="37"/>
      <c r="Y4" s="37"/>
      <c r="Z4" s="37"/>
      <c r="AA4" s="37"/>
      <c r="AB4" s="38"/>
      <c r="AC4" s="37" t="s">
        <v>26</v>
      </c>
      <c r="AD4" s="50" t="s">
        <v>27</v>
      </c>
    </row>
    <row r="5" spans="1:30" ht="27.75" customHeight="1" thickBot="1" x14ac:dyDescent="0.25">
      <c r="A5" s="61"/>
      <c r="B5" s="62"/>
      <c r="C5" s="75"/>
      <c r="D5" s="69"/>
      <c r="E5" s="62"/>
      <c r="F5" s="62"/>
      <c r="G5" s="63" t="s">
        <v>28</v>
      </c>
      <c r="H5" s="63" t="s">
        <v>29</v>
      </c>
      <c r="I5" s="63" t="s">
        <v>30</v>
      </c>
      <c r="J5" s="63" t="s">
        <v>29</v>
      </c>
      <c r="K5" s="63" t="s">
        <v>30</v>
      </c>
      <c r="L5" s="62"/>
      <c r="M5" s="63" t="s">
        <v>29</v>
      </c>
      <c r="N5" s="63" t="s">
        <v>30</v>
      </c>
      <c r="O5" s="62"/>
      <c r="P5" s="62"/>
      <c r="Q5" s="63" t="s">
        <v>31</v>
      </c>
      <c r="R5" s="64" t="s">
        <v>32</v>
      </c>
      <c r="S5" s="62"/>
      <c r="T5" s="62"/>
      <c r="U5" s="62"/>
      <c r="V5" s="62"/>
      <c r="W5" s="62"/>
      <c r="X5" s="62"/>
      <c r="Y5" s="62"/>
      <c r="Z5" s="63" t="s">
        <v>33</v>
      </c>
      <c r="AA5" s="63" t="s">
        <v>34</v>
      </c>
      <c r="AB5" s="65"/>
      <c r="AC5" s="62"/>
      <c r="AD5" s="66"/>
    </row>
    <row r="6" spans="1:30" ht="27.75" customHeight="1" x14ac:dyDescent="0.2">
      <c r="A6" s="57" t="s">
        <v>35</v>
      </c>
      <c r="B6" s="58"/>
      <c r="C6" s="76"/>
      <c r="D6" s="70">
        <v>613911.68163794943</v>
      </c>
      <c r="E6" s="59">
        <v>613689.50215076993</v>
      </c>
      <c r="F6" s="59">
        <v>222.17948717948701</v>
      </c>
      <c r="G6" s="59">
        <v>1801876.693000356</v>
      </c>
      <c r="H6" s="59">
        <v>1614492.4316574039</v>
      </c>
      <c r="I6" s="59">
        <v>187384.26134295412</v>
      </c>
      <c r="J6" s="59">
        <v>931942.06946700136</v>
      </c>
      <c r="K6" s="59">
        <v>94433.781587029196</v>
      </c>
      <c r="L6" s="59">
        <v>1026375.8510540294</v>
      </c>
      <c r="M6" s="59">
        <v>682550.36219040188</v>
      </c>
      <c r="N6" s="59">
        <v>92950.479755924913</v>
      </c>
      <c r="O6" s="59">
        <v>775500.84194632655</v>
      </c>
      <c r="P6" s="59">
        <v>927063597.19016194</v>
      </c>
      <c r="Q6" s="59">
        <v>6590889075.6227121</v>
      </c>
      <c r="R6" s="59">
        <v>82880111.338202938</v>
      </c>
      <c r="S6" s="59">
        <v>10649812503.203989</v>
      </c>
      <c r="T6" s="59">
        <v>10791468696.639044</v>
      </c>
      <c r="U6" s="59">
        <v>164612957.27531868</v>
      </c>
      <c r="V6" s="59">
        <v>470649.78156493913</v>
      </c>
      <c r="W6" s="59">
        <v>6783003394.31845</v>
      </c>
      <c r="X6" s="59">
        <v>11434656773.477093</v>
      </c>
      <c r="Y6" s="59">
        <v>4651653379.1586542</v>
      </c>
      <c r="Z6" s="59">
        <v>5742522.1108485274</v>
      </c>
      <c r="AA6" s="59">
        <v>247141323.86058262</v>
      </c>
      <c r="AB6" s="59">
        <v>60115190.526143745</v>
      </c>
      <c r="AC6" s="59">
        <v>87763780.016491026</v>
      </c>
      <c r="AD6" s="60">
        <v>384418846.95120174</v>
      </c>
    </row>
    <row r="7" spans="1:30" ht="27.75" customHeight="1" x14ac:dyDescent="0.2">
      <c r="A7" s="51" t="s">
        <v>36</v>
      </c>
      <c r="B7" s="27">
        <v>2</v>
      </c>
      <c r="C7" s="77" t="s">
        <v>37</v>
      </c>
      <c r="D7" s="71">
        <v>134286.002169302</v>
      </c>
      <c r="E7" s="39">
        <v>134286.002169302</v>
      </c>
      <c r="F7" s="39">
        <v>0</v>
      </c>
      <c r="G7" s="39">
        <v>462655.823144141</v>
      </c>
      <c r="H7" s="39">
        <v>423446.93921877502</v>
      </c>
      <c r="I7" s="39">
        <v>39208.883925366303</v>
      </c>
      <c r="J7" s="39">
        <v>253371.531212325</v>
      </c>
      <c r="K7" s="39">
        <v>22715.223410959599</v>
      </c>
      <c r="L7" s="39">
        <v>276086.75462328503</v>
      </c>
      <c r="M7" s="39">
        <v>170075.40800644999</v>
      </c>
      <c r="N7" s="39">
        <v>16493.6605144067</v>
      </c>
      <c r="O7" s="39">
        <v>186569.06852085699</v>
      </c>
      <c r="P7" s="39">
        <v>238244626.49646899</v>
      </c>
      <c r="Q7" s="39">
        <v>1474585461.01559</v>
      </c>
      <c r="R7" s="39">
        <v>14548318.626739601</v>
      </c>
      <c r="S7" s="39">
        <v>2509109671.6820302</v>
      </c>
      <c r="T7" s="39">
        <v>2557257932.4147501</v>
      </c>
      <c r="U7" s="39">
        <v>152174181.83617499</v>
      </c>
      <c r="V7" s="39">
        <v>435005.48967015301</v>
      </c>
      <c r="W7" s="39">
        <v>1511966041.7581</v>
      </c>
      <c r="X7" s="39">
        <v>2584779120.8039699</v>
      </c>
      <c r="Y7" s="39">
        <v>1072813079.04588</v>
      </c>
      <c r="Z7" s="39">
        <v>43295.666809356197</v>
      </c>
      <c r="AA7" s="39">
        <v>44113898.823471799</v>
      </c>
      <c r="AB7" s="39">
        <v>3039602.0782746798</v>
      </c>
      <c r="AC7" s="39">
        <v>-7578206.8252661098</v>
      </c>
      <c r="AD7" s="52">
        <v>159881264.57891601</v>
      </c>
    </row>
    <row r="8" spans="1:30" ht="27.75" customHeight="1" x14ac:dyDescent="0.2">
      <c r="A8" s="51" t="s">
        <v>38</v>
      </c>
      <c r="B8" s="27">
        <v>2</v>
      </c>
      <c r="C8" s="77" t="s">
        <v>39</v>
      </c>
      <c r="D8" s="71">
        <v>147.393947726824</v>
      </c>
      <c r="E8" s="39">
        <v>147.393947726824</v>
      </c>
      <c r="F8" s="39">
        <v>0</v>
      </c>
      <c r="G8" s="39">
        <v>768.91721770376796</v>
      </c>
      <c r="H8" s="39">
        <v>687.44160456276404</v>
      </c>
      <c r="I8" s="39">
        <v>81.4756131410047</v>
      </c>
      <c r="J8" s="39">
        <v>560.71569797534096</v>
      </c>
      <c r="K8" s="39">
        <v>60.416791667997103</v>
      </c>
      <c r="L8" s="39">
        <v>621.13248964333798</v>
      </c>
      <c r="M8" s="39">
        <v>126.725906587423</v>
      </c>
      <c r="N8" s="39">
        <v>21.058821473007601</v>
      </c>
      <c r="O8" s="39">
        <v>147.78472806043001</v>
      </c>
      <c r="P8" s="39">
        <v>653836.76427491405</v>
      </c>
      <c r="Q8" s="39">
        <v>3713061.1834181701</v>
      </c>
      <c r="R8" s="39">
        <v>1085.27130578375</v>
      </c>
      <c r="S8" s="39">
        <v>7668996.7024884904</v>
      </c>
      <c r="T8" s="39">
        <v>7601913.3806127496</v>
      </c>
      <c r="U8" s="39">
        <v>0</v>
      </c>
      <c r="V8" s="39">
        <v>0</v>
      </c>
      <c r="W8" s="39">
        <v>3864214.3915504599</v>
      </c>
      <c r="X8" s="39">
        <v>7782224.4877416799</v>
      </c>
      <c r="Y8" s="39">
        <v>3918010.09619122</v>
      </c>
      <c r="Z8" s="39">
        <v>5480.1193843526098</v>
      </c>
      <c r="AA8" s="39">
        <v>897707.54593147</v>
      </c>
      <c r="AB8" s="39">
        <v>106771.27189693401</v>
      </c>
      <c r="AC8" s="39">
        <v>268158.84725539503</v>
      </c>
      <c r="AD8" s="52">
        <v>534089.65899225103</v>
      </c>
    </row>
    <row r="9" spans="1:30" ht="27.75" customHeight="1" x14ac:dyDescent="0.2">
      <c r="A9" s="51" t="s">
        <v>40</v>
      </c>
      <c r="B9" s="27">
        <v>2</v>
      </c>
      <c r="C9" s="77" t="s">
        <v>41</v>
      </c>
      <c r="D9" s="71">
        <v>42.413687932803299</v>
      </c>
      <c r="E9" s="39">
        <v>42.413687932803299</v>
      </c>
      <c r="F9" s="39">
        <v>0</v>
      </c>
      <c r="G9" s="39">
        <v>154.31636723997201</v>
      </c>
      <c r="H9" s="39">
        <v>84.023477307365397</v>
      </c>
      <c r="I9" s="39">
        <v>70.292889932606499</v>
      </c>
      <c r="J9" s="39">
        <v>31.641447252371801</v>
      </c>
      <c r="K9" s="39">
        <v>38.8443783342126</v>
      </c>
      <c r="L9" s="39">
        <v>70.485825586584397</v>
      </c>
      <c r="M9" s="39">
        <v>52.382030054993599</v>
      </c>
      <c r="N9" s="39">
        <v>31.4485115983939</v>
      </c>
      <c r="O9" s="39">
        <v>83.830541653387499</v>
      </c>
      <c r="P9" s="39">
        <v>44416.658299614697</v>
      </c>
      <c r="Q9" s="39">
        <v>578748.11655916797</v>
      </c>
      <c r="R9" s="39">
        <v>0</v>
      </c>
      <c r="S9" s="39">
        <v>845575.23197576206</v>
      </c>
      <c r="T9" s="39">
        <v>824506.65856137802</v>
      </c>
      <c r="U9" s="39">
        <v>0</v>
      </c>
      <c r="V9" s="39">
        <v>0</v>
      </c>
      <c r="W9" s="39">
        <v>586914.02807714301</v>
      </c>
      <c r="X9" s="39">
        <v>851033.14045722794</v>
      </c>
      <c r="Y9" s="39">
        <v>264119.11238008598</v>
      </c>
      <c r="Z9" s="39">
        <v>0</v>
      </c>
      <c r="AA9" s="39">
        <v>12266.5736250471</v>
      </c>
      <c r="AB9" s="39">
        <v>4861.9784802425002</v>
      </c>
      <c r="AC9" s="39">
        <v>23649.087786338299</v>
      </c>
      <c r="AD9" s="52">
        <v>24750.509200984499</v>
      </c>
    </row>
    <row r="10" spans="1:30" ht="27.75" customHeight="1" x14ac:dyDescent="0.2">
      <c r="A10" s="51" t="s">
        <v>42</v>
      </c>
      <c r="B10" s="27">
        <v>2</v>
      </c>
      <c r="C10" s="77" t="s">
        <v>43</v>
      </c>
      <c r="D10" s="71">
        <v>44603.563934904101</v>
      </c>
      <c r="E10" s="39">
        <v>44603.563934904101</v>
      </c>
      <c r="F10" s="39">
        <v>0</v>
      </c>
      <c r="G10" s="39">
        <v>126304.977005511</v>
      </c>
      <c r="H10" s="39">
        <v>83537.975759299195</v>
      </c>
      <c r="I10" s="39">
        <v>42767.001246211898</v>
      </c>
      <c r="J10" s="39">
        <v>41800.2392263648</v>
      </c>
      <c r="K10" s="39">
        <v>18857.257360765401</v>
      </c>
      <c r="L10" s="39">
        <v>60657.496587130197</v>
      </c>
      <c r="M10" s="39">
        <v>41737.736532934301</v>
      </c>
      <c r="N10" s="39">
        <v>23909.743885446402</v>
      </c>
      <c r="O10" s="39">
        <v>65647.480418380801</v>
      </c>
      <c r="P10" s="39">
        <v>50361955.308621697</v>
      </c>
      <c r="Q10" s="39">
        <v>497126985.55330199</v>
      </c>
      <c r="R10" s="39">
        <v>2372925.6320472299</v>
      </c>
      <c r="S10" s="39">
        <v>721596704.62544799</v>
      </c>
      <c r="T10" s="39">
        <v>717103576.85469198</v>
      </c>
      <c r="U10" s="39">
        <v>0</v>
      </c>
      <c r="V10" s="39">
        <v>0</v>
      </c>
      <c r="W10" s="39">
        <v>508976535.02365398</v>
      </c>
      <c r="X10" s="39">
        <v>761777973.52038002</v>
      </c>
      <c r="Y10" s="39">
        <v>252801438.49672601</v>
      </c>
      <c r="Z10" s="39">
        <v>48299.323034870897</v>
      </c>
      <c r="AA10" s="39">
        <v>11168357.3170856</v>
      </c>
      <c r="AB10" s="39">
        <v>2574865.3706374899</v>
      </c>
      <c r="AC10" s="39">
        <v>11650972.539227501</v>
      </c>
      <c r="AD10" s="52">
        <v>10306885.026340401</v>
      </c>
    </row>
    <row r="11" spans="1:30" ht="27.75" customHeight="1" x14ac:dyDescent="0.2">
      <c r="A11" s="51" t="s">
        <v>44</v>
      </c>
      <c r="B11" s="27">
        <v>2</v>
      </c>
      <c r="C11" s="77" t="s">
        <v>45</v>
      </c>
      <c r="D11" s="71">
        <v>96646.992192196107</v>
      </c>
      <c r="E11" s="39">
        <v>96646.992192196107</v>
      </c>
      <c r="F11" s="39">
        <v>0</v>
      </c>
      <c r="G11" s="39">
        <v>190274.095825539</v>
      </c>
      <c r="H11" s="39">
        <v>123080.473717709</v>
      </c>
      <c r="I11" s="39">
        <v>67193.622107830495</v>
      </c>
      <c r="J11" s="39">
        <v>51421.102416460802</v>
      </c>
      <c r="K11" s="39">
        <v>26415.989626462298</v>
      </c>
      <c r="L11" s="39">
        <v>77837.092042923105</v>
      </c>
      <c r="M11" s="39">
        <v>71659.371301248</v>
      </c>
      <c r="N11" s="39">
        <v>40777.6324813682</v>
      </c>
      <c r="O11" s="39">
        <v>112437.003782616</v>
      </c>
      <c r="P11" s="39">
        <v>65435248.467323199</v>
      </c>
      <c r="Q11" s="39">
        <v>270890420.52786601</v>
      </c>
      <c r="R11" s="39">
        <v>1897653.50897333</v>
      </c>
      <c r="S11" s="39">
        <v>377744715.64785802</v>
      </c>
      <c r="T11" s="39">
        <v>403853240.42496699</v>
      </c>
      <c r="U11" s="39">
        <v>0</v>
      </c>
      <c r="V11" s="39">
        <v>0</v>
      </c>
      <c r="W11" s="39">
        <v>281827621.23773301</v>
      </c>
      <c r="X11" s="39">
        <v>507294571.255714</v>
      </c>
      <c r="Y11" s="39">
        <v>225466950.01798201</v>
      </c>
      <c r="Z11" s="39">
        <v>584102.42970680201</v>
      </c>
      <c r="AA11" s="39">
        <v>18062674.011286199</v>
      </c>
      <c r="AB11" s="39">
        <v>2521986.9265344501</v>
      </c>
      <c r="AC11" s="39">
        <v>5353567.5757911401</v>
      </c>
      <c r="AD11" s="52">
        <v>4418015.5608880697</v>
      </c>
    </row>
    <row r="12" spans="1:30" ht="27.75" customHeight="1" x14ac:dyDescent="0.2">
      <c r="A12" s="51" t="s">
        <v>46</v>
      </c>
      <c r="B12" s="27">
        <v>2</v>
      </c>
      <c r="C12" s="77" t="s">
        <v>47</v>
      </c>
      <c r="D12" s="71">
        <v>13893.436168279</v>
      </c>
      <c r="E12" s="39">
        <v>13893.436168279</v>
      </c>
      <c r="F12" s="39">
        <v>0</v>
      </c>
      <c r="G12" s="39">
        <v>52869.217579747499</v>
      </c>
      <c r="H12" s="39">
        <v>50262.766762639898</v>
      </c>
      <c r="I12" s="39">
        <v>2606.4508171075499</v>
      </c>
      <c r="J12" s="39">
        <v>34900.573897510701</v>
      </c>
      <c r="K12" s="39">
        <v>1711.0992081368699</v>
      </c>
      <c r="L12" s="39">
        <v>36611.673105647496</v>
      </c>
      <c r="M12" s="39">
        <v>15362.1928651293</v>
      </c>
      <c r="N12" s="39">
        <v>895.35160897068295</v>
      </c>
      <c r="O12" s="39">
        <v>16257.544474099899</v>
      </c>
      <c r="P12" s="39">
        <v>37741725.873978101</v>
      </c>
      <c r="Q12" s="39">
        <v>200659165.26684901</v>
      </c>
      <c r="R12" s="39">
        <v>2627588.88840712</v>
      </c>
      <c r="S12" s="39">
        <v>355799565.70537001</v>
      </c>
      <c r="T12" s="39">
        <v>352893807.57784498</v>
      </c>
      <c r="U12" s="39">
        <v>0</v>
      </c>
      <c r="V12" s="39">
        <v>0</v>
      </c>
      <c r="W12" s="39">
        <v>205925321.06417999</v>
      </c>
      <c r="X12" s="39">
        <v>363504686.188326</v>
      </c>
      <c r="Y12" s="39">
        <v>157579365.12414601</v>
      </c>
      <c r="Z12" s="39">
        <v>0</v>
      </c>
      <c r="AA12" s="39">
        <v>10509733.988030801</v>
      </c>
      <c r="AB12" s="39">
        <v>714546.61502785096</v>
      </c>
      <c r="AC12" s="39">
        <v>697079.52000268805</v>
      </c>
      <c r="AD12" s="52">
        <v>1191554.08171595</v>
      </c>
    </row>
    <row r="13" spans="1:30" ht="27.75" customHeight="1" x14ac:dyDescent="0.2">
      <c r="A13" s="51" t="s">
        <v>48</v>
      </c>
      <c r="B13" s="27">
        <v>2</v>
      </c>
      <c r="C13" s="77" t="s">
        <v>49</v>
      </c>
      <c r="D13" s="71">
        <v>50543.766255250601</v>
      </c>
      <c r="E13" s="39">
        <v>50543.766255250601</v>
      </c>
      <c r="F13" s="39">
        <v>0</v>
      </c>
      <c r="G13" s="39">
        <v>134588.40405896999</v>
      </c>
      <c r="H13" s="39">
        <v>129558.952895875</v>
      </c>
      <c r="I13" s="39">
        <v>5029.4511630954903</v>
      </c>
      <c r="J13" s="39">
        <v>70877.215291536995</v>
      </c>
      <c r="K13" s="39">
        <v>3950.1447154454499</v>
      </c>
      <c r="L13" s="39">
        <v>74827.360006982402</v>
      </c>
      <c r="M13" s="39">
        <v>58681.737604337701</v>
      </c>
      <c r="N13" s="39">
        <v>1079.3064476500399</v>
      </c>
      <c r="O13" s="39">
        <v>59761.044051987701</v>
      </c>
      <c r="P13" s="39">
        <v>68932008.094137207</v>
      </c>
      <c r="Q13" s="39">
        <v>222544200.142039</v>
      </c>
      <c r="R13" s="39">
        <v>1187078.93236118</v>
      </c>
      <c r="S13" s="39">
        <v>454358827.26251</v>
      </c>
      <c r="T13" s="39">
        <v>461364116.076258</v>
      </c>
      <c r="U13" s="39">
        <v>0</v>
      </c>
      <c r="V13" s="39">
        <v>0</v>
      </c>
      <c r="W13" s="39">
        <v>233002597.33206201</v>
      </c>
      <c r="X13" s="39">
        <v>523700279.97109002</v>
      </c>
      <c r="Y13" s="39">
        <v>290697682.63902801</v>
      </c>
      <c r="Z13" s="39">
        <v>0</v>
      </c>
      <c r="AA13" s="39">
        <v>22783849.0437015</v>
      </c>
      <c r="AB13" s="39">
        <v>1949427.47952336</v>
      </c>
      <c r="AC13" s="39">
        <v>14454516.821401101</v>
      </c>
      <c r="AD13" s="52">
        <v>32583213.163664799</v>
      </c>
    </row>
    <row r="14" spans="1:30" ht="27.75" customHeight="1" x14ac:dyDescent="0.2">
      <c r="A14" s="51" t="s">
        <v>50</v>
      </c>
      <c r="B14" s="27">
        <v>2</v>
      </c>
      <c r="C14" s="77" t="s">
        <v>51</v>
      </c>
      <c r="D14" s="71">
        <v>3507.6109725127098</v>
      </c>
      <c r="E14" s="39">
        <v>3507.6109725127098</v>
      </c>
      <c r="F14" s="39">
        <v>0</v>
      </c>
      <c r="G14" s="39">
        <v>14879.741586419001</v>
      </c>
      <c r="H14" s="39">
        <v>13720.087176729699</v>
      </c>
      <c r="I14" s="39">
        <v>1159.6544096893399</v>
      </c>
      <c r="J14" s="39">
        <v>9733.91216445383</v>
      </c>
      <c r="K14" s="39">
        <v>1005.74910021281</v>
      </c>
      <c r="L14" s="39">
        <v>10739.6612646666</v>
      </c>
      <c r="M14" s="39">
        <v>3986.1750122758299</v>
      </c>
      <c r="N14" s="39">
        <v>153.905309476534</v>
      </c>
      <c r="O14" s="39">
        <v>4140.0803217523599</v>
      </c>
      <c r="P14" s="39">
        <v>9863350.5314540397</v>
      </c>
      <c r="Q14" s="39">
        <v>93844382.4818995</v>
      </c>
      <c r="R14" s="39">
        <v>291347.53339042398</v>
      </c>
      <c r="S14" s="39">
        <v>135640287.90417701</v>
      </c>
      <c r="T14" s="39">
        <v>137624604.17299899</v>
      </c>
      <c r="U14" s="39">
        <v>0</v>
      </c>
      <c r="V14" s="39">
        <v>0</v>
      </c>
      <c r="W14" s="39">
        <v>96203580.553193107</v>
      </c>
      <c r="X14" s="39">
        <v>142153174.38182199</v>
      </c>
      <c r="Y14" s="39">
        <v>45949593.828629099</v>
      </c>
      <c r="Z14" s="39">
        <v>5343.4701744829399</v>
      </c>
      <c r="AA14" s="39">
        <v>3443948.2095592101</v>
      </c>
      <c r="AB14" s="39">
        <v>744398.54775885004</v>
      </c>
      <c r="AC14" s="39">
        <v>1443755.42532984</v>
      </c>
      <c r="AD14" s="52">
        <v>2150729.9195810901</v>
      </c>
    </row>
    <row r="15" spans="1:30" ht="27.75" customHeight="1" x14ac:dyDescent="0.2">
      <c r="A15" s="51" t="s">
        <v>52</v>
      </c>
      <c r="B15" s="27">
        <v>2</v>
      </c>
      <c r="C15" s="77" t="s">
        <v>53</v>
      </c>
      <c r="D15" s="71">
        <v>10913.906595378299</v>
      </c>
      <c r="E15" s="39">
        <v>10913.906595378299</v>
      </c>
      <c r="F15" s="39">
        <v>0</v>
      </c>
      <c r="G15" s="39">
        <v>32392.914163063899</v>
      </c>
      <c r="H15" s="39">
        <v>27366.436108356898</v>
      </c>
      <c r="I15" s="39">
        <v>5026.4780547070004</v>
      </c>
      <c r="J15" s="39">
        <v>15956.269749402099</v>
      </c>
      <c r="K15" s="39">
        <v>3580.1247998303902</v>
      </c>
      <c r="L15" s="39">
        <v>19536.3945492325</v>
      </c>
      <c r="M15" s="39">
        <v>11410.166358954801</v>
      </c>
      <c r="N15" s="39">
        <v>1446.35325487661</v>
      </c>
      <c r="O15" s="39">
        <v>12856.5196138314</v>
      </c>
      <c r="P15" s="39">
        <v>16889897.5187889</v>
      </c>
      <c r="Q15" s="39">
        <v>63680472.104950801</v>
      </c>
      <c r="R15" s="39">
        <v>1516280.82042896</v>
      </c>
      <c r="S15" s="39">
        <v>98270978.552214295</v>
      </c>
      <c r="T15" s="39">
        <v>98185577.523767099</v>
      </c>
      <c r="U15" s="39">
        <v>137484.956348793</v>
      </c>
      <c r="V15" s="39">
        <v>323.34967447606903</v>
      </c>
      <c r="W15" s="39">
        <v>67387384.838002294</v>
      </c>
      <c r="X15" s="39">
        <v>136862237.28147501</v>
      </c>
      <c r="Y15" s="39">
        <v>69474852.443472505</v>
      </c>
      <c r="Z15" s="39">
        <v>30255.864353281799</v>
      </c>
      <c r="AA15" s="39">
        <v>4245276.7152741896</v>
      </c>
      <c r="AB15" s="39">
        <v>681305.80140685604</v>
      </c>
      <c r="AC15" s="39">
        <v>-209872.22651152601</v>
      </c>
      <c r="AD15" s="52">
        <v>2552099.2178884302</v>
      </c>
    </row>
    <row r="16" spans="1:30" ht="27.75" customHeight="1" x14ac:dyDescent="0.2">
      <c r="A16" s="51" t="s">
        <v>54</v>
      </c>
      <c r="B16" s="27">
        <v>2</v>
      </c>
      <c r="C16" s="77" t="s">
        <v>55</v>
      </c>
      <c r="D16" s="71">
        <v>260.88496066590398</v>
      </c>
      <c r="E16" s="39">
        <v>260.88496066590398</v>
      </c>
      <c r="F16" s="39">
        <v>0</v>
      </c>
      <c r="G16" s="39">
        <v>1327.4913729499799</v>
      </c>
      <c r="H16" s="39">
        <v>1227.8832715465301</v>
      </c>
      <c r="I16" s="39">
        <v>99.608101403450803</v>
      </c>
      <c r="J16" s="39">
        <v>916.70758508487302</v>
      </c>
      <c r="K16" s="39">
        <v>99.608101403450803</v>
      </c>
      <c r="L16" s="39">
        <v>1016.31568648832</v>
      </c>
      <c r="M16" s="39">
        <v>311.17568646165699</v>
      </c>
      <c r="N16" s="39">
        <v>0</v>
      </c>
      <c r="O16" s="39">
        <v>311.17568646165699</v>
      </c>
      <c r="P16" s="39">
        <v>1008967.9802574</v>
      </c>
      <c r="Q16" s="39">
        <v>29731076.672939699</v>
      </c>
      <c r="R16" s="39">
        <v>0</v>
      </c>
      <c r="S16" s="39">
        <v>39225790.094544902</v>
      </c>
      <c r="T16" s="39">
        <v>37680773.234171703</v>
      </c>
      <c r="U16" s="39">
        <v>11052416.3649373</v>
      </c>
      <c r="V16" s="39">
        <v>31991.371439370901</v>
      </c>
      <c r="W16" s="39">
        <v>30210845.950840201</v>
      </c>
      <c r="X16" s="39">
        <v>39850991.399088301</v>
      </c>
      <c r="Y16" s="39">
        <v>9640145.4482480194</v>
      </c>
      <c r="Z16" s="39">
        <v>0</v>
      </c>
      <c r="AA16" s="39">
        <v>176136.43912727499</v>
      </c>
      <c r="AB16" s="39">
        <v>5443.6754057338203</v>
      </c>
      <c r="AC16" s="39">
        <v>2183174.9340932998</v>
      </c>
      <c r="AD16" s="52">
        <v>251062.75154279501</v>
      </c>
    </row>
    <row r="17" spans="1:30" ht="27.75" customHeight="1" x14ac:dyDescent="0.2">
      <c r="A17" s="51" t="s">
        <v>56</v>
      </c>
      <c r="B17" s="27">
        <v>2</v>
      </c>
      <c r="C17" s="77" t="s">
        <v>57</v>
      </c>
      <c r="D17" s="71">
        <v>4430.3501004580903</v>
      </c>
      <c r="E17" s="39">
        <v>4430.3501004580903</v>
      </c>
      <c r="F17" s="39">
        <v>0</v>
      </c>
      <c r="G17" s="39">
        <v>24915.121725995101</v>
      </c>
      <c r="H17" s="39">
        <v>23191.303804875301</v>
      </c>
      <c r="I17" s="39">
        <v>1723.8179211198501</v>
      </c>
      <c r="J17" s="39">
        <v>18878.642100477198</v>
      </c>
      <c r="K17" s="39">
        <v>1532.99088989135</v>
      </c>
      <c r="L17" s="39">
        <v>20411.6329903685</v>
      </c>
      <c r="M17" s="39">
        <v>4312.6617043980796</v>
      </c>
      <c r="N17" s="39">
        <v>190.82703122850199</v>
      </c>
      <c r="O17" s="39">
        <v>4503.4887356265799</v>
      </c>
      <c r="P17" s="39">
        <v>19650663.225020699</v>
      </c>
      <c r="Q17" s="39">
        <v>166507690.39837301</v>
      </c>
      <c r="R17" s="39">
        <v>18041218.333333299</v>
      </c>
      <c r="S17" s="39">
        <v>274736298.56910902</v>
      </c>
      <c r="T17" s="39">
        <v>273609473.05710799</v>
      </c>
      <c r="U17" s="39">
        <v>0</v>
      </c>
      <c r="V17" s="39">
        <v>0</v>
      </c>
      <c r="W17" s="39">
        <v>169876450.704005</v>
      </c>
      <c r="X17" s="39">
        <v>279343841.13311797</v>
      </c>
      <c r="Y17" s="39">
        <v>109467390.429113</v>
      </c>
      <c r="Z17" s="39">
        <v>244800.00001019999</v>
      </c>
      <c r="AA17" s="39">
        <v>3359164.9729659902</v>
      </c>
      <c r="AB17" s="39">
        <v>530041.51725689403</v>
      </c>
      <c r="AC17" s="39">
        <v>2654985.7517737001</v>
      </c>
      <c r="AD17" s="52">
        <v>3555752.1155057899</v>
      </c>
    </row>
    <row r="18" spans="1:30" ht="27.75" customHeight="1" x14ac:dyDescent="0.2">
      <c r="A18" s="51" t="s">
        <v>58</v>
      </c>
      <c r="B18" s="27">
        <v>2</v>
      </c>
      <c r="C18" s="77" t="s">
        <v>59</v>
      </c>
      <c r="D18" s="71">
        <v>1015.17434035293</v>
      </c>
      <c r="E18" s="39">
        <v>1015.17434035293</v>
      </c>
      <c r="F18" s="39">
        <v>0</v>
      </c>
      <c r="G18" s="39">
        <v>2736.6154367630802</v>
      </c>
      <c r="H18" s="39">
        <v>2058.6816086448598</v>
      </c>
      <c r="I18" s="39">
        <v>677.93382811821596</v>
      </c>
      <c r="J18" s="39">
        <v>779.86466438556397</v>
      </c>
      <c r="K18" s="39">
        <v>245.08303307725001</v>
      </c>
      <c r="L18" s="39">
        <v>1024.9476974628101</v>
      </c>
      <c r="M18" s="39">
        <v>1278.8169442593</v>
      </c>
      <c r="N18" s="39">
        <v>432.85079504096598</v>
      </c>
      <c r="O18" s="39">
        <v>1711.6677393002699</v>
      </c>
      <c r="P18" s="39">
        <v>882868.03072881605</v>
      </c>
      <c r="Q18" s="39">
        <v>6138691.7321293997</v>
      </c>
      <c r="R18" s="39">
        <v>0</v>
      </c>
      <c r="S18" s="39">
        <v>12921306.603352999</v>
      </c>
      <c r="T18" s="39">
        <v>11704627.3570018</v>
      </c>
      <c r="U18" s="39">
        <v>0</v>
      </c>
      <c r="V18" s="39">
        <v>0</v>
      </c>
      <c r="W18" s="39">
        <v>6502652.0787645699</v>
      </c>
      <c r="X18" s="39">
        <v>13498812.066837501</v>
      </c>
      <c r="Y18" s="39">
        <v>6996159.9880729597</v>
      </c>
      <c r="Z18" s="39">
        <v>0</v>
      </c>
      <c r="AA18" s="39">
        <v>400392.98488413001</v>
      </c>
      <c r="AB18" s="39">
        <v>40195.461667572898</v>
      </c>
      <c r="AC18" s="39">
        <v>1206146.15876055</v>
      </c>
      <c r="AD18" s="52">
        <v>288005.51139505598</v>
      </c>
    </row>
    <row r="19" spans="1:30" ht="27.75" customHeight="1" x14ac:dyDescent="0.2">
      <c r="A19" s="51" t="s">
        <v>60</v>
      </c>
      <c r="B19" s="27">
        <v>2</v>
      </c>
      <c r="C19" s="77" t="s">
        <v>61</v>
      </c>
      <c r="D19" s="71">
        <v>12770.365062867801</v>
      </c>
      <c r="E19" s="39">
        <v>12770.365062867801</v>
      </c>
      <c r="F19" s="39">
        <v>0</v>
      </c>
      <c r="G19" s="39">
        <v>58324.543710152</v>
      </c>
      <c r="H19" s="39">
        <v>53842.375284682101</v>
      </c>
      <c r="I19" s="39">
        <v>4482.1684254699403</v>
      </c>
      <c r="J19" s="39">
        <v>38677.206919915399</v>
      </c>
      <c r="K19" s="39">
        <v>3089.2406293261702</v>
      </c>
      <c r="L19" s="39">
        <v>41766.447549241602</v>
      </c>
      <c r="M19" s="39">
        <v>15165.1683647667</v>
      </c>
      <c r="N19" s="39">
        <v>1392.9277961437599</v>
      </c>
      <c r="O19" s="39">
        <v>16558.096160910402</v>
      </c>
      <c r="P19" s="39">
        <v>38775812.902023003</v>
      </c>
      <c r="Q19" s="39">
        <v>433054648.70974803</v>
      </c>
      <c r="R19" s="39">
        <v>1098791.03260531</v>
      </c>
      <c r="S19" s="39">
        <v>681914076.189255</v>
      </c>
      <c r="T19" s="39">
        <v>673636482.93872297</v>
      </c>
      <c r="U19" s="39">
        <v>0</v>
      </c>
      <c r="V19" s="39">
        <v>0</v>
      </c>
      <c r="W19" s="39">
        <v>444873369.26750898</v>
      </c>
      <c r="X19" s="39">
        <v>697824269.08360505</v>
      </c>
      <c r="Y19" s="39">
        <v>252950899.81609601</v>
      </c>
      <c r="Z19" s="39">
        <v>43124.952309660897</v>
      </c>
      <c r="AA19" s="39">
        <v>17012090.942507599</v>
      </c>
      <c r="AB19" s="39">
        <v>1546763.9299540301</v>
      </c>
      <c r="AC19" s="39">
        <v>17695408.730557699</v>
      </c>
      <c r="AD19" s="52">
        <v>19728289.965023499</v>
      </c>
    </row>
    <row r="20" spans="1:30" ht="27.75" customHeight="1" x14ac:dyDescent="0.2">
      <c r="A20" s="51" t="s">
        <v>62</v>
      </c>
      <c r="B20" s="27">
        <v>2</v>
      </c>
      <c r="C20" s="77" t="s">
        <v>63</v>
      </c>
      <c r="D20" s="71">
        <v>39610.391825538201</v>
      </c>
      <c r="E20" s="39">
        <v>39388.212338358702</v>
      </c>
      <c r="F20" s="39">
        <v>222.17948717948701</v>
      </c>
      <c r="G20" s="39">
        <v>181916.03143527801</v>
      </c>
      <c r="H20" s="39">
        <v>176627.89346405701</v>
      </c>
      <c r="I20" s="39">
        <v>5288.13797122093</v>
      </c>
      <c r="J20" s="39">
        <v>131161.09147565899</v>
      </c>
      <c r="K20" s="39">
        <v>3262.2240213969098</v>
      </c>
      <c r="L20" s="39">
        <v>134423.31549705501</v>
      </c>
      <c r="M20" s="39">
        <v>45466.801988398198</v>
      </c>
      <c r="N20" s="39">
        <v>2025.9139498240199</v>
      </c>
      <c r="O20" s="39">
        <v>47492.715938222202</v>
      </c>
      <c r="P20" s="39">
        <v>126212978.552118</v>
      </c>
      <c r="Q20" s="39">
        <v>883766573.10040796</v>
      </c>
      <c r="R20" s="39">
        <v>33963.234714317397</v>
      </c>
      <c r="S20" s="39">
        <v>1479615586.5689001</v>
      </c>
      <c r="T20" s="39">
        <v>1508152526.7254</v>
      </c>
      <c r="U20" s="39">
        <v>107244.856267401</v>
      </c>
      <c r="V20" s="39">
        <v>306.41210950852502</v>
      </c>
      <c r="W20" s="39">
        <v>922516370.390782</v>
      </c>
      <c r="X20" s="39">
        <v>1517152485.0051</v>
      </c>
      <c r="Y20" s="39">
        <v>594636114.61431897</v>
      </c>
      <c r="Z20" s="39">
        <v>932994.325509466</v>
      </c>
      <c r="AA20" s="39">
        <v>25991565.035330299</v>
      </c>
      <c r="AB20" s="39">
        <v>8905726.1848614402</v>
      </c>
      <c r="AC20" s="39">
        <v>3620219.89668618</v>
      </c>
      <c r="AD20" s="52">
        <v>27173054.2787476</v>
      </c>
    </row>
    <row r="21" spans="1:30" ht="27.75" customHeight="1" x14ac:dyDescent="0.2">
      <c r="A21" s="51" t="s">
        <v>64</v>
      </c>
      <c r="B21" s="27">
        <v>2</v>
      </c>
      <c r="C21" s="77" t="s">
        <v>65</v>
      </c>
      <c r="D21" s="71">
        <v>5287.3546771134797</v>
      </c>
      <c r="E21" s="39">
        <v>5287.3546771134797</v>
      </c>
      <c r="F21" s="39">
        <v>0</v>
      </c>
      <c r="G21" s="39">
        <v>19891.320756283701</v>
      </c>
      <c r="H21" s="39">
        <v>19345.950095672801</v>
      </c>
      <c r="I21" s="39">
        <v>545.37066061088399</v>
      </c>
      <c r="J21" s="39">
        <v>12927.633587808599</v>
      </c>
      <c r="K21" s="39">
        <v>407.87517042114501</v>
      </c>
      <c r="L21" s="39">
        <v>13335.5087582297</v>
      </c>
      <c r="M21" s="39">
        <v>6418.3165078641996</v>
      </c>
      <c r="N21" s="39">
        <v>137.495490189739</v>
      </c>
      <c r="O21" s="39">
        <v>6555.8119980539404</v>
      </c>
      <c r="P21" s="39">
        <v>12119607.651892001</v>
      </c>
      <c r="Q21" s="39">
        <v>247219043.59062499</v>
      </c>
      <c r="R21" s="39">
        <v>144482.66666666701</v>
      </c>
      <c r="S21" s="39">
        <v>330319714.96697402</v>
      </c>
      <c r="T21" s="39">
        <v>331174508.71101397</v>
      </c>
      <c r="U21" s="39">
        <v>0</v>
      </c>
      <c r="V21" s="39">
        <v>0</v>
      </c>
      <c r="W21" s="39">
        <v>250711163.99130601</v>
      </c>
      <c r="X21" s="39">
        <v>349075602.43772101</v>
      </c>
      <c r="Y21" s="39">
        <v>98364438.446414798</v>
      </c>
      <c r="Z21" s="39">
        <v>1050</v>
      </c>
      <c r="AA21" s="39">
        <v>3326139.0205215998</v>
      </c>
      <c r="AB21" s="39">
        <v>1382414.92912204</v>
      </c>
      <c r="AC21" s="39">
        <v>2467360.98867389</v>
      </c>
      <c r="AD21" s="52">
        <v>7640097.7627854701</v>
      </c>
    </row>
    <row r="22" spans="1:30" ht="27.75" customHeight="1" x14ac:dyDescent="0.2">
      <c r="A22" s="51" t="s">
        <v>66</v>
      </c>
      <c r="B22" s="27">
        <v>2</v>
      </c>
      <c r="C22" s="77" t="s">
        <v>67</v>
      </c>
      <c r="D22" s="71">
        <v>96314.902432507501</v>
      </c>
      <c r="E22" s="39">
        <v>96314.902432507501</v>
      </c>
      <c r="F22" s="39">
        <v>0</v>
      </c>
      <c r="G22" s="39">
        <v>221765.30465503901</v>
      </c>
      <c r="H22" s="39">
        <v>220198.353877293</v>
      </c>
      <c r="I22" s="39">
        <v>1566.95077774627</v>
      </c>
      <c r="J22" s="39">
        <v>103479.30961753801</v>
      </c>
      <c r="K22" s="39">
        <v>788.71551554317898</v>
      </c>
      <c r="L22" s="39">
        <v>104268.025133081</v>
      </c>
      <c r="M22" s="39">
        <v>116719.044259755</v>
      </c>
      <c r="N22" s="39">
        <v>778.23526220308702</v>
      </c>
      <c r="O22" s="39">
        <v>117497.279521958</v>
      </c>
      <c r="P22" s="39">
        <v>99708846.017713696</v>
      </c>
      <c r="Q22" s="39">
        <v>1115687307.23206</v>
      </c>
      <c r="R22" s="39">
        <v>2927919.60310366</v>
      </c>
      <c r="S22" s="39">
        <v>1607520887.1784</v>
      </c>
      <c r="T22" s="39">
        <v>1615481638.6025901</v>
      </c>
      <c r="U22" s="39">
        <v>0</v>
      </c>
      <c r="V22" s="39">
        <v>0</v>
      </c>
      <c r="W22" s="39">
        <v>1134303825.5028</v>
      </c>
      <c r="X22" s="39">
        <v>1784971332.6623099</v>
      </c>
      <c r="Y22" s="39">
        <v>650667507.15950704</v>
      </c>
      <c r="Z22" s="39">
        <v>3113547.5886330898</v>
      </c>
      <c r="AA22" s="39">
        <v>32854943.218276002</v>
      </c>
      <c r="AB22" s="39">
        <v>28390270.231290799</v>
      </c>
      <c r="AC22" s="39">
        <v>7861853.6458562799</v>
      </c>
      <c r="AD22" s="52">
        <v>23209869.348736402</v>
      </c>
    </row>
    <row r="23" spans="1:30" ht="27.75" customHeight="1" x14ac:dyDescent="0.2">
      <c r="A23" s="51" t="s">
        <v>68</v>
      </c>
      <c r="B23" s="27">
        <v>2</v>
      </c>
      <c r="C23" s="77" t="s">
        <v>69</v>
      </c>
      <c r="D23" s="71">
        <v>2565.3912959182799</v>
      </c>
      <c r="E23" s="39">
        <v>2565.3912959182799</v>
      </c>
      <c r="F23" s="39">
        <v>0</v>
      </c>
      <c r="G23" s="39">
        <v>8488.4539322788805</v>
      </c>
      <c r="H23" s="39">
        <v>7749.7211895404398</v>
      </c>
      <c r="I23" s="39">
        <v>738.73274273844095</v>
      </c>
      <c r="J23" s="39">
        <v>5143.4030438706004</v>
      </c>
      <c r="K23" s="39">
        <v>679.58085624691205</v>
      </c>
      <c r="L23" s="39">
        <v>5822.9839001175096</v>
      </c>
      <c r="M23" s="39">
        <v>2606.3181456698399</v>
      </c>
      <c r="N23" s="39">
        <v>59.151886491529602</v>
      </c>
      <c r="O23" s="39">
        <v>2665.47003216137</v>
      </c>
      <c r="P23" s="39">
        <v>5415874.1698001204</v>
      </c>
      <c r="Q23" s="39">
        <v>42705218.6005264</v>
      </c>
      <c r="R23" s="39">
        <v>1399706.29960036</v>
      </c>
      <c r="S23" s="39">
        <v>75931701.133195594</v>
      </c>
      <c r="T23" s="39">
        <v>75950294.495730102</v>
      </c>
      <c r="U23" s="39">
        <v>0</v>
      </c>
      <c r="V23" s="39">
        <v>0</v>
      </c>
      <c r="W23" s="39">
        <v>43628827.655317701</v>
      </c>
      <c r="X23" s="39">
        <v>76956566.155899093</v>
      </c>
      <c r="Y23" s="39">
        <v>33327738.500581399</v>
      </c>
      <c r="Z23" s="39">
        <v>17292.2934690576</v>
      </c>
      <c r="AA23" s="39">
        <v>1683360.53783891</v>
      </c>
      <c r="AB23" s="39">
        <v>371787.39372129098</v>
      </c>
      <c r="AC23" s="39">
        <v>257036.286615007</v>
      </c>
      <c r="AD23" s="52">
        <v>624864.50990048004</v>
      </c>
    </row>
    <row r="24" spans="1:30" ht="27.75" customHeight="1" x14ac:dyDescent="0.2">
      <c r="A24" s="51" t="s">
        <v>70</v>
      </c>
      <c r="B24" s="27">
        <v>2</v>
      </c>
      <c r="C24" s="77" t="s">
        <v>71</v>
      </c>
      <c r="D24" s="71">
        <v>9323.5463090956291</v>
      </c>
      <c r="E24" s="39">
        <v>9323.5463090956291</v>
      </c>
      <c r="F24" s="39">
        <v>0</v>
      </c>
      <c r="G24" s="39">
        <v>24338.7675997388</v>
      </c>
      <c r="H24" s="39">
        <v>23841.544073467201</v>
      </c>
      <c r="I24" s="39">
        <v>497.223526271612</v>
      </c>
      <c r="J24" s="39">
        <v>12308.553150170599</v>
      </c>
      <c r="K24" s="39">
        <v>343.44127651243298</v>
      </c>
      <c r="L24" s="39">
        <v>12651.994426683101</v>
      </c>
      <c r="M24" s="39">
        <v>11532.9909232966</v>
      </c>
      <c r="N24" s="39">
        <v>153.782249759179</v>
      </c>
      <c r="O24" s="39">
        <v>11686.773173055701</v>
      </c>
      <c r="P24" s="39">
        <v>11645406.727701601</v>
      </c>
      <c r="Q24" s="39">
        <v>96929830.817633599</v>
      </c>
      <c r="R24" s="39">
        <v>319723.88903146598</v>
      </c>
      <c r="S24" s="39">
        <v>150020873.26231</v>
      </c>
      <c r="T24" s="39">
        <v>151702385.81815001</v>
      </c>
      <c r="U24" s="39">
        <v>0</v>
      </c>
      <c r="V24" s="39">
        <v>0</v>
      </c>
      <c r="W24" s="39">
        <v>100279851.98572899</v>
      </c>
      <c r="X24" s="39">
        <v>162728600.425239</v>
      </c>
      <c r="Y24" s="39">
        <v>62448748.439510599</v>
      </c>
      <c r="Z24" s="39">
        <v>40190.084360631401</v>
      </c>
      <c r="AA24" s="39">
        <v>3922135.5359772998</v>
      </c>
      <c r="AB24" s="39">
        <v>682258.19101702597</v>
      </c>
      <c r="AC24" s="39">
        <v>1678854.87994245</v>
      </c>
      <c r="AD24" s="52">
        <v>3237526.1941253198</v>
      </c>
    </row>
    <row r="25" spans="1:30" ht="27.75" customHeight="1" x14ac:dyDescent="0.2">
      <c r="A25" s="51" t="s">
        <v>72</v>
      </c>
      <c r="B25" s="27">
        <v>2</v>
      </c>
      <c r="C25" s="77" t="s">
        <v>73</v>
      </c>
      <c r="D25" s="71">
        <v>7432.4281394626396</v>
      </c>
      <c r="E25" s="39">
        <v>7432.4281394626396</v>
      </c>
      <c r="F25" s="39">
        <v>0</v>
      </c>
      <c r="G25" s="39">
        <v>33009.188774619797</v>
      </c>
      <c r="H25" s="39">
        <v>31093.142118888401</v>
      </c>
      <c r="I25" s="39">
        <v>1916.04665573139</v>
      </c>
      <c r="J25" s="39">
        <v>20412.446658602501</v>
      </c>
      <c r="K25" s="39">
        <v>1697.9031974806601</v>
      </c>
      <c r="L25" s="39">
        <v>22110.349856083099</v>
      </c>
      <c r="M25" s="39">
        <v>10680.6954602859</v>
      </c>
      <c r="N25" s="39">
        <v>218.143458250724</v>
      </c>
      <c r="O25" s="39">
        <v>10898.8389185366</v>
      </c>
      <c r="P25" s="39">
        <v>20493938.811357401</v>
      </c>
      <c r="Q25" s="39">
        <v>105533995.023498</v>
      </c>
      <c r="R25" s="39">
        <v>4147140.1140917698</v>
      </c>
      <c r="S25" s="39">
        <v>195736979.636778</v>
      </c>
      <c r="T25" s="39">
        <v>195781546.177935</v>
      </c>
      <c r="U25" s="39">
        <v>1141629.26159017</v>
      </c>
      <c r="V25" s="39">
        <v>3023.1586714305899</v>
      </c>
      <c r="W25" s="39">
        <v>109945732.56416</v>
      </c>
      <c r="X25" s="39">
        <v>224009600.33397999</v>
      </c>
      <c r="Y25" s="39">
        <v>114063867.76982</v>
      </c>
      <c r="Z25" s="39">
        <v>72555.079243251705</v>
      </c>
      <c r="AA25" s="39">
        <v>3869497.5978260101</v>
      </c>
      <c r="AB25" s="39">
        <v>1445130.09485577</v>
      </c>
      <c r="AC25" s="39">
        <v>6272710.6147261104</v>
      </c>
      <c r="AD25" s="52">
        <v>16387704.486901401</v>
      </c>
    </row>
    <row r="26" spans="1:30" ht="27.75" customHeight="1" x14ac:dyDescent="0.2">
      <c r="A26" s="51" t="s">
        <v>74</v>
      </c>
      <c r="B26" s="27">
        <v>2</v>
      </c>
      <c r="C26" s="77" t="s">
        <v>75</v>
      </c>
      <c r="D26" s="71">
        <v>6116.5335253904896</v>
      </c>
      <c r="E26" s="39">
        <v>6116.5335253904896</v>
      </c>
      <c r="F26" s="39">
        <v>0</v>
      </c>
      <c r="G26" s="39">
        <v>22386.850813442699</v>
      </c>
      <c r="H26" s="39">
        <v>20999.720753911799</v>
      </c>
      <c r="I26" s="39">
        <v>1387.1300595309101</v>
      </c>
      <c r="J26" s="39">
        <v>13346.048674784301</v>
      </c>
      <c r="K26" s="39">
        <v>1221.50832156263</v>
      </c>
      <c r="L26" s="39">
        <v>14567.556996347001</v>
      </c>
      <c r="M26" s="39">
        <v>7653.6720791274201</v>
      </c>
      <c r="N26" s="39">
        <v>165.62173796828301</v>
      </c>
      <c r="O26" s="39">
        <v>7819.2938170957104</v>
      </c>
      <c r="P26" s="39">
        <v>14057468.5310234</v>
      </c>
      <c r="Q26" s="39">
        <v>140698244.36354899</v>
      </c>
      <c r="R26" s="39">
        <v>20580333.434884999</v>
      </c>
      <c r="S26" s="39">
        <v>240613727.88843301</v>
      </c>
      <c r="T26" s="39">
        <v>243621000.11540601</v>
      </c>
      <c r="U26" s="39">
        <v>0</v>
      </c>
      <c r="V26" s="39">
        <v>0</v>
      </c>
      <c r="W26" s="39">
        <v>143631979.37767199</v>
      </c>
      <c r="X26" s="39">
        <v>248077290.34395701</v>
      </c>
      <c r="Y26" s="39">
        <v>104445310.96628501</v>
      </c>
      <c r="Z26" s="39">
        <v>4791.6666666666697</v>
      </c>
      <c r="AA26" s="39">
        <v>4614155.4566049203</v>
      </c>
      <c r="AB26" s="39">
        <v>1068340.12832819</v>
      </c>
      <c r="AC26" s="39">
        <v>1118956.11481938</v>
      </c>
      <c r="AD26" s="52">
        <v>4907909.7267988399</v>
      </c>
    </row>
    <row r="27" spans="1:30" ht="27.75" customHeight="1" x14ac:dyDescent="0.2">
      <c r="A27" s="51" t="s">
        <v>76</v>
      </c>
      <c r="B27" s="27">
        <v>2</v>
      </c>
      <c r="C27" s="77" t="s">
        <v>77</v>
      </c>
      <c r="D27" s="71">
        <v>1058.7828121039099</v>
      </c>
      <c r="E27" s="39">
        <v>1058.7828121039099</v>
      </c>
      <c r="F27" s="39">
        <v>0</v>
      </c>
      <c r="G27" s="39">
        <v>4538.3472057999697</v>
      </c>
      <c r="H27" s="39">
        <v>4432.0198733785901</v>
      </c>
      <c r="I27" s="39">
        <v>106.32733242138001</v>
      </c>
      <c r="J27" s="39">
        <v>3062.8465411909601</v>
      </c>
      <c r="K27" s="39">
        <v>106.32733242138001</v>
      </c>
      <c r="L27" s="39">
        <v>3169.1738736123398</v>
      </c>
      <c r="M27" s="39">
        <v>1369.17333218763</v>
      </c>
      <c r="N27" s="39">
        <v>0</v>
      </c>
      <c r="O27" s="39">
        <v>1369.17333218763</v>
      </c>
      <c r="P27" s="39">
        <v>3639519.3267888501</v>
      </c>
      <c r="Q27" s="39">
        <v>16121895.175453899</v>
      </c>
      <c r="R27" s="39">
        <v>0</v>
      </c>
      <c r="S27" s="39">
        <v>27190847.504021101</v>
      </c>
      <c r="T27" s="39">
        <v>27070345.832878102</v>
      </c>
      <c r="U27" s="39">
        <v>0</v>
      </c>
      <c r="V27" s="39">
        <v>0</v>
      </c>
      <c r="W27" s="39">
        <v>16585533.5634738</v>
      </c>
      <c r="X27" s="39">
        <v>27946406.214823902</v>
      </c>
      <c r="Y27" s="39">
        <v>11360872.6513501</v>
      </c>
      <c r="Z27" s="39">
        <v>0</v>
      </c>
      <c r="AA27" s="39">
        <v>311134.11323694501</v>
      </c>
      <c r="AB27" s="39">
        <v>88182.028378753006</v>
      </c>
      <c r="AC27" s="39">
        <v>246816.541720001</v>
      </c>
      <c r="AD27" s="52">
        <v>554729.29907723004</v>
      </c>
    </row>
    <row r="28" spans="1:30" ht="27.75" customHeight="1" x14ac:dyDescent="0.2">
      <c r="A28" s="51" t="s">
        <v>78</v>
      </c>
      <c r="B28" s="27">
        <v>2</v>
      </c>
      <c r="C28" s="77" t="s">
        <v>79</v>
      </c>
      <c r="D28" s="71">
        <v>55023.317275027999</v>
      </c>
      <c r="E28" s="39">
        <v>55023.317275027999</v>
      </c>
      <c r="F28" s="39">
        <v>0</v>
      </c>
      <c r="G28" s="39">
        <v>147662.32061284801</v>
      </c>
      <c r="H28" s="39">
        <v>144684.004367338</v>
      </c>
      <c r="I28" s="39">
        <v>2978.3162455103202</v>
      </c>
      <c r="J28" s="39">
        <v>79571.892072963601</v>
      </c>
      <c r="K28" s="39">
        <v>986.97824272027401</v>
      </c>
      <c r="L28" s="39">
        <v>80558.870315683904</v>
      </c>
      <c r="M28" s="39">
        <v>65112.112294374303</v>
      </c>
      <c r="N28" s="39">
        <v>1991.33800279005</v>
      </c>
      <c r="O28" s="39">
        <v>67103.450297164294</v>
      </c>
      <c r="P28" s="39">
        <v>73555770.172551602</v>
      </c>
      <c r="Q28" s="39">
        <v>394558621.514575</v>
      </c>
      <c r="R28" s="39">
        <v>8657452.7304785792</v>
      </c>
      <c r="S28" s="39">
        <v>783407956.63205302</v>
      </c>
      <c r="T28" s="39">
        <v>782293370.230474</v>
      </c>
      <c r="U28" s="39">
        <v>0</v>
      </c>
      <c r="V28" s="39">
        <v>0</v>
      </c>
      <c r="W28" s="39">
        <v>411620532.48180902</v>
      </c>
      <c r="X28" s="39">
        <v>824426290.69054103</v>
      </c>
      <c r="Y28" s="39">
        <v>412805758.20873201</v>
      </c>
      <c r="Z28" s="39">
        <v>436729.090909091</v>
      </c>
      <c r="AA28" s="39">
        <v>27706644.465335399</v>
      </c>
      <c r="AB28" s="39">
        <v>2761261.1601347402</v>
      </c>
      <c r="AC28" s="39">
        <v>12743928.862248801</v>
      </c>
      <c r="AD28" s="52">
        <v>54104661.026905097</v>
      </c>
    </row>
    <row r="29" spans="1:30" ht="27.75" customHeight="1" x14ac:dyDescent="0.2">
      <c r="A29" s="51" t="s">
        <v>80</v>
      </c>
      <c r="B29" s="27">
        <v>2</v>
      </c>
      <c r="C29" s="77" t="s">
        <v>81</v>
      </c>
      <c r="D29" s="71">
        <v>7251.4953082444899</v>
      </c>
      <c r="E29" s="39">
        <v>7251.4953082444899</v>
      </c>
      <c r="F29" s="39">
        <v>0</v>
      </c>
      <c r="G29" s="39">
        <v>17361.118031506601</v>
      </c>
      <c r="H29" s="39">
        <v>15556.674664853001</v>
      </c>
      <c r="I29" s="39">
        <v>1804.4433666535599</v>
      </c>
      <c r="J29" s="39">
        <v>7569.4959817886602</v>
      </c>
      <c r="K29" s="39">
        <v>1369.62495992564</v>
      </c>
      <c r="L29" s="39">
        <v>8939.1209417143</v>
      </c>
      <c r="M29" s="39">
        <v>7987.1786830643596</v>
      </c>
      <c r="N29" s="39">
        <v>434.81840672792299</v>
      </c>
      <c r="O29" s="39">
        <v>8421.9970897922794</v>
      </c>
      <c r="P29" s="39">
        <v>7859442.9425557703</v>
      </c>
      <c r="Q29" s="39">
        <v>61875174.540669501</v>
      </c>
      <c r="R29" s="39">
        <v>1085899.8941903701</v>
      </c>
      <c r="S29" s="39">
        <v>64804729.051590703</v>
      </c>
      <c r="T29" s="39">
        <v>98956150.572347194</v>
      </c>
      <c r="U29" s="39">
        <v>0</v>
      </c>
      <c r="V29" s="39">
        <v>0</v>
      </c>
      <c r="W29" s="39">
        <v>64900589.453988597</v>
      </c>
      <c r="X29" s="39">
        <v>109537188.475117</v>
      </c>
      <c r="Y29" s="39">
        <v>44636599.021128498</v>
      </c>
      <c r="Z29" s="39">
        <v>24086.822851599401</v>
      </c>
      <c r="AA29" s="39">
        <v>4232726.4848370804</v>
      </c>
      <c r="AB29" s="39">
        <v>384195.27184759697</v>
      </c>
      <c r="AC29" s="39">
        <v>1260483.09253931</v>
      </c>
      <c r="AD29" s="52">
        <v>5986830.3673246298</v>
      </c>
    </row>
    <row r="30" spans="1:30" ht="27.75" customHeight="1" thickBot="1" x14ac:dyDescent="0.25">
      <c r="A30" s="53" t="s">
        <v>82</v>
      </c>
      <c r="B30" s="54">
        <v>2</v>
      </c>
      <c r="C30" s="31" t="s">
        <v>83</v>
      </c>
      <c r="D30" s="72">
        <v>10865.677649720001</v>
      </c>
      <c r="E30" s="55">
        <v>10865.677649720001</v>
      </c>
      <c r="F30" s="55">
        <v>0</v>
      </c>
      <c r="G30" s="55">
        <v>18326.8099893254</v>
      </c>
      <c r="H30" s="55">
        <v>17898.066488000099</v>
      </c>
      <c r="I30" s="55">
        <v>428.743501325316</v>
      </c>
      <c r="J30" s="55">
        <v>5053.7262894795003</v>
      </c>
      <c r="K30" s="55">
        <v>267.83064728476597</v>
      </c>
      <c r="L30" s="55">
        <v>5321.5569367642602</v>
      </c>
      <c r="M30" s="55">
        <v>12844.3401985206</v>
      </c>
      <c r="N30" s="55">
        <v>160.912854040551</v>
      </c>
      <c r="O30" s="55">
        <v>13005.2530525612</v>
      </c>
      <c r="P30" s="55">
        <v>3869366.4352829899</v>
      </c>
      <c r="Q30" s="55">
        <v>22738167.7580503</v>
      </c>
      <c r="R30" s="55">
        <v>1200.89184850467</v>
      </c>
      <c r="S30" s="55">
        <v>24816704.611000702</v>
      </c>
      <c r="T30" s="55">
        <v>27944297.685662899</v>
      </c>
      <c r="U30" s="55">
        <v>0</v>
      </c>
      <c r="V30" s="55">
        <v>0</v>
      </c>
      <c r="W30" s="55">
        <v>23675459.123739801</v>
      </c>
      <c r="X30" s="55">
        <v>50552196.018780202</v>
      </c>
      <c r="Y30" s="55">
        <v>26876736.8950404</v>
      </c>
      <c r="Z30" s="55">
        <v>94583.333422666707</v>
      </c>
      <c r="AA30" s="55">
        <v>2443524.8273473498</v>
      </c>
      <c r="AB30" s="55">
        <v>175414.258761153</v>
      </c>
      <c r="AC30" s="55">
        <v>392222.75246199802</v>
      </c>
      <c r="AD30" s="56">
        <v>3125887.8892441499</v>
      </c>
    </row>
    <row r="33" spans="16:30" ht="27.75" customHeight="1" x14ac:dyDescent="0.2">
      <c r="AD33" s="35"/>
    </row>
    <row r="34" spans="16:30" ht="27.75" customHeight="1" x14ac:dyDescent="0.2">
      <c r="P34" s="36"/>
    </row>
  </sheetData>
  <mergeCells count="31">
    <mergeCell ref="A1:AC1"/>
    <mergeCell ref="A2:AC2"/>
    <mergeCell ref="A3:A5"/>
    <mergeCell ref="B3:B5"/>
    <mergeCell ref="C3:C5"/>
    <mergeCell ref="D3:D5"/>
    <mergeCell ref="E3:F3"/>
    <mergeCell ref="E4:E5"/>
    <mergeCell ref="F4:F5"/>
    <mergeCell ref="P3:P5"/>
    <mergeCell ref="Q3:R4"/>
    <mergeCell ref="G4:I4"/>
    <mergeCell ref="J4:K4"/>
    <mergeCell ref="L4:L5"/>
    <mergeCell ref="M4:N4"/>
    <mergeCell ref="A6:C6"/>
    <mergeCell ref="O4:O5"/>
    <mergeCell ref="U4:U5"/>
    <mergeCell ref="V4:V5"/>
    <mergeCell ref="AC4:AC5"/>
    <mergeCell ref="Z3:AA4"/>
    <mergeCell ref="AB3:AB5"/>
    <mergeCell ref="AC3:AD3"/>
    <mergeCell ref="AD4:AD5"/>
    <mergeCell ref="W3:W5"/>
    <mergeCell ref="X3:X5"/>
    <mergeCell ref="Y3:Y5"/>
    <mergeCell ref="S3:S5"/>
    <mergeCell ref="T3:T5"/>
    <mergeCell ref="U3:V3"/>
    <mergeCell ref="G3:O3"/>
  </mergeCells>
  <conditionalFormatting sqref="A6:AD30">
    <cfRule type="expression" dxfId="1" priority="1">
      <formula>ISEVEN(ROW())</formula>
    </cfRule>
  </conditionalFormatting>
  <hyperlinks>
    <hyperlink ref="A1" location="'فهرست جداول'!A1" display="'فهرست جداول'!A1" xr:uid="{00000000-0004-0000-06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43"/>
  <sheetViews>
    <sheetView rightToLeft="1" workbookViewId="0">
      <selection activeCell="A3" sqref="A3:A5"/>
    </sheetView>
  </sheetViews>
  <sheetFormatPr defaultColWidth="11.42578125" defaultRowHeight="29.25" customHeight="1" x14ac:dyDescent="0.25"/>
  <cols>
    <col min="1" max="1" width="19.42578125" style="101" bestFit="1" customWidth="1"/>
    <col min="2" max="4" width="11.85546875" style="42" bestFit="1" customWidth="1"/>
    <col min="5" max="6" width="12.7109375" style="42" bestFit="1" customWidth="1"/>
    <col min="7" max="9" width="11.85546875" style="42" bestFit="1" customWidth="1"/>
    <col min="10" max="10" width="12.7109375" style="42" bestFit="1" customWidth="1"/>
    <col min="11" max="13" width="11.85546875" style="42" bestFit="1" customWidth="1"/>
    <col min="14" max="14" width="15.7109375" style="42" bestFit="1" customWidth="1"/>
    <col min="15" max="15" width="18" style="42" bestFit="1" customWidth="1"/>
    <col min="16" max="16" width="14.28515625" style="42" bestFit="1" customWidth="1"/>
    <col min="17" max="17" width="20.140625" style="42" customWidth="1"/>
    <col min="18" max="18" width="19.42578125" style="42" bestFit="1" customWidth="1"/>
    <col min="19" max="19" width="15.7109375" style="42" bestFit="1" customWidth="1"/>
    <col min="20" max="20" width="11.85546875" style="42" bestFit="1" customWidth="1"/>
    <col min="21" max="21" width="21.5703125" style="42" customWidth="1"/>
    <col min="22" max="22" width="20.5703125" style="42" customWidth="1"/>
    <col min="23" max="23" width="18.85546875" style="42" customWidth="1"/>
    <col min="24" max="24" width="14.28515625" style="42" customWidth="1"/>
    <col min="25" max="25" width="15.85546875" style="42" customWidth="1"/>
    <col min="26" max="26" width="14" style="42" customWidth="1"/>
    <col min="27" max="27" width="14.140625" style="42" customWidth="1"/>
    <col min="28" max="28" width="18.7109375" style="42" bestFit="1" customWidth="1"/>
    <col min="29" max="16384" width="11.42578125" style="42"/>
  </cols>
  <sheetData>
    <row r="1" spans="1:29" s="40" customFormat="1" ht="29.25" customHeight="1" x14ac:dyDescent="0.25">
      <c r="A1" s="8" t="s">
        <v>116</v>
      </c>
      <c r="B1" s="8"/>
      <c r="C1" s="8"/>
      <c r="D1" s="8"/>
      <c r="E1" s="8"/>
      <c r="F1" s="8"/>
      <c r="G1" s="8"/>
      <c r="H1" s="8"/>
      <c r="I1" s="8"/>
      <c r="J1" s="8"/>
      <c r="K1" s="8"/>
      <c r="L1" s="8"/>
      <c r="M1" s="8"/>
      <c r="N1" s="8"/>
      <c r="O1" s="8"/>
      <c r="P1" s="8"/>
      <c r="Q1" s="8"/>
      <c r="R1" s="8"/>
      <c r="S1" s="8"/>
      <c r="T1" s="8"/>
      <c r="U1" s="8"/>
      <c r="V1" s="8"/>
      <c r="W1" s="8"/>
      <c r="X1" s="8"/>
      <c r="Y1" s="8"/>
      <c r="Z1" s="8"/>
      <c r="AA1" s="8"/>
    </row>
    <row r="2" spans="1:29" s="40" customFormat="1" ht="29.25" customHeight="1" thickBot="1" x14ac:dyDescent="0.3">
      <c r="A2" s="6" t="s">
        <v>183</v>
      </c>
      <c r="B2" s="6"/>
      <c r="C2" s="6"/>
      <c r="D2" s="6"/>
      <c r="E2" s="6"/>
      <c r="F2" s="6"/>
      <c r="G2" s="6"/>
      <c r="H2" s="6"/>
      <c r="I2" s="6"/>
      <c r="J2" s="6"/>
      <c r="K2" s="6"/>
      <c r="L2" s="6"/>
      <c r="M2" s="6"/>
      <c r="N2" s="6"/>
      <c r="O2" s="6"/>
      <c r="P2" s="6"/>
      <c r="Q2" s="6"/>
      <c r="R2" s="6"/>
      <c r="S2" s="6"/>
      <c r="T2" s="6"/>
      <c r="U2" s="6"/>
      <c r="V2" s="6"/>
      <c r="W2" s="6"/>
      <c r="X2" s="6"/>
      <c r="Y2" s="6"/>
      <c r="Z2" s="6"/>
      <c r="AA2" s="6"/>
      <c r="AB2" s="41"/>
      <c r="AC2" s="41"/>
    </row>
    <row r="3" spans="1:29" ht="29.25" customHeight="1" x14ac:dyDescent="0.25">
      <c r="A3" s="95" t="s">
        <v>84</v>
      </c>
      <c r="B3" s="89" t="s">
        <v>3</v>
      </c>
      <c r="C3" s="3" t="s">
        <v>4</v>
      </c>
      <c r="D3" s="3"/>
      <c r="E3" s="3" t="s">
        <v>5</v>
      </c>
      <c r="F3" s="3"/>
      <c r="G3" s="3"/>
      <c r="H3" s="3"/>
      <c r="I3" s="3"/>
      <c r="J3" s="3"/>
      <c r="K3" s="3"/>
      <c r="L3" s="3"/>
      <c r="M3" s="3"/>
      <c r="N3" s="3" t="s">
        <v>6</v>
      </c>
      <c r="O3" s="3" t="s">
        <v>7</v>
      </c>
      <c r="P3" s="3"/>
      <c r="Q3" s="3" t="s">
        <v>8</v>
      </c>
      <c r="R3" s="3" t="s">
        <v>9</v>
      </c>
      <c r="S3" s="3" t="s">
        <v>10</v>
      </c>
      <c r="T3" s="3"/>
      <c r="U3" s="3" t="s">
        <v>11</v>
      </c>
      <c r="V3" s="3" t="s">
        <v>12</v>
      </c>
      <c r="W3" s="3" t="s">
        <v>13</v>
      </c>
      <c r="X3" s="3" t="s">
        <v>14</v>
      </c>
      <c r="Y3" s="3"/>
      <c r="Z3" s="3" t="s">
        <v>15</v>
      </c>
      <c r="AA3" s="3" t="s">
        <v>16</v>
      </c>
      <c r="AB3" s="4"/>
    </row>
    <row r="4" spans="1:29" ht="29.25" customHeight="1" x14ac:dyDescent="0.25">
      <c r="A4" s="96"/>
      <c r="B4" s="90"/>
      <c r="C4" s="2" t="s">
        <v>17</v>
      </c>
      <c r="D4" s="2" t="s">
        <v>18</v>
      </c>
      <c r="E4" s="2" t="s">
        <v>19</v>
      </c>
      <c r="F4" s="2"/>
      <c r="G4" s="2"/>
      <c r="H4" s="2" t="s">
        <v>20</v>
      </c>
      <c r="I4" s="2"/>
      <c r="J4" s="2" t="s">
        <v>21</v>
      </c>
      <c r="K4" s="2" t="s">
        <v>22</v>
      </c>
      <c r="L4" s="2"/>
      <c r="M4" s="2" t="s">
        <v>23</v>
      </c>
      <c r="N4" s="2"/>
      <c r="O4" s="2"/>
      <c r="P4" s="2"/>
      <c r="Q4" s="2"/>
      <c r="R4" s="2"/>
      <c r="S4" s="2" t="s">
        <v>24</v>
      </c>
      <c r="T4" s="2" t="s">
        <v>25</v>
      </c>
      <c r="U4" s="2"/>
      <c r="V4" s="2"/>
      <c r="W4" s="2"/>
      <c r="X4" s="2"/>
      <c r="Y4" s="2"/>
      <c r="Z4" s="7"/>
      <c r="AA4" s="2" t="s">
        <v>26</v>
      </c>
      <c r="AB4" s="5" t="s">
        <v>27</v>
      </c>
    </row>
    <row r="5" spans="1:29" ht="29.25" customHeight="1" thickBot="1" x14ac:dyDescent="0.3">
      <c r="A5" s="97"/>
      <c r="B5" s="91"/>
      <c r="C5" s="84"/>
      <c r="D5" s="84"/>
      <c r="E5" s="85" t="s">
        <v>28</v>
      </c>
      <c r="F5" s="85" t="s">
        <v>29</v>
      </c>
      <c r="G5" s="85" t="s">
        <v>30</v>
      </c>
      <c r="H5" s="85" t="s">
        <v>29</v>
      </c>
      <c r="I5" s="85" t="s">
        <v>30</v>
      </c>
      <c r="J5" s="84"/>
      <c r="K5" s="85" t="s">
        <v>29</v>
      </c>
      <c r="L5" s="85" t="s">
        <v>30</v>
      </c>
      <c r="M5" s="84"/>
      <c r="N5" s="84"/>
      <c r="O5" s="85" t="s">
        <v>31</v>
      </c>
      <c r="P5" s="86" t="s">
        <v>32</v>
      </c>
      <c r="Q5" s="84"/>
      <c r="R5" s="84"/>
      <c r="S5" s="84"/>
      <c r="T5" s="84"/>
      <c r="U5" s="84"/>
      <c r="V5" s="84"/>
      <c r="W5" s="84"/>
      <c r="X5" s="85" t="s">
        <v>33</v>
      </c>
      <c r="Y5" s="85" t="s">
        <v>34</v>
      </c>
      <c r="Z5" s="87"/>
      <c r="AA5" s="84"/>
      <c r="AB5" s="88"/>
    </row>
    <row r="6" spans="1:29" s="43" customFormat="1" ht="29.25" customHeight="1" x14ac:dyDescent="0.25">
      <c r="A6" s="98" t="s">
        <v>35</v>
      </c>
      <c r="B6" s="92">
        <f>SUM(B7:B37)</f>
        <v>613911.68163794966</v>
      </c>
      <c r="C6" s="82">
        <f>SUM(C7:C37)</f>
        <v>613689.50215077016</v>
      </c>
      <c r="D6" s="82">
        <f t="shared" ref="D6:AB6" si="0">SUM(D7:D37)</f>
        <v>222.17948717948701</v>
      </c>
      <c r="E6" s="82">
        <f t="shared" si="0"/>
        <v>1801876.693000356</v>
      </c>
      <c r="F6" s="82">
        <f t="shared" si="0"/>
        <v>1614492.4316574021</v>
      </c>
      <c r="G6" s="82">
        <f t="shared" si="0"/>
        <v>187384.26134295412</v>
      </c>
      <c r="H6" s="82">
        <f t="shared" si="0"/>
        <v>931942.0694670002</v>
      </c>
      <c r="I6" s="82">
        <f t="shared" si="0"/>
        <v>94433.78158702924</v>
      </c>
      <c r="J6" s="82">
        <f t="shared" si="0"/>
        <v>1026375.8510540294</v>
      </c>
      <c r="K6" s="82">
        <f t="shared" si="0"/>
        <v>682550.362190402</v>
      </c>
      <c r="L6" s="82">
        <f t="shared" si="0"/>
        <v>92950.479755924738</v>
      </c>
      <c r="M6" s="82">
        <f t="shared" si="0"/>
        <v>775500.84194632643</v>
      </c>
      <c r="N6" s="82">
        <f t="shared" si="0"/>
        <v>927063597.19016135</v>
      </c>
      <c r="O6" s="82">
        <f t="shared" si="0"/>
        <v>6590889075.6227121</v>
      </c>
      <c r="P6" s="82">
        <f t="shared" si="0"/>
        <v>82880111.338202924</v>
      </c>
      <c r="Q6" s="82">
        <f t="shared" si="0"/>
        <v>10649812503.203985</v>
      </c>
      <c r="R6" s="82">
        <f t="shared" si="0"/>
        <v>10791468696.639038</v>
      </c>
      <c r="S6" s="82">
        <f t="shared" si="0"/>
        <v>164612957.27531865</v>
      </c>
      <c r="T6" s="82">
        <f t="shared" si="0"/>
        <v>470649.78156493907</v>
      </c>
      <c r="U6" s="82">
        <f t="shared" si="0"/>
        <v>6783003394.3184519</v>
      </c>
      <c r="V6" s="82">
        <f t="shared" si="0"/>
        <v>11434656773.477098</v>
      </c>
      <c r="W6" s="82">
        <f t="shared" si="0"/>
        <v>4651653379.1586485</v>
      </c>
      <c r="X6" s="82">
        <f t="shared" si="0"/>
        <v>5742522.1108485339</v>
      </c>
      <c r="Y6" s="82">
        <f t="shared" si="0"/>
        <v>247141323.86058271</v>
      </c>
      <c r="Z6" s="82">
        <f t="shared" si="0"/>
        <v>60115190.526143789</v>
      </c>
      <c r="AA6" s="82">
        <f t="shared" si="0"/>
        <v>87763780.016490996</v>
      </c>
      <c r="AB6" s="83">
        <f t="shared" si="0"/>
        <v>384418846.95120174</v>
      </c>
    </row>
    <row r="7" spans="1:29" ht="29.25" customHeight="1" x14ac:dyDescent="0.25">
      <c r="A7" s="99" t="s">
        <v>85</v>
      </c>
      <c r="B7" s="93">
        <v>42163.885699757499</v>
      </c>
      <c r="C7" s="1">
        <v>42163.885699757499</v>
      </c>
      <c r="D7" s="1">
        <v>0</v>
      </c>
      <c r="E7" s="1">
        <v>136643.464338397</v>
      </c>
      <c r="F7" s="1">
        <v>119450.166630576</v>
      </c>
      <c r="G7" s="1">
        <v>17193.297707821599</v>
      </c>
      <c r="H7" s="1">
        <v>73182.763025602893</v>
      </c>
      <c r="I7" s="1">
        <v>2244.4295576744298</v>
      </c>
      <c r="J7" s="1">
        <v>75427.192583277298</v>
      </c>
      <c r="K7" s="1">
        <v>46267.4036049727</v>
      </c>
      <c r="L7" s="1">
        <v>14948.8681501471</v>
      </c>
      <c r="M7" s="1">
        <v>61216.271755119902</v>
      </c>
      <c r="N7" s="1">
        <v>80707784.029535994</v>
      </c>
      <c r="O7" s="1">
        <v>740965890.32671201</v>
      </c>
      <c r="P7" s="1">
        <v>5605258.4114020299</v>
      </c>
      <c r="Q7" s="1">
        <v>1148196321.46209</v>
      </c>
      <c r="R7" s="1">
        <v>1147979741.8774199</v>
      </c>
      <c r="S7" s="1">
        <v>0</v>
      </c>
      <c r="T7" s="1">
        <v>0</v>
      </c>
      <c r="U7" s="1">
        <v>756861039.71940506</v>
      </c>
      <c r="V7" s="1">
        <v>1179910821.2124801</v>
      </c>
      <c r="W7" s="1">
        <v>423049781.493074</v>
      </c>
      <c r="X7" s="1">
        <v>183571.42857142899</v>
      </c>
      <c r="Y7" s="1">
        <v>19490977.3969285</v>
      </c>
      <c r="Z7" s="1">
        <v>24927831.858386099</v>
      </c>
      <c r="AA7" s="1">
        <v>-2877217.6845630999</v>
      </c>
      <c r="AB7" s="79">
        <v>11612204.4868198</v>
      </c>
    </row>
    <row r="8" spans="1:29" ht="29.25" customHeight="1" x14ac:dyDescent="0.25">
      <c r="A8" s="99" t="s">
        <v>86</v>
      </c>
      <c r="B8" s="93">
        <v>29854.977351756999</v>
      </c>
      <c r="C8" s="1">
        <v>29854.977351756999</v>
      </c>
      <c r="D8" s="1">
        <v>0</v>
      </c>
      <c r="E8" s="1">
        <v>69352.930118889795</v>
      </c>
      <c r="F8" s="1">
        <v>62569.500977017</v>
      </c>
      <c r="G8" s="1">
        <v>6783.4291418727898</v>
      </c>
      <c r="H8" s="1">
        <v>29298.2817492385</v>
      </c>
      <c r="I8" s="1">
        <v>322.34172141931901</v>
      </c>
      <c r="J8" s="1">
        <v>29620.6234706578</v>
      </c>
      <c r="K8" s="1">
        <v>33271.2192277785</v>
      </c>
      <c r="L8" s="1">
        <v>6461.0874204534703</v>
      </c>
      <c r="M8" s="1">
        <v>39732.306648231999</v>
      </c>
      <c r="N8" s="1">
        <v>19356239.210504301</v>
      </c>
      <c r="O8" s="1">
        <v>74558945.734952703</v>
      </c>
      <c r="P8" s="1">
        <v>1250160.79374465</v>
      </c>
      <c r="Q8" s="1">
        <v>157087697.18822801</v>
      </c>
      <c r="R8" s="1">
        <v>157066501.852709</v>
      </c>
      <c r="S8" s="1">
        <v>0</v>
      </c>
      <c r="T8" s="1">
        <v>0</v>
      </c>
      <c r="U8" s="1">
        <v>78249369.049198493</v>
      </c>
      <c r="V8" s="1">
        <v>162315039.28265601</v>
      </c>
      <c r="W8" s="1">
        <v>84065670.233457893</v>
      </c>
      <c r="X8" s="1">
        <v>1568.1658188399499</v>
      </c>
      <c r="Y8" s="1">
        <v>6128298.3849705402</v>
      </c>
      <c r="Z8" s="1">
        <v>579335.01912583702</v>
      </c>
      <c r="AA8" s="1">
        <v>920035.89989303297</v>
      </c>
      <c r="AB8" s="79">
        <v>1620312.6101727099</v>
      </c>
    </row>
    <row r="9" spans="1:29" ht="29.25" customHeight="1" x14ac:dyDescent="0.25">
      <c r="A9" s="99" t="s">
        <v>87</v>
      </c>
      <c r="B9" s="93">
        <v>10239.8121623608</v>
      </c>
      <c r="C9" s="1">
        <v>10239.8121623608</v>
      </c>
      <c r="D9" s="1">
        <v>0</v>
      </c>
      <c r="E9" s="1">
        <v>27787.053794132298</v>
      </c>
      <c r="F9" s="1">
        <v>23471.276320980702</v>
      </c>
      <c r="G9" s="1">
        <v>4315.7774731516602</v>
      </c>
      <c r="H9" s="1">
        <v>11708.947569333999</v>
      </c>
      <c r="I9" s="1">
        <v>1973.50620266951</v>
      </c>
      <c r="J9" s="1">
        <v>13682.4537720035</v>
      </c>
      <c r="K9" s="1">
        <v>11762.328751646601</v>
      </c>
      <c r="L9" s="1">
        <v>2342.2712704821502</v>
      </c>
      <c r="M9" s="1">
        <v>14104.6000221288</v>
      </c>
      <c r="N9" s="1">
        <v>8213210.0134011498</v>
      </c>
      <c r="O9" s="1">
        <v>51775656.517425999</v>
      </c>
      <c r="P9" s="1">
        <v>328282.28796889598</v>
      </c>
      <c r="Q9" s="1">
        <v>68505572.356476307</v>
      </c>
      <c r="R9" s="1">
        <v>74366092.137292504</v>
      </c>
      <c r="S9" s="1">
        <v>0</v>
      </c>
      <c r="T9" s="1">
        <v>0</v>
      </c>
      <c r="U9" s="1">
        <v>52791105.199485101</v>
      </c>
      <c r="V9" s="1">
        <v>85498597.354593799</v>
      </c>
      <c r="W9" s="1">
        <v>32707492.155108701</v>
      </c>
      <c r="X9" s="1">
        <v>5.2226393929316499E-5</v>
      </c>
      <c r="Y9" s="1">
        <v>1867012.0152263001</v>
      </c>
      <c r="Z9" s="1">
        <v>399687.53307771799</v>
      </c>
      <c r="AA9" s="1">
        <v>-13031143.750548201</v>
      </c>
      <c r="AB9" s="79">
        <v>2774138.8025196502</v>
      </c>
    </row>
    <row r="10" spans="1:29" ht="29.25" customHeight="1" x14ac:dyDescent="0.25">
      <c r="A10" s="99" t="s">
        <v>88</v>
      </c>
      <c r="B10" s="93">
        <v>69775.602509913806</v>
      </c>
      <c r="C10" s="1">
        <v>69775.602509913806</v>
      </c>
      <c r="D10" s="1">
        <v>0</v>
      </c>
      <c r="E10" s="1">
        <v>176541.84129253501</v>
      </c>
      <c r="F10" s="1">
        <v>170062.64463679501</v>
      </c>
      <c r="G10" s="1">
        <v>6479.1966557401802</v>
      </c>
      <c r="H10" s="1">
        <v>73871.301145958903</v>
      </c>
      <c r="I10" s="1">
        <v>4355.66220913492</v>
      </c>
      <c r="J10" s="1">
        <v>78226.963355093802</v>
      </c>
      <c r="K10" s="1">
        <v>96191.3434908364</v>
      </c>
      <c r="L10" s="1">
        <v>2123.5344466052502</v>
      </c>
      <c r="M10" s="1">
        <v>98314.877937441604</v>
      </c>
      <c r="N10" s="1">
        <v>77094495.484757006</v>
      </c>
      <c r="O10" s="1">
        <v>741369348.17753696</v>
      </c>
      <c r="P10" s="1">
        <v>23682198.534961101</v>
      </c>
      <c r="Q10" s="1">
        <v>1088643047.5831299</v>
      </c>
      <c r="R10" s="1">
        <v>1088875245.82687</v>
      </c>
      <c r="S10" s="1">
        <v>0</v>
      </c>
      <c r="T10" s="1">
        <v>0</v>
      </c>
      <c r="U10" s="1">
        <v>768998362.64080405</v>
      </c>
      <c r="V10" s="1">
        <v>1151108351.2834201</v>
      </c>
      <c r="W10" s="1">
        <v>382109988.64261597</v>
      </c>
      <c r="X10" s="1">
        <v>2444351.2047150098</v>
      </c>
      <c r="Y10" s="1">
        <v>23292331.0101269</v>
      </c>
      <c r="Z10" s="1">
        <v>5365959.5072450703</v>
      </c>
      <c r="AA10" s="1">
        <v>21558307.867401201</v>
      </c>
      <c r="AB10" s="79">
        <v>40874251.240585901</v>
      </c>
    </row>
    <row r="11" spans="1:29" ht="29.25" customHeight="1" x14ac:dyDescent="0.25">
      <c r="A11" s="99" t="s">
        <v>89</v>
      </c>
      <c r="B11" s="93">
        <v>15069.686054829701</v>
      </c>
      <c r="C11" s="1">
        <v>15069.686054829701</v>
      </c>
      <c r="D11" s="1">
        <v>0</v>
      </c>
      <c r="E11" s="1">
        <v>40043.050943176298</v>
      </c>
      <c r="F11" s="1">
        <v>38655.279716341996</v>
      </c>
      <c r="G11" s="1">
        <v>1387.77122683426</v>
      </c>
      <c r="H11" s="1">
        <v>21336.394606295999</v>
      </c>
      <c r="I11" s="1">
        <v>1215.9850418629301</v>
      </c>
      <c r="J11" s="1">
        <v>22552.379648158902</v>
      </c>
      <c r="K11" s="1">
        <v>17318.885110046002</v>
      </c>
      <c r="L11" s="1">
        <v>171.78618497133101</v>
      </c>
      <c r="M11" s="1">
        <v>17490.671295017299</v>
      </c>
      <c r="N11" s="1">
        <v>23320535.218353398</v>
      </c>
      <c r="O11" s="1">
        <v>236492500.464977</v>
      </c>
      <c r="P11" s="1">
        <v>0</v>
      </c>
      <c r="Q11" s="1">
        <v>417922506.34306699</v>
      </c>
      <c r="R11" s="1">
        <v>434057916.76391101</v>
      </c>
      <c r="S11" s="1">
        <v>0</v>
      </c>
      <c r="T11" s="1">
        <v>0</v>
      </c>
      <c r="U11" s="1">
        <v>242500998.488574</v>
      </c>
      <c r="V11" s="1">
        <v>478253314.05172902</v>
      </c>
      <c r="W11" s="1">
        <v>235752315.563155</v>
      </c>
      <c r="X11" s="1">
        <v>0</v>
      </c>
      <c r="Y11" s="1">
        <v>16185740.505462799</v>
      </c>
      <c r="Z11" s="1">
        <v>1126585.58942587</v>
      </c>
      <c r="AA11" s="1">
        <v>-140583.11287301299</v>
      </c>
      <c r="AB11" s="79">
        <v>5426777.2946380796</v>
      </c>
    </row>
    <row r="12" spans="1:29" ht="29.25" customHeight="1" x14ac:dyDescent="0.25">
      <c r="A12" s="99" t="s">
        <v>90</v>
      </c>
      <c r="B12" s="93">
        <v>3587.7174769988101</v>
      </c>
      <c r="C12" s="1">
        <v>3587.7174769988101</v>
      </c>
      <c r="D12" s="1">
        <v>0</v>
      </c>
      <c r="E12" s="1">
        <v>6104.9653995072504</v>
      </c>
      <c r="F12" s="1">
        <v>4710.1693700808601</v>
      </c>
      <c r="G12" s="1">
        <v>1394.7960294263901</v>
      </c>
      <c r="H12" s="1">
        <v>2165.0844664424799</v>
      </c>
      <c r="I12" s="1">
        <v>37</v>
      </c>
      <c r="J12" s="1">
        <v>2202.0844664424799</v>
      </c>
      <c r="K12" s="1">
        <v>2545.0849036383902</v>
      </c>
      <c r="L12" s="1">
        <v>1357.7960294263901</v>
      </c>
      <c r="M12" s="1">
        <v>3902.88093306478</v>
      </c>
      <c r="N12" s="1">
        <v>1877612.03339554</v>
      </c>
      <c r="O12" s="1">
        <v>5294464.82497223</v>
      </c>
      <c r="P12" s="1">
        <v>0</v>
      </c>
      <c r="Q12" s="1">
        <v>14108978.3397104</v>
      </c>
      <c r="R12" s="1">
        <v>14196869.911453201</v>
      </c>
      <c r="S12" s="1">
        <v>0</v>
      </c>
      <c r="T12" s="1">
        <v>0</v>
      </c>
      <c r="U12" s="1">
        <v>5477790.0444161696</v>
      </c>
      <c r="V12" s="1">
        <v>14974733.9253146</v>
      </c>
      <c r="W12" s="1">
        <v>9496943.88089839</v>
      </c>
      <c r="X12" s="1">
        <v>0</v>
      </c>
      <c r="Y12" s="1">
        <v>438885.90379361802</v>
      </c>
      <c r="Z12" s="1">
        <v>16809.25</v>
      </c>
      <c r="AA12" s="1">
        <v>467161.76159054</v>
      </c>
      <c r="AB12" s="79">
        <v>166320.62231619901</v>
      </c>
    </row>
    <row r="13" spans="1:29" ht="29.25" customHeight="1" x14ac:dyDescent="0.25">
      <c r="A13" s="99" t="s">
        <v>91</v>
      </c>
      <c r="B13" s="93">
        <v>3931.9402141656301</v>
      </c>
      <c r="C13" s="1">
        <v>3931.9402141656301</v>
      </c>
      <c r="D13" s="1">
        <v>0</v>
      </c>
      <c r="E13" s="1">
        <v>10112.952859708899</v>
      </c>
      <c r="F13" s="1">
        <v>9480.9151708077297</v>
      </c>
      <c r="G13" s="1">
        <v>632.03768890118999</v>
      </c>
      <c r="H13" s="1">
        <v>3317.9210355678601</v>
      </c>
      <c r="I13" s="1">
        <v>553.68088153974702</v>
      </c>
      <c r="J13" s="1">
        <v>3871.60191710761</v>
      </c>
      <c r="K13" s="1">
        <v>6162.99413523987</v>
      </c>
      <c r="L13" s="1">
        <v>78.356807361442904</v>
      </c>
      <c r="M13" s="1">
        <v>6241.3509426013097</v>
      </c>
      <c r="N13" s="1">
        <v>4100376.0888140602</v>
      </c>
      <c r="O13" s="1">
        <v>17144794.535096999</v>
      </c>
      <c r="P13" s="1">
        <v>0</v>
      </c>
      <c r="Q13" s="1">
        <v>37794983.662676103</v>
      </c>
      <c r="R13" s="1">
        <v>37454583.662676103</v>
      </c>
      <c r="S13" s="1">
        <v>0</v>
      </c>
      <c r="T13" s="1">
        <v>0</v>
      </c>
      <c r="U13" s="1">
        <v>17857481.577531502</v>
      </c>
      <c r="V13" s="1">
        <v>38470418.080895901</v>
      </c>
      <c r="W13" s="1">
        <v>20612936.503364298</v>
      </c>
      <c r="X13" s="1">
        <v>6382.5</v>
      </c>
      <c r="Y13" s="1">
        <v>1176378.9659565799</v>
      </c>
      <c r="Z13" s="1">
        <v>313162.52665843</v>
      </c>
      <c r="AA13" s="1">
        <v>57838.005766692302</v>
      </c>
      <c r="AB13" s="79">
        <v>255817.46402769099</v>
      </c>
    </row>
    <row r="14" spans="1:29" ht="29.25" customHeight="1" x14ac:dyDescent="0.25">
      <c r="A14" s="99" t="s">
        <v>92</v>
      </c>
      <c r="B14" s="93">
        <v>94656.222064134898</v>
      </c>
      <c r="C14" s="1">
        <v>94656.222064134898</v>
      </c>
      <c r="D14" s="1">
        <v>0</v>
      </c>
      <c r="E14" s="1">
        <v>362164.51963726699</v>
      </c>
      <c r="F14" s="1">
        <v>336519.08898251498</v>
      </c>
      <c r="G14" s="1">
        <v>25645.430654751399</v>
      </c>
      <c r="H14" s="1">
        <v>230122.97233202899</v>
      </c>
      <c r="I14" s="1">
        <v>20864.4448522231</v>
      </c>
      <c r="J14" s="1">
        <v>250987.417184252</v>
      </c>
      <c r="K14" s="1">
        <v>106396.116650486</v>
      </c>
      <c r="L14" s="1">
        <v>4780.9858025282601</v>
      </c>
      <c r="M14" s="1">
        <v>111177.102453014</v>
      </c>
      <c r="N14" s="1">
        <v>238254196.623882</v>
      </c>
      <c r="O14" s="1">
        <v>1275727989.22031</v>
      </c>
      <c r="P14" s="1">
        <v>2556311.6241214098</v>
      </c>
      <c r="Q14" s="1">
        <v>2205938900.3813601</v>
      </c>
      <c r="R14" s="1">
        <v>2192288463.2445798</v>
      </c>
      <c r="S14" s="1">
        <v>0</v>
      </c>
      <c r="T14" s="1">
        <v>0</v>
      </c>
      <c r="U14" s="1">
        <v>1315949361.7649701</v>
      </c>
      <c r="V14" s="1">
        <v>2475673060.43259</v>
      </c>
      <c r="W14" s="1">
        <v>1159723698.6676199</v>
      </c>
      <c r="X14" s="1">
        <v>436729.09102289903</v>
      </c>
      <c r="Y14" s="1">
        <v>79771704.255478904</v>
      </c>
      <c r="Z14" s="1">
        <v>10682916.096540799</v>
      </c>
      <c r="AA14" s="1">
        <v>46192183.259902701</v>
      </c>
      <c r="AB14" s="79">
        <v>27666784.111055698</v>
      </c>
    </row>
    <row r="15" spans="1:29" ht="29.25" customHeight="1" x14ac:dyDescent="0.25">
      <c r="A15" s="99" t="s">
        <v>93</v>
      </c>
      <c r="B15" s="93">
        <v>8312.3735762162305</v>
      </c>
      <c r="C15" s="1">
        <v>8312.3735762162305</v>
      </c>
      <c r="D15" s="1">
        <v>0</v>
      </c>
      <c r="E15" s="1">
        <v>21077.299321936302</v>
      </c>
      <c r="F15" s="1">
        <v>16417.076281293099</v>
      </c>
      <c r="G15" s="1">
        <v>4660.22304064317</v>
      </c>
      <c r="H15" s="1">
        <v>8968.4985927082507</v>
      </c>
      <c r="I15" s="1">
        <v>2072.3665123678602</v>
      </c>
      <c r="J15" s="1">
        <v>11040.8651050761</v>
      </c>
      <c r="K15" s="1">
        <v>7448.57768858488</v>
      </c>
      <c r="L15" s="1">
        <v>2587.8565282753102</v>
      </c>
      <c r="M15" s="1">
        <v>10036.4342168602</v>
      </c>
      <c r="N15" s="1">
        <v>8479698.0736830309</v>
      </c>
      <c r="O15" s="1">
        <v>24277244.886534698</v>
      </c>
      <c r="P15" s="1">
        <v>174841.47166654299</v>
      </c>
      <c r="Q15" s="1">
        <v>44276930.423063502</v>
      </c>
      <c r="R15" s="1">
        <v>42719377.202304699</v>
      </c>
      <c r="S15" s="1">
        <v>0</v>
      </c>
      <c r="T15" s="1">
        <v>0</v>
      </c>
      <c r="U15" s="1">
        <v>25423099.9518397</v>
      </c>
      <c r="V15" s="1">
        <v>48356670.416418098</v>
      </c>
      <c r="W15" s="1">
        <v>22933570.464578401</v>
      </c>
      <c r="X15" s="1">
        <v>2229.6653536122299</v>
      </c>
      <c r="Y15" s="1">
        <v>1432850.2740678799</v>
      </c>
      <c r="Z15" s="1">
        <v>169281.99745039301</v>
      </c>
      <c r="AA15" s="1">
        <v>1733288.37196345</v>
      </c>
      <c r="AB15" s="79">
        <v>1887782.8030816601</v>
      </c>
    </row>
    <row r="16" spans="1:29" ht="29.25" customHeight="1" x14ac:dyDescent="0.25">
      <c r="A16" s="99" t="s">
        <v>94</v>
      </c>
      <c r="B16" s="93">
        <v>55668.587117424402</v>
      </c>
      <c r="C16" s="1">
        <v>55668.587117424402</v>
      </c>
      <c r="D16" s="1">
        <v>0</v>
      </c>
      <c r="E16" s="1">
        <v>138234.67963749601</v>
      </c>
      <c r="F16" s="1">
        <v>121844.655958973</v>
      </c>
      <c r="G16" s="1">
        <v>16390.023678522899</v>
      </c>
      <c r="H16" s="1">
        <v>64069.753358417103</v>
      </c>
      <c r="I16" s="1">
        <v>3532.3145346168199</v>
      </c>
      <c r="J16" s="1">
        <v>67602.067893033993</v>
      </c>
      <c r="K16" s="1">
        <v>57774.902600556197</v>
      </c>
      <c r="L16" s="1">
        <v>12857.709143906</v>
      </c>
      <c r="M16" s="1">
        <v>70632.611744462207</v>
      </c>
      <c r="N16" s="1">
        <v>61077456.238426998</v>
      </c>
      <c r="O16" s="1">
        <v>204776625.152913</v>
      </c>
      <c r="P16" s="1">
        <v>0</v>
      </c>
      <c r="Q16" s="1">
        <v>347866090.36394203</v>
      </c>
      <c r="R16" s="1">
        <v>379126137.736238</v>
      </c>
      <c r="S16" s="1">
        <v>0</v>
      </c>
      <c r="T16" s="1">
        <v>0</v>
      </c>
      <c r="U16" s="1">
        <v>223767912.364167</v>
      </c>
      <c r="V16" s="1">
        <v>396745101.351053</v>
      </c>
      <c r="W16" s="1">
        <v>172977188.98688501</v>
      </c>
      <c r="X16" s="1">
        <v>109150</v>
      </c>
      <c r="Y16" s="1">
        <v>13381948.545255199</v>
      </c>
      <c r="Z16" s="1">
        <v>980841.740424113</v>
      </c>
      <c r="AA16" s="1">
        <v>619929.66207650199</v>
      </c>
      <c r="AB16" s="79">
        <v>2793270.7972386</v>
      </c>
    </row>
    <row r="17" spans="1:28" ht="29.25" customHeight="1" x14ac:dyDescent="0.25">
      <c r="A17" s="99" t="s">
        <v>95</v>
      </c>
      <c r="B17" s="93">
        <v>7336.7520503057603</v>
      </c>
      <c r="C17" s="1">
        <v>7336.7520503057603</v>
      </c>
      <c r="D17" s="1">
        <v>0</v>
      </c>
      <c r="E17" s="1">
        <v>21458.2869320477</v>
      </c>
      <c r="F17" s="1">
        <v>18713.4672411176</v>
      </c>
      <c r="G17" s="1">
        <v>2744.8196909301701</v>
      </c>
      <c r="H17" s="1">
        <v>8732.2884078870593</v>
      </c>
      <c r="I17" s="1">
        <v>2024.24796958724</v>
      </c>
      <c r="J17" s="1">
        <v>10756.5363774743</v>
      </c>
      <c r="K17" s="1">
        <v>9981.1788332305096</v>
      </c>
      <c r="L17" s="1">
        <v>720.57172134293205</v>
      </c>
      <c r="M17" s="1">
        <v>10701.7505545734</v>
      </c>
      <c r="N17" s="1">
        <v>7006270.9936855501</v>
      </c>
      <c r="O17" s="1">
        <v>20391485.2106122</v>
      </c>
      <c r="P17" s="1">
        <v>27769.721998605401</v>
      </c>
      <c r="Q17" s="1">
        <v>43993091.757684603</v>
      </c>
      <c r="R17" s="1">
        <v>42119597.211323202</v>
      </c>
      <c r="S17" s="1">
        <v>137484.956348793</v>
      </c>
      <c r="T17" s="1">
        <v>323.34967447606903</v>
      </c>
      <c r="U17" s="1">
        <v>22587465.252286099</v>
      </c>
      <c r="V17" s="1">
        <v>46677453.392888501</v>
      </c>
      <c r="W17" s="1">
        <v>24089988.140602399</v>
      </c>
      <c r="X17" s="1">
        <v>1257916.01365472</v>
      </c>
      <c r="Y17" s="1">
        <v>2213983.6942899898</v>
      </c>
      <c r="Z17" s="1">
        <v>169206.10016607301</v>
      </c>
      <c r="AA17" s="1">
        <v>3866604.9586030301</v>
      </c>
      <c r="AB17" s="79">
        <v>2504740.88844627</v>
      </c>
    </row>
    <row r="18" spans="1:28" ht="29.25" customHeight="1" x14ac:dyDescent="0.25">
      <c r="A18" s="99" t="s">
        <v>96</v>
      </c>
      <c r="B18" s="93">
        <v>13380.410210067401</v>
      </c>
      <c r="C18" s="1">
        <v>13158.2307228879</v>
      </c>
      <c r="D18" s="1">
        <v>222.17948717948701</v>
      </c>
      <c r="E18" s="1">
        <v>44805.577249213602</v>
      </c>
      <c r="F18" s="1">
        <v>38818.054861099401</v>
      </c>
      <c r="G18" s="1">
        <v>5987.5223881142801</v>
      </c>
      <c r="H18" s="1">
        <v>30562.5902693563</v>
      </c>
      <c r="I18" s="1">
        <v>5212.2041484497804</v>
      </c>
      <c r="J18" s="1">
        <v>35774.794417806101</v>
      </c>
      <c r="K18" s="1">
        <v>8255.4645917430607</v>
      </c>
      <c r="L18" s="1">
        <v>775.31823966449394</v>
      </c>
      <c r="M18" s="1">
        <v>9030.7828314075505</v>
      </c>
      <c r="N18" s="1">
        <v>32366112.627890401</v>
      </c>
      <c r="O18" s="1">
        <v>76178561.938507497</v>
      </c>
      <c r="P18" s="1">
        <v>538123.69901856396</v>
      </c>
      <c r="Q18" s="1">
        <v>148124289.06621701</v>
      </c>
      <c r="R18" s="1">
        <v>148461319.09762901</v>
      </c>
      <c r="S18" s="1">
        <v>0</v>
      </c>
      <c r="T18" s="1">
        <v>0</v>
      </c>
      <c r="U18" s="1">
        <v>81564897.255438194</v>
      </c>
      <c r="V18" s="1">
        <v>150321936.678799</v>
      </c>
      <c r="W18" s="1">
        <v>68757039.423361003</v>
      </c>
      <c r="X18" s="1">
        <v>1.0640461879674899E-5</v>
      </c>
      <c r="Y18" s="1">
        <v>7050872.8790342202</v>
      </c>
      <c r="Z18" s="1">
        <v>471336.49658399902</v>
      </c>
      <c r="AA18" s="1">
        <v>3784805.5482313898</v>
      </c>
      <c r="AB18" s="79">
        <v>3685972.6834101598</v>
      </c>
    </row>
    <row r="19" spans="1:28" ht="29.25" customHeight="1" x14ac:dyDescent="0.25">
      <c r="A19" s="99" t="s">
        <v>97</v>
      </c>
      <c r="B19" s="93">
        <v>8658.4684509314702</v>
      </c>
      <c r="C19" s="1">
        <v>8658.4684509314702</v>
      </c>
      <c r="D19" s="1">
        <v>0</v>
      </c>
      <c r="E19" s="1">
        <v>23459.877784743701</v>
      </c>
      <c r="F19" s="1">
        <v>18406.6331938734</v>
      </c>
      <c r="G19" s="1">
        <v>5053.2445908702703</v>
      </c>
      <c r="H19" s="1">
        <v>8109.9302025532497</v>
      </c>
      <c r="I19" s="1">
        <v>2272.4328441944699</v>
      </c>
      <c r="J19" s="1">
        <v>10382.3630467477</v>
      </c>
      <c r="K19" s="1">
        <v>10296.7029913202</v>
      </c>
      <c r="L19" s="1">
        <v>2780.8117466757999</v>
      </c>
      <c r="M19" s="1">
        <v>13077.514737996</v>
      </c>
      <c r="N19" s="1">
        <v>8759663.7204030901</v>
      </c>
      <c r="O19" s="1">
        <v>264765314.30109</v>
      </c>
      <c r="P19" s="1">
        <v>18110067.432314899</v>
      </c>
      <c r="Q19" s="1">
        <v>339065057.75947303</v>
      </c>
      <c r="R19" s="1">
        <v>390520190.53365701</v>
      </c>
      <c r="S19" s="1">
        <v>0</v>
      </c>
      <c r="T19" s="1">
        <v>0</v>
      </c>
      <c r="U19" s="1">
        <v>266718319.52418301</v>
      </c>
      <c r="V19" s="1">
        <v>398544538.52424502</v>
      </c>
      <c r="W19" s="1">
        <v>131826219.000063</v>
      </c>
      <c r="X19" s="1">
        <v>0</v>
      </c>
      <c r="Y19" s="1">
        <v>3295736.2578873602</v>
      </c>
      <c r="Z19" s="1">
        <v>544981.29549642396</v>
      </c>
      <c r="AA19" s="1">
        <v>1677061.9943802501</v>
      </c>
      <c r="AB19" s="79">
        <v>3851120.9841186302</v>
      </c>
    </row>
    <row r="20" spans="1:28" ht="29.25" customHeight="1" x14ac:dyDescent="0.25">
      <c r="A20" s="99" t="s">
        <v>98</v>
      </c>
      <c r="B20" s="93">
        <v>3468.6208899664098</v>
      </c>
      <c r="C20" s="1">
        <v>3468.6208899664098</v>
      </c>
      <c r="D20" s="1">
        <v>0</v>
      </c>
      <c r="E20" s="1">
        <v>10695.512910962399</v>
      </c>
      <c r="F20" s="1">
        <v>9381.9368366798608</v>
      </c>
      <c r="G20" s="1">
        <v>1313.57607428254</v>
      </c>
      <c r="H20" s="1">
        <v>6089.8114828770904</v>
      </c>
      <c r="I20" s="1">
        <v>439.70292726830502</v>
      </c>
      <c r="J20" s="1">
        <v>6529.5144101453998</v>
      </c>
      <c r="K20" s="1">
        <v>3292.12535380277</v>
      </c>
      <c r="L20" s="1">
        <v>873.873147014236</v>
      </c>
      <c r="M20" s="1">
        <v>4165.9985008169997</v>
      </c>
      <c r="N20" s="1">
        <v>6017914.6438289797</v>
      </c>
      <c r="O20" s="1">
        <v>17893834.374277901</v>
      </c>
      <c r="P20" s="1">
        <v>0</v>
      </c>
      <c r="Q20" s="1">
        <v>26162262.110635798</v>
      </c>
      <c r="R20" s="1">
        <v>25738744.112840101</v>
      </c>
      <c r="S20" s="1">
        <v>1141629.26159017</v>
      </c>
      <c r="T20" s="1">
        <v>3023.1586714305899</v>
      </c>
      <c r="U20" s="1">
        <v>18603541.675976101</v>
      </c>
      <c r="V20" s="1">
        <v>31244091.894659702</v>
      </c>
      <c r="W20" s="1">
        <v>12640550.2186836</v>
      </c>
      <c r="X20" s="1">
        <v>63721.483189954502</v>
      </c>
      <c r="Y20" s="1">
        <v>539344.90892587695</v>
      </c>
      <c r="Z20" s="1">
        <v>850440.71773942397</v>
      </c>
      <c r="AA20" s="1">
        <v>826600.67017792503</v>
      </c>
      <c r="AB20" s="79">
        <v>1096597.9520119401</v>
      </c>
    </row>
    <row r="21" spans="1:28" ht="29.25" customHeight="1" x14ac:dyDescent="0.25">
      <c r="A21" s="99" t="s">
        <v>99</v>
      </c>
      <c r="B21" s="93">
        <v>7126.5377774472399</v>
      </c>
      <c r="C21" s="1">
        <v>7126.5377774472399</v>
      </c>
      <c r="D21" s="1">
        <v>0</v>
      </c>
      <c r="E21" s="1">
        <v>27125.9230450754</v>
      </c>
      <c r="F21" s="1">
        <v>24460.2087593611</v>
      </c>
      <c r="G21" s="1">
        <v>2665.7142857142899</v>
      </c>
      <c r="H21" s="1">
        <v>17339.179976123101</v>
      </c>
      <c r="I21" s="1">
        <v>1599.42857142857</v>
      </c>
      <c r="J21" s="1">
        <v>18938.608547551699</v>
      </c>
      <c r="K21" s="1">
        <v>7121.028783238</v>
      </c>
      <c r="L21" s="1">
        <v>1066.2857142857099</v>
      </c>
      <c r="M21" s="1">
        <v>8187.3144975237101</v>
      </c>
      <c r="N21" s="1">
        <v>8322010.0798781104</v>
      </c>
      <c r="O21" s="1">
        <v>56821511.958115697</v>
      </c>
      <c r="P21" s="1">
        <v>0</v>
      </c>
      <c r="Q21" s="1">
        <v>104377924.626922</v>
      </c>
      <c r="R21" s="1">
        <v>104336553.44078</v>
      </c>
      <c r="S21" s="1">
        <v>0</v>
      </c>
      <c r="T21" s="1">
        <v>0</v>
      </c>
      <c r="U21" s="1">
        <v>58124390.380897999</v>
      </c>
      <c r="V21" s="1">
        <v>105177609.179581</v>
      </c>
      <c r="W21" s="1">
        <v>47053218.798682801</v>
      </c>
      <c r="X21" s="1">
        <v>0</v>
      </c>
      <c r="Y21" s="1">
        <v>1997412.14175676</v>
      </c>
      <c r="Z21" s="1">
        <v>56960.356525034302</v>
      </c>
      <c r="AA21" s="1">
        <v>-182145.19672527799</v>
      </c>
      <c r="AB21" s="79">
        <v>3057618</v>
      </c>
    </row>
    <row r="22" spans="1:28" ht="29.25" customHeight="1" x14ac:dyDescent="0.25">
      <c r="A22" s="99" t="s">
        <v>100</v>
      </c>
      <c r="B22" s="93">
        <v>23751.7944370283</v>
      </c>
      <c r="C22" s="1">
        <v>23751.7944370283</v>
      </c>
      <c r="D22" s="1">
        <v>0</v>
      </c>
      <c r="E22" s="1">
        <v>74052.944135900805</v>
      </c>
      <c r="F22" s="1">
        <v>64679.7631855781</v>
      </c>
      <c r="G22" s="1">
        <v>9373.1809503226996</v>
      </c>
      <c r="H22" s="1">
        <v>35337.835102451601</v>
      </c>
      <c r="I22" s="1">
        <v>5342.8638271924101</v>
      </c>
      <c r="J22" s="1">
        <v>40680.698929644001</v>
      </c>
      <c r="K22" s="1">
        <v>29341.928083126499</v>
      </c>
      <c r="L22" s="1">
        <v>4030.3171231302899</v>
      </c>
      <c r="M22" s="1">
        <v>33372.245206256797</v>
      </c>
      <c r="N22" s="1">
        <v>33023267.130072001</v>
      </c>
      <c r="O22" s="1">
        <v>122417815.113619</v>
      </c>
      <c r="P22" s="1">
        <v>9730449.07715635</v>
      </c>
      <c r="Q22" s="1">
        <v>220841450.11608401</v>
      </c>
      <c r="R22" s="1">
        <v>222561184.99091101</v>
      </c>
      <c r="S22" s="1">
        <v>0</v>
      </c>
      <c r="T22" s="1">
        <v>0</v>
      </c>
      <c r="U22" s="1">
        <v>126870022.976155</v>
      </c>
      <c r="V22" s="1">
        <v>230217316.01879001</v>
      </c>
      <c r="W22" s="1">
        <v>103347293.04263601</v>
      </c>
      <c r="X22" s="1">
        <v>825.84392014519096</v>
      </c>
      <c r="Y22" s="1">
        <v>7858998.3183680801</v>
      </c>
      <c r="Z22" s="1">
        <v>536350.189952455</v>
      </c>
      <c r="AA22" s="1">
        <v>-4341180.7210130198</v>
      </c>
      <c r="AB22" s="79">
        <v>3516527.7159784902</v>
      </c>
    </row>
    <row r="23" spans="1:28" ht="29.25" customHeight="1" x14ac:dyDescent="0.25">
      <c r="A23" s="99" t="s">
        <v>101</v>
      </c>
      <c r="B23" s="93">
        <v>8848.1112701811799</v>
      </c>
      <c r="C23" s="1">
        <v>8848.1112701811799</v>
      </c>
      <c r="D23" s="1">
        <v>0</v>
      </c>
      <c r="E23" s="1">
        <v>19653.667165840601</v>
      </c>
      <c r="F23" s="1">
        <v>18809.080552372099</v>
      </c>
      <c r="G23" s="1">
        <v>844.58661346854399</v>
      </c>
      <c r="H23" s="1">
        <v>9739.8645936366993</v>
      </c>
      <c r="I23" s="1">
        <v>372.22913913528299</v>
      </c>
      <c r="J23" s="1">
        <v>10112.093732772</v>
      </c>
      <c r="K23" s="1">
        <v>9069.2159587353599</v>
      </c>
      <c r="L23" s="1">
        <v>472.357474333261</v>
      </c>
      <c r="M23" s="1">
        <v>9541.5734330686191</v>
      </c>
      <c r="N23" s="1">
        <v>10041971.0680483</v>
      </c>
      <c r="O23" s="1">
        <v>60775739.576535203</v>
      </c>
      <c r="P23" s="1">
        <v>262708.33333333302</v>
      </c>
      <c r="Q23" s="1">
        <v>98107836.179887101</v>
      </c>
      <c r="R23" s="1">
        <v>96645218.558218107</v>
      </c>
      <c r="S23" s="1">
        <v>11052416.3649373</v>
      </c>
      <c r="T23" s="1">
        <v>31991.371439370901</v>
      </c>
      <c r="U23" s="1">
        <v>62501256.765410401</v>
      </c>
      <c r="V23" s="1">
        <v>102875161.339818</v>
      </c>
      <c r="W23" s="1">
        <v>40373904.574407801</v>
      </c>
      <c r="X23" s="1">
        <v>4.2631982389846299E-6</v>
      </c>
      <c r="Y23" s="1">
        <v>1890822.96352301</v>
      </c>
      <c r="Z23" s="1">
        <v>462662.5</v>
      </c>
      <c r="AA23" s="1">
        <v>2243943.8284704699</v>
      </c>
      <c r="AB23" s="79">
        <v>2096464.60187251</v>
      </c>
    </row>
    <row r="24" spans="1:28" ht="29.25" customHeight="1" x14ac:dyDescent="0.25">
      <c r="A24" s="99" t="s">
        <v>102</v>
      </c>
      <c r="B24" s="93">
        <v>11659.104533738</v>
      </c>
      <c r="C24" s="1">
        <v>11659.104533738</v>
      </c>
      <c r="D24" s="1">
        <v>0</v>
      </c>
      <c r="E24" s="1">
        <v>40964.517088073902</v>
      </c>
      <c r="F24" s="1">
        <v>40591.983840352201</v>
      </c>
      <c r="G24" s="1">
        <v>372.53324772175</v>
      </c>
      <c r="H24" s="1">
        <v>27648.119321340801</v>
      </c>
      <c r="I24" s="1">
        <v>275.52770643479198</v>
      </c>
      <c r="J24" s="1">
        <v>27923.647027775602</v>
      </c>
      <c r="K24" s="1">
        <v>12943.8645190113</v>
      </c>
      <c r="L24" s="1">
        <v>97.005541286958305</v>
      </c>
      <c r="M24" s="1">
        <v>13040.870060298301</v>
      </c>
      <c r="N24" s="1">
        <v>26469564.798863102</v>
      </c>
      <c r="O24" s="1">
        <v>46280117.856107302</v>
      </c>
      <c r="P24" s="1">
        <v>62653.810995795197</v>
      </c>
      <c r="Q24" s="1">
        <v>84119788.148745</v>
      </c>
      <c r="R24" s="1">
        <v>84066212.9949238</v>
      </c>
      <c r="S24" s="1">
        <v>0</v>
      </c>
      <c r="T24" s="1">
        <v>0</v>
      </c>
      <c r="U24" s="1">
        <v>53189864.276790403</v>
      </c>
      <c r="V24" s="1">
        <v>127176562.678582</v>
      </c>
      <c r="W24" s="1">
        <v>73986698.401792005</v>
      </c>
      <c r="X24" s="1">
        <v>0</v>
      </c>
      <c r="Y24" s="1">
        <v>5773234.6471987702</v>
      </c>
      <c r="Z24" s="1">
        <v>1040.9161754264501</v>
      </c>
      <c r="AA24" s="1">
        <v>2629002.7112935502</v>
      </c>
      <c r="AB24" s="79">
        <v>1337938.03799604</v>
      </c>
    </row>
    <row r="25" spans="1:28" ht="29.25" customHeight="1" x14ac:dyDescent="0.25">
      <c r="A25" s="99" t="s">
        <v>103</v>
      </c>
      <c r="B25" s="93">
        <v>11659.9060395837</v>
      </c>
      <c r="C25" s="1">
        <v>11659.9060395837</v>
      </c>
      <c r="D25" s="1">
        <v>0</v>
      </c>
      <c r="E25" s="1">
        <v>23336.6148172506</v>
      </c>
      <c r="F25" s="1">
        <v>18689.383455479401</v>
      </c>
      <c r="G25" s="1">
        <v>4647.2313617712798</v>
      </c>
      <c r="H25" s="1">
        <v>7417.7833719649097</v>
      </c>
      <c r="I25" s="1">
        <v>1232.4889898930301</v>
      </c>
      <c r="J25" s="1">
        <v>8650.2723618579403</v>
      </c>
      <c r="K25" s="1">
        <v>11271.6000835144</v>
      </c>
      <c r="L25" s="1">
        <v>3414.7423718782602</v>
      </c>
      <c r="M25" s="1">
        <v>14686.3424553927</v>
      </c>
      <c r="N25" s="1">
        <v>5475849.60870401</v>
      </c>
      <c r="O25" s="1">
        <v>33564142.482403398</v>
      </c>
      <c r="P25" s="1">
        <v>686562.71068627003</v>
      </c>
      <c r="Q25" s="1">
        <v>61037009.105807699</v>
      </c>
      <c r="R25" s="1">
        <v>60907054.916824996</v>
      </c>
      <c r="S25" s="1">
        <v>0</v>
      </c>
      <c r="T25" s="1">
        <v>0</v>
      </c>
      <c r="U25" s="1">
        <v>35277852.129091501</v>
      </c>
      <c r="V25" s="1">
        <v>65502133.370197102</v>
      </c>
      <c r="W25" s="1">
        <v>30224281.241105601</v>
      </c>
      <c r="X25" s="1">
        <v>59811.965390821402</v>
      </c>
      <c r="Y25" s="1">
        <v>2779461.6060835999</v>
      </c>
      <c r="Z25" s="1">
        <v>184408.011980504</v>
      </c>
      <c r="AA25" s="1">
        <v>365063.08486260998</v>
      </c>
      <c r="AB25" s="79">
        <v>4585924.3824385898</v>
      </c>
    </row>
    <row r="26" spans="1:28" ht="29.25" customHeight="1" x14ac:dyDescent="0.25">
      <c r="A26" s="99" t="s">
        <v>104</v>
      </c>
      <c r="B26" s="93">
        <v>19263.699529278201</v>
      </c>
      <c r="C26" s="1">
        <v>19263.699529278201</v>
      </c>
      <c r="D26" s="1">
        <v>0</v>
      </c>
      <c r="E26" s="1">
        <v>95455.412845257495</v>
      </c>
      <c r="F26" s="1">
        <v>76496.149142123904</v>
      </c>
      <c r="G26" s="1">
        <v>18959.2637031335</v>
      </c>
      <c r="H26" s="1">
        <v>58291.110317474398</v>
      </c>
      <c r="I26" s="1">
        <v>15635.435953611301</v>
      </c>
      <c r="J26" s="1">
        <v>73926.546271085594</v>
      </c>
      <c r="K26" s="1">
        <v>18205.0388246496</v>
      </c>
      <c r="L26" s="1">
        <v>3323.8277495222601</v>
      </c>
      <c r="M26" s="1">
        <v>21528.8665741718</v>
      </c>
      <c r="N26" s="1">
        <v>65160153.804737002</v>
      </c>
      <c r="O26" s="1">
        <v>621476123.36696601</v>
      </c>
      <c r="P26" s="1">
        <v>0</v>
      </c>
      <c r="Q26" s="1">
        <v>963814855.53894699</v>
      </c>
      <c r="R26" s="1">
        <v>964404412.85926104</v>
      </c>
      <c r="S26" s="1">
        <v>152174181.83617499</v>
      </c>
      <c r="T26" s="1">
        <v>435005.48967015301</v>
      </c>
      <c r="U26" s="1">
        <v>631079004.97493601</v>
      </c>
      <c r="V26" s="1">
        <v>973323740.86505497</v>
      </c>
      <c r="W26" s="1">
        <v>342244735.89011902</v>
      </c>
      <c r="X26" s="1">
        <v>0</v>
      </c>
      <c r="Y26" s="1">
        <v>7818848.6750482703</v>
      </c>
      <c r="Z26" s="1">
        <v>760399.17827858799</v>
      </c>
      <c r="AA26" s="1">
        <v>780749.21354807797</v>
      </c>
      <c r="AB26" s="79">
        <v>189255232.33996201</v>
      </c>
    </row>
    <row r="27" spans="1:28" ht="29.25" customHeight="1" x14ac:dyDescent="0.25">
      <c r="A27" s="99" t="s">
        <v>105</v>
      </c>
      <c r="B27" s="93">
        <v>2919.4248521607201</v>
      </c>
      <c r="C27" s="1">
        <v>2919.4248521607201</v>
      </c>
      <c r="D27" s="1">
        <v>0</v>
      </c>
      <c r="E27" s="1">
        <v>6658.7399426126804</v>
      </c>
      <c r="F27" s="1">
        <v>4664.6546922067701</v>
      </c>
      <c r="G27" s="1">
        <v>1994.0852504059001</v>
      </c>
      <c r="H27" s="1">
        <v>2412.7489212600999</v>
      </c>
      <c r="I27" s="1">
        <v>716.01061124986904</v>
      </c>
      <c r="J27" s="1">
        <v>3128.7595325099701</v>
      </c>
      <c r="K27" s="1">
        <v>2251.9057709466701</v>
      </c>
      <c r="L27" s="1">
        <v>1278.0746391560299</v>
      </c>
      <c r="M27" s="1">
        <v>3529.9804101026998</v>
      </c>
      <c r="N27" s="1">
        <v>2550895.2961604502</v>
      </c>
      <c r="O27" s="1">
        <v>166256474.30404401</v>
      </c>
      <c r="P27" s="1">
        <v>82543.311599932698</v>
      </c>
      <c r="Q27" s="1">
        <v>199942526.453771</v>
      </c>
      <c r="R27" s="1">
        <v>199916530.06136599</v>
      </c>
      <c r="S27" s="1">
        <v>0</v>
      </c>
      <c r="T27" s="1">
        <v>0</v>
      </c>
      <c r="U27" s="1">
        <v>166474556.82829201</v>
      </c>
      <c r="V27" s="1">
        <v>201006316.64937001</v>
      </c>
      <c r="W27" s="1">
        <v>34531759.821078204</v>
      </c>
      <c r="X27" s="1">
        <v>2574.1305822699701</v>
      </c>
      <c r="Y27" s="1">
        <v>1087648.90857681</v>
      </c>
      <c r="Z27" s="1">
        <v>15704.678120618701</v>
      </c>
      <c r="AA27" s="1">
        <v>0</v>
      </c>
      <c r="AB27" s="79">
        <v>195824.14744865999</v>
      </c>
    </row>
    <row r="28" spans="1:28" ht="29.25" customHeight="1" x14ac:dyDescent="0.25">
      <c r="A28" s="99" t="s">
        <v>106</v>
      </c>
      <c r="B28" s="93">
        <v>11444.124376330899</v>
      </c>
      <c r="C28" s="1">
        <v>11444.124376330899</v>
      </c>
      <c r="D28" s="1">
        <v>0</v>
      </c>
      <c r="E28" s="1">
        <v>26597.029690525102</v>
      </c>
      <c r="F28" s="1">
        <v>22929.124414701098</v>
      </c>
      <c r="G28" s="1">
        <v>3667.90527582402</v>
      </c>
      <c r="H28" s="1">
        <v>10021.6132360427</v>
      </c>
      <c r="I28" s="1">
        <v>1210.20544523884</v>
      </c>
      <c r="J28" s="1">
        <v>11231.8186812816</v>
      </c>
      <c r="K28" s="1">
        <v>12907.5111786584</v>
      </c>
      <c r="L28" s="1">
        <v>2457.6998305851798</v>
      </c>
      <c r="M28" s="1">
        <v>15365.2110092435</v>
      </c>
      <c r="N28" s="1">
        <v>9245066.1988384891</v>
      </c>
      <c r="O28" s="1">
        <v>105612524.047774</v>
      </c>
      <c r="P28" s="1">
        <v>0</v>
      </c>
      <c r="Q28" s="1">
        <v>143635178.45602199</v>
      </c>
      <c r="R28" s="1">
        <v>163339680.59551299</v>
      </c>
      <c r="S28" s="1">
        <v>0</v>
      </c>
      <c r="T28" s="1">
        <v>0</v>
      </c>
      <c r="U28" s="1">
        <v>108478519.83964001</v>
      </c>
      <c r="V28" s="1">
        <v>165666090.395417</v>
      </c>
      <c r="W28" s="1">
        <v>57187570.555776902</v>
      </c>
      <c r="X28" s="1">
        <v>0</v>
      </c>
      <c r="Y28" s="1">
        <v>4195018.5904813204</v>
      </c>
      <c r="Z28" s="1">
        <v>720533.38456658099</v>
      </c>
      <c r="AA28" s="1">
        <v>2301364.6901596598</v>
      </c>
      <c r="AB28" s="79">
        <v>5559342.4395325799</v>
      </c>
    </row>
    <row r="29" spans="1:28" ht="29.25" customHeight="1" x14ac:dyDescent="0.25">
      <c r="A29" s="99" t="s">
        <v>107</v>
      </c>
      <c r="B29" s="93">
        <v>31511.248067332199</v>
      </c>
      <c r="C29" s="1">
        <v>31511.248067332199</v>
      </c>
      <c r="D29" s="1">
        <v>0</v>
      </c>
      <c r="E29" s="1">
        <v>80271.061937143299</v>
      </c>
      <c r="F29" s="1">
        <v>70277.545198827895</v>
      </c>
      <c r="G29" s="1">
        <v>9993.5167383154203</v>
      </c>
      <c r="H29" s="1">
        <v>35665.712533121703</v>
      </c>
      <c r="I29" s="1">
        <v>5524.7756657677301</v>
      </c>
      <c r="J29" s="1">
        <v>41190.488198889398</v>
      </c>
      <c r="K29" s="1">
        <v>34611.832665706199</v>
      </c>
      <c r="L29" s="1">
        <v>4468.7410725476902</v>
      </c>
      <c r="M29" s="1">
        <v>39080.573738253901</v>
      </c>
      <c r="N29" s="1">
        <v>37425291.341917299</v>
      </c>
      <c r="O29" s="1">
        <v>260315415.30059499</v>
      </c>
      <c r="P29" s="1">
        <v>305359.64767005597</v>
      </c>
      <c r="Q29" s="1">
        <v>436704131.59892702</v>
      </c>
      <c r="R29" s="1">
        <v>450928792.05026698</v>
      </c>
      <c r="S29" s="1">
        <v>0</v>
      </c>
      <c r="T29" s="1">
        <v>0</v>
      </c>
      <c r="U29" s="1">
        <v>267454170.453275</v>
      </c>
      <c r="V29" s="1">
        <v>485719382.28135198</v>
      </c>
      <c r="W29" s="1">
        <v>218265211.82807699</v>
      </c>
      <c r="X29" s="1">
        <v>23911.653589791698</v>
      </c>
      <c r="Y29" s="1">
        <v>5331513.9846946904</v>
      </c>
      <c r="Z29" s="1">
        <v>2195251.4536784599</v>
      </c>
      <c r="AA29" s="1">
        <v>7976253.4911323804</v>
      </c>
      <c r="AB29" s="79">
        <v>6461657.6672275905</v>
      </c>
    </row>
    <row r="30" spans="1:28" ht="29.25" customHeight="1" x14ac:dyDescent="0.25">
      <c r="A30" s="99" t="s">
        <v>108</v>
      </c>
      <c r="B30" s="93">
        <v>13408.1861986556</v>
      </c>
      <c r="C30" s="1">
        <v>13408.1861986556</v>
      </c>
      <c r="D30" s="1">
        <v>0</v>
      </c>
      <c r="E30" s="1">
        <v>28225.8242008052</v>
      </c>
      <c r="F30" s="1">
        <v>25171.598362605098</v>
      </c>
      <c r="G30" s="1">
        <v>3054.22583820004</v>
      </c>
      <c r="H30" s="1">
        <v>9132.7159750431802</v>
      </c>
      <c r="I30" s="1">
        <v>1073.5371539697701</v>
      </c>
      <c r="J30" s="1">
        <v>10206.253129012999</v>
      </c>
      <c r="K30" s="1">
        <v>16038.8823875619</v>
      </c>
      <c r="L30" s="1">
        <v>1980.6886842302699</v>
      </c>
      <c r="M30" s="1">
        <v>18019.571071792201</v>
      </c>
      <c r="N30" s="1">
        <v>9371380.06350426</v>
      </c>
      <c r="O30" s="1">
        <v>106234249.793782</v>
      </c>
      <c r="P30" s="1">
        <v>2575334.8472200502</v>
      </c>
      <c r="Q30" s="1">
        <v>177788861.14377299</v>
      </c>
      <c r="R30" s="1">
        <v>189739245.56044</v>
      </c>
      <c r="S30" s="1">
        <v>0</v>
      </c>
      <c r="T30" s="1">
        <v>0</v>
      </c>
      <c r="U30" s="1">
        <v>109642053.58271299</v>
      </c>
      <c r="V30" s="1">
        <v>182089288.20254299</v>
      </c>
      <c r="W30" s="1">
        <v>72447234.619829401</v>
      </c>
      <c r="X30" s="1">
        <v>0</v>
      </c>
      <c r="Y30" s="1">
        <v>6593841.4357074304</v>
      </c>
      <c r="Z30" s="1">
        <v>751396.15720967401</v>
      </c>
      <c r="AA30" s="1">
        <v>-13826860.027179999</v>
      </c>
      <c r="AB30" s="79">
        <v>4224143.2464335999</v>
      </c>
    </row>
    <row r="31" spans="1:28" ht="29.25" customHeight="1" x14ac:dyDescent="0.25">
      <c r="A31" s="99" t="s">
        <v>109</v>
      </c>
      <c r="B31" s="93">
        <v>6946.5421018536199</v>
      </c>
      <c r="C31" s="1">
        <v>6946.5421018536199</v>
      </c>
      <c r="D31" s="1">
        <v>0</v>
      </c>
      <c r="E31" s="1">
        <v>29495.5996139011</v>
      </c>
      <c r="F31" s="1">
        <v>26590.4636456109</v>
      </c>
      <c r="G31" s="1">
        <v>2905.1359682902498</v>
      </c>
      <c r="H31" s="1">
        <v>21943.306947395398</v>
      </c>
      <c r="I31" s="1">
        <v>2269.7435029322801</v>
      </c>
      <c r="J31" s="1">
        <v>24213.050450327701</v>
      </c>
      <c r="K31" s="1">
        <v>4647.15669821549</v>
      </c>
      <c r="L31" s="1">
        <v>635.39246535796997</v>
      </c>
      <c r="M31" s="1">
        <v>5282.5491635734597</v>
      </c>
      <c r="N31" s="1">
        <v>22458273.902213201</v>
      </c>
      <c r="O31" s="1">
        <v>73172142.221058801</v>
      </c>
      <c r="P31" s="1">
        <v>0</v>
      </c>
      <c r="Q31" s="1">
        <v>134933534.924124</v>
      </c>
      <c r="R31" s="1">
        <v>134062326.212152</v>
      </c>
      <c r="S31" s="1">
        <v>0</v>
      </c>
      <c r="T31" s="1">
        <v>0</v>
      </c>
      <c r="U31" s="1">
        <v>77381851.137538701</v>
      </c>
      <c r="V31" s="1">
        <v>138901535.28961799</v>
      </c>
      <c r="W31" s="1">
        <v>61519684.152079701</v>
      </c>
      <c r="X31" s="1">
        <v>277440.00039817602</v>
      </c>
      <c r="Y31" s="1">
        <v>2081871.1684166701</v>
      </c>
      <c r="Z31" s="1">
        <v>185175.85205546199</v>
      </c>
      <c r="AA31" s="1">
        <v>403952.60786696803</v>
      </c>
      <c r="AB31" s="79">
        <v>26459631.1121228</v>
      </c>
    </row>
    <row r="32" spans="1:28" ht="29.25" customHeight="1" x14ac:dyDescent="0.25">
      <c r="A32" s="99" t="s">
        <v>110</v>
      </c>
      <c r="B32" s="93">
        <v>19763.259003515199</v>
      </c>
      <c r="C32" s="1">
        <v>19763.259003515199</v>
      </c>
      <c r="D32" s="1">
        <v>0</v>
      </c>
      <c r="E32" s="1">
        <v>65344.598888932203</v>
      </c>
      <c r="F32" s="1">
        <v>61286.829807789298</v>
      </c>
      <c r="G32" s="1">
        <v>4057.7690811429302</v>
      </c>
      <c r="H32" s="1">
        <v>37165.849696696998</v>
      </c>
      <c r="I32" s="1">
        <v>1467.7974393562699</v>
      </c>
      <c r="J32" s="1">
        <v>38633.647136053303</v>
      </c>
      <c r="K32" s="1">
        <v>24120.9801110923</v>
      </c>
      <c r="L32" s="1">
        <v>2589.9716417866698</v>
      </c>
      <c r="M32" s="1">
        <v>26710.951752878998</v>
      </c>
      <c r="N32" s="1">
        <v>33631316.464102499</v>
      </c>
      <c r="O32" s="1">
        <v>273758744.24288303</v>
      </c>
      <c r="P32" s="1">
        <v>20689.686825844601</v>
      </c>
      <c r="Q32" s="1">
        <v>508942463.27126998</v>
      </c>
      <c r="R32" s="1">
        <v>514909849.854747</v>
      </c>
      <c r="S32" s="1">
        <v>0</v>
      </c>
      <c r="T32" s="1">
        <v>0</v>
      </c>
      <c r="U32" s="1">
        <v>278199156.88701499</v>
      </c>
      <c r="V32" s="1">
        <v>532745549.65803099</v>
      </c>
      <c r="W32" s="1">
        <v>254546392.771016</v>
      </c>
      <c r="X32" s="1">
        <v>140059.091274665</v>
      </c>
      <c r="Y32" s="1">
        <v>4294742.5783561803</v>
      </c>
      <c r="Z32" s="1">
        <v>1138438.08093564</v>
      </c>
      <c r="AA32" s="1">
        <v>6154352.1207590299</v>
      </c>
      <c r="AB32" s="79">
        <v>4411501.1465942897</v>
      </c>
    </row>
    <row r="33" spans="1:28" ht="29.25" customHeight="1" x14ac:dyDescent="0.25">
      <c r="A33" s="99" t="s">
        <v>111</v>
      </c>
      <c r="B33" s="93">
        <v>16742.238651835502</v>
      </c>
      <c r="C33" s="1">
        <v>16742.238651835502</v>
      </c>
      <c r="D33" s="1">
        <v>0</v>
      </c>
      <c r="E33" s="1">
        <v>44851.743413109303</v>
      </c>
      <c r="F33" s="1">
        <v>39411.579581746599</v>
      </c>
      <c r="G33" s="1">
        <v>5440.1638313626099</v>
      </c>
      <c r="H33" s="1">
        <v>24538.049725640401</v>
      </c>
      <c r="I33" s="1">
        <v>4045.4057951944301</v>
      </c>
      <c r="J33" s="1">
        <v>28583.455520834799</v>
      </c>
      <c r="K33" s="1">
        <v>14873.529856106299</v>
      </c>
      <c r="L33" s="1">
        <v>1394.7580361681901</v>
      </c>
      <c r="M33" s="1">
        <v>16268.2878922745</v>
      </c>
      <c r="N33" s="1">
        <v>24807575.088657301</v>
      </c>
      <c r="O33" s="1">
        <v>504426721.98168498</v>
      </c>
      <c r="P33" s="1">
        <v>0</v>
      </c>
      <c r="Q33" s="1">
        <v>696720188.98332405</v>
      </c>
      <c r="R33" s="1">
        <v>691265341.32339001</v>
      </c>
      <c r="S33" s="1">
        <v>0</v>
      </c>
      <c r="T33" s="1">
        <v>0</v>
      </c>
      <c r="U33" s="1">
        <v>512121377.975474</v>
      </c>
      <c r="V33" s="1">
        <v>708159067.01248395</v>
      </c>
      <c r="W33" s="1">
        <v>196037689.03701001</v>
      </c>
      <c r="X33" s="1">
        <v>4.28E-4</v>
      </c>
      <c r="Y33" s="1">
        <v>3304855.6526754899</v>
      </c>
      <c r="Z33" s="1">
        <v>3816596.06779534</v>
      </c>
      <c r="AA33" s="1">
        <v>10149173.6047634</v>
      </c>
      <c r="AB33" s="79">
        <v>6032293.0758856302</v>
      </c>
    </row>
    <row r="34" spans="1:28" ht="29.25" customHeight="1" x14ac:dyDescent="0.25">
      <c r="A34" s="99" t="s">
        <v>112</v>
      </c>
      <c r="B34" s="93">
        <v>6983.4325558832497</v>
      </c>
      <c r="C34" s="1">
        <v>6983.4325558832497</v>
      </c>
      <c r="D34" s="1">
        <v>0</v>
      </c>
      <c r="E34" s="1">
        <v>19525.163687118798</v>
      </c>
      <c r="F34" s="1">
        <v>16943.992770092002</v>
      </c>
      <c r="G34" s="1">
        <v>2581.17091702672</v>
      </c>
      <c r="H34" s="1">
        <v>8176.5868733726602</v>
      </c>
      <c r="I34" s="1">
        <v>741.08496921684502</v>
      </c>
      <c r="J34" s="1">
        <v>8917.6718425895106</v>
      </c>
      <c r="K34" s="1">
        <v>8767.4058967193705</v>
      </c>
      <c r="L34" s="1">
        <v>1840.08594780987</v>
      </c>
      <c r="M34" s="1">
        <v>10607.491844529201</v>
      </c>
      <c r="N34" s="1">
        <v>8142036.2763431603</v>
      </c>
      <c r="O34" s="1">
        <v>72700425.317838505</v>
      </c>
      <c r="P34" s="1">
        <v>0</v>
      </c>
      <c r="Q34" s="1">
        <v>118180532.21139</v>
      </c>
      <c r="R34" s="1">
        <v>118314227.873879</v>
      </c>
      <c r="S34" s="1">
        <v>0</v>
      </c>
      <c r="T34" s="1">
        <v>0</v>
      </c>
      <c r="U34" s="1">
        <v>75305694.014679</v>
      </c>
      <c r="V34" s="1">
        <v>122304280.363263</v>
      </c>
      <c r="W34" s="1">
        <v>46998586.348584197</v>
      </c>
      <c r="X34" s="1">
        <v>474480.11938435299</v>
      </c>
      <c r="Y34" s="1">
        <v>4884292.93557165</v>
      </c>
      <c r="Z34" s="1">
        <v>1280367.4059471299</v>
      </c>
      <c r="AA34" s="1">
        <v>-1381097.4929035699</v>
      </c>
      <c r="AB34" s="79">
        <v>3819030.8203167701</v>
      </c>
    </row>
    <row r="35" spans="1:28" ht="29.25" customHeight="1" x14ac:dyDescent="0.25">
      <c r="A35" s="99" t="s">
        <v>113</v>
      </c>
      <c r="B35" s="93">
        <v>18122.190936347499</v>
      </c>
      <c r="C35" s="1">
        <v>18122.190936347499</v>
      </c>
      <c r="D35" s="1">
        <v>0</v>
      </c>
      <c r="E35" s="1">
        <v>44049.325672380197</v>
      </c>
      <c r="F35" s="1">
        <v>36084.054693677397</v>
      </c>
      <c r="G35" s="1">
        <v>7965.2709787028098</v>
      </c>
      <c r="H35" s="1">
        <v>16038.3518455498</v>
      </c>
      <c r="I35" s="1">
        <v>2623.4449936342799</v>
      </c>
      <c r="J35" s="1">
        <v>18661.796839184099</v>
      </c>
      <c r="K35" s="1">
        <v>20045.702848127599</v>
      </c>
      <c r="L35" s="1">
        <v>5341.8259850685199</v>
      </c>
      <c r="M35" s="1">
        <v>25387.528833196098</v>
      </c>
      <c r="N35" s="1">
        <v>10979514.776733899</v>
      </c>
      <c r="O35" s="1">
        <v>60513869.281087302</v>
      </c>
      <c r="P35" s="1">
        <v>0</v>
      </c>
      <c r="Q35" s="1">
        <v>150023435.04528099</v>
      </c>
      <c r="R35" s="1">
        <v>152486611.13115001</v>
      </c>
      <c r="S35" s="1">
        <v>0</v>
      </c>
      <c r="T35" s="1">
        <v>0</v>
      </c>
      <c r="U35" s="1">
        <v>63223333.915170603</v>
      </c>
      <c r="V35" s="1">
        <v>156341896.86740401</v>
      </c>
      <c r="W35" s="1">
        <v>93118562.952233493</v>
      </c>
      <c r="X35" s="1">
        <v>5201.1844339394402</v>
      </c>
      <c r="Y35" s="1">
        <v>4033699.68317428</v>
      </c>
      <c r="Z35" s="1">
        <v>607974.56486602698</v>
      </c>
      <c r="AA35" s="1">
        <v>1210974.3618123999</v>
      </c>
      <c r="AB35" s="79">
        <v>8744809.1483030599</v>
      </c>
    </row>
    <row r="36" spans="1:28" ht="29.25" customHeight="1" x14ac:dyDescent="0.25">
      <c r="A36" s="99" t="s">
        <v>114</v>
      </c>
      <c r="B36" s="93">
        <v>14222.716465885</v>
      </c>
      <c r="C36" s="1">
        <v>14222.716465885</v>
      </c>
      <c r="D36" s="1">
        <v>0</v>
      </c>
      <c r="E36" s="1">
        <v>34775.771370094801</v>
      </c>
      <c r="F36" s="1">
        <v>30553.4303965941</v>
      </c>
      <c r="G36" s="1">
        <v>4222.3409735006999</v>
      </c>
      <c r="H36" s="1">
        <v>15855.944233852801</v>
      </c>
      <c r="I36" s="1">
        <v>2032.6570258153199</v>
      </c>
      <c r="J36" s="1">
        <v>17888.601259668099</v>
      </c>
      <c r="K36" s="1">
        <v>14697.486162741299</v>
      </c>
      <c r="L36" s="1">
        <v>2189.6839476853802</v>
      </c>
      <c r="M36" s="1">
        <v>16887.170110426599</v>
      </c>
      <c r="N36" s="1">
        <v>20228325.043407202</v>
      </c>
      <c r="O36" s="1">
        <v>103759335.055631</v>
      </c>
      <c r="P36" s="1">
        <v>1781489.83463261</v>
      </c>
      <c r="Q36" s="1">
        <v>194743999.08459601</v>
      </c>
      <c r="R36" s="1">
        <v>200149522.06426299</v>
      </c>
      <c r="S36" s="1">
        <v>107244.856267401</v>
      </c>
      <c r="T36" s="1">
        <v>306.41210950852502</v>
      </c>
      <c r="U36" s="1">
        <v>106647974.051001</v>
      </c>
      <c r="V36" s="1">
        <v>206604780.34672299</v>
      </c>
      <c r="W36" s="1">
        <v>99956806.295722306</v>
      </c>
      <c r="X36" s="1">
        <v>239914.133936289</v>
      </c>
      <c r="Y36" s="1">
        <v>3937805.3030940602</v>
      </c>
      <c r="Z36" s="1">
        <v>153024.587712598</v>
      </c>
      <c r="AA36" s="1">
        <v>6454812.6677893102</v>
      </c>
      <c r="AB36" s="79">
        <v>2838561.7828359101</v>
      </c>
    </row>
    <row r="37" spans="1:28" ht="29.25" customHeight="1" thickBot="1" x14ac:dyDescent="0.3">
      <c r="A37" s="100" t="s">
        <v>115</v>
      </c>
      <c r="B37" s="94">
        <v>23434.109012063702</v>
      </c>
      <c r="C37" s="80">
        <v>23434.109012063702</v>
      </c>
      <c r="D37" s="80">
        <v>0</v>
      </c>
      <c r="E37" s="80">
        <v>53010.743266321399</v>
      </c>
      <c r="F37" s="80">
        <v>48351.722980133498</v>
      </c>
      <c r="G37" s="80">
        <v>4659.0202861878797</v>
      </c>
      <c r="H37" s="80">
        <v>23680.7585517642</v>
      </c>
      <c r="I37" s="80">
        <v>1150.8253939497999</v>
      </c>
      <c r="J37" s="80">
        <v>24831.583945713999</v>
      </c>
      <c r="K37" s="80">
        <v>24670.9644283692</v>
      </c>
      <c r="L37" s="80">
        <v>3508.1948922380798</v>
      </c>
      <c r="M37" s="80">
        <v>28179.159320607301</v>
      </c>
      <c r="N37" s="80">
        <v>23099541.247420002</v>
      </c>
      <c r="O37" s="80">
        <v>171191068.05666801</v>
      </c>
      <c r="P37" s="80">
        <v>15099306.100886</v>
      </c>
      <c r="Q37" s="80">
        <v>268213059.51736099</v>
      </c>
      <c r="R37" s="80">
        <v>268465150.98005301</v>
      </c>
      <c r="S37" s="80">
        <v>0</v>
      </c>
      <c r="T37" s="80">
        <v>0</v>
      </c>
      <c r="U37" s="80">
        <v>173681569.62209699</v>
      </c>
      <c r="V37" s="80">
        <v>272751935.07712799</v>
      </c>
      <c r="W37" s="80">
        <v>99070365.455030993</v>
      </c>
      <c r="X37" s="80">
        <v>12684.435116488799</v>
      </c>
      <c r="Y37" s="80">
        <v>3011190.2704509702</v>
      </c>
      <c r="Z37" s="80">
        <v>650531.41202399402</v>
      </c>
      <c r="AA37" s="80">
        <v>1170547.6198525999</v>
      </c>
      <c r="AB37" s="81">
        <v>5606254.5458102897</v>
      </c>
    </row>
    <row r="40" spans="1:28" ht="29.25" customHeight="1" x14ac:dyDescent="0.25">
      <c r="B40" s="44"/>
    </row>
    <row r="41" spans="1:28" ht="29.25" customHeight="1" x14ac:dyDescent="0.25">
      <c r="B41" s="44"/>
      <c r="E41" s="44"/>
    </row>
    <row r="42" spans="1:28" ht="29.25" customHeight="1" x14ac:dyDescent="0.25">
      <c r="B42" s="44"/>
      <c r="E42" s="44"/>
    </row>
    <row r="43" spans="1:28" ht="29.25" customHeight="1" x14ac:dyDescent="0.25">
      <c r="E43" s="44"/>
    </row>
  </sheetData>
  <mergeCells count="28">
    <mergeCell ref="A1:AA1"/>
    <mergeCell ref="A2:AA2"/>
    <mergeCell ref="A3:A5"/>
    <mergeCell ref="B3:B5"/>
    <mergeCell ref="C3:D3"/>
    <mergeCell ref="E3:M3"/>
    <mergeCell ref="M4:M5"/>
    <mergeCell ref="S4:S5"/>
    <mergeCell ref="T4:T5"/>
    <mergeCell ref="N3:N5"/>
    <mergeCell ref="O3:P4"/>
    <mergeCell ref="Q3:Q5"/>
    <mergeCell ref="AA4:AA5"/>
    <mergeCell ref="AB4:AB5"/>
    <mergeCell ref="Z3:Z5"/>
    <mergeCell ref="AA3:AB3"/>
    <mergeCell ref="C4:C5"/>
    <mergeCell ref="D4:D5"/>
    <mergeCell ref="E4:G4"/>
    <mergeCell ref="H4:I4"/>
    <mergeCell ref="J4:J5"/>
    <mergeCell ref="K4:L4"/>
    <mergeCell ref="V3:V5"/>
    <mergeCell ref="W3:W5"/>
    <mergeCell ref="X3:Y4"/>
    <mergeCell ref="R3:R5"/>
    <mergeCell ref="S3:T3"/>
    <mergeCell ref="U3:U5"/>
  </mergeCells>
  <conditionalFormatting sqref="A6:AB37">
    <cfRule type="expression" dxfId="0" priority="1">
      <formula>ISEVEN(ROW())</formula>
    </cfRule>
  </conditionalFormatting>
  <hyperlinks>
    <hyperlink ref="A1" location="'فهرست جداول'!A1" display="'فهرست جداول'!A1"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مشخصات کلی طرح</vt:lpstr>
      <vt:lpstr>تعاریف و مفاهیم</vt:lpstr>
      <vt:lpstr>خلاصه یافته ها</vt:lpstr>
      <vt:lpstr>فهرست جداول</vt:lpstr>
      <vt:lpstr>T01</vt:lpstr>
      <vt:lpstr>T02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2025-02-01T10:01:21Z</dcterms:created>
  <dcterms:modified xsi:type="dcterms:W3CDTF">2025-03-05T12:32:24Z</dcterms:modified>
</cp:coreProperties>
</file>