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15360" windowHeight="775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<sst xmlns="http://schemas.openxmlformats.org/spreadsheetml/2006/main" count="4970" uniqueCount="570">
  <si>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</si>
  <si>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</si>
  <si>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</si>
  <si>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</si>
  <si>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</si>
  <si>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</si>
  <si>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</si>
  <si>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</si>
  <si>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</si>
  <si>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</si>
  <si>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</si>
  <si>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</si>
  <si>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</si>
  <si>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</si>
  <si>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</si>
  <si>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</si>
  <si>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</si>
  <si>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</si>
  <si>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</si>
  <si>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</si>
  <si>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</si>
  <si>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</si>
  <si>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</si>
  <si>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</si>
  <si>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</si>
  <si>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</si>
  <si>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</si>
  <si>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</si>
  <si>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</si>
  <si>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</si>
  <si>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</si>
  <si>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</si>
  <si>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</si>
  <si>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</si>
  <si>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</si>
  <si>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</si>
  <si>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</si>
  <si>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</si>
  <si>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</si>
  <si>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</si>
  <si>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</si>
  <si>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</si>
  <si>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</si>
  <si>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</si>
  <si>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</si>
  <si>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</si>
  <si>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</si>
  <si>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</si>
  <si>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</si>
  <si>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</si>
  <si>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</si>
  <si>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</si>
  <si>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</si>
  <si>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</si>
  <si>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</si>
  <si>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</si>
  <si>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</si>
  <si>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</si>
  <si>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</si>
  <si>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</si>
  <si>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</si>
  <si>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</si>
  <si>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</si>
  <si>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</si>
  <si>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</si>
  <si>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</si>
  <si>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</si>
  <si>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</si>
  <si>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</si>
  <si>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</si>
  <si>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</si>
  <si>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</si>
  <si>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</si>
  <si>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</si>
  <si>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</si>
  <si>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</si>
  <si>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</si>
  <si>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</si>
  <si>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</si>
  <si>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</si>
  <si>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</si>
  <si>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</si>
  <si>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</si>
  <si>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</si>
  <si>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</si>
  <si>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</si>
  <si>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</si>
  <si>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</si>
  <si>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</si>
  <si>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</si>
  <si>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</si>
  <si>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</si>
  <si>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</si>
  <si>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</si>
  <si>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</si>
  <si>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</si>
  <si>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</si>
  <si>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</si>
  <si>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</si>
  <si>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</si>
  <si>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</si>
  <si>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</si>
  <si>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</si>
  <si>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</si>
  <si>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</si>
  <si>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</si>
  <si>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</si>
  <si>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</si>
  <si>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</si>
  <si>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</si>
  <si>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</si>
  <si>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</si>
  <si>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</si>
  <si>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</si>
  <si>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</si>
  <si>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</si>
  <si>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</si>
  <si>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</si>
  <si>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</si>
  <si>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</si>
  <si>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</si>
  <si>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</si>
  <si>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</si>
  <si>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</si>
  <si>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</si>
  <si>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</si>
  <si>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</si>
  <si>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</si>
  <si>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</si>
  <si>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</si>
  <si>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</si>
  <si>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</si>
  <si>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</si>
  <si>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</si>
  <si>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</si>
  <si>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</si>
  <si>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</si>
  <si>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</si>
  <si>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</si>
  <si>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</si>
  <si>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</si>
  <si>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</si>
  <si>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</si>
  <si>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</si>
  <si>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</si>
  <si>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</si>
  <si>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</si>
  <si>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</si>
  <si>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</si>
  <si>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</si>
  <si>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</si>
  <si>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</si>
  <si>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</si>
  <si>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</si>
  <si>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</si>
  <si>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</si>
  <si>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</si>
  <si>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</si>
  <si>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</si>
  <si>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</si>
  <si>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</si>
  <si>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</si>
  <si>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</si>
  <si>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</si>
  <si>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</si>
  <si>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</si>
  <si>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</si>
  <si>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</si>
  <si>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</si>
  <si>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</si>
  <si>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</si>
  <si>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</si>
  <si>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</si>
  <si>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</si>
  <si>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</si>
  <si>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</si>
  <si>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</si>
  <si>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</si>
  <si>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</si>
  <si>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</si>
  <si>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</si>
  <si>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</si>
  <si>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</si>
  <si>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</si>
  <si>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</si>
  <si>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</si>
  <si>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</si>
  <si>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</si>
  <si>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</si>
  <si>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</si>
  <si>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</si>
  <si>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</si>
  <si>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</si>
  <si>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</si>
  <si>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</si>
  <si>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</si>
  <si>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</si>
  <si>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</si>
  <si>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</si>
  <si>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</si>
  <si>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</si>
  <si>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</si>
  <si>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</si>
  <si>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</si>
  <si>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</si>
  <si>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</si>
  <si>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</si>
  <si>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</si>
  <si>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</si>
  <si>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</si>
  <si>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</si>
  <si>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</si>
  <si>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</si>
  <si>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</si>
  <si>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</si>
  <si>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</si>
  <si>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</si>
  <si>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</si>
  <si>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</si>
  <si>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</si>
  <si>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</si>
  <si>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</si>
  <si>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</si>
  <si>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</si>
  <si>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</si>
  <si>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</si>
  <si>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</si>
  <si>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</si>
  <si>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</si>
  <si>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</si>
  <si>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</si>
  <si>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</si>
  <si>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</si>
  <si>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</si>
  <si>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</si>
  <si>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</si>
  <si>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</si>
  <si>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</si>
  <si>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</si>
  <si>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</si>
  <si>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</si>
  <si>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</si>
  <si>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</si>
  <si>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</si>
  <si>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</si>
  <si>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</si>
  <si>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</si>
  <si>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</si>
  <si>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</si>
  <si>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</si>
  <si>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</si>
  <si>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</si>
  <si>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</si>
  <si>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</si>
  <si>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</si>
  <si>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</si>
  <si>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</si>
  <si>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</si>
  <si>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</si>
  <si>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</si>
  <si>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</si>
  <si>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</si>
  <si>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</si>
  <si>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</si>
  <si>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</si>
  <si>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</si>
  <si>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</si>
  <si>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</si>
  <si>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</si>
  <si>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</si>
  <si>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</si>
  <si>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</si>
  <si>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</si>
  <si>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</si>
  <si>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</si>
  <si>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</si>
  <si>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</si>
  <si>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</si>
  <si>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</si>
  <si>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</si>
  <si>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</si>
  <si>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</si>
  <si>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</si>
  <si>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</si>
  <si>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</si>
  <si>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</si>
  <si>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</si>
  <si>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</si>
  <si>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</si>
  <si>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</si>
  <si>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</si>
  <si>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</si>
  <si>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</si>
  <si>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</si>
  <si>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</si>
  <si>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</si>
  <si>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</si>
  <si>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</si>
  <si>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</si>
  <si>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</si>
  <si>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</si>
  <si>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</si>
  <si>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</si>
  <si>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</si>
  <si>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</si>
  <si>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</si>
  <si>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</si>
  <si>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</si>
  <si>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</si>
  <si>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</si>
  <si>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</si>
  <si>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</si>
  <si>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</si>
  <si>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</si>
  <si>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</si>
  <si>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</si>
  <si>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</si>
  <si>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</si>
  <si>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</si>
  <si>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</si>
  <si>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</si>
  <si>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</si>
  <si>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</si>
  <si>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</si>
  <si>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</si>
  <si>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</si>
  <si>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</si>
  <si>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</si>
  <si>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</si>
  <si>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</si>
  <si>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</si>
  <si>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</si>
  <si>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</si>
  <si>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</si>
  <si>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</si>
  <si>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</si>
  <si>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</si>
  <si>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</si>
  <si>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</si>
  <si>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</si>
  <si>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</si>
  <si>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</si>
  <si>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</si>
  <si>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</si>
  <si>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</si>
  <si>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</si>
  <si>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</si>
  <si>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</si>
  <si>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</si>
  <si>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</si>
  <si>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</si>
  <si>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</si>
  <si>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</si>
  <si>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</si>
  <si>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</si>
  <si>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</si>
  <si>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</si>
  <si>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</si>
  <si>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</si>
  <si>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</si>
  <si>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</si>
  <si>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</si>
  <si>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</si>
  <si>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</si>
  <si>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</si>
  <si>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</si>
  <si>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</si>
  <si>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</si>
  <si>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</si>
  <si>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</si>
  <si>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</si>
  <si>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</si>
  <si>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</si>
  <si>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</si>
  <si>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</si>
  <si>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</si>
  <si>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</si>
  <si>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</si>
  <si>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</si>
  <si>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</si>
  <si>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</si>
  <si>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</si>
  <si>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</si>
  <si>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</si>
  <si>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</si>
  <si>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</si>
  <si>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</si>
  <si>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</si>
  <si>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</si>
  <si>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</si>
  <si>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</si>
  <si>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</si>
  <si>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</si>
  <si>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</si>
  <si>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</si>
  <si>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</si>
  <si>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</si>
  <si>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</si>
  <si>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</si>
  <si>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</si>
  <si>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</si>
  <si>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</si>
  <si>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</si>
  <si>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</si>
  <si>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</si>
  <si>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</si>
  <si>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</si>
  <si>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</si>
  <si>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</si>
  <si>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</si>
  <si>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</si>
  <si>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</si>
  <si>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</si>
  <si>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</si>
  <si>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</si>
  <si>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</si>
  <si>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</si>
  <si>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</si>
  <si>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</si>
  <si>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</si>
  <si>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</si>
  <si>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</si>
  <si>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</si>
  <si>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</si>
  <si>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</si>
  <si>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</si>
  <si>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</si>
  <si>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</si>
  <si>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</si>
  <si>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</si>
  <si>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</si>
  <si>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</si>
  <si>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</si>
  <si>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</si>
  <si>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</si>
  <si>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</si>
  <si>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</si>
  <si>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</si>
  <si>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</si>
  <si>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</si>
  <si>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</si>
  <si>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</si>
  <si>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</si>
  <si>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</si>
  <si>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</si>
  <si>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</si>
  <si>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</si>
  <si>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</si>
  <si>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</si>
  <si>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</si>
  <si>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</si>
  <si>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</si>
  <si>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</si>
  <si>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</si>
  <si>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</si>
  <si>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</si>
  <si>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</si>
  <si>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</si>
  <si>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</si>
  <si>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</si>
  <si>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</si>
  <si>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</si>
  <si>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</si>
  <si>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</si>
  <si>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</si>
  <si>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</si>
  <si>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</si>
  <si>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</si>
  <si>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</si>
  <si>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</si>
  <si>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</si>
  <si>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</si>
  <si>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</si>
  <si>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</si>
  <si>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</si>
  <si>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</si>
  <si>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</si>
  <si>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</si>
  <si>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</si>
  <si>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</si>
  <si>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</si>
  <si>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</si>
  <si>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</si>
  <si>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</si>
  <si>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</si>
  <si>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</si>
  <si>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</si>
  <si>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</si>
  <si>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</si>
  <si>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</si>
  <si>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</si>
  <si>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</si>
  <si>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</si>
  <si>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</si>
  <si>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</si>
  <si>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</si>
  <si>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</si>
  <si>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</si>
  <si>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</si>
  <si>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</si>
  <si>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</si>
  <si>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</si>
  <si>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</si>
  <si>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</si>
  <si>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</si>
  <si>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</si>
  <si>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</si>
  <si>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</si>
  <si>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</si>
  <si>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</si>
  <si>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</si>
  <si>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</si>
  <si>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</si>
  <si>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</si>
  <si>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</si>
  <si>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</si>
  <si>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</si>
  <si>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</si>
  <si>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</si>
  <si>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</si>
  <si>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</si>
  <si>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</si>
  <si>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</si>
  <si>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</si>
  <si>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</si>
  <si>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</si>
  <si>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</si>
  <si>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</si>
  <si>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</si>
  <si>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</si>
  <si>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</si>
  <si>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</si>
  <si>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</si>
  <si>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</si>
  <si>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</si>
  <si>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</si>
  <si>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</si>
  <si>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</si>
  <si>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</si>
  <si>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</si>
  <si>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</si>
  <si>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</si>
  <si>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</si>
  <si>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</si>
  <si>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</si>
  <si>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</si>
  <si>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</si>
  <si>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</si>
  <si>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</si>
  <si>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</si>
  <si>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</si>
  <si>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</si>
  <si>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</si>
  <si>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</si>
  <si>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</si>
  <si>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</si>
  <si>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</si>
  <si>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</si>
  <si>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</si>
  <si>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</si>
  <si>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</si>
  <si>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</si>
  <si>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</si>
  <si>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</si>
  <si>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</si>
  <si>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</si>
  <si>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</si>
  <si>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</si>
  <si>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</si>
  <si>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1392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</si>
</sst>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1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b/>
      <sz val="10"/>
      <color rgb="FFFF0000"/>
      <name val="Tahoma"/>
      <family val="2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5" fillId="0" borderId="1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0" fillId="0" borderId="1" xfId="0" applyFont="1" applyFill="1" applyBorder="1" applyAlignment="1">
      <alignment horizontal="center" vertical="center" readingOrder="2"/>
    </xf>
    <xf numFmtId="0" fontId="9" fillId="0" borderId="4" xfId="0" applyFont="1" applyFill="1" applyBorder="1" applyAlignment="1">
      <alignment horizontal="center" vertical="center" readingOrder="2"/>
    </xf>
    <xf numFmtId="0" fontId="9" fillId="0" borderId="5" xfId="0" applyFont="1" applyFill="1" applyBorder="1" applyAlignment="1">
      <alignment horizontal="center" vertical="center" readingOrder="2"/>
    </xf>
    <xf numFmtId="0" fontId="9" fillId="0" borderId="6" xfId="0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7" fillId="0" borderId="1" xfId="2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/>
  </sheetViews>
  <sheetFormatPr defaultRowHeight="24.75" customHeight="1"/>
  <cols>
    <col min="1" max="1" width="9.42578125" style="3" bestFit="1" customWidth="1"/>
    <col min="2" max="2" width="71" style="3" customWidth="1"/>
    <col min="3" max="3" width="4" style="3" customWidth="1"/>
    <col min="4" max="4" width="11.140625" style="3" customWidth="1"/>
    <col min="5" max="5" width="69.85546875" style="3" customWidth="1"/>
    <col min="6" max="16384" width="9.140625" style="3"/>
  </cols>
  <sheetData>
    <row r="1" spans="1:5" ht="36.75" customHeight="1" thickBot="1">
      <c r="A1" s="6"/>
      <c r="B1" s="17" t="s">
        <v>569</v>
      </c>
      <c r="C1" s="17"/>
      <c r="D1" s="17"/>
      <c r="E1" s="17"/>
    </row>
    <row r="2" spans="1:5" ht="24.75" customHeight="1" thickBot="1">
      <c r="A2" s="7" t="s">
        <v>100</v>
      </c>
      <c r="B2" s="8" t="s">
        <v>129</v>
      </c>
      <c r="C2" s="9"/>
      <c r="D2" s="7" t="s">
        <v>117</v>
      </c>
      <c r="E2" s="8" t="s">
        <v>139</v>
      </c>
    </row>
    <row r="3" spans="1:5" ht="24.75" customHeight="1" thickBot="1">
      <c r="A3" s="7" t="s">
        <v>101</v>
      </c>
      <c r="B3" s="10" t="s">
        <v>130</v>
      </c>
      <c r="C3" s="11"/>
      <c r="D3" s="7" t="s">
        <v>148</v>
      </c>
      <c r="E3" s="10" t="s">
        <v>140</v>
      </c>
    </row>
    <row r="4" spans="1:5" ht="24.75" customHeight="1" thickBot="1">
      <c r="A4" s="7" t="s">
        <v>102</v>
      </c>
      <c r="B4" s="10" t="s">
        <v>131</v>
      </c>
      <c r="C4" s="11"/>
      <c r="D4" s="7" t="s">
        <v>107</v>
      </c>
      <c r="E4" s="10" t="s">
        <v>141</v>
      </c>
    </row>
    <row r="5" spans="1:5" ht="24.75" customHeight="1" thickBot="1">
      <c r="A5" s="7" t="s">
        <v>115</v>
      </c>
      <c r="B5" s="10" t="s">
        <v>132</v>
      </c>
      <c r="C5" s="11"/>
      <c r="D5" s="7" t="s">
        <v>108</v>
      </c>
      <c r="E5" s="10" t="s">
        <v>142</v>
      </c>
    </row>
    <row r="6" spans="1:5" ht="24.75" customHeight="1" thickBot="1">
      <c r="A6" s="7" t="s">
        <v>103</v>
      </c>
      <c r="B6" s="10" t="s">
        <v>133</v>
      </c>
      <c r="C6" s="11"/>
      <c r="D6" s="7" t="s">
        <v>149</v>
      </c>
      <c r="E6" s="10" t="s">
        <v>143</v>
      </c>
    </row>
    <row r="7" spans="1:5" ht="24.75" customHeight="1" thickBot="1">
      <c r="A7" s="7" t="s">
        <v>104</v>
      </c>
      <c r="B7" s="10" t="s">
        <v>134</v>
      </c>
      <c r="C7" s="11"/>
      <c r="D7" s="7" t="s">
        <v>119</v>
      </c>
      <c r="E7" s="10" t="s">
        <v>144</v>
      </c>
    </row>
    <row r="8" spans="1:5" ht="24.75" customHeight="1" thickBot="1">
      <c r="A8" s="7" t="s">
        <v>116</v>
      </c>
      <c r="B8" s="10" t="s">
        <v>135</v>
      </c>
      <c r="C8" s="11"/>
      <c r="D8" s="7" t="s">
        <v>109</v>
      </c>
      <c r="E8" s="10" t="s">
        <v>146</v>
      </c>
    </row>
    <row r="9" spans="1:5" ht="24.75" customHeight="1" thickBot="1">
      <c r="A9" s="7" t="s">
        <v>105</v>
      </c>
      <c r="B9" s="10" t="s">
        <v>136</v>
      </c>
      <c r="C9" s="11"/>
      <c r="D9" s="7" t="s">
        <v>150</v>
      </c>
      <c r="E9" s="10" t="s">
        <v>145</v>
      </c>
    </row>
    <row r="10" spans="1:5" ht="24.75" customHeight="1" thickBot="1">
      <c r="A10" s="7" t="s">
        <v>106</v>
      </c>
      <c r="B10" s="10" t="s">
        <v>137</v>
      </c>
      <c r="C10" s="11"/>
      <c r="D10" s="7" t="s">
        <v>120</v>
      </c>
      <c r="E10" s="10" t="s">
        <v>147</v>
      </c>
    </row>
    <row r="11" spans="1:5" ht="24.75" customHeight="1" thickBot="1">
      <c r="A11" s="7" t="s">
        <v>118</v>
      </c>
      <c r="B11" s="10" t="s">
        <v>138</v>
      </c>
      <c r="C11" s="11"/>
      <c r="D11" s="7" t="s">
        <v>121</v>
      </c>
      <c r="E11" s="10" t="s">
        <v>160</v>
      </c>
    </row>
    <row r="12" spans="1:5" ht="24.75" customHeight="1" thickBot="1">
      <c r="A12" s="18" t="s">
        <v>127</v>
      </c>
      <c r="B12" s="19"/>
      <c r="C12" s="19"/>
      <c r="D12" s="19"/>
      <c r="E12" s="20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2" t="s">
        <v>159</v>
      </c>
      <c r="B1" s="22"/>
      <c r="C1" s="21" t="str">
        <f>CONCATENATE("9-",'فهرست جداول'!B10,"-",MID('فهرست جداول'!B1, 58,10), "                  (میلیون ریال)")</f>
        <v>9-ارزش سرمایه‌گذاری کارگاه‏ها بر حسب نوع اموال سرمایه‌ای و فعالیت-92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</row>
    <row r="2" spans="1:45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37" t="s">
        <v>110</v>
      </c>
      <c r="F2" s="38"/>
      <c r="G2" s="38"/>
      <c r="H2" s="38"/>
      <c r="I2" s="38"/>
      <c r="J2" s="38"/>
      <c r="K2" s="38"/>
      <c r="L2" s="38"/>
      <c r="M2" s="39"/>
      <c r="N2" s="37" t="s">
        <v>111</v>
      </c>
      <c r="O2" s="38"/>
      <c r="P2" s="38"/>
      <c r="Q2" s="38"/>
      <c r="R2" s="38"/>
      <c r="S2" s="38"/>
      <c r="T2" s="38"/>
      <c r="U2" s="39"/>
      <c r="V2" s="37" t="s">
        <v>112</v>
      </c>
      <c r="W2" s="38"/>
      <c r="X2" s="38"/>
      <c r="Y2" s="38"/>
      <c r="Z2" s="38"/>
      <c r="AA2" s="38"/>
      <c r="AB2" s="38"/>
      <c r="AC2" s="39"/>
      <c r="AD2" s="23" t="s">
        <v>113</v>
      </c>
      <c r="AE2" s="23"/>
      <c r="AF2" s="23"/>
      <c r="AG2" s="23"/>
      <c r="AH2" s="23"/>
      <c r="AI2" s="23"/>
      <c r="AJ2" s="23"/>
      <c r="AK2" s="37" t="s">
        <v>114</v>
      </c>
      <c r="AL2" s="38"/>
      <c r="AM2" s="38"/>
      <c r="AN2" s="38"/>
      <c r="AO2" s="38"/>
      <c r="AP2" s="38"/>
      <c r="AQ2" s="38"/>
      <c r="AR2" s="38"/>
      <c r="AS2" s="39"/>
    </row>
    <row r="3" spans="1:45" ht="37.5" customHeight="1" thickBot="1">
      <c r="A3" s="34"/>
      <c r="B3" s="34"/>
      <c r="C3" s="34"/>
      <c r="D3" s="36"/>
      <c r="E3" s="12" t="s">
        <v>2</v>
      </c>
      <c r="F3" s="12" t="s">
        <v>52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2</v>
      </c>
      <c r="O3" s="12" t="s">
        <v>52</v>
      </c>
      <c r="P3" s="12" t="s">
        <v>53</v>
      </c>
      <c r="Q3" s="12" t="s">
        <v>54</v>
      </c>
      <c r="R3" s="12" t="s">
        <v>55</v>
      </c>
      <c r="S3" s="12" t="s">
        <v>56</v>
      </c>
      <c r="T3" s="12" t="s">
        <v>58</v>
      </c>
      <c r="U3" s="12" t="s">
        <v>59</v>
      </c>
      <c r="V3" s="12" t="s">
        <v>60</v>
      </c>
      <c r="W3" s="12" t="s">
        <v>52</v>
      </c>
      <c r="X3" s="12" t="s">
        <v>53</v>
      </c>
      <c r="Y3" s="12" t="s">
        <v>54</v>
      </c>
      <c r="Z3" s="12" t="s">
        <v>55</v>
      </c>
      <c r="AA3" s="12" t="s">
        <v>56</v>
      </c>
      <c r="AB3" s="12" t="s">
        <v>58</v>
      </c>
      <c r="AC3" s="12" t="s">
        <v>59</v>
      </c>
      <c r="AD3" s="12" t="s">
        <v>2</v>
      </c>
      <c r="AE3" s="12" t="s">
        <v>52</v>
      </c>
      <c r="AF3" s="12" t="s">
        <v>53</v>
      </c>
      <c r="AG3" s="12" t="s">
        <v>54</v>
      </c>
      <c r="AH3" s="12" t="s">
        <v>55</v>
      </c>
      <c r="AI3" s="12" t="s">
        <v>56</v>
      </c>
      <c r="AJ3" s="12" t="s">
        <v>59</v>
      </c>
      <c r="AK3" s="12" t="s">
        <v>2</v>
      </c>
      <c r="AL3" s="12" t="s">
        <v>52</v>
      </c>
      <c r="AM3" s="12" t="s">
        <v>53</v>
      </c>
      <c r="AN3" s="12" t="s">
        <v>54</v>
      </c>
      <c r="AO3" s="12" t="s">
        <v>55</v>
      </c>
      <c r="AP3" s="12" t="s">
        <v>61</v>
      </c>
      <c r="AQ3" s="12" t="s">
        <v>57</v>
      </c>
      <c r="AR3" s="12" t="s">
        <v>58</v>
      </c>
      <c r="AS3" s="12" t="s">
        <v>59</v>
      </c>
    </row>
    <row r="4" spans="1:45">
      <c r="A4" s="5">
        <v>1392</v>
      </c>
      <c r="B4" s="5">
        <v>1</v>
      </c>
      <c r="C4" s="5" t="s">
        <v>162</v>
      </c>
      <c r="D4" s="5" t="s">
        <v>163</v>
      </c>
      <c r="E4" s="5">
        <v>150304144</v>
      </c>
      <c r="F4" s="5">
        <v>84062125</v>
      </c>
      <c r="G4" s="5">
        <v>5725517</v>
      </c>
      <c r="H4" s="5">
        <v>3961969</v>
      </c>
      <c r="I4" s="5">
        <v>4265412</v>
      </c>
      <c r="J4" s="5">
        <v>36190183</v>
      </c>
      <c r="K4" s="5">
        <v>15031362</v>
      </c>
      <c r="L4" s="5">
        <v>433566</v>
      </c>
      <c r="M4" s="5">
        <v>634010</v>
      </c>
      <c r="N4" s="5">
        <v>27089148</v>
      </c>
      <c r="O4" s="5">
        <v>24433872</v>
      </c>
      <c r="P4" s="5">
        <v>663214</v>
      </c>
      <c r="Q4" s="5">
        <v>386163</v>
      </c>
      <c r="R4" s="5">
        <v>428775</v>
      </c>
      <c r="S4" s="5">
        <v>926614</v>
      </c>
      <c r="T4" s="5">
        <v>22704</v>
      </c>
      <c r="U4" s="5">
        <v>227808</v>
      </c>
      <c r="V4" s="5">
        <v>13713772</v>
      </c>
      <c r="W4" s="5">
        <v>10955452</v>
      </c>
      <c r="X4" s="5">
        <v>396445</v>
      </c>
      <c r="Y4" s="5">
        <v>76166</v>
      </c>
      <c r="Z4" s="5">
        <v>216711</v>
      </c>
      <c r="AA4" s="5">
        <v>2005950</v>
      </c>
      <c r="AB4" s="5">
        <v>19530</v>
      </c>
      <c r="AC4" s="5">
        <v>43518</v>
      </c>
      <c r="AD4" s="5">
        <v>12798892</v>
      </c>
      <c r="AE4" s="5">
        <v>8120822</v>
      </c>
      <c r="AF4" s="5">
        <v>470981</v>
      </c>
      <c r="AG4" s="5">
        <v>115851</v>
      </c>
      <c r="AH4" s="5">
        <v>714884</v>
      </c>
      <c r="AI4" s="5">
        <v>3341665</v>
      </c>
      <c r="AJ4" s="5">
        <v>34689</v>
      </c>
      <c r="AK4" s="5">
        <v>19447178</v>
      </c>
      <c r="AL4" s="5">
        <v>9686476</v>
      </c>
      <c r="AM4" s="5">
        <v>519245</v>
      </c>
      <c r="AN4" s="5">
        <v>172193</v>
      </c>
      <c r="AO4" s="5">
        <v>1096947</v>
      </c>
      <c r="AP4" s="5">
        <v>4564670</v>
      </c>
      <c r="AQ4" s="5">
        <v>3360669</v>
      </c>
      <c r="AR4" s="5">
        <v>20537</v>
      </c>
      <c r="AS4" s="5">
        <v>26439</v>
      </c>
    </row>
    <row r="5" spans="1:45">
      <c r="A5" s="5">
        <v>1392</v>
      </c>
      <c r="B5" s="5">
        <v>2</v>
      </c>
      <c r="C5" s="5" t="s">
        <v>164</v>
      </c>
      <c r="D5" s="5" t="s">
        <v>165</v>
      </c>
      <c r="E5" s="5">
        <v>13906092</v>
      </c>
      <c r="F5" s="5">
        <v>7259618</v>
      </c>
      <c r="G5" s="5">
        <v>368761</v>
      </c>
      <c r="H5" s="5">
        <v>562230</v>
      </c>
      <c r="I5" s="5">
        <v>823152</v>
      </c>
      <c r="J5" s="5">
        <v>2851900</v>
      </c>
      <c r="K5" s="5">
        <v>1816212</v>
      </c>
      <c r="L5" s="5">
        <v>136230</v>
      </c>
      <c r="M5" s="5">
        <v>87988</v>
      </c>
      <c r="N5" s="5">
        <v>2811454</v>
      </c>
      <c r="O5" s="5">
        <v>2603847</v>
      </c>
      <c r="P5" s="5">
        <v>28401</v>
      </c>
      <c r="Q5" s="5">
        <v>26634</v>
      </c>
      <c r="R5" s="5">
        <v>56115</v>
      </c>
      <c r="S5" s="5">
        <v>80310</v>
      </c>
      <c r="T5" s="5">
        <v>4368</v>
      </c>
      <c r="U5" s="5">
        <v>11779</v>
      </c>
      <c r="V5" s="5">
        <v>1065566</v>
      </c>
      <c r="W5" s="5">
        <v>651573</v>
      </c>
      <c r="X5" s="5">
        <v>22049</v>
      </c>
      <c r="Y5" s="5">
        <v>8317</v>
      </c>
      <c r="Z5" s="5">
        <v>17843</v>
      </c>
      <c r="AA5" s="5">
        <v>361106</v>
      </c>
      <c r="AB5" s="5">
        <v>389</v>
      </c>
      <c r="AC5" s="5">
        <v>4290</v>
      </c>
      <c r="AD5" s="5">
        <v>901396</v>
      </c>
      <c r="AE5" s="5">
        <v>501502</v>
      </c>
      <c r="AF5" s="5">
        <v>29461</v>
      </c>
      <c r="AG5" s="5">
        <v>14328</v>
      </c>
      <c r="AH5" s="5">
        <v>61943</v>
      </c>
      <c r="AI5" s="5">
        <v>292219</v>
      </c>
      <c r="AJ5" s="5">
        <v>1942</v>
      </c>
      <c r="AK5" s="5">
        <v>3936810</v>
      </c>
      <c r="AL5" s="5">
        <v>2876445</v>
      </c>
      <c r="AM5" s="5">
        <v>24525</v>
      </c>
      <c r="AN5" s="5">
        <v>25517</v>
      </c>
      <c r="AO5" s="5">
        <v>153992</v>
      </c>
      <c r="AP5" s="5">
        <v>300077</v>
      </c>
      <c r="AQ5" s="5">
        <v>546591</v>
      </c>
      <c r="AR5" s="5">
        <v>2563</v>
      </c>
      <c r="AS5" s="5">
        <v>7098</v>
      </c>
    </row>
    <row r="6" spans="1:45">
      <c r="A6" s="5">
        <v>1392</v>
      </c>
      <c r="B6" s="5">
        <v>3</v>
      </c>
      <c r="C6" s="5" t="s">
        <v>166</v>
      </c>
      <c r="D6" s="5" t="s">
        <v>167</v>
      </c>
      <c r="E6" s="5">
        <v>1179591</v>
      </c>
      <c r="F6" s="5">
        <v>499531</v>
      </c>
      <c r="G6" s="5">
        <v>32245</v>
      </c>
      <c r="H6" s="5">
        <v>48171</v>
      </c>
      <c r="I6" s="5">
        <v>62639</v>
      </c>
      <c r="J6" s="5">
        <v>471701</v>
      </c>
      <c r="K6" s="5">
        <v>57960</v>
      </c>
      <c r="L6" s="5">
        <v>2939</v>
      </c>
      <c r="M6" s="5">
        <v>4405</v>
      </c>
      <c r="N6" s="5">
        <v>230872</v>
      </c>
      <c r="O6" s="5">
        <v>189642</v>
      </c>
      <c r="P6" s="5">
        <v>2650</v>
      </c>
      <c r="Q6" s="5">
        <v>6073</v>
      </c>
      <c r="R6" s="5">
        <v>5480</v>
      </c>
      <c r="S6" s="5">
        <v>25451</v>
      </c>
      <c r="T6" s="5">
        <v>842</v>
      </c>
      <c r="U6" s="5">
        <v>735</v>
      </c>
      <c r="V6" s="5">
        <v>52108</v>
      </c>
      <c r="W6" s="5">
        <v>43041</v>
      </c>
      <c r="X6" s="5">
        <v>2606</v>
      </c>
      <c r="Y6" s="5">
        <v>308</v>
      </c>
      <c r="Z6" s="5">
        <v>100</v>
      </c>
      <c r="AA6" s="5">
        <v>6041</v>
      </c>
      <c r="AB6" s="5">
        <v>0</v>
      </c>
      <c r="AC6" s="5">
        <v>12</v>
      </c>
      <c r="AD6" s="5">
        <v>62499</v>
      </c>
      <c r="AE6" s="5">
        <v>33477</v>
      </c>
      <c r="AF6" s="5">
        <v>1111</v>
      </c>
      <c r="AG6" s="5">
        <v>846</v>
      </c>
      <c r="AH6" s="5">
        <v>3077</v>
      </c>
      <c r="AI6" s="5">
        <v>23958</v>
      </c>
      <c r="AJ6" s="5">
        <v>32</v>
      </c>
      <c r="AK6" s="5">
        <v>35281</v>
      </c>
      <c r="AL6" s="5">
        <v>13822</v>
      </c>
      <c r="AM6" s="5">
        <v>50</v>
      </c>
      <c r="AN6" s="5">
        <v>4190</v>
      </c>
      <c r="AO6" s="5">
        <v>3538</v>
      </c>
      <c r="AP6" s="5">
        <v>13673</v>
      </c>
      <c r="AQ6" s="5">
        <v>0</v>
      </c>
      <c r="AR6" s="5">
        <v>9</v>
      </c>
      <c r="AS6" s="5">
        <v>0</v>
      </c>
    </row>
    <row r="7" spans="1:45">
      <c r="A7" s="5">
        <v>1392</v>
      </c>
      <c r="B7" s="5">
        <v>4</v>
      </c>
      <c r="C7" s="5" t="s">
        <v>168</v>
      </c>
      <c r="D7" s="5" t="s">
        <v>167</v>
      </c>
      <c r="E7" s="5">
        <v>1179591</v>
      </c>
      <c r="F7" s="5">
        <v>499531</v>
      </c>
      <c r="G7" s="5">
        <v>32245</v>
      </c>
      <c r="H7" s="5">
        <v>48171</v>
      </c>
      <c r="I7" s="5">
        <v>62639</v>
      </c>
      <c r="J7" s="5">
        <v>471701</v>
      </c>
      <c r="K7" s="5">
        <v>57960</v>
      </c>
      <c r="L7" s="5">
        <v>2939</v>
      </c>
      <c r="M7" s="5">
        <v>4405</v>
      </c>
      <c r="N7" s="5">
        <v>230872</v>
      </c>
      <c r="O7" s="5">
        <v>189642</v>
      </c>
      <c r="P7" s="5">
        <v>2650</v>
      </c>
      <c r="Q7" s="5">
        <v>6073</v>
      </c>
      <c r="R7" s="5">
        <v>5480</v>
      </c>
      <c r="S7" s="5">
        <v>25451</v>
      </c>
      <c r="T7" s="5">
        <v>842</v>
      </c>
      <c r="U7" s="5">
        <v>735</v>
      </c>
      <c r="V7" s="5">
        <v>52108</v>
      </c>
      <c r="W7" s="5">
        <v>43041</v>
      </c>
      <c r="X7" s="5">
        <v>2606</v>
      </c>
      <c r="Y7" s="5">
        <v>308</v>
      </c>
      <c r="Z7" s="5">
        <v>100</v>
      </c>
      <c r="AA7" s="5">
        <v>6041</v>
      </c>
      <c r="AB7" s="5">
        <v>0</v>
      </c>
      <c r="AC7" s="5">
        <v>12</v>
      </c>
      <c r="AD7" s="5">
        <v>62499</v>
      </c>
      <c r="AE7" s="5">
        <v>33477</v>
      </c>
      <c r="AF7" s="5">
        <v>1111</v>
      </c>
      <c r="AG7" s="5">
        <v>846</v>
      </c>
      <c r="AH7" s="5">
        <v>3077</v>
      </c>
      <c r="AI7" s="5">
        <v>23958</v>
      </c>
      <c r="AJ7" s="5">
        <v>32</v>
      </c>
      <c r="AK7" s="5">
        <v>35281</v>
      </c>
      <c r="AL7" s="5">
        <v>13822</v>
      </c>
      <c r="AM7" s="5">
        <v>50</v>
      </c>
      <c r="AN7" s="5">
        <v>4190</v>
      </c>
      <c r="AO7" s="5">
        <v>3538</v>
      </c>
      <c r="AP7" s="5">
        <v>13673</v>
      </c>
      <c r="AQ7" s="5">
        <v>0</v>
      </c>
      <c r="AR7" s="5">
        <v>9</v>
      </c>
      <c r="AS7" s="5">
        <v>0</v>
      </c>
    </row>
    <row r="8" spans="1:45">
      <c r="A8" s="5">
        <v>1392</v>
      </c>
      <c r="B8" s="5">
        <v>3</v>
      </c>
      <c r="C8" s="5" t="s">
        <v>169</v>
      </c>
      <c r="D8" s="5" t="s">
        <v>170</v>
      </c>
      <c r="E8" s="5">
        <v>34009</v>
      </c>
      <c r="F8" s="5">
        <v>15697</v>
      </c>
      <c r="G8" s="5">
        <v>3118</v>
      </c>
      <c r="H8" s="5">
        <v>1031</v>
      </c>
      <c r="I8" s="5">
        <v>1870</v>
      </c>
      <c r="J8" s="5">
        <v>11809</v>
      </c>
      <c r="K8" s="5">
        <v>106</v>
      </c>
      <c r="L8" s="5">
        <v>46</v>
      </c>
      <c r="M8" s="5">
        <v>334</v>
      </c>
      <c r="N8" s="5">
        <v>1166</v>
      </c>
      <c r="O8" s="5">
        <v>716</v>
      </c>
      <c r="P8" s="5">
        <v>131</v>
      </c>
      <c r="Q8" s="5">
        <v>119</v>
      </c>
      <c r="R8" s="5">
        <v>0</v>
      </c>
      <c r="S8" s="5">
        <v>0</v>
      </c>
      <c r="T8" s="5">
        <v>16</v>
      </c>
      <c r="U8" s="5">
        <v>184</v>
      </c>
      <c r="V8" s="5">
        <v>5891</v>
      </c>
      <c r="W8" s="5">
        <v>5452</v>
      </c>
      <c r="X8" s="5">
        <v>411</v>
      </c>
      <c r="Y8" s="5">
        <v>28</v>
      </c>
      <c r="Z8" s="5">
        <v>0</v>
      </c>
      <c r="AA8" s="5">
        <v>0</v>
      </c>
      <c r="AB8" s="5">
        <v>0</v>
      </c>
      <c r="AC8" s="5">
        <v>0</v>
      </c>
      <c r="AD8" s="5">
        <v>9705</v>
      </c>
      <c r="AE8" s="5">
        <v>7881</v>
      </c>
      <c r="AF8" s="5">
        <v>44</v>
      </c>
      <c r="AG8" s="5">
        <v>49</v>
      </c>
      <c r="AH8" s="5">
        <v>962</v>
      </c>
      <c r="AI8" s="5">
        <v>767</v>
      </c>
      <c r="AJ8" s="5">
        <v>3</v>
      </c>
      <c r="AK8" s="5">
        <v>1568</v>
      </c>
      <c r="AL8" s="5">
        <v>257</v>
      </c>
      <c r="AM8" s="5">
        <v>0</v>
      </c>
      <c r="AN8" s="5">
        <v>0</v>
      </c>
      <c r="AO8" s="5">
        <v>1310</v>
      </c>
      <c r="AP8" s="5">
        <v>0</v>
      </c>
      <c r="AQ8" s="5">
        <v>0</v>
      </c>
      <c r="AR8" s="5">
        <v>0</v>
      </c>
      <c r="AS8" s="5">
        <v>0</v>
      </c>
    </row>
    <row r="9" spans="1:45">
      <c r="A9" s="5">
        <v>1392</v>
      </c>
      <c r="B9" s="5">
        <v>4</v>
      </c>
      <c r="C9" s="5" t="s">
        <v>171</v>
      </c>
      <c r="D9" s="5" t="s">
        <v>170</v>
      </c>
      <c r="E9" s="5">
        <v>34009</v>
      </c>
      <c r="F9" s="5">
        <v>15697</v>
      </c>
      <c r="G9" s="5">
        <v>3118</v>
      </c>
      <c r="H9" s="5">
        <v>1031</v>
      </c>
      <c r="I9" s="5">
        <v>1870</v>
      </c>
      <c r="J9" s="5">
        <v>11809</v>
      </c>
      <c r="K9" s="5">
        <v>106</v>
      </c>
      <c r="L9" s="5">
        <v>46</v>
      </c>
      <c r="M9" s="5">
        <v>334</v>
      </c>
      <c r="N9" s="5">
        <v>1166</v>
      </c>
      <c r="O9" s="5">
        <v>716</v>
      </c>
      <c r="P9" s="5">
        <v>131</v>
      </c>
      <c r="Q9" s="5">
        <v>119</v>
      </c>
      <c r="R9" s="5">
        <v>0</v>
      </c>
      <c r="S9" s="5">
        <v>0</v>
      </c>
      <c r="T9" s="5">
        <v>16</v>
      </c>
      <c r="U9" s="5">
        <v>184</v>
      </c>
      <c r="V9" s="5">
        <v>5891</v>
      </c>
      <c r="W9" s="5">
        <v>5452</v>
      </c>
      <c r="X9" s="5">
        <v>411</v>
      </c>
      <c r="Y9" s="5">
        <v>28</v>
      </c>
      <c r="Z9" s="5">
        <v>0</v>
      </c>
      <c r="AA9" s="5">
        <v>0</v>
      </c>
      <c r="AB9" s="5">
        <v>0</v>
      </c>
      <c r="AC9" s="5">
        <v>0</v>
      </c>
      <c r="AD9" s="5">
        <v>9705</v>
      </c>
      <c r="AE9" s="5">
        <v>7881</v>
      </c>
      <c r="AF9" s="5">
        <v>44</v>
      </c>
      <c r="AG9" s="5">
        <v>49</v>
      </c>
      <c r="AH9" s="5">
        <v>962</v>
      </c>
      <c r="AI9" s="5">
        <v>767</v>
      </c>
      <c r="AJ9" s="5">
        <v>3</v>
      </c>
      <c r="AK9" s="5">
        <v>1568</v>
      </c>
      <c r="AL9" s="5">
        <v>257</v>
      </c>
      <c r="AM9" s="5">
        <v>0</v>
      </c>
      <c r="AN9" s="5">
        <v>0</v>
      </c>
      <c r="AO9" s="5">
        <v>1310</v>
      </c>
      <c r="AP9" s="5">
        <v>0</v>
      </c>
      <c r="AQ9" s="5">
        <v>0</v>
      </c>
      <c r="AR9" s="5">
        <v>0</v>
      </c>
      <c r="AS9" s="5">
        <v>0</v>
      </c>
    </row>
    <row r="10" spans="1:45">
      <c r="A10" s="5">
        <v>1392</v>
      </c>
      <c r="B10" s="5">
        <v>3</v>
      </c>
      <c r="C10" s="5" t="s">
        <v>172</v>
      </c>
      <c r="D10" s="5" t="s">
        <v>173</v>
      </c>
      <c r="E10" s="5">
        <v>905548</v>
      </c>
      <c r="F10" s="5">
        <v>357275</v>
      </c>
      <c r="G10" s="5">
        <v>21116</v>
      </c>
      <c r="H10" s="5">
        <v>26456</v>
      </c>
      <c r="I10" s="5">
        <v>36797</v>
      </c>
      <c r="J10" s="5">
        <v>186778</v>
      </c>
      <c r="K10" s="5">
        <v>267096</v>
      </c>
      <c r="L10" s="5">
        <v>3258</v>
      </c>
      <c r="M10" s="5">
        <v>6773</v>
      </c>
      <c r="N10" s="5">
        <v>155144</v>
      </c>
      <c r="O10" s="5">
        <v>136027</v>
      </c>
      <c r="P10" s="5">
        <v>2424</v>
      </c>
      <c r="Q10" s="5">
        <v>1389</v>
      </c>
      <c r="R10" s="5">
        <v>6781</v>
      </c>
      <c r="S10" s="5">
        <v>6588</v>
      </c>
      <c r="T10" s="5">
        <v>441</v>
      </c>
      <c r="U10" s="5">
        <v>1495</v>
      </c>
      <c r="V10" s="5">
        <v>73129</v>
      </c>
      <c r="W10" s="5">
        <v>37776</v>
      </c>
      <c r="X10" s="5">
        <v>9186</v>
      </c>
      <c r="Y10" s="5">
        <v>1127</v>
      </c>
      <c r="Z10" s="5">
        <v>185</v>
      </c>
      <c r="AA10" s="5">
        <v>24838</v>
      </c>
      <c r="AB10" s="5">
        <v>0</v>
      </c>
      <c r="AC10" s="5">
        <v>18</v>
      </c>
      <c r="AD10" s="5">
        <v>72614</v>
      </c>
      <c r="AE10" s="5">
        <v>33559</v>
      </c>
      <c r="AF10" s="5">
        <v>5455</v>
      </c>
      <c r="AG10" s="5">
        <v>388</v>
      </c>
      <c r="AH10" s="5">
        <v>5287</v>
      </c>
      <c r="AI10" s="5">
        <v>27752</v>
      </c>
      <c r="AJ10" s="5">
        <v>173</v>
      </c>
      <c r="AK10" s="5">
        <v>235800</v>
      </c>
      <c r="AL10" s="5">
        <v>178481</v>
      </c>
      <c r="AM10" s="5">
        <v>4836</v>
      </c>
      <c r="AN10" s="5">
        <v>1379</v>
      </c>
      <c r="AO10" s="5">
        <v>5374</v>
      </c>
      <c r="AP10" s="5">
        <v>39460</v>
      </c>
      <c r="AQ10" s="5">
        <v>6000</v>
      </c>
      <c r="AR10" s="5">
        <v>0</v>
      </c>
      <c r="AS10" s="5">
        <v>270</v>
      </c>
    </row>
    <row r="11" spans="1:45">
      <c r="A11" s="5">
        <v>1392</v>
      </c>
      <c r="B11" s="5">
        <v>4</v>
      </c>
      <c r="C11" s="5" t="s">
        <v>174</v>
      </c>
      <c r="D11" s="5" t="s">
        <v>173</v>
      </c>
      <c r="E11" s="5">
        <v>905548</v>
      </c>
      <c r="F11" s="5">
        <v>357275</v>
      </c>
      <c r="G11" s="5">
        <v>21116</v>
      </c>
      <c r="H11" s="5">
        <v>26456</v>
      </c>
      <c r="I11" s="5">
        <v>36797</v>
      </c>
      <c r="J11" s="5">
        <v>186778</v>
      </c>
      <c r="K11" s="5">
        <v>267096</v>
      </c>
      <c r="L11" s="5">
        <v>3258</v>
      </c>
      <c r="M11" s="5">
        <v>6773</v>
      </c>
      <c r="N11" s="5">
        <v>155144</v>
      </c>
      <c r="O11" s="5">
        <v>136027</v>
      </c>
      <c r="P11" s="5">
        <v>2424</v>
      </c>
      <c r="Q11" s="5">
        <v>1389</v>
      </c>
      <c r="R11" s="5">
        <v>6781</v>
      </c>
      <c r="S11" s="5">
        <v>6588</v>
      </c>
      <c r="T11" s="5">
        <v>441</v>
      </c>
      <c r="U11" s="5">
        <v>1495</v>
      </c>
      <c r="V11" s="5">
        <v>73129</v>
      </c>
      <c r="W11" s="5">
        <v>37776</v>
      </c>
      <c r="X11" s="5">
        <v>9186</v>
      </c>
      <c r="Y11" s="5">
        <v>1127</v>
      </c>
      <c r="Z11" s="5">
        <v>185</v>
      </c>
      <c r="AA11" s="5">
        <v>24838</v>
      </c>
      <c r="AB11" s="5">
        <v>0</v>
      </c>
      <c r="AC11" s="5">
        <v>18</v>
      </c>
      <c r="AD11" s="5">
        <v>72614</v>
      </c>
      <c r="AE11" s="5">
        <v>33559</v>
      </c>
      <c r="AF11" s="5">
        <v>5455</v>
      </c>
      <c r="AG11" s="5">
        <v>388</v>
      </c>
      <c r="AH11" s="5">
        <v>5287</v>
      </c>
      <c r="AI11" s="5">
        <v>27752</v>
      </c>
      <c r="AJ11" s="5">
        <v>173</v>
      </c>
      <c r="AK11" s="5">
        <v>235800</v>
      </c>
      <c r="AL11" s="5">
        <v>178481</v>
      </c>
      <c r="AM11" s="5">
        <v>4836</v>
      </c>
      <c r="AN11" s="5">
        <v>1379</v>
      </c>
      <c r="AO11" s="5">
        <v>5374</v>
      </c>
      <c r="AP11" s="5">
        <v>39460</v>
      </c>
      <c r="AQ11" s="5">
        <v>6000</v>
      </c>
      <c r="AR11" s="5">
        <v>0</v>
      </c>
      <c r="AS11" s="5">
        <v>270</v>
      </c>
    </row>
    <row r="12" spans="1:45">
      <c r="A12" s="5">
        <v>1392</v>
      </c>
      <c r="B12" s="5">
        <v>3</v>
      </c>
      <c r="C12" s="5" t="s">
        <v>175</v>
      </c>
      <c r="D12" s="5" t="s">
        <v>176</v>
      </c>
      <c r="E12" s="5">
        <v>991836</v>
      </c>
      <c r="F12" s="5">
        <v>517518</v>
      </c>
      <c r="G12" s="5">
        <v>18344</v>
      </c>
      <c r="H12" s="5">
        <v>29861</v>
      </c>
      <c r="I12" s="5">
        <v>27298</v>
      </c>
      <c r="J12" s="5">
        <v>251366</v>
      </c>
      <c r="K12" s="5">
        <v>41242</v>
      </c>
      <c r="L12" s="5">
        <v>102334</v>
      </c>
      <c r="M12" s="5">
        <v>3873</v>
      </c>
      <c r="N12" s="5">
        <v>105077</v>
      </c>
      <c r="O12" s="5">
        <v>83592</v>
      </c>
      <c r="P12" s="5">
        <v>3996</v>
      </c>
      <c r="Q12" s="5">
        <v>1108</v>
      </c>
      <c r="R12" s="5">
        <v>4169</v>
      </c>
      <c r="S12" s="5">
        <v>10000</v>
      </c>
      <c r="T12" s="5">
        <v>55</v>
      </c>
      <c r="U12" s="5">
        <v>2157</v>
      </c>
      <c r="V12" s="5">
        <v>161597</v>
      </c>
      <c r="W12" s="5">
        <v>69379</v>
      </c>
      <c r="X12" s="5">
        <v>485</v>
      </c>
      <c r="Y12" s="5">
        <v>1790</v>
      </c>
      <c r="Z12" s="5">
        <v>3291</v>
      </c>
      <c r="AA12" s="5">
        <v>86091</v>
      </c>
      <c r="AB12" s="5">
        <v>314</v>
      </c>
      <c r="AC12" s="5">
        <v>247</v>
      </c>
      <c r="AD12" s="5">
        <v>60400</v>
      </c>
      <c r="AE12" s="5">
        <v>40902</v>
      </c>
      <c r="AF12" s="5">
        <v>792</v>
      </c>
      <c r="AG12" s="5">
        <v>2626</v>
      </c>
      <c r="AH12" s="5">
        <v>2961</v>
      </c>
      <c r="AI12" s="5">
        <v>13090</v>
      </c>
      <c r="AJ12" s="5">
        <v>28</v>
      </c>
      <c r="AK12" s="5">
        <v>80724</v>
      </c>
      <c r="AL12" s="5">
        <v>47751</v>
      </c>
      <c r="AM12" s="5">
        <v>6091</v>
      </c>
      <c r="AN12" s="5">
        <v>2983</v>
      </c>
      <c r="AO12" s="5">
        <v>9273</v>
      </c>
      <c r="AP12" s="5">
        <v>14626</v>
      </c>
      <c r="AQ12" s="5">
        <v>0</v>
      </c>
      <c r="AR12" s="5">
        <v>0</v>
      </c>
      <c r="AS12" s="5">
        <v>0</v>
      </c>
    </row>
    <row r="13" spans="1:45">
      <c r="A13" s="5">
        <v>1392</v>
      </c>
      <c r="B13" s="5">
        <v>4</v>
      </c>
      <c r="C13" s="5" t="s">
        <v>177</v>
      </c>
      <c r="D13" s="5" t="s">
        <v>176</v>
      </c>
      <c r="E13" s="5">
        <v>991836</v>
      </c>
      <c r="F13" s="5">
        <v>517518</v>
      </c>
      <c r="G13" s="5">
        <v>18344</v>
      </c>
      <c r="H13" s="5">
        <v>29861</v>
      </c>
      <c r="I13" s="5">
        <v>27298</v>
      </c>
      <c r="J13" s="5">
        <v>251366</v>
      </c>
      <c r="K13" s="5">
        <v>41242</v>
      </c>
      <c r="L13" s="5">
        <v>102334</v>
      </c>
      <c r="M13" s="5">
        <v>3873</v>
      </c>
      <c r="N13" s="5">
        <v>105077</v>
      </c>
      <c r="O13" s="5">
        <v>83592</v>
      </c>
      <c r="P13" s="5">
        <v>3996</v>
      </c>
      <c r="Q13" s="5">
        <v>1108</v>
      </c>
      <c r="R13" s="5">
        <v>4169</v>
      </c>
      <c r="S13" s="5">
        <v>10000</v>
      </c>
      <c r="T13" s="5">
        <v>55</v>
      </c>
      <c r="U13" s="5">
        <v>2157</v>
      </c>
      <c r="V13" s="5">
        <v>161597</v>
      </c>
      <c r="W13" s="5">
        <v>69379</v>
      </c>
      <c r="X13" s="5">
        <v>485</v>
      </c>
      <c r="Y13" s="5">
        <v>1790</v>
      </c>
      <c r="Z13" s="5">
        <v>3291</v>
      </c>
      <c r="AA13" s="5">
        <v>86091</v>
      </c>
      <c r="AB13" s="5">
        <v>314</v>
      </c>
      <c r="AC13" s="5">
        <v>247</v>
      </c>
      <c r="AD13" s="5">
        <v>60400</v>
      </c>
      <c r="AE13" s="5">
        <v>40902</v>
      </c>
      <c r="AF13" s="5">
        <v>792</v>
      </c>
      <c r="AG13" s="5">
        <v>2626</v>
      </c>
      <c r="AH13" s="5">
        <v>2961</v>
      </c>
      <c r="AI13" s="5">
        <v>13090</v>
      </c>
      <c r="AJ13" s="5">
        <v>28</v>
      </c>
      <c r="AK13" s="5">
        <v>80724</v>
      </c>
      <c r="AL13" s="5">
        <v>47751</v>
      </c>
      <c r="AM13" s="5">
        <v>6091</v>
      </c>
      <c r="AN13" s="5">
        <v>2983</v>
      </c>
      <c r="AO13" s="5">
        <v>9273</v>
      </c>
      <c r="AP13" s="5">
        <v>14626</v>
      </c>
      <c r="AQ13" s="5">
        <v>0</v>
      </c>
      <c r="AR13" s="5">
        <v>0</v>
      </c>
      <c r="AS13" s="5">
        <v>0</v>
      </c>
    </row>
    <row r="14" spans="1:45">
      <c r="A14" s="5">
        <v>1392</v>
      </c>
      <c r="B14" s="5">
        <v>3</v>
      </c>
      <c r="C14" s="5" t="s">
        <v>178</v>
      </c>
      <c r="D14" s="5" t="s">
        <v>179</v>
      </c>
      <c r="E14" s="5">
        <v>2305555</v>
      </c>
      <c r="F14" s="5">
        <v>1410123</v>
      </c>
      <c r="G14" s="5">
        <v>66182</v>
      </c>
      <c r="H14" s="5">
        <v>76827</v>
      </c>
      <c r="I14" s="5">
        <v>188166</v>
      </c>
      <c r="J14" s="5">
        <v>348131</v>
      </c>
      <c r="K14" s="5">
        <v>194971</v>
      </c>
      <c r="L14" s="5">
        <v>8655</v>
      </c>
      <c r="M14" s="5">
        <v>12500</v>
      </c>
      <c r="N14" s="5">
        <v>859462</v>
      </c>
      <c r="O14" s="5">
        <v>819461</v>
      </c>
      <c r="P14" s="5">
        <v>7823</v>
      </c>
      <c r="Q14" s="5">
        <v>8573</v>
      </c>
      <c r="R14" s="5">
        <v>539</v>
      </c>
      <c r="S14" s="5">
        <v>20950</v>
      </c>
      <c r="T14" s="5">
        <v>37</v>
      </c>
      <c r="U14" s="5">
        <v>2080</v>
      </c>
      <c r="V14" s="5">
        <v>293409</v>
      </c>
      <c r="W14" s="5">
        <v>152828</v>
      </c>
      <c r="X14" s="5">
        <v>1189</v>
      </c>
      <c r="Y14" s="5">
        <v>535</v>
      </c>
      <c r="Z14" s="5">
        <v>6121</v>
      </c>
      <c r="AA14" s="5">
        <v>132697</v>
      </c>
      <c r="AB14" s="5">
        <v>0</v>
      </c>
      <c r="AC14" s="5">
        <v>40</v>
      </c>
      <c r="AD14" s="5">
        <v>295309</v>
      </c>
      <c r="AE14" s="5">
        <v>167183</v>
      </c>
      <c r="AF14" s="5">
        <v>4557</v>
      </c>
      <c r="AG14" s="5">
        <v>4771</v>
      </c>
      <c r="AH14" s="5">
        <v>25945</v>
      </c>
      <c r="AI14" s="5">
        <v>92724</v>
      </c>
      <c r="AJ14" s="5">
        <v>130</v>
      </c>
      <c r="AK14" s="5">
        <v>2685772</v>
      </c>
      <c r="AL14" s="5">
        <v>2091270</v>
      </c>
      <c r="AM14" s="5">
        <v>6009</v>
      </c>
      <c r="AN14" s="5">
        <v>1554</v>
      </c>
      <c r="AO14" s="5">
        <v>72491</v>
      </c>
      <c r="AP14" s="5">
        <v>82916</v>
      </c>
      <c r="AQ14" s="5">
        <v>426361</v>
      </c>
      <c r="AR14" s="5">
        <v>1207</v>
      </c>
      <c r="AS14" s="5">
        <v>3964</v>
      </c>
    </row>
    <row r="15" spans="1:45">
      <c r="A15" s="5">
        <v>1392</v>
      </c>
      <c r="B15" s="5">
        <v>4</v>
      </c>
      <c r="C15" s="5" t="s">
        <v>180</v>
      </c>
      <c r="D15" s="5" t="s">
        <v>179</v>
      </c>
      <c r="E15" s="5">
        <v>2305555</v>
      </c>
      <c r="F15" s="5">
        <v>1410123</v>
      </c>
      <c r="G15" s="5">
        <v>66182</v>
      </c>
      <c r="H15" s="5">
        <v>76827</v>
      </c>
      <c r="I15" s="5">
        <v>188166</v>
      </c>
      <c r="J15" s="5">
        <v>348131</v>
      </c>
      <c r="K15" s="5">
        <v>194971</v>
      </c>
      <c r="L15" s="5">
        <v>8655</v>
      </c>
      <c r="M15" s="5">
        <v>12500</v>
      </c>
      <c r="N15" s="5">
        <v>859462</v>
      </c>
      <c r="O15" s="5">
        <v>819461</v>
      </c>
      <c r="P15" s="5">
        <v>7823</v>
      </c>
      <c r="Q15" s="5">
        <v>8573</v>
      </c>
      <c r="R15" s="5">
        <v>539</v>
      </c>
      <c r="S15" s="5">
        <v>20950</v>
      </c>
      <c r="T15" s="5">
        <v>37</v>
      </c>
      <c r="U15" s="5">
        <v>2080</v>
      </c>
      <c r="V15" s="5">
        <v>293409</v>
      </c>
      <c r="W15" s="5">
        <v>152828</v>
      </c>
      <c r="X15" s="5">
        <v>1189</v>
      </c>
      <c r="Y15" s="5">
        <v>535</v>
      </c>
      <c r="Z15" s="5">
        <v>6121</v>
      </c>
      <c r="AA15" s="5">
        <v>132697</v>
      </c>
      <c r="AB15" s="5">
        <v>0</v>
      </c>
      <c r="AC15" s="5">
        <v>40</v>
      </c>
      <c r="AD15" s="5">
        <v>295309</v>
      </c>
      <c r="AE15" s="5">
        <v>167183</v>
      </c>
      <c r="AF15" s="5">
        <v>4557</v>
      </c>
      <c r="AG15" s="5">
        <v>4771</v>
      </c>
      <c r="AH15" s="5">
        <v>25945</v>
      </c>
      <c r="AI15" s="5">
        <v>92724</v>
      </c>
      <c r="AJ15" s="5">
        <v>130</v>
      </c>
      <c r="AK15" s="5">
        <v>2685772</v>
      </c>
      <c r="AL15" s="5">
        <v>2091270</v>
      </c>
      <c r="AM15" s="5">
        <v>6009</v>
      </c>
      <c r="AN15" s="5">
        <v>1554</v>
      </c>
      <c r="AO15" s="5">
        <v>72491</v>
      </c>
      <c r="AP15" s="5">
        <v>82916</v>
      </c>
      <c r="AQ15" s="5">
        <v>426361</v>
      </c>
      <c r="AR15" s="5">
        <v>1207</v>
      </c>
      <c r="AS15" s="5">
        <v>3964</v>
      </c>
    </row>
    <row r="16" spans="1:45">
      <c r="A16" s="5">
        <v>1392</v>
      </c>
      <c r="B16" s="5">
        <v>3</v>
      </c>
      <c r="C16" s="5" t="s">
        <v>181</v>
      </c>
      <c r="D16" s="5" t="s">
        <v>182</v>
      </c>
      <c r="E16" s="5">
        <v>2229956</v>
      </c>
      <c r="F16" s="5">
        <v>1088881</v>
      </c>
      <c r="G16" s="5">
        <v>113321</v>
      </c>
      <c r="H16" s="5">
        <v>153981</v>
      </c>
      <c r="I16" s="5">
        <v>26874</v>
      </c>
      <c r="J16" s="5">
        <v>653043</v>
      </c>
      <c r="K16" s="5">
        <v>185172</v>
      </c>
      <c r="L16" s="5">
        <v>4161</v>
      </c>
      <c r="M16" s="5">
        <v>4522</v>
      </c>
      <c r="N16" s="5">
        <v>215500</v>
      </c>
      <c r="O16" s="5">
        <v>203934</v>
      </c>
      <c r="P16" s="5">
        <v>1555</v>
      </c>
      <c r="Q16" s="5">
        <v>639</v>
      </c>
      <c r="R16" s="5">
        <v>1260</v>
      </c>
      <c r="S16" s="5">
        <v>6938</v>
      </c>
      <c r="T16" s="5">
        <v>106</v>
      </c>
      <c r="U16" s="5">
        <v>1067</v>
      </c>
      <c r="V16" s="5">
        <v>78700</v>
      </c>
      <c r="W16" s="5">
        <v>66100</v>
      </c>
      <c r="X16" s="5">
        <v>2304</v>
      </c>
      <c r="Y16" s="5">
        <v>1727</v>
      </c>
      <c r="Z16" s="5">
        <v>2391</v>
      </c>
      <c r="AA16" s="5">
        <v>6046</v>
      </c>
      <c r="AB16" s="5">
        <v>0</v>
      </c>
      <c r="AC16" s="5">
        <v>133</v>
      </c>
      <c r="AD16" s="5">
        <v>104174</v>
      </c>
      <c r="AE16" s="5">
        <v>74429</v>
      </c>
      <c r="AF16" s="5">
        <v>2232</v>
      </c>
      <c r="AG16" s="5">
        <v>1114</v>
      </c>
      <c r="AH16" s="5">
        <v>1693</v>
      </c>
      <c r="AI16" s="5">
        <v>24367</v>
      </c>
      <c r="AJ16" s="5">
        <v>340</v>
      </c>
      <c r="AK16" s="5">
        <v>681813</v>
      </c>
      <c r="AL16" s="5">
        <v>481489</v>
      </c>
      <c r="AM16" s="5">
        <v>4921</v>
      </c>
      <c r="AN16" s="5">
        <v>2851</v>
      </c>
      <c r="AO16" s="5">
        <v>4374</v>
      </c>
      <c r="AP16" s="5">
        <v>129330</v>
      </c>
      <c r="AQ16" s="5">
        <v>58488</v>
      </c>
      <c r="AR16" s="5">
        <v>16</v>
      </c>
      <c r="AS16" s="5">
        <v>345</v>
      </c>
    </row>
    <row r="17" spans="1:45">
      <c r="A17" s="5">
        <v>1392</v>
      </c>
      <c r="B17" s="5">
        <v>4</v>
      </c>
      <c r="C17" s="5" t="s">
        <v>183</v>
      </c>
      <c r="D17" s="5" t="s">
        <v>184</v>
      </c>
      <c r="E17" s="5">
        <v>2131428</v>
      </c>
      <c r="F17" s="5">
        <v>1008862</v>
      </c>
      <c r="G17" s="5">
        <v>111822</v>
      </c>
      <c r="H17" s="5">
        <v>151520</v>
      </c>
      <c r="I17" s="5">
        <v>25701</v>
      </c>
      <c r="J17" s="5">
        <v>645677</v>
      </c>
      <c r="K17" s="5">
        <v>179194</v>
      </c>
      <c r="L17" s="5">
        <v>4161</v>
      </c>
      <c r="M17" s="5">
        <v>4491</v>
      </c>
      <c r="N17" s="5">
        <v>215480</v>
      </c>
      <c r="O17" s="5">
        <v>203934</v>
      </c>
      <c r="P17" s="5">
        <v>1555</v>
      </c>
      <c r="Q17" s="5">
        <v>639</v>
      </c>
      <c r="R17" s="5">
        <v>1260</v>
      </c>
      <c r="S17" s="5">
        <v>6938</v>
      </c>
      <c r="T17" s="5">
        <v>106</v>
      </c>
      <c r="U17" s="5">
        <v>1047</v>
      </c>
      <c r="V17" s="5">
        <v>77564</v>
      </c>
      <c r="W17" s="5">
        <v>64964</v>
      </c>
      <c r="X17" s="5">
        <v>2304</v>
      </c>
      <c r="Y17" s="5">
        <v>1727</v>
      </c>
      <c r="Z17" s="5">
        <v>2391</v>
      </c>
      <c r="AA17" s="5">
        <v>6046</v>
      </c>
      <c r="AB17" s="5">
        <v>0</v>
      </c>
      <c r="AC17" s="5">
        <v>133</v>
      </c>
      <c r="AD17" s="5">
        <v>70547</v>
      </c>
      <c r="AE17" s="5">
        <v>44003</v>
      </c>
      <c r="AF17" s="5">
        <v>2232</v>
      </c>
      <c r="AG17" s="5">
        <v>1114</v>
      </c>
      <c r="AH17" s="5">
        <v>1647</v>
      </c>
      <c r="AI17" s="5">
        <v>21212</v>
      </c>
      <c r="AJ17" s="5">
        <v>340</v>
      </c>
      <c r="AK17" s="5">
        <v>681813</v>
      </c>
      <c r="AL17" s="5">
        <v>481489</v>
      </c>
      <c r="AM17" s="5">
        <v>4921</v>
      </c>
      <c r="AN17" s="5">
        <v>2851</v>
      </c>
      <c r="AO17" s="5">
        <v>4374</v>
      </c>
      <c r="AP17" s="5">
        <v>129330</v>
      </c>
      <c r="AQ17" s="5">
        <v>58488</v>
      </c>
      <c r="AR17" s="5">
        <v>16</v>
      </c>
      <c r="AS17" s="5">
        <v>345</v>
      </c>
    </row>
    <row r="18" spans="1:45">
      <c r="A18" s="5">
        <v>1392</v>
      </c>
      <c r="B18" s="5">
        <v>4</v>
      </c>
      <c r="C18" s="5" t="s">
        <v>185</v>
      </c>
      <c r="D18" s="5" t="s">
        <v>186</v>
      </c>
      <c r="E18" s="5">
        <v>98528</v>
      </c>
      <c r="F18" s="5">
        <v>80019</v>
      </c>
      <c r="G18" s="5">
        <v>1499</v>
      </c>
      <c r="H18" s="5">
        <v>2461</v>
      </c>
      <c r="I18" s="5">
        <v>1173</v>
      </c>
      <c r="J18" s="5">
        <v>7367</v>
      </c>
      <c r="K18" s="5">
        <v>5978</v>
      </c>
      <c r="L18" s="5">
        <v>0</v>
      </c>
      <c r="M18" s="5">
        <v>31</v>
      </c>
      <c r="N18" s="5">
        <v>20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20</v>
      </c>
      <c r="V18" s="5">
        <v>1136</v>
      </c>
      <c r="W18" s="5">
        <v>1136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33627</v>
      </c>
      <c r="AE18" s="5">
        <v>30426</v>
      </c>
      <c r="AF18" s="5">
        <v>0</v>
      </c>
      <c r="AG18" s="5">
        <v>0</v>
      </c>
      <c r="AH18" s="5">
        <v>46</v>
      </c>
      <c r="AI18" s="5">
        <v>3155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</row>
    <row r="19" spans="1:45">
      <c r="A19" s="5">
        <v>1392</v>
      </c>
      <c r="B19" s="5">
        <v>3</v>
      </c>
      <c r="C19" s="5" t="s">
        <v>187</v>
      </c>
      <c r="D19" s="5" t="s">
        <v>188</v>
      </c>
      <c r="E19" s="5">
        <v>5855725</v>
      </c>
      <c r="F19" s="5">
        <v>3194237</v>
      </c>
      <c r="G19" s="5">
        <v>104336</v>
      </c>
      <c r="H19" s="5">
        <v>210493</v>
      </c>
      <c r="I19" s="5">
        <v>458423</v>
      </c>
      <c r="J19" s="5">
        <v>768709</v>
      </c>
      <c r="K19" s="5">
        <v>1054809</v>
      </c>
      <c r="L19" s="5">
        <v>12232</v>
      </c>
      <c r="M19" s="5">
        <v>52486</v>
      </c>
      <c r="N19" s="5">
        <v>1162035</v>
      </c>
      <c r="O19" s="5">
        <v>1094964</v>
      </c>
      <c r="P19" s="5">
        <v>8804</v>
      </c>
      <c r="Q19" s="5">
        <v>6202</v>
      </c>
      <c r="R19" s="5">
        <v>35993</v>
      </c>
      <c r="S19" s="5">
        <v>10370</v>
      </c>
      <c r="T19" s="5">
        <v>2860</v>
      </c>
      <c r="U19" s="5">
        <v>2842</v>
      </c>
      <c r="V19" s="5">
        <v>325296</v>
      </c>
      <c r="W19" s="5">
        <v>223820</v>
      </c>
      <c r="X19" s="5">
        <v>5636</v>
      </c>
      <c r="Y19" s="5">
        <v>1812</v>
      </c>
      <c r="Z19" s="5">
        <v>5314</v>
      </c>
      <c r="AA19" s="5">
        <v>84836</v>
      </c>
      <c r="AB19" s="5">
        <v>66</v>
      </c>
      <c r="AC19" s="5">
        <v>3811</v>
      </c>
      <c r="AD19" s="5">
        <v>267548</v>
      </c>
      <c r="AE19" s="5">
        <v>129846</v>
      </c>
      <c r="AF19" s="5">
        <v>14382</v>
      </c>
      <c r="AG19" s="5">
        <v>4335</v>
      </c>
      <c r="AH19" s="5">
        <v>20963</v>
      </c>
      <c r="AI19" s="5">
        <v>96800</v>
      </c>
      <c r="AJ19" s="5">
        <v>1222</v>
      </c>
      <c r="AK19" s="5">
        <v>198252</v>
      </c>
      <c r="AL19" s="5">
        <v>57084</v>
      </c>
      <c r="AM19" s="5">
        <v>2619</v>
      </c>
      <c r="AN19" s="5">
        <v>11842</v>
      </c>
      <c r="AO19" s="5">
        <v>55451</v>
      </c>
      <c r="AP19" s="5">
        <v>11763</v>
      </c>
      <c r="AQ19" s="5">
        <v>55642</v>
      </c>
      <c r="AR19" s="5">
        <v>1331</v>
      </c>
      <c r="AS19" s="5">
        <v>2520</v>
      </c>
    </row>
    <row r="20" spans="1:45">
      <c r="A20" s="5">
        <v>1392</v>
      </c>
      <c r="B20" s="5">
        <v>4</v>
      </c>
      <c r="C20" s="5" t="s">
        <v>189</v>
      </c>
      <c r="D20" s="5" t="s">
        <v>188</v>
      </c>
      <c r="E20" s="5">
        <v>1373253</v>
      </c>
      <c r="F20" s="5">
        <v>467997</v>
      </c>
      <c r="G20" s="5">
        <v>44153</v>
      </c>
      <c r="H20" s="5">
        <v>24166</v>
      </c>
      <c r="I20" s="5">
        <v>52182</v>
      </c>
      <c r="J20" s="5">
        <v>293235</v>
      </c>
      <c r="K20" s="5">
        <v>486069</v>
      </c>
      <c r="L20" s="5">
        <v>3550</v>
      </c>
      <c r="M20" s="5">
        <v>1900</v>
      </c>
      <c r="N20" s="5">
        <v>285727</v>
      </c>
      <c r="O20" s="5">
        <v>249777</v>
      </c>
      <c r="P20" s="5">
        <v>3866</v>
      </c>
      <c r="Q20" s="5">
        <v>472</v>
      </c>
      <c r="R20" s="5">
        <v>28066</v>
      </c>
      <c r="S20" s="5">
        <v>31</v>
      </c>
      <c r="T20" s="5">
        <v>2539</v>
      </c>
      <c r="U20" s="5">
        <v>977</v>
      </c>
      <c r="V20" s="5">
        <v>46425</v>
      </c>
      <c r="W20" s="5">
        <v>25770</v>
      </c>
      <c r="X20" s="5">
        <v>163</v>
      </c>
      <c r="Y20" s="5">
        <v>119</v>
      </c>
      <c r="Z20" s="5">
        <v>171</v>
      </c>
      <c r="AA20" s="5">
        <v>20202</v>
      </c>
      <c r="AB20" s="5">
        <v>0</v>
      </c>
      <c r="AC20" s="5">
        <v>0</v>
      </c>
      <c r="AD20" s="5">
        <v>49604</v>
      </c>
      <c r="AE20" s="5">
        <v>24917</v>
      </c>
      <c r="AF20" s="5">
        <v>2461</v>
      </c>
      <c r="AG20" s="5">
        <v>110</v>
      </c>
      <c r="AH20" s="5">
        <v>645</v>
      </c>
      <c r="AI20" s="5">
        <v>21213</v>
      </c>
      <c r="AJ20" s="5">
        <v>259</v>
      </c>
      <c r="AK20" s="5">
        <v>22608</v>
      </c>
      <c r="AL20" s="5">
        <v>656</v>
      </c>
      <c r="AM20" s="5">
        <v>246</v>
      </c>
      <c r="AN20" s="5">
        <v>222</v>
      </c>
      <c r="AO20" s="5">
        <v>7038</v>
      </c>
      <c r="AP20" s="5">
        <v>1</v>
      </c>
      <c r="AQ20" s="5">
        <v>13936</v>
      </c>
      <c r="AR20" s="5">
        <v>500</v>
      </c>
      <c r="AS20" s="5">
        <v>8</v>
      </c>
    </row>
    <row r="21" spans="1:45">
      <c r="A21" s="5">
        <v>1392</v>
      </c>
      <c r="B21" s="5">
        <v>4</v>
      </c>
      <c r="C21" s="5" t="s">
        <v>190</v>
      </c>
      <c r="D21" s="5" t="s">
        <v>191</v>
      </c>
      <c r="E21" s="5">
        <v>1998694</v>
      </c>
      <c r="F21" s="5">
        <v>1409930</v>
      </c>
      <c r="G21" s="5">
        <v>12653</v>
      </c>
      <c r="H21" s="5">
        <v>26136</v>
      </c>
      <c r="I21" s="5">
        <v>17018</v>
      </c>
      <c r="J21" s="5">
        <v>97518</v>
      </c>
      <c r="K21" s="5">
        <v>431474</v>
      </c>
      <c r="L21" s="5">
        <v>1653</v>
      </c>
      <c r="M21" s="5">
        <v>2312</v>
      </c>
      <c r="N21" s="5">
        <v>626099</v>
      </c>
      <c r="O21" s="5">
        <v>617633</v>
      </c>
      <c r="P21" s="5">
        <v>2443</v>
      </c>
      <c r="Q21" s="5">
        <v>3325</v>
      </c>
      <c r="R21" s="5">
        <v>1674</v>
      </c>
      <c r="S21" s="5">
        <v>562</v>
      </c>
      <c r="T21" s="5">
        <v>42</v>
      </c>
      <c r="U21" s="5">
        <v>420</v>
      </c>
      <c r="V21" s="5">
        <v>159592</v>
      </c>
      <c r="W21" s="5">
        <v>117318</v>
      </c>
      <c r="X21" s="5">
        <v>909</v>
      </c>
      <c r="Y21" s="5">
        <v>159</v>
      </c>
      <c r="Z21" s="5">
        <v>226</v>
      </c>
      <c r="AA21" s="5">
        <v>40896</v>
      </c>
      <c r="AB21" s="5">
        <v>57</v>
      </c>
      <c r="AC21" s="5">
        <v>28</v>
      </c>
      <c r="AD21" s="5">
        <v>99848</v>
      </c>
      <c r="AE21" s="5">
        <v>37778</v>
      </c>
      <c r="AF21" s="5">
        <v>6839</v>
      </c>
      <c r="AG21" s="5">
        <v>2835</v>
      </c>
      <c r="AH21" s="5">
        <v>16287</v>
      </c>
      <c r="AI21" s="5">
        <v>35341</v>
      </c>
      <c r="AJ21" s="5">
        <v>768</v>
      </c>
      <c r="AK21" s="5">
        <v>26179</v>
      </c>
      <c r="AL21" s="5">
        <v>5269</v>
      </c>
      <c r="AM21" s="5">
        <v>2042</v>
      </c>
      <c r="AN21" s="5">
        <v>3724</v>
      </c>
      <c r="AO21" s="5">
        <v>4667</v>
      </c>
      <c r="AP21" s="5">
        <v>105</v>
      </c>
      <c r="AQ21" s="5">
        <v>9842</v>
      </c>
      <c r="AR21" s="5">
        <v>287</v>
      </c>
      <c r="AS21" s="5">
        <v>244</v>
      </c>
    </row>
    <row r="22" spans="1:45">
      <c r="A22" s="5">
        <v>1392</v>
      </c>
      <c r="B22" s="5">
        <v>4</v>
      </c>
      <c r="C22" s="5" t="s">
        <v>192</v>
      </c>
      <c r="D22" s="5" t="s">
        <v>193</v>
      </c>
      <c r="E22" s="5">
        <v>294797</v>
      </c>
      <c r="F22" s="5">
        <v>120542</v>
      </c>
      <c r="G22" s="5">
        <v>13006</v>
      </c>
      <c r="H22" s="5">
        <v>14733</v>
      </c>
      <c r="I22" s="5">
        <v>5917</v>
      </c>
      <c r="J22" s="5">
        <v>66831</v>
      </c>
      <c r="K22" s="5">
        <v>70301</v>
      </c>
      <c r="L22" s="5">
        <v>2107</v>
      </c>
      <c r="M22" s="5">
        <v>1360</v>
      </c>
      <c r="N22" s="5">
        <v>37113</v>
      </c>
      <c r="O22" s="5">
        <v>34199</v>
      </c>
      <c r="P22" s="5">
        <v>425</v>
      </c>
      <c r="Q22" s="5">
        <v>20</v>
      </c>
      <c r="R22" s="5">
        <v>0</v>
      </c>
      <c r="S22" s="5">
        <v>1767</v>
      </c>
      <c r="T22" s="5">
        <v>118</v>
      </c>
      <c r="U22" s="5">
        <v>584</v>
      </c>
      <c r="V22" s="5">
        <v>27614</v>
      </c>
      <c r="W22" s="5">
        <v>7277</v>
      </c>
      <c r="X22" s="5">
        <v>266</v>
      </c>
      <c r="Y22" s="5">
        <v>1284</v>
      </c>
      <c r="Z22" s="5">
        <v>4139</v>
      </c>
      <c r="AA22" s="5">
        <v>14634</v>
      </c>
      <c r="AB22" s="5">
        <v>0</v>
      </c>
      <c r="AC22" s="5">
        <v>14</v>
      </c>
      <c r="AD22" s="5">
        <v>12374</v>
      </c>
      <c r="AE22" s="5">
        <v>4444</v>
      </c>
      <c r="AF22" s="5">
        <v>233</v>
      </c>
      <c r="AG22" s="5">
        <v>0</v>
      </c>
      <c r="AH22" s="5">
        <v>250</v>
      </c>
      <c r="AI22" s="5">
        <v>7446</v>
      </c>
      <c r="AJ22" s="5">
        <v>0</v>
      </c>
      <c r="AK22" s="5">
        <v>24940</v>
      </c>
      <c r="AL22" s="5">
        <v>14781</v>
      </c>
      <c r="AM22" s="5">
        <v>18</v>
      </c>
      <c r="AN22" s="5">
        <v>125</v>
      </c>
      <c r="AO22" s="5">
        <v>8818</v>
      </c>
      <c r="AP22" s="5">
        <v>744</v>
      </c>
      <c r="AQ22" s="5">
        <v>160</v>
      </c>
      <c r="AR22" s="5">
        <v>294</v>
      </c>
      <c r="AS22" s="5">
        <v>0</v>
      </c>
    </row>
    <row r="23" spans="1:45">
      <c r="A23" s="5">
        <v>1392</v>
      </c>
      <c r="B23" s="5">
        <v>4</v>
      </c>
      <c r="C23" s="5" t="s">
        <v>194</v>
      </c>
      <c r="D23" s="5" t="s">
        <v>195</v>
      </c>
      <c r="E23" s="5">
        <v>148585</v>
      </c>
      <c r="F23" s="5">
        <v>135900</v>
      </c>
      <c r="G23" s="5">
        <v>1690</v>
      </c>
      <c r="H23" s="5">
        <v>1748</v>
      </c>
      <c r="I23" s="5">
        <v>2230</v>
      </c>
      <c r="J23" s="5">
        <v>2894</v>
      </c>
      <c r="K23" s="5">
        <v>0</v>
      </c>
      <c r="L23" s="5">
        <v>2</v>
      </c>
      <c r="M23" s="5">
        <v>4120</v>
      </c>
      <c r="N23" s="5">
        <v>62684</v>
      </c>
      <c r="O23" s="5">
        <v>62333</v>
      </c>
      <c r="P23" s="5">
        <v>194</v>
      </c>
      <c r="Q23" s="5">
        <v>136</v>
      </c>
      <c r="R23" s="5">
        <v>0</v>
      </c>
      <c r="S23" s="5">
        <v>0</v>
      </c>
      <c r="T23" s="5">
        <v>0</v>
      </c>
      <c r="U23" s="5">
        <v>21</v>
      </c>
      <c r="V23" s="5">
        <v>3002</v>
      </c>
      <c r="W23" s="5">
        <v>2575</v>
      </c>
      <c r="X23" s="5">
        <v>55</v>
      </c>
      <c r="Y23" s="5">
        <v>0</v>
      </c>
      <c r="Z23" s="5">
        <v>0</v>
      </c>
      <c r="AA23" s="5">
        <v>372</v>
      </c>
      <c r="AB23" s="5">
        <v>0</v>
      </c>
      <c r="AC23" s="5">
        <v>0</v>
      </c>
      <c r="AD23" s="5">
        <v>4351</v>
      </c>
      <c r="AE23" s="5">
        <v>1372</v>
      </c>
      <c r="AF23" s="5">
        <v>16</v>
      </c>
      <c r="AG23" s="5">
        <v>62</v>
      </c>
      <c r="AH23" s="5">
        <v>23</v>
      </c>
      <c r="AI23" s="5">
        <v>2873</v>
      </c>
      <c r="AJ23" s="5">
        <v>5</v>
      </c>
      <c r="AK23" s="5">
        <v>683</v>
      </c>
      <c r="AL23" s="5">
        <v>0</v>
      </c>
      <c r="AM23" s="5">
        <v>2</v>
      </c>
      <c r="AN23" s="5">
        <v>198</v>
      </c>
      <c r="AO23" s="5">
        <v>483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1392</v>
      </c>
      <c r="B24" s="5">
        <v>4</v>
      </c>
      <c r="C24" s="5" t="s">
        <v>196</v>
      </c>
      <c r="D24" s="5" t="s">
        <v>197</v>
      </c>
      <c r="E24" s="5">
        <v>139961</v>
      </c>
      <c r="F24" s="5">
        <v>47925</v>
      </c>
      <c r="G24" s="5">
        <v>2720</v>
      </c>
      <c r="H24" s="5">
        <v>3544</v>
      </c>
      <c r="I24" s="5">
        <v>17446</v>
      </c>
      <c r="J24" s="5">
        <v>27549</v>
      </c>
      <c r="K24" s="5">
        <v>40188</v>
      </c>
      <c r="L24" s="5">
        <v>114</v>
      </c>
      <c r="M24" s="5">
        <v>475</v>
      </c>
      <c r="N24" s="5">
        <v>7324</v>
      </c>
      <c r="O24" s="5">
        <v>5320</v>
      </c>
      <c r="P24" s="5">
        <v>348</v>
      </c>
      <c r="Q24" s="5">
        <v>581</v>
      </c>
      <c r="R24" s="5">
        <v>910</v>
      </c>
      <c r="S24" s="5">
        <v>0</v>
      </c>
      <c r="T24" s="5">
        <v>42</v>
      </c>
      <c r="U24" s="5">
        <v>123</v>
      </c>
      <c r="V24" s="5">
        <v>6673</v>
      </c>
      <c r="W24" s="5">
        <v>5792</v>
      </c>
      <c r="X24" s="5">
        <v>536</v>
      </c>
      <c r="Y24" s="5">
        <v>0</v>
      </c>
      <c r="Z24" s="5">
        <v>0</v>
      </c>
      <c r="AA24" s="5">
        <v>344</v>
      </c>
      <c r="AB24" s="5">
        <v>0</v>
      </c>
      <c r="AC24" s="5">
        <v>0</v>
      </c>
      <c r="AD24" s="5">
        <v>16858</v>
      </c>
      <c r="AE24" s="5">
        <v>7051</v>
      </c>
      <c r="AF24" s="5">
        <v>1064</v>
      </c>
      <c r="AG24" s="5">
        <v>799</v>
      </c>
      <c r="AH24" s="5">
        <v>2207</v>
      </c>
      <c r="AI24" s="5">
        <v>5642</v>
      </c>
      <c r="AJ24" s="5">
        <v>95</v>
      </c>
      <c r="AK24" s="5">
        <v>4550</v>
      </c>
      <c r="AL24" s="5">
        <v>2490</v>
      </c>
      <c r="AM24" s="5">
        <v>120</v>
      </c>
      <c r="AN24" s="5">
        <v>147</v>
      </c>
      <c r="AO24" s="5">
        <v>660</v>
      </c>
      <c r="AP24" s="5">
        <v>1113</v>
      </c>
      <c r="AQ24" s="5">
        <v>20</v>
      </c>
      <c r="AR24" s="5">
        <v>0</v>
      </c>
      <c r="AS24" s="5">
        <v>0</v>
      </c>
    </row>
    <row r="25" spans="1:45">
      <c r="A25" s="5">
        <v>1392</v>
      </c>
      <c r="B25" s="5">
        <v>4</v>
      </c>
      <c r="C25" s="5" t="s">
        <v>198</v>
      </c>
      <c r="D25" s="5" t="s">
        <v>199</v>
      </c>
      <c r="E25" s="5">
        <v>1900436</v>
      </c>
      <c r="F25" s="5">
        <v>1011942</v>
      </c>
      <c r="G25" s="5">
        <v>30114</v>
      </c>
      <c r="H25" s="5">
        <v>140166</v>
      </c>
      <c r="I25" s="5">
        <v>363628</v>
      </c>
      <c r="J25" s="5">
        <v>280682</v>
      </c>
      <c r="K25" s="5">
        <v>26777</v>
      </c>
      <c r="L25" s="5">
        <v>4806</v>
      </c>
      <c r="M25" s="5">
        <v>42320</v>
      </c>
      <c r="N25" s="5">
        <v>143087</v>
      </c>
      <c r="O25" s="5">
        <v>125701</v>
      </c>
      <c r="P25" s="5">
        <v>1528</v>
      </c>
      <c r="Q25" s="5">
        <v>1669</v>
      </c>
      <c r="R25" s="5">
        <v>5344</v>
      </c>
      <c r="S25" s="5">
        <v>8011</v>
      </c>
      <c r="T25" s="5">
        <v>119</v>
      </c>
      <c r="U25" s="5">
        <v>716</v>
      </c>
      <c r="V25" s="5">
        <v>81990</v>
      </c>
      <c r="W25" s="5">
        <v>65087</v>
      </c>
      <c r="X25" s="5">
        <v>3706</v>
      </c>
      <c r="Y25" s="5">
        <v>251</v>
      </c>
      <c r="Z25" s="5">
        <v>779</v>
      </c>
      <c r="AA25" s="5">
        <v>8388</v>
      </c>
      <c r="AB25" s="5">
        <v>9</v>
      </c>
      <c r="AC25" s="5">
        <v>3770</v>
      </c>
      <c r="AD25" s="5">
        <v>84513</v>
      </c>
      <c r="AE25" s="5">
        <v>54283</v>
      </c>
      <c r="AF25" s="5">
        <v>3769</v>
      </c>
      <c r="AG25" s="5">
        <v>529</v>
      </c>
      <c r="AH25" s="5">
        <v>1551</v>
      </c>
      <c r="AI25" s="5">
        <v>24285</v>
      </c>
      <c r="AJ25" s="5">
        <v>95</v>
      </c>
      <c r="AK25" s="5">
        <v>119292</v>
      </c>
      <c r="AL25" s="5">
        <v>33887</v>
      </c>
      <c r="AM25" s="5">
        <v>191</v>
      </c>
      <c r="AN25" s="5">
        <v>7427</v>
      </c>
      <c r="AO25" s="5">
        <v>33785</v>
      </c>
      <c r="AP25" s="5">
        <v>9800</v>
      </c>
      <c r="AQ25" s="5">
        <v>31684</v>
      </c>
      <c r="AR25" s="5">
        <v>250</v>
      </c>
      <c r="AS25" s="5">
        <v>2268</v>
      </c>
    </row>
    <row r="26" spans="1:45">
      <c r="A26" s="5">
        <v>1392</v>
      </c>
      <c r="B26" s="5">
        <v>3</v>
      </c>
      <c r="C26" s="5" t="s">
        <v>200</v>
      </c>
      <c r="D26" s="5" t="s">
        <v>201</v>
      </c>
      <c r="E26" s="5">
        <v>403872</v>
      </c>
      <c r="F26" s="5">
        <v>176357</v>
      </c>
      <c r="G26" s="5">
        <v>10099</v>
      </c>
      <c r="H26" s="5">
        <v>15411</v>
      </c>
      <c r="I26" s="5">
        <v>21086</v>
      </c>
      <c r="J26" s="5">
        <v>160365</v>
      </c>
      <c r="K26" s="5">
        <v>14856</v>
      </c>
      <c r="L26" s="5">
        <v>2605</v>
      </c>
      <c r="M26" s="5">
        <v>3094</v>
      </c>
      <c r="N26" s="5">
        <v>82198</v>
      </c>
      <c r="O26" s="5">
        <v>75513</v>
      </c>
      <c r="P26" s="5">
        <v>1018</v>
      </c>
      <c r="Q26" s="5">
        <v>2531</v>
      </c>
      <c r="R26" s="5">
        <v>1895</v>
      </c>
      <c r="S26" s="5">
        <v>13</v>
      </c>
      <c r="T26" s="5">
        <v>10</v>
      </c>
      <c r="U26" s="5">
        <v>1218</v>
      </c>
      <c r="V26" s="5">
        <v>75436</v>
      </c>
      <c r="W26" s="5">
        <v>53178</v>
      </c>
      <c r="X26" s="5">
        <v>230</v>
      </c>
      <c r="Y26" s="5">
        <v>990</v>
      </c>
      <c r="Z26" s="5">
        <v>441</v>
      </c>
      <c r="AA26" s="5">
        <v>20558</v>
      </c>
      <c r="AB26" s="5">
        <v>10</v>
      </c>
      <c r="AC26" s="5">
        <v>30</v>
      </c>
      <c r="AD26" s="5">
        <v>29146</v>
      </c>
      <c r="AE26" s="5">
        <v>14226</v>
      </c>
      <c r="AF26" s="5">
        <v>889</v>
      </c>
      <c r="AG26" s="5">
        <v>200</v>
      </c>
      <c r="AH26" s="5">
        <v>1054</v>
      </c>
      <c r="AI26" s="5">
        <v>12761</v>
      </c>
      <c r="AJ26" s="5">
        <v>15</v>
      </c>
      <c r="AK26" s="5">
        <v>17598</v>
      </c>
      <c r="AL26" s="5">
        <v>6292</v>
      </c>
      <c r="AM26" s="5">
        <v>0</v>
      </c>
      <c r="AN26" s="5">
        <v>717</v>
      </c>
      <c r="AO26" s="5">
        <v>2180</v>
      </c>
      <c r="AP26" s="5">
        <v>8309</v>
      </c>
      <c r="AQ26" s="5">
        <v>100</v>
      </c>
      <c r="AR26" s="5">
        <v>0</v>
      </c>
      <c r="AS26" s="5">
        <v>0</v>
      </c>
    </row>
    <row r="27" spans="1:45">
      <c r="A27" s="5">
        <v>1392</v>
      </c>
      <c r="B27" s="5">
        <v>4</v>
      </c>
      <c r="C27" s="5" t="s">
        <v>202</v>
      </c>
      <c r="D27" s="5" t="s">
        <v>201</v>
      </c>
      <c r="E27" s="5">
        <v>403872</v>
      </c>
      <c r="F27" s="5">
        <v>176357</v>
      </c>
      <c r="G27" s="5">
        <v>10099</v>
      </c>
      <c r="H27" s="5">
        <v>15411</v>
      </c>
      <c r="I27" s="5">
        <v>21086</v>
      </c>
      <c r="J27" s="5">
        <v>160365</v>
      </c>
      <c r="K27" s="5">
        <v>14856</v>
      </c>
      <c r="L27" s="5">
        <v>2605</v>
      </c>
      <c r="M27" s="5">
        <v>3094</v>
      </c>
      <c r="N27" s="5">
        <v>82198</v>
      </c>
      <c r="O27" s="5">
        <v>75513</v>
      </c>
      <c r="P27" s="5">
        <v>1018</v>
      </c>
      <c r="Q27" s="5">
        <v>2531</v>
      </c>
      <c r="R27" s="5">
        <v>1895</v>
      </c>
      <c r="S27" s="5">
        <v>13</v>
      </c>
      <c r="T27" s="5">
        <v>10</v>
      </c>
      <c r="U27" s="5">
        <v>1218</v>
      </c>
      <c r="V27" s="5">
        <v>75436</v>
      </c>
      <c r="W27" s="5">
        <v>53178</v>
      </c>
      <c r="X27" s="5">
        <v>230</v>
      </c>
      <c r="Y27" s="5">
        <v>990</v>
      </c>
      <c r="Z27" s="5">
        <v>441</v>
      </c>
      <c r="AA27" s="5">
        <v>20558</v>
      </c>
      <c r="AB27" s="5">
        <v>10</v>
      </c>
      <c r="AC27" s="5">
        <v>30</v>
      </c>
      <c r="AD27" s="5">
        <v>29146</v>
      </c>
      <c r="AE27" s="5">
        <v>14226</v>
      </c>
      <c r="AF27" s="5">
        <v>889</v>
      </c>
      <c r="AG27" s="5">
        <v>200</v>
      </c>
      <c r="AH27" s="5">
        <v>1054</v>
      </c>
      <c r="AI27" s="5">
        <v>12761</v>
      </c>
      <c r="AJ27" s="5">
        <v>15</v>
      </c>
      <c r="AK27" s="5">
        <v>17598</v>
      </c>
      <c r="AL27" s="5">
        <v>6292</v>
      </c>
      <c r="AM27" s="5">
        <v>0</v>
      </c>
      <c r="AN27" s="5">
        <v>717</v>
      </c>
      <c r="AO27" s="5">
        <v>2180</v>
      </c>
      <c r="AP27" s="5">
        <v>8309</v>
      </c>
      <c r="AQ27" s="5">
        <v>100</v>
      </c>
      <c r="AR27" s="5">
        <v>0</v>
      </c>
      <c r="AS27" s="5">
        <v>0</v>
      </c>
    </row>
    <row r="28" spans="1:45">
      <c r="A28" s="5">
        <v>1392</v>
      </c>
      <c r="B28" s="5">
        <v>2</v>
      </c>
      <c r="C28" s="5" t="s">
        <v>203</v>
      </c>
      <c r="D28" s="5" t="s">
        <v>204</v>
      </c>
      <c r="E28" s="5">
        <v>1720184</v>
      </c>
      <c r="F28" s="5">
        <v>901063</v>
      </c>
      <c r="G28" s="5">
        <v>62121</v>
      </c>
      <c r="H28" s="5">
        <v>233054</v>
      </c>
      <c r="I28" s="5">
        <v>195054</v>
      </c>
      <c r="J28" s="5">
        <v>210211</v>
      </c>
      <c r="K28" s="5">
        <v>109843</v>
      </c>
      <c r="L28" s="5">
        <v>4105</v>
      </c>
      <c r="M28" s="5">
        <v>4733</v>
      </c>
      <c r="N28" s="5">
        <v>212689</v>
      </c>
      <c r="O28" s="5">
        <v>126090</v>
      </c>
      <c r="P28" s="5">
        <v>8255</v>
      </c>
      <c r="Q28" s="5">
        <v>38316</v>
      </c>
      <c r="R28" s="5">
        <v>3340</v>
      </c>
      <c r="S28" s="5">
        <v>34374</v>
      </c>
      <c r="T28" s="5">
        <v>1276</v>
      </c>
      <c r="U28" s="5">
        <v>1037</v>
      </c>
      <c r="V28" s="5">
        <v>48654</v>
      </c>
      <c r="W28" s="5">
        <v>30643</v>
      </c>
      <c r="X28" s="5">
        <v>1489</v>
      </c>
      <c r="Y28" s="5">
        <v>1305</v>
      </c>
      <c r="Z28" s="5">
        <v>9260</v>
      </c>
      <c r="AA28" s="5">
        <v>5923</v>
      </c>
      <c r="AB28" s="5">
        <v>17</v>
      </c>
      <c r="AC28" s="5">
        <v>17</v>
      </c>
      <c r="AD28" s="5">
        <v>45303</v>
      </c>
      <c r="AE28" s="5">
        <v>26894</v>
      </c>
      <c r="AF28" s="5">
        <v>514</v>
      </c>
      <c r="AG28" s="5">
        <v>918</v>
      </c>
      <c r="AH28" s="5">
        <v>4310</v>
      </c>
      <c r="AI28" s="5">
        <v>12620</v>
      </c>
      <c r="AJ28" s="5">
        <v>48</v>
      </c>
      <c r="AK28" s="5">
        <v>140027</v>
      </c>
      <c r="AL28" s="5">
        <v>92540</v>
      </c>
      <c r="AM28" s="5">
        <v>2941</v>
      </c>
      <c r="AN28" s="5">
        <v>2513</v>
      </c>
      <c r="AO28" s="5">
        <v>31495</v>
      </c>
      <c r="AP28" s="5">
        <v>10537</v>
      </c>
      <c r="AQ28" s="5">
        <v>0</v>
      </c>
      <c r="AR28" s="5">
        <v>0</v>
      </c>
      <c r="AS28" s="5">
        <v>0</v>
      </c>
    </row>
    <row r="29" spans="1:45">
      <c r="A29" s="5">
        <v>1392</v>
      </c>
      <c r="B29" s="5">
        <v>3</v>
      </c>
      <c r="C29" s="5" t="s">
        <v>205</v>
      </c>
      <c r="D29" s="5" t="s">
        <v>204</v>
      </c>
      <c r="E29" s="5">
        <v>1720184</v>
      </c>
      <c r="F29" s="5">
        <v>901063</v>
      </c>
      <c r="G29" s="5">
        <v>62121</v>
      </c>
      <c r="H29" s="5">
        <v>233054</v>
      </c>
      <c r="I29" s="5">
        <v>195054</v>
      </c>
      <c r="J29" s="5">
        <v>210211</v>
      </c>
      <c r="K29" s="5">
        <v>109843</v>
      </c>
      <c r="L29" s="5">
        <v>4105</v>
      </c>
      <c r="M29" s="5">
        <v>4733</v>
      </c>
      <c r="N29" s="5">
        <v>212689</v>
      </c>
      <c r="O29" s="5">
        <v>126090</v>
      </c>
      <c r="P29" s="5">
        <v>8255</v>
      </c>
      <c r="Q29" s="5">
        <v>38316</v>
      </c>
      <c r="R29" s="5">
        <v>3340</v>
      </c>
      <c r="S29" s="5">
        <v>34374</v>
      </c>
      <c r="T29" s="5">
        <v>1276</v>
      </c>
      <c r="U29" s="5">
        <v>1037</v>
      </c>
      <c r="V29" s="5">
        <v>48654</v>
      </c>
      <c r="W29" s="5">
        <v>30643</v>
      </c>
      <c r="X29" s="5">
        <v>1489</v>
      </c>
      <c r="Y29" s="5">
        <v>1305</v>
      </c>
      <c r="Z29" s="5">
        <v>9260</v>
      </c>
      <c r="AA29" s="5">
        <v>5923</v>
      </c>
      <c r="AB29" s="5">
        <v>17</v>
      </c>
      <c r="AC29" s="5">
        <v>17</v>
      </c>
      <c r="AD29" s="5">
        <v>45303</v>
      </c>
      <c r="AE29" s="5">
        <v>26894</v>
      </c>
      <c r="AF29" s="5">
        <v>514</v>
      </c>
      <c r="AG29" s="5">
        <v>918</v>
      </c>
      <c r="AH29" s="5">
        <v>4310</v>
      </c>
      <c r="AI29" s="5">
        <v>12620</v>
      </c>
      <c r="AJ29" s="5">
        <v>48</v>
      </c>
      <c r="AK29" s="5">
        <v>140027</v>
      </c>
      <c r="AL29" s="5">
        <v>92540</v>
      </c>
      <c r="AM29" s="5">
        <v>2941</v>
      </c>
      <c r="AN29" s="5">
        <v>2513</v>
      </c>
      <c r="AO29" s="5">
        <v>31495</v>
      </c>
      <c r="AP29" s="5">
        <v>10537</v>
      </c>
      <c r="AQ29" s="5">
        <v>0</v>
      </c>
      <c r="AR29" s="5">
        <v>0</v>
      </c>
      <c r="AS29" s="5">
        <v>0</v>
      </c>
    </row>
    <row r="30" spans="1:45">
      <c r="A30" s="5">
        <v>1392</v>
      </c>
      <c r="B30" s="5">
        <v>4</v>
      </c>
      <c r="C30" s="5" t="s">
        <v>206</v>
      </c>
      <c r="D30" s="5" t="s">
        <v>207</v>
      </c>
      <c r="E30" s="5">
        <v>23895</v>
      </c>
      <c r="F30" s="5">
        <v>15729</v>
      </c>
      <c r="G30" s="5">
        <v>585</v>
      </c>
      <c r="H30" s="5">
        <v>3393</v>
      </c>
      <c r="I30" s="5">
        <v>309</v>
      </c>
      <c r="J30" s="5">
        <v>1921</v>
      </c>
      <c r="K30" s="5">
        <v>1934</v>
      </c>
      <c r="L30" s="5">
        <v>10</v>
      </c>
      <c r="M30" s="5">
        <v>15</v>
      </c>
      <c r="N30" s="5">
        <v>731</v>
      </c>
      <c r="O30" s="5">
        <v>677</v>
      </c>
      <c r="P30" s="5">
        <v>20</v>
      </c>
      <c r="Q30" s="5">
        <v>28</v>
      </c>
      <c r="R30" s="5">
        <v>0</v>
      </c>
      <c r="S30" s="5">
        <v>0</v>
      </c>
      <c r="T30" s="5">
        <v>0</v>
      </c>
      <c r="U30" s="5">
        <v>7</v>
      </c>
      <c r="V30" s="5">
        <v>967</v>
      </c>
      <c r="W30" s="5">
        <v>634</v>
      </c>
      <c r="X30" s="5">
        <v>10</v>
      </c>
      <c r="Y30" s="5">
        <v>12</v>
      </c>
      <c r="Z30" s="5">
        <v>0</v>
      </c>
      <c r="AA30" s="5">
        <v>311</v>
      </c>
      <c r="AB30" s="5">
        <v>0</v>
      </c>
      <c r="AC30" s="5">
        <v>0</v>
      </c>
      <c r="AD30" s="5">
        <v>234</v>
      </c>
      <c r="AE30" s="5">
        <v>105</v>
      </c>
      <c r="AF30" s="5">
        <v>30</v>
      </c>
      <c r="AG30" s="5">
        <v>27</v>
      </c>
      <c r="AH30" s="5">
        <v>0</v>
      </c>
      <c r="AI30" s="5">
        <v>72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1392</v>
      </c>
      <c r="B31" s="5">
        <v>4</v>
      </c>
      <c r="C31" s="5" t="s">
        <v>208</v>
      </c>
      <c r="D31" s="5" t="s">
        <v>209</v>
      </c>
      <c r="E31" s="5">
        <v>178862</v>
      </c>
      <c r="F31" s="5">
        <v>171552</v>
      </c>
      <c r="G31" s="5">
        <v>1062</v>
      </c>
      <c r="H31" s="5">
        <v>2345</v>
      </c>
      <c r="I31" s="5">
        <v>3342</v>
      </c>
      <c r="J31" s="5">
        <v>18</v>
      </c>
      <c r="K31" s="5">
        <v>47</v>
      </c>
      <c r="L31" s="5">
        <v>20</v>
      </c>
      <c r="M31" s="5">
        <v>477</v>
      </c>
      <c r="N31" s="5">
        <v>435</v>
      </c>
      <c r="O31" s="5">
        <v>290</v>
      </c>
      <c r="P31" s="5">
        <v>38</v>
      </c>
      <c r="Q31" s="5">
        <v>64</v>
      </c>
      <c r="R31" s="5">
        <v>0</v>
      </c>
      <c r="S31" s="5">
        <v>0</v>
      </c>
      <c r="T31" s="5">
        <v>10</v>
      </c>
      <c r="U31" s="5">
        <v>34</v>
      </c>
      <c r="V31" s="5">
        <v>946</v>
      </c>
      <c r="W31" s="5">
        <v>870</v>
      </c>
      <c r="X31" s="5">
        <v>0</v>
      </c>
      <c r="Y31" s="5">
        <v>19</v>
      </c>
      <c r="Z31" s="5">
        <v>0</v>
      </c>
      <c r="AA31" s="5">
        <v>35</v>
      </c>
      <c r="AB31" s="5">
        <v>5</v>
      </c>
      <c r="AC31" s="5">
        <v>17</v>
      </c>
      <c r="AD31" s="5">
        <v>3584</v>
      </c>
      <c r="AE31" s="5">
        <v>1928</v>
      </c>
      <c r="AF31" s="5">
        <v>25</v>
      </c>
      <c r="AG31" s="5">
        <v>357</v>
      </c>
      <c r="AH31" s="5">
        <v>64</v>
      </c>
      <c r="AI31" s="5">
        <v>1184</v>
      </c>
      <c r="AJ31" s="5">
        <v>26</v>
      </c>
      <c r="AK31" s="5">
        <v>632</v>
      </c>
      <c r="AL31" s="5">
        <v>0</v>
      </c>
      <c r="AM31" s="5">
        <v>32</v>
      </c>
      <c r="AN31" s="5">
        <v>465</v>
      </c>
      <c r="AO31" s="5">
        <v>135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1392</v>
      </c>
      <c r="B32" s="5">
        <v>4</v>
      </c>
      <c r="C32" s="5" t="s">
        <v>210</v>
      </c>
      <c r="D32" s="5" t="s">
        <v>211</v>
      </c>
      <c r="E32" s="5">
        <v>1517427</v>
      </c>
      <c r="F32" s="5">
        <v>713781</v>
      </c>
      <c r="G32" s="5">
        <v>60475</v>
      </c>
      <c r="H32" s="5">
        <v>227317</v>
      </c>
      <c r="I32" s="5">
        <v>191403</v>
      </c>
      <c r="J32" s="5">
        <v>208272</v>
      </c>
      <c r="K32" s="5">
        <v>107862</v>
      </c>
      <c r="L32" s="5">
        <v>4075</v>
      </c>
      <c r="M32" s="5">
        <v>4242</v>
      </c>
      <c r="N32" s="5">
        <v>211522</v>
      </c>
      <c r="O32" s="5">
        <v>125123</v>
      </c>
      <c r="P32" s="5">
        <v>8198</v>
      </c>
      <c r="Q32" s="5">
        <v>38224</v>
      </c>
      <c r="R32" s="5">
        <v>3340</v>
      </c>
      <c r="S32" s="5">
        <v>34374</v>
      </c>
      <c r="T32" s="5">
        <v>1266</v>
      </c>
      <c r="U32" s="5">
        <v>997</v>
      </c>
      <c r="V32" s="5">
        <v>46741</v>
      </c>
      <c r="W32" s="5">
        <v>29139</v>
      </c>
      <c r="X32" s="5">
        <v>1479</v>
      </c>
      <c r="Y32" s="5">
        <v>1275</v>
      </c>
      <c r="Z32" s="5">
        <v>9260</v>
      </c>
      <c r="AA32" s="5">
        <v>5577</v>
      </c>
      <c r="AB32" s="5">
        <v>12</v>
      </c>
      <c r="AC32" s="5">
        <v>0</v>
      </c>
      <c r="AD32" s="5">
        <v>41486</v>
      </c>
      <c r="AE32" s="5">
        <v>24861</v>
      </c>
      <c r="AF32" s="5">
        <v>459</v>
      </c>
      <c r="AG32" s="5">
        <v>534</v>
      </c>
      <c r="AH32" s="5">
        <v>4246</v>
      </c>
      <c r="AI32" s="5">
        <v>11364</v>
      </c>
      <c r="AJ32" s="5">
        <v>22</v>
      </c>
      <c r="AK32" s="5">
        <v>139394</v>
      </c>
      <c r="AL32" s="5">
        <v>92540</v>
      </c>
      <c r="AM32" s="5">
        <v>2909</v>
      </c>
      <c r="AN32" s="5">
        <v>2048</v>
      </c>
      <c r="AO32" s="5">
        <v>31360</v>
      </c>
      <c r="AP32" s="5">
        <v>10537</v>
      </c>
      <c r="AQ32" s="5">
        <v>0</v>
      </c>
      <c r="AR32" s="5">
        <v>0</v>
      </c>
      <c r="AS32" s="5">
        <v>0</v>
      </c>
    </row>
    <row r="33" spans="1:45">
      <c r="A33" s="5">
        <v>1392</v>
      </c>
      <c r="B33" s="5">
        <v>2</v>
      </c>
      <c r="C33" s="5" t="s">
        <v>212</v>
      </c>
      <c r="D33" s="5" t="s">
        <v>213</v>
      </c>
      <c r="E33" s="5">
        <v>1703996</v>
      </c>
      <c r="F33" s="5">
        <v>1470173</v>
      </c>
      <c r="G33" s="5">
        <v>8521</v>
      </c>
      <c r="H33" s="5">
        <v>22832</v>
      </c>
      <c r="I33" s="5">
        <v>2359</v>
      </c>
      <c r="J33" s="5">
        <v>191784</v>
      </c>
      <c r="K33" s="5">
        <v>7125</v>
      </c>
      <c r="L33" s="5">
        <v>1173</v>
      </c>
      <c r="M33" s="5">
        <v>29</v>
      </c>
      <c r="N33" s="5">
        <v>1454293</v>
      </c>
      <c r="O33" s="5">
        <v>1443866</v>
      </c>
      <c r="P33" s="5">
        <v>3826</v>
      </c>
      <c r="Q33" s="5">
        <v>4574</v>
      </c>
      <c r="R33" s="5">
        <v>944</v>
      </c>
      <c r="S33" s="5">
        <v>0</v>
      </c>
      <c r="T33" s="5">
        <v>1083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9163</v>
      </c>
      <c r="AE33" s="5">
        <v>0</v>
      </c>
      <c r="AF33" s="5">
        <v>43</v>
      </c>
      <c r="AG33" s="5">
        <v>0</v>
      </c>
      <c r="AH33" s="5">
        <v>0</v>
      </c>
      <c r="AI33" s="5">
        <v>9120</v>
      </c>
      <c r="AJ33" s="5">
        <v>0</v>
      </c>
      <c r="AK33" s="5">
        <v>2057</v>
      </c>
      <c r="AL33" s="5">
        <v>0</v>
      </c>
      <c r="AM33" s="5">
        <v>8</v>
      </c>
      <c r="AN33" s="5">
        <v>58</v>
      </c>
      <c r="AO33" s="5">
        <v>1800</v>
      </c>
      <c r="AP33" s="5">
        <v>190</v>
      </c>
      <c r="AQ33" s="5">
        <v>0</v>
      </c>
      <c r="AR33" s="5">
        <v>0</v>
      </c>
      <c r="AS33" s="5">
        <v>0</v>
      </c>
    </row>
    <row r="34" spans="1:45">
      <c r="A34" s="5">
        <v>1392</v>
      </c>
      <c r="B34" s="5">
        <v>3</v>
      </c>
      <c r="C34" s="5" t="s">
        <v>214</v>
      </c>
      <c r="D34" s="5" t="s">
        <v>215</v>
      </c>
      <c r="E34" s="5">
        <v>1703996</v>
      </c>
      <c r="F34" s="5">
        <v>1470173</v>
      </c>
      <c r="G34" s="5">
        <v>8521</v>
      </c>
      <c r="H34" s="5">
        <v>22832</v>
      </c>
      <c r="I34" s="5">
        <v>2359</v>
      </c>
      <c r="J34" s="5">
        <v>191784</v>
      </c>
      <c r="K34" s="5">
        <v>7125</v>
      </c>
      <c r="L34" s="5">
        <v>1173</v>
      </c>
      <c r="M34" s="5">
        <v>29</v>
      </c>
      <c r="N34" s="5">
        <v>1454293</v>
      </c>
      <c r="O34" s="5">
        <v>1443866</v>
      </c>
      <c r="P34" s="5">
        <v>3826</v>
      </c>
      <c r="Q34" s="5">
        <v>4574</v>
      </c>
      <c r="R34" s="5">
        <v>944</v>
      </c>
      <c r="S34" s="5">
        <v>0</v>
      </c>
      <c r="T34" s="5">
        <v>1083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9163</v>
      </c>
      <c r="AE34" s="5">
        <v>0</v>
      </c>
      <c r="AF34" s="5">
        <v>43</v>
      </c>
      <c r="AG34" s="5">
        <v>0</v>
      </c>
      <c r="AH34" s="5">
        <v>0</v>
      </c>
      <c r="AI34" s="5">
        <v>9120</v>
      </c>
      <c r="AJ34" s="5">
        <v>0</v>
      </c>
      <c r="AK34" s="5">
        <v>2057</v>
      </c>
      <c r="AL34" s="5">
        <v>0</v>
      </c>
      <c r="AM34" s="5">
        <v>8</v>
      </c>
      <c r="AN34" s="5">
        <v>58</v>
      </c>
      <c r="AO34" s="5">
        <v>1800</v>
      </c>
      <c r="AP34" s="5">
        <v>190</v>
      </c>
      <c r="AQ34" s="5">
        <v>0</v>
      </c>
      <c r="AR34" s="5">
        <v>0</v>
      </c>
      <c r="AS34" s="5">
        <v>0</v>
      </c>
    </row>
    <row r="35" spans="1:45">
      <c r="A35" s="5">
        <v>1392</v>
      </c>
      <c r="B35" s="5">
        <v>4</v>
      </c>
      <c r="C35" s="5" t="s">
        <v>216</v>
      </c>
      <c r="D35" s="5" t="s">
        <v>217</v>
      </c>
      <c r="E35" s="5">
        <v>1703996</v>
      </c>
      <c r="F35" s="5">
        <v>1470173</v>
      </c>
      <c r="G35" s="5">
        <v>8521</v>
      </c>
      <c r="H35" s="5">
        <v>22832</v>
      </c>
      <c r="I35" s="5">
        <v>2359</v>
      </c>
      <c r="J35" s="5">
        <v>191784</v>
      </c>
      <c r="K35" s="5">
        <v>7125</v>
      </c>
      <c r="L35" s="5">
        <v>1173</v>
      </c>
      <c r="M35" s="5">
        <v>29</v>
      </c>
      <c r="N35" s="5">
        <v>1454293</v>
      </c>
      <c r="O35" s="5">
        <v>1443866</v>
      </c>
      <c r="P35" s="5">
        <v>3826</v>
      </c>
      <c r="Q35" s="5">
        <v>4574</v>
      </c>
      <c r="R35" s="5">
        <v>944</v>
      </c>
      <c r="S35" s="5">
        <v>0</v>
      </c>
      <c r="T35" s="5">
        <v>1083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9163</v>
      </c>
      <c r="AE35" s="5">
        <v>0</v>
      </c>
      <c r="AF35" s="5">
        <v>43</v>
      </c>
      <c r="AG35" s="5">
        <v>0</v>
      </c>
      <c r="AH35" s="5">
        <v>0</v>
      </c>
      <c r="AI35" s="5">
        <v>9120</v>
      </c>
      <c r="AJ35" s="5">
        <v>0</v>
      </c>
      <c r="AK35" s="5">
        <v>2057</v>
      </c>
      <c r="AL35" s="5">
        <v>0</v>
      </c>
      <c r="AM35" s="5">
        <v>8</v>
      </c>
      <c r="AN35" s="5">
        <v>58</v>
      </c>
      <c r="AO35" s="5">
        <v>1800</v>
      </c>
      <c r="AP35" s="5">
        <v>190</v>
      </c>
      <c r="AQ35" s="5">
        <v>0</v>
      </c>
      <c r="AR35" s="5">
        <v>0</v>
      </c>
      <c r="AS35" s="5">
        <v>0</v>
      </c>
    </row>
    <row r="36" spans="1:45">
      <c r="A36" s="5">
        <v>1392</v>
      </c>
      <c r="B36" s="5">
        <v>2</v>
      </c>
      <c r="C36" s="5" t="s">
        <v>218</v>
      </c>
      <c r="D36" s="5" t="s">
        <v>219</v>
      </c>
      <c r="E36" s="5">
        <v>7335030</v>
      </c>
      <c r="F36" s="5">
        <v>5712842</v>
      </c>
      <c r="G36" s="5">
        <v>101887</v>
      </c>
      <c r="H36" s="5">
        <v>107011</v>
      </c>
      <c r="I36" s="5">
        <v>119683</v>
      </c>
      <c r="J36" s="5">
        <v>997425</v>
      </c>
      <c r="K36" s="5">
        <v>228261</v>
      </c>
      <c r="L36" s="5">
        <v>49202</v>
      </c>
      <c r="M36" s="5">
        <v>18719</v>
      </c>
      <c r="N36" s="5">
        <v>3377902</v>
      </c>
      <c r="O36" s="5">
        <v>3298934</v>
      </c>
      <c r="P36" s="5">
        <v>16279</v>
      </c>
      <c r="Q36" s="5">
        <v>2356</v>
      </c>
      <c r="R36" s="5">
        <v>25103</v>
      </c>
      <c r="S36" s="5">
        <v>31808</v>
      </c>
      <c r="T36" s="5">
        <v>238</v>
      </c>
      <c r="U36" s="5">
        <v>3184</v>
      </c>
      <c r="V36" s="5">
        <v>530210</v>
      </c>
      <c r="W36" s="5">
        <v>441852</v>
      </c>
      <c r="X36" s="5">
        <v>15688</v>
      </c>
      <c r="Y36" s="5">
        <v>896</v>
      </c>
      <c r="Z36" s="5">
        <v>97</v>
      </c>
      <c r="AA36" s="5">
        <v>61274</v>
      </c>
      <c r="AB36" s="5">
        <v>119</v>
      </c>
      <c r="AC36" s="5">
        <v>10284</v>
      </c>
      <c r="AD36" s="5">
        <v>593685</v>
      </c>
      <c r="AE36" s="5">
        <v>389227</v>
      </c>
      <c r="AF36" s="5">
        <v>12322</v>
      </c>
      <c r="AG36" s="5">
        <v>3097</v>
      </c>
      <c r="AH36" s="5">
        <v>25086</v>
      </c>
      <c r="AI36" s="5">
        <v>163462</v>
      </c>
      <c r="AJ36" s="5">
        <v>491</v>
      </c>
      <c r="AK36" s="5">
        <v>531864</v>
      </c>
      <c r="AL36" s="5">
        <v>431405</v>
      </c>
      <c r="AM36" s="5">
        <v>3666</v>
      </c>
      <c r="AN36" s="5">
        <v>3944</v>
      </c>
      <c r="AO36" s="5">
        <v>12581</v>
      </c>
      <c r="AP36" s="5">
        <v>69240</v>
      </c>
      <c r="AQ36" s="5">
        <v>10969</v>
      </c>
      <c r="AR36" s="5">
        <v>5</v>
      </c>
      <c r="AS36" s="5">
        <v>54</v>
      </c>
    </row>
    <row r="37" spans="1:45">
      <c r="A37" s="5">
        <v>1392</v>
      </c>
      <c r="B37" s="5">
        <v>3</v>
      </c>
      <c r="C37" s="5" t="s">
        <v>220</v>
      </c>
      <c r="D37" s="5" t="s">
        <v>221</v>
      </c>
      <c r="E37" s="5">
        <v>2524387</v>
      </c>
      <c r="F37" s="5">
        <v>1789435</v>
      </c>
      <c r="G37" s="5">
        <v>54565</v>
      </c>
      <c r="H37" s="5">
        <v>52366</v>
      </c>
      <c r="I37" s="5">
        <v>49400</v>
      </c>
      <c r="J37" s="5">
        <v>473744</v>
      </c>
      <c r="K37" s="5">
        <v>95027</v>
      </c>
      <c r="L37" s="5">
        <v>3631</v>
      </c>
      <c r="M37" s="5">
        <v>6220</v>
      </c>
      <c r="N37" s="5">
        <v>936559</v>
      </c>
      <c r="O37" s="5">
        <v>914677</v>
      </c>
      <c r="P37" s="5">
        <v>8944</v>
      </c>
      <c r="Q37" s="5">
        <v>1171</v>
      </c>
      <c r="R37" s="5">
        <v>6899</v>
      </c>
      <c r="S37" s="5">
        <v>2984</v>
      </c>
      <c r="T37" s="5">
        <v>81</v>
      </c>
      <c r="U37" s="5">
        <v>1803</v>
      </c>
      <c r="V37" s="5">
        <v>382413</v>
      </c>
      <c r="W37" s="5">
        <v>311772</v>
      </c>
      <c r="X37" s="5">
        <v>14609</v>
      </c>
      <c r="Y37" s="5">
        <v>575</v>
      </c>
      <c r="Z37" s="5">
        <v>8</v>
      </c>
      <c r="AA37" s="5">
        <v>55013</v>
      </c>
      <c r="AB37" s="5">
        <v>117</v>
      </c>
      <c r="AC37" s="5">
        <v>319</v>
      </c>
      <c r="AD37" s="5">
        <v>317265</v>
      </c>
      <c r="AE37" s="5">
        <v>227375</v>
      </c>
      <c r="AF37" s="5">
        <v>2268</v>
      </c>
      <c r="AG37" s="5">
        <v>1946</v>
      </c>
      <c r="AH37" s="5">
        <v>4644</v>
      </c>
      <c r="AI37" s="5">
        <v>80956</v>
      </c>
      <c r="AJ37" s="5">
        <v>78</v>
      </c>
      <c r="AK37" s="5">
        <v>164071</v>
      </c>
      <c r="AL37" s="5">
        <v>116298</v>
      </c>
      <c r="AM37" s="5">
        <v>1095</v>
      </c>
      <c r="AN37" s="5">
        <v>1626</v>
      </c>
      <c r="AO37" s="5">
        <v>7962</v>
      </c>
      <c r="AP37" s="5">
        <v>28395</v>
      </c>
      <c r="AQ37" s="5">
        <v>8639</v>
      </c>
      <c r="AR37" s="5">
        <v>5</v>
      </c>
      <c r="AS37" s="5">
        <v>51</v>
      </c>
    </row>
    <row r="38" spans="1:45">
      <c r="A38" s="5">
        <v>1392</v>
      </c>
      <c r="B38" s="5">
        <v>4</v>
      </c>
      <c r="C38" s="5" t="s">
        <v>222</v>
      </c>
      <c r="D38" s="5" t="s">
        <v>223</v>
      </c>
      <c r="E38" s="5">
        <v>1563142</v>
      </c>
      <c r="F38" s="5">
        <v>1193779</v>
      </c>
      <c r="G38" s="5">
        <v>42024</v>
      </c>
      <c r="H38" s="5">
        <v>36141</v>
      </c>
      <c r="I38" s="5">
        <v>34318</v>
      </c>
      <c r="J38" s="5">
        <v>206136</v>
      </c>
      <c r="K38" s="5">
        <v>45574</v>
      </c>
      <c r="L38" s="5">
        <v>1205</v>
      </c>
      <c r="M38" s="5">
        <v>3964</v>
      </c>
      <c r="N38" s="5">
        <v>675785</v>
      </c>
      <c r="O38" s="5">
        <v>660849</v>
      </c>
      <c r="P38" s="5">
        <v>7198</v>
      </c>
      <c r="Q38" s="5">
        <v>321</v>
      </c>
      <c r="R38" s="5">
        <v>5173</v>
      </c>
      <c r="S38" s="5">
        <v>1246</v>
      </c>
      <c r="T38" s="5">
        <v>31</v>
      </c>
      <c r="U38" s="5">
        <v>967</v>
      </c>
      <c r="V38" s="5">
        <v>250447</v>
      </c>
      <c r="W38" s="5">
        <v>227261</v>
      </c>
      <c r="X38" s="5">
        <v>9391</v>
      </c>
      <c r="Y38" s="5">
        <v>511</v>
      </c>
      <c r="Z38" s="5">
        <v>8</v>
      </c>
      <c r="AA38" s="5">
        <v>13069</v>
      </c>
      <c r="AB38" s="5">
        <v>96</v>
      </c>
      <c r="AC38" s="5">
        <v>111</v>
      </c>
      <c r="AD38" s="5">
        <v>233751</v>
      </c>
      <c r="AE38" s="5">
        <v>193734</v>
      </c>
      <c r="AF38" s="5">
        <v>1878</v>
      </c>
      <c r="AG38" s="5">
        <v>1523</v>
      </c>
      <c r="AH38" s="5">
        <v>3060</v>
      </c>
      <c r="AI38" s="5">
        <v>33506</v>
      </c>
      <c r="AJ38" s="5">
        <v>50</v>
      </c>
      <c r="AK38" s="5">
        <v>76065</v>
      </c>
      <c r="AL38" s="5">
        <v>53534</v>
      </c>
      <c r="AM38" s="5">
        <v>1045</v>
      </c>
      <c r="AN38" s="5">
        <v>763</v>
      </c>
      <c r="AO38" s="5">
        <v>4278</v>
      </c>
      <c r="AP38" s="5">
        <v>15725</v>
      </c>
      <c r="AQ38" s="5">
        <v>668</v>
      </c>
      <c r="AR38" s="5">
        <v>0</v>
      </c>
      <c r="AS38" s="5">
        <v>51</v>
      </c>
    </row>
    <row r="39" spans="1:45">
      <c r="A39" s="5">
        <v>1392</v>
      </c>
      <c r="B39" s="5">
        <v>4</v>
      </c>
      <c r="C39" s="5" t="s">
        <v>224</v>
      </c>
      <c r="D39" s="5" t="s">
        <v>225</v>
      </c>
      <c r="E39" s="5">
        <v>680760</v>
      </c>
      <c r="F39" s="5">
        <v>398495</v>
      </c>
      <c r="G39" s="5">
        <v>9877</v>
      </c>
      <c r="H39" s="5">
        <v>14305</v>
      </c>
      <c r="I39" s="5">
        <v>9294</v>
      </c>
      <c r="J39" s="5">
        <v>225717</v>
      </c>
      <c r="K39" s="5">
        <v>19099</v>
      </c>
      <c r="L39" s="5">
        <v>2395</v>
      </c>
      <c r="M39" s="5">
        <v>1578</v>
      </c>
      <c r="N39" s="5">
        <v>213209</v>
      </c>
      <c r="O39" s="5">
        <v>207713</v>
      </c>
      <c r="P39" s="5">
        <v>1582</v>
      </c>
      <c r="Q39" s="5">
        <v>829</v>
      </c>
      <c r="R39" s="5">
        <v>1178</v>
      </c>
      <c r="S39" s="5">
        <v>1220</v>
      </c>
      <c r="T39" s="5">
        <v>47</v>
      </c>
      <c r="U39" s="5">
        <v>640</v>
      </c>
      <c r="V39" s="5">
        <v>83334</v>
      </c>
      <c r="W39" s="5">
        <v>77917</v>
      </c>
      <c r="X39" s="5">
        <v>4503</v>
      </c>
      <c r="Y39" s="5">
        <v>64</v>
      </c>
      <c r="Z39" s="5">
        <v>0</v>
      </c>
      <c r="AA39" s="5">
        <v>829</v>
      </c>
      <c r="AB39" s="5">
        <v>21</v>
      </c>
      <c r="AC39" s="5">
        <v>0</v>
      </c>
      <c r="AD39" s="5">
        <v>74795</v>
      </c>
      <c r="AE39" s="5">
        <v>26131</v>
      </c>
      <c r="AF39" s="5">
        <v>356</v>
      </c>
      <c r="AG39" s="5">
        <v>395</v>
      </c>
      <c r="AH39" s="5">
        <v>1143</v>
      </c>
      <c r="AI39" s="5">
        <v>46755</v>
      </c>
      <c r="AJ39" s="5">
        <v>15</v>
      </c>
      <c r="AK39" s="5">
        <v>58667</v>
      </c>
      <c r="AL39" s="5">
        <v>45580</v>
      </c>
      <c r="AM39" s="5">
        <v>37</v>
      </c>
      <c r="AN39" s="5">
        <v>550</v>
      </c>
      <c r="AO39" s="5">
        <v>1522</v>
      </c>
      <c r="AP39" s="5">
        <v>6170</v>
      </c>
      <c r="AQ39" s="5">
        <v>4808</v>
      </c>
      <c r="AR39" s="5">
        <v>0</v>
      </c>
      <c r="AS39" s="5">
        <v>0</v>
      </c>
    </row>
    <row r="40" spans="1:45">
      <c r="A40" s="5">
        <v>1392</v>
      </c>
      <c r="B40" s="5">
        <v>4</v>
      </c>
      <c r="C40" s="5" t="s">
        <v>226</v>
      </c>
      <c r="D40" s="5" t="s">
        <v>227</v>
      </c>
      <c r="E40" s="5">
        <v>280486</v>
      </c>
      <c r="F40" s="5">
        <v>197161</v>
      </c>
      <c r="G40" s="5">
        <v>2663</v>
      </c>
      <c r="H40" s="5">
        <v>1920</v>
      </c>
      <c r="I40" s="5">
        <v>5788</v>
      </c>
      <c r="J40" s="5">
        <v>41892</v>
      </c>
      <c r="K40" s="5">
        <v>30353</v>
      </c>
      <c r="L40" s="5">
        <v>32</v>
      </c>
      <c r="M40" s="5">
        <v>678</v>
      </c>
      <c r="N40" s="5">
        <v>47565</v>
      </c>
      <c r="O40" s="5">
        <v>46115</v>
      </c>
      <c r="P40" s="5">
        <v>164</v>
      </c>
      <c r="Q40" s="5">
        <v>21</v>
      </c>
      <c r="R40" s="5">
        <v>548</v>
      </c>
      <c r="S40" s="5">
        <v>519</v>
      </c>
      <c r="T40" s="5">
        <v>2</v>
      </c>
      <c r="U40" s="5">
        <v>195</v>
      </c>
      <c r="V40" s="5">
        <v>48632</v>
      </c>
      <c r="W40" s="5">
        <v>6593</v>
      </c>
      <c r="X40" s="5">
        <v>716</v>
      </c>
      <c r="Y40" s="5">
        <v>0</v>
      </c>
      <c r="Z40" s="5">
        <v>0</v>
      </c>
      <c r="AA40" s="5">
        <v>41115</v>
      </c>
      <c r="AB40" s="5">
        <v>0</v>
      </c>
      <c r="AC40" s="5">
        <v>208</v>
      </c>
      <c r="AD40" s="5">
        <v>8719</v>
      </c>
      <c r="AE40" s="5">
        <v>7510</v>
      </c>
      <c r="AF40" s="5">
        <v>34</v>
      </c>
      <c r="AG40" s="5">
        <v>28</v>
      </c>
      <c r="AH40" s="5">
        <v>441</v>
      </c>
      <c r="AI40" s="5">
        <v>694</v>
      </c>
      <c r="AJ40" s="5">
        <v>13</v>
      </c>
      <c r="AK40" s="5">
        <v>29339</v>
      </c>
      <c r="AL40" s="5">
        <v>17184</v>
      </c>
      <c r="AM40" s="5">
        <v>13</v>
      </c>
      <c r="AN40" s="5">
        <v>313</v>
      </c>
      <c r="AO40" s="5">
        <v>2161</v>
      </c>
      <c r="AP40" s="5">
        <v>6499</v>
      </c>
      <c r="AQ40" s="5">
        <v>3163</v>
      </c>
      <c r="AR40" s="5">
        <v>5</v>
      </c>
      <c r="AS40" s="5">
        <v>0</v>
      </c>
    </row>
    <row r="41" spans="1:45">
      <c r="A41" s="5">
        <v>1392</v>
      </c>
      <c r="B41" s="5">
        <v>3</v>
      </c>
      <c r="C41" s="5" t="s">
        <v>228</v>
      </c>
      <c r="D41" s="5" t="s">
        <v>229</v>
      </c>
      <c r="E41" s="5">
        <v>4810643</v>
      </c>
      <c r="F41" s="5">
        <v>3923407</v>
      </c>
      <c r="G41" s="5">
        <v>47323</v>
      </c>
      <c r="H41" s="5">
        <v>54645</v>
      </c>
      <c r="I41" s="5">
        <v>70283</v>
      </c>
      <c r="J41" s="5">
        <v>523681</v>
      </c>
      <c r="K41" s="5">
        <v>133234</v>
      </c>
      <c r="L41" s="5">
        <v>45571</v>
      </c>
      <c r="M41" s="5">
        <v>12499</v>
      </c>
      <c r="N41" s="5">
        <v>2441343</v>
      </c>
      <c r="O41" s="5">
        <v>2384258</v>
      </c>
      <c r="P41" s="5">
        <v>7335</v>
      </c>
      <c r="Q41" s="5">
        <v>1186</v>
      </c>
      <c r="R41" s="5">
        <v>18204</v>
      </c>
      <c r="S41" s="5">
        <v>28823</v>
      </c>
      <c r="T41" s="5">
        <v>158</v>
      </c>
      <c r="U41" s="5">
        <v>1381</v>
      </c>
      <c r="V41" s="5">
        <v>147797</v>
      </c>
      <c r="W41" s="5">
        <v>130080</v>
      </c>
      <c r="X41" s="5">
        <v>1079</v>
      </c>
      <c r="Y41" s="5">
        <v>321</v>
      </c>
      <c r="Z41" s="5">
        <v>89</v>
      </c>
      <c r="AA41" s="5">
        <v>6261</v>
      </c>
      <c r="AB41" s="5">
        <v>2</v>
      </c>
      <c r="AC41" s="5">
        <v>9965</v>
      </c>
      <c r="AD41" s="5">
        <v>276420</v>
      </c>
      <c r="AE41" s="5">
        <v>161852</v>
      </c>
      <c r="AF41" s="5">
        <v>10055</v>
      </c>
      <c r="AG41" s="5">
        <v>1151</v>
      </c>
      <c r="AH41" s="5">
        <v>20442</v>
      </c>
      <c r="AI41" s="5">
        <v>82506</v>
      </c>
      <c r="AJ41" s="5">
        <v>413</v>
      </c>
      <c r="AK41" s="5">
        <v>367792</v>
      </c>
      <c r="AL41" s="5">
        <v>315107</v>
      </c>
      <c r="AM41" s="5">
        <v>2571</v>
      </c>
      <c r="AN41" s="5">
        <v>2318</v>
      </c>
      <c r="AO41" s="5">
        <v>4619</v>
      </c>
      <c r="AP41" s="5">
        <v>40845</v>
      </c>
      <c r="AQ41" s="5">
        <v>2330</v>
      </c>
      <c r="AR41" s="5">
        <v>0</v>
      </c>
      <c r="AS41" s="5">
        <v>3</v>
      </c>
    </row>
    <row r="42" spans="1:45">
      <c r="A42" s="5">
        <v>1392</v>
      </c>
      <c r="B42" s="5">
        <v>4</v>
      </c>
      <c r="C42" s="5" t="s">
        <v>230</v>
      </c>
      <c r="D42" s="5" t="s">
        <v>231</v>
      </c>
      <c r="E42" s="5">
        <v>14249</v>
      </c>
      <c r="F42" s="5">
        <v>13999</v>
      </c>
      <c r="G42" s="5">
        <v>184</v>
      </c>
      <c r="H42" s="5">
        <v>66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11388</v>
      </c>
      <c r="O42" s="5">
        <v>11336</v>
      </c>
      <c r="P42" s="5">
        <v>53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495</v>
      </c>
      <c r="W42" s="5">
        <v>495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456</v>
      </c>
      <c r="AE42" s="5">
        <v>439</v>
      </c>
      <c r="AF42" s="5">
        <v>18</v>
      </c>
      <c r="AG42" s="5">
        <v>0</v>
      </c>
      <c r="AH42" s="5">
        <v>0</v>
      </c>
      <c r="AI42" s="5">
        <v>0</v>
      </c>
      <c r="AJ42" s="5">
        <v>0</v>
      </c>
      <c r="AK42" s="5">
        <v>277</v>
      </c>
      <c r="AL42" s="5">
        <v>0</v>
      </c>
      <c r="AM42" s="5">
        <v>0</v>
      </c>
      <c r="AN42" s="5">
        <v>0</v>
      </c>
      <c r="AO42" s="5">
        <v>277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1392</v>
      </c>
      <c r="B43" s="5">
        <v>4</v>
      </c>
      <c r="C43" s="5" t="s">
        <v>232</v>
      </c>
      <c r="D43" s="5" t="s">
        <v>233</v>
      </c>
      <c r="E43" s="5">
        <v>897978</v>
      </c>
      <c r="F43" s="5">
        <v>670750</v>
      </c>
      <c r="G43" s="5">
        <v>20855</v>
      </c>
      <c r="H43" s="5">
        <v>17001</v>
      </c>
      <c r="I43" s="5">
        <v>2895</v>
      </c>
      <c r="J43" s="5">
        <v>154773</v>
      </c>
      <c r="K43" s="5">
        <v>27142</v>
      </c>
      <c r="L43" s="5">
        <v>2071</v>
      </c>
      <c r="M43" s="5">
        <v>2490</v>
      </c>
      <c r="N43" s="5">
        <v>177051</v>
      </c>
      <c r="O43" s="5">
        <v>167409</v>
      </c>
      <c r="P43" s="5">
        <v>5548</v>
      </c>
      <c r="Q43" s="5">
        <v>717</v>
      </c>
      <c r="R43" s="5">
        <v>53</v>
      </c>
      <c r="S43" s="5">
        <v>2831</v>
      </c>
      <c r="T43" s="5">
        <v>53</v>
      </c>
      <c r="U43" s="5">
        <v>440</v>
      </c>
      <c r="V43" s="5">
        <v>28369</v>
      </c>
      <c r="W43" s="5">
        <v>23783</v>
      </c>
      <c r="X43" s="5">
        <v>398</v>
      </c>
      <c r="Y43" s="5">
        <v>266</v>
      </c>
      <c r="Z43" s="5">
        <v>64</v>
      </c>
      <c r="AA43" s="5">
        <v>3855</v>
      </c>
      <c r="AB43" s="5">
        <v>2</v>
      </c>
      <c r="AC43" s="5">
        <v>0</v>
      </c>
      <c r="AD43" s="5">
        <v>43032</v>
      </c>
      <c r="AE43" s="5">
        <v>37489</v>
      </c>
      <c r="AF43" s="5">
        <v>1463</v>
      </c>
      <c r="AG43" s="5">
        <v>62</v>
      </c>
      <c r="AH43" s="5">
        <v>177</v>
      </c>
      <c r="AI43" s="5">
        <v>3769</v>
      </c>
      <c r="AJ43" s="5">
        <v>72</v>
      </c>
      <c r="AK43" s="5">
        <v>36222</v>
      </c>
      <c r="AL43" s="5">
        <v>31487</v>
      </c>
      <c r="AM43" s="5">
        <v>1625</v>
      </c>
      <c r="AN43" s="5">
        <v>268</v>
      </c>
      <c r="AO43" s="5">
        <v>258</v>
      </c>
      <c r="AP43" s="5">
        <v>1250</v>
      </c>
      <c r="AQ43" s="5">
        <v>1333</v>
      </c>
      <c r="AR43" s="5">
        <v>0</v>
      </c>
      <c r="AS43" s="5">
        <v>0</v>
      </c>
    </row>
    <row r="44" spans="1:45">
      <c r="A44" s="5">
        <v>1392</v>
      </c>
      <c r="B44" s="5">
        <v>4</v>
      </c>
      <c r="C44" s="5" t="s">
        <v>234</v>
      </c>
      <c r="D44" s="5" t="s">
        <v>235</v>
      </c>
      <c r="E44" s="5">
        <v>3850605</v>
      </c>
      <c r="F44" s="5">
        <v>3196990</v>
      </c>
      <c r="G44" s="5">
        <v>25490</v>
      </c>
      <c r="H44" s="5">
        <v>36386</v>
      </c>
      <c r="I44" s="5">
        <v>67069</v>
      </c>
      <c r="J44" s="5">
        <v>365793</v>
      </c>
      <c r="K44" s="5">
        <v>105732</v>
      </c>
      <c r="L44" s="5">
        <v>43434</v>
      </c>
      <c r="M44" s="5">
        <v>9711</v>
      </c>
      <c r="N44" s="5">
        <v>2238618</v>
      </c>
      <c r="O44" s="5">
        <v>2191603</v>
      </c>
      <c r="P44" s="5">
        <v>1690</v>
      </c>
      <c r="Q44" s="5">
        <v>192</v>
      </c>
      <c r="R44" s="5">
        <v>18151</v>
      </c>
      <c r="S44" s="5">
        <v>25993</v>
      </c>
      <c r="T44" s="5">
        <v>105</v>
      </c>
      <c r="U44" s="5">
        <v>884</v>
      </c>
      <c r="V44" s="5">
        <v>115846</v>
      </c>
      <c r="W44" s="5">
        <v>103771</v>
      </c>
      <c r="X44" s="5">
        <v>438</v>
      </c>
      <c r="Y44" s="5">
        <v>55</v>
      </c>
      <c r="Z44" s="5">
        <v>24</v>
      </c>
      <c r="AA44" s="5">
        <v>1593</v>
      </c>
      <c r="AB44" s="5">
        <v>0</v>
      </c>
      <c r="AC44" s="5">
        <v>9964</v>
      </c>
      <c r="AD44" s="5">
        <v>224003</v>
      </c>
      <c r="AE44" s="5">
        <v>120347</v>
      </c>
      <c r="AF44" s="5">
        <v>7275</v>
      </c>
      <c r="AG44" s="5">
        <v>1089</v>
      </c>
      <c r="AH44" s="5">
        <v>20257</v>
      </c>
      <c r="AI44" s="5">
        <v>74694</v>
      </c>
      <c r="AJ44" s="5">
        <v>340</v>
      </c>
      <c r="AK44" s="5">
        <v>324283</v>
      </c>
      <c r="AL44" s="5">
        <v>276931</v>
      </c>
      <c r="AM44" s="5">
        <v>946</v>
      </c>
      <c r="AN44" s="5">
        <v>2050</v>
      </c>
      <c r="AO44" s="5">
        <v>3762</v>
      </c>
      <c r="AP44" s="5">
        <v>39595</v>
      </c>
      <c r="AQ44" s="5">
        <v>997</v>
      </c>
      <c r="AR44" s="5">
        <v>0</v>
      </c>
      <c r="AS44" s="5">
        <v>3</v>
      </c>
    </row>
    <row r="45" spans="1:45">
      <c r="A45" s="5">
        <v>1392</v>
      </c>
      <c r="B45" s="5">
        <v>4</v>
      </c>
      <c r="C45" s="5" t="s">
        <v>236</v>
      </c>
      <c r="D45" s="5" t="s">
        <v>237</v>
      </c>
      <c r="E45" s="5">
        <v>13006</v>
      </c>
      <c r="F45" s="5">
        <v>10880</v>
      </c>
      <c r="G45" s="5">
        <v>186</v>
      </c>
      <c r="H45" s="5">
        <v>491</v>
      </c>
      <c r="I45" s="5">
        <v>16</v>
      </c>
      <c r="J45" s="5">
        <v>1290</v>
      </c>
      <c r="K45" s="5">
        <v>0</v>
      </c>
      <c r="L45" s="5">
        <v>56</v>
      </c>
      <c r="M45" s="5">
        <v>87</v>
      </c>
      <c r="N45" s="5">
        <v>1132</v>
      </c>
      <c r="O45" s="5">
        <v>1056</v>
      </c>
      <c r="P45" s="5">
        <v>43</v>
      </c>
      <c r="Q45" s="5">
        <v>27</v>
      </c>
      <c r="R45" s="5">
        <v>0</v>
      </c>
      <c r="S45" s="5">
        <v>0</v>
      </c>
      <c r="T45" s="5">
        <v>0</v>
      </c>
      <c r="U45" s="5">
        <v>7</v>
      </c>
      <c r="V45" s="5">
        <v>1127</v>
      </c>
      <c r="W45" s="5">
        <v>225</v>
      </c>
      <c r="X45" s="5">
        <v>173</v>
      </c>
      <c r="Y45" s="5">
        <v>0</v>
      </c>
      <c r="Z45" s="5">
        <v>0</v>
      </c>
      <c r="AA45" s="5">
        <v>730</v>
      </c>
      <c r="AB45" s="5">
        <v>0</v>
      </c>
      <c r="AC45" s="5">
        <v>0</v>
      </c>
      <c r="AD45" s="5">
        <v>3947</v>
      </c>
      <c r="AE45" s="5">
        <v>2595</v>
      </c>
      <c r="AF45" s="5">
        <v>1299</v>
      </c>
      <c r="AG45" s="5">
        <v>0</v>
      </c>
      <c r="AH45" s="5">
        <v>8</v>
      </c>
      <c r="AI45" s="5">
        <v>45</v>
      </c>
      <c r="AJ45" s="5">
        <v>0</v>
      </c>
      <c r="AK45" s="5">
        <v>322</v>
      </c>
      <c r="AL45" s="5">
        <v>0</v>
      </c>
      <c r="AM45" s="5">
        <v>0</v>
      </c>
      <c r="AN45" s="5">
        <v>0</v>
      </c>
      <c r="AO45" s="5">
        <v>322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1392</v>
      </c>
      <c r="B46" s="5">
        <v>4</v>
      </c>
      <c r="C46" s="5" t="s">
        <v>238</v>
      </c>
      <c r="D46" s="5" t="s">
        <v>239</v>
      </c>
      <c r="E46" s="5">
        <v>34805</v>
      </c>
      <c r="F46" s="5">
        <v>30788</v>
      </c>
      <c r="G46" s="5">
        <v>608</v>
      </c>
      <c r="H46" s="5">
        <v>700</v>
      </c>
      <c r="I46" s="5">
        <v>303</v>
      </c>
      <c r="J46" s="5">
        <v>1824</v>
      </c>
      <c r="K46" s="5">
        <v>360</v>
      </c>
      <c r="L46" s="5">
        <v>9</v>
      </c>
      <c r="M46" s="5">
        <v>212</v>
      </c>
      <c r="N46" s="5">
        <v>13155</v>
      </c>
      <c r="O46" s="5">
        <v>12854</v>
      </c>
      <c r="P46" s="5">
        <v>1</v>
      </c>
      <c r="Q46" s="5">
        <v>249</v>
      </c>
      <c r="R46" s="5">
        <v>0</v>
      </c>
      <c r="S46" s="5">
        <v>0</v>
      </c>
      <c r="T46" s="5">
        <v>0</v>
      </c>
      <c r="U46" s="5">
        <v>50</v>
      </c>
      <c r="V46" s="5">
        <v>1960</v>
      </c>
      <c r="W46" s="5">
        <v>1806</v>
      </c>
      <c r="X46" s="5">
        <v>70</v>
      </c>
      <c r="Y46" s="5">
        <v>0</v>
      </c>
      <c r="Z46" s="5">
        <v>1</v>
      </c>
      <c r="AA46" s="5">
        <v>84</v>
      </c>
      <c r="AB46" s="5">
        <v>0</v>
      </c>
      <c r="AC46" s="5">
        <v>0</v>
      </c>
      <c r="AD46" s="5">
        <v>4982</v>
      </c>
      <c r="AE46" s="5">
        <v>983</v>
      </c>
      <c r="AF46" s="5">
        <v>0</v>
      </c>
      <c r="AG46" s="5">
        <v>0</v>
      </c>
      <c r="AH46" s="5">
        <v>0</v>
      </c>
      <c r="AI46" s="5">
        <v>3999</v>
      </c>
      <c r="AJ46" s="5">
        <v>0</v>
      </c>
      <c r="AK46" s="5">
        <v>6689</v>
      </c>
      <c r="AL46" s="5">
        <v>6689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1392</v>
      </c>
      <c r="B47" s="5">
        <v>2</v>
      </c>
      <c r="C47" s="5" t="s">
        <v>240</v>
      </c>
      <c r="D47" s="5" t="s">
        <v>241</v>
      </c>
      <c r="E47" s="5">
        <v>217184</v>
      </c>
      <c r="F47" s="5">
        <v>122509</v>
      </c>
      <c r="G47" s="5">
        <v>7567</v>
      </c>
      <c r="H47" s="5">
        <v>9198</v>
      </c>
      <c r="I47" s="5">
        <v>5123</v>
      </c>
      <c r="J47" s="5">
        <v>52282</v>
      </c>
      <c r="K47" s="5">
        <v>15729</v>
      </c>
      <c r="L47" s="5">
        <v>1286</v>
      </c>
      <c r="M47" s="5">
        <v>3490</v>
      </c>
      <c r="N47" s="5">
        <v>61478</v>
      </c>
      <c r="O47" s="5">
        <v>51296</v>
      </c>
      <c r="P47" s="5">
        <v>927</v>
      </c>
      <c r="Q47" s="5">
        <v>4711</v>
      </c>
      <c r="R47" s="5">
        <v>1200</v>
      </c>
      <c r="S47" s="5">
        <v>1208</v>
      </c>
      <c r="T47" s="5">
        <v>2</v>
      </c>
      <c r="U47" s="5">
        <v>2134</v>
      </c>
      <c r="V47" s="5">
        <v>8506</v>
      </c>
      <c r="W47" s="5">
        <v>5433</v>
      </c>
      <c r="X47" s="5">
        <v>2138</v>
      </c>
      <c r="Y47" s="5">
        <v>94</v>
      </c>
      <c r="Z47" s="5">
        <v>106</v>
      </c>
      <c r="AA47" s="5">
        <v>369</v>
      </c>
      <c r="AB47" s="5">
        <v>0</v>
      </c>
      <c r="AC47" s="5">
        <v>366</v>
      </c>
      <c r="AD47" s="5">
        <v>16149</v>
      </c>
      <c r="AE47" s="5">
        <v>7791</v>
      </c>
      <c r="AF47" s="5">
        <v>722</v>
      </c>
      <c r="AG47" s="5">
        <v>18</v>
      </c>
      <c r="AH47" s="5">
        <v>333</v>
      </c>
      <c r="AI47" s="5">
        <v>7269</v>
      </c>
      <c r="AJ47" s="5">
        <v>16</v>
      </c>
      <c r="AK47" s="5">
        <v>19875</v>
      </c>
      <c r="AL47" s="5">
        <v>8860</v>
      </c>
      <c r="AM47" s="5">
        <v>956</v>
      </c>
      <c r="AN47" s="5">
        <v>314</v>
      </c>
      <c r="AO47" s="5">
        <v>692</v>
      </c>
      <c r="AP47" s="5">
        <v>5308</v>
      </c>
      <c r="AQ47" s="5">
        <v>3525</v>
      </c>
      <c r="AR47" s="5">
        <v>0</v>
      </c>
      <c r="AS47" s="5">
        <v>221</v>
      </c>
    </row>
    <row r="48" spans="1:45">
      <c r="A48" s="5">
        <v>1392</v>
      </c>
      <c r="B48" s="5">
        <v>3</v>
      </c>
      <c r="C48" s="5" t="s">
        <v>242</v>
      </c>
      <c r="D48" s="5" t="s">
        <v>243</v>
      </c>
      <c r="E48" s="5">
        <v>178554</v>
      </c>
      <c r="F48" s="5">
        <v>90556</v>
      </c>
      <c r="G48" s="5">
        <v>7151</v>
      </c>
      <c r="H48" s="5">
        <v>7730</v>
      </c>
      <c r="I48" s="5">
        <v>4089</v>
      </c>
      <c r="J48" s="5">
        <v>49132</v>
      </c>
      <c r="K48" s="5">
        <v>15729</v>
      </c>
      <c r="L48" s="5">
        <v>1177</v>
      </c>
      <c r="M48" s="5">
        <v>2989</v>
      </c>
      <c r="N48" s="5">
        <v>50344</v>
      </c>
      <c r="O48" s="5">
        <v>40237</v>
      </c>
      <c r="P48" s="5">
        <v>927</v>
      </c>
      <c r="Q48" s="5">
        <v>4711</v>
      </c>
      <c r="R48" s="5">
        <v>1200</v>
      </c>
      <c r="S48" s="5">
        <v>1208</v>
      </c>
      <c r="T48" s="5">
        <v>2</v>
      </c>
      <c r="U48" s="5">
        <v>2059</v>
      </c>
      <c r="V48" s="5">
        <v>7698</v>
      </c>
      <c r="W48" s="5">
        <v>5105</v>
      </c>
      <c r="X48" s="5">
        <v>1974</v>
      </c>
      <c r="Y48" s="5">
        <v>0</v>
      </c>
      <c r="Z48" s="5">
        <v>2</v>
      </c>
      <c r="AA48" s="5">
        <v>251</v>
      </c>
      <c r="AB48" s="5">
        <v>0</v>
      </c>
      <c r="AC48" s="5">
        <v>366</v>
      </c>
      <c r="AD48" s="5">
        <v>15572</v>
      </c>
      <c r="AE48" s="5">
        <v>7458</v>
      </c>
      <c r="AF48" s="5">
        <v>722</v>
      </c>
      <c r="AG48" s="5">
        <v>18</v>
      </c>
      <c r="AH48" s="5">
        <v>333</v>
      </c>
      <c r="AI48" s="5">
        <v>7024</v>
      </c>
      <c r="AJ48" s="5">
        <v>16</v>
      </c>
      <c r="AK48" s="5">
        <v>12218</v>
      </c>
      <c r="AL48" s="5">
        <v>3364</v>
      </c>
      <c r="AM48" s="5">
        <v>561</v>
      </c>
      <c r="AN48" s="5">
        <v>179</v>
      </c>
      <c r="AO48" s="5">
        <v>351</v>
      </c>
      <c r="AP48" s="5">
        <v>4187</v>
      </c>
      <c r="AQ48" s="5">
        <v>3525</v>
      </c>
      <c r="AR48" s="5">
        <v>0</v>
      </c>
      <c r="AS48" s="5">
        <v>52</v>
      </c>
    </row>
    <row r="49" spans="1:45">
      <c r="A49" s="5">
        <v>1392</v>
      </c>
      <c r="B49" s="5">
        <v>4</v>
      </c>
      <c r="C49" s="5" t="s">
        <v>244</v>
      </c>
      <c r="D49" s="5" t="s">
        <v>243</v>
      </c>
      <c r="E49" s="5">
        <v>178554</v>
      </c>
      <c r="F49" s="5">
        <v>90556</v>
      </c>
      <c r="G49" s="5">
        <v>7151</v>
      </c>
      <c r="H49" s="5">
        <v>7730</v>
      </c>
      <c r="I49" s="5">
        <v>4089</v>
      </c>
      <c r="J49" s="5">
        <v>49132</v>
      </c>
      <c r="K49" s="5">
        <v>15729</v>
      </c>
      <c r="L49" s="5">
        <v>1177</v>
      </c>
      <c r="M49" s="5">
        <v>2989</v>
      </c>
      <c r="N49" s="5">
        <v>50344</v>
      </c>
      <c r="O49" s="5">
        <v>40237</v>
      </c>
      <c r="P49" s="5">
        <v>927</v>
      </c>
      <c r="Q49" s="5">
        <v>4711</v>
      </c>
      <c r="R49" s="5">
        <v>1200</v>
      </c>
      <c r="S49" s="5">
        <v>1208</v>
      </c>
      <c r="T49" s="5">
        <v>2</v>
      </c>
      <c r="U49" s="5">
        <v>2059</v>
      </c>
      <c r="V49" s="5">
        <v>7698</v>
      </c>
      <c r="W49" s="5">
        <v>5105</v>
      </c>
      <c r="X49" s="5">
        <v>1974</v>
      </c>
      <c r="Y49" s="5">
        <v>0</v>
      </c>
      <c r="Z49" s="5">
        <v>2</v>
      </c>
      <c r="AA49" s="5">
        <v>251</v>
      </c>
      <c r="AB49" s="5">
        <v>0</v>
      </c>
      <c r="AC49" s="5">
        <v>366</v>
      </c>
      <c r="AD49" s="5">
        <v>15572</v>
      </c>
      <c r="AE49" s="5">
        <v>7458</v>
      </c>
      <c r="AF49" s="5">
        <v>722</v>
      </c>
      <c r="AG49" s="5">
        <v>18</v>
      </c>
      <c r="AH49" s="5">
        <v>333</v>
      </c>
      <c r="AI49" s="5">
        <v>7024</v>
      </c>
      <c r="AJ49" s="5">
        <v>16</v>
      </c>
      <c r="AK49" s="5">
        <v>12218</v>
      </c>
      <c r="AL49" s="5">
        <v>3364</v>
      </c>
      <c r="AM49" s="5">
        <v>561</v>
      </c>
      <c r="AN49" s="5">
        <v>179</v>
      </c>
      <c r="AO49" s="5">
        <v>351</v>
      </c>
      <c r="AP49" s="5">
        <v>4187</v>
      </c>
      <c r="AQ49" s="5">
        <v>3525</v>
      </c>
      <c r="AR49" s="5">
        <v>0</v>
      </c>
      <c r="AS49" s="5">
        <v>52</v>
      </c>
    </row>
    <row r="50" spans="1:45">
      <c r="A50" s="5">
        <v>1392</v>
      </c>
      <c r="B50" s="5">
        <v>3</v>
      </c>
      <c r="C50" s="5" t="s">
        <v>245</v>
      </c>
      <c r="D50" s="5" t="s">
        <v>246</v>
      </c>
      <c r="E50" s="5">
        <v>38630</v>
      </c>
      <c r="F50" s="5">
        <v>31952</v>
      </c>
      <c r="G50" s="5">
        <v>416</v>
      </c>
      <c r="H50" s="5">
        <v>1469</v>
      </c>
      <c r="I50" s="5">
        <v>1034</v>
      </c>
      <c r="J50" s="5">
        <v>3150</v>
      </c>
      <c r="K50" s="5">
        <v>0</v>
      </c>
      <c r="L50" s="5">
        <v>109</v>
      </c>
      <c r="M50" s="5">
        <v>501</v>
      </c>
      <c r="N50" s="5">
        <v>11134</v>
      </c>
      <c r="O50" s="5">
        <v>11059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75</v>
      </c>
      <c r="V50" s="5">
        <v>807</v>
      </c>
      <c r="W50" s="5">
        <v>328</v>
      </c>
      <c r="X50" s="5">
        <v>164</v>
      </c>
      <c r="Y50" s="5">
        <v>94</v>
      </c>
      <c r="Z50" s="5">
        <v>104</v>
      </c>
      <c r="AA50" s="5">
        <v>118</v>
      </c>
      <c r="AB50" s="5">
        <v>0</v>
      </c>
      <c r="AC50" s="5">
        <v>0</v>
      </c>
      <c r="AD50" s="5">
        <v>578</v>
      </c>
      <c r="AE50" s="5">
        <v>332</v>
      </c>
      <c r="AF50" s="5">
        <v>0</v>
      </c>
      <c r="AG50" s="5">
        <v>0</v>
      </c>
      <c r="AH50" s="5">
        <v>0</v>
      </c>
      <c r="AI50" s="5">
        <v>246</v>
      </c>
      <c r="AJ50" s="5">
        <v>0</v>
      </c>
      <c r="AK50" s="5">
        <v>7657</v>
      </c>
      <c r="AL50" s="5">
        <v>5497</v>
      </c>
      <c r="AM50" s="5">
        <v>395</v>
      </c>
      <c r="AN50" s="5">
        <v>135</v>
      </c>
      <c r="AO50" s="5">
        <v>341</v>
      </c>
      <c r="AP50" s="5">
        <v>1121</v>
      </c>
      <c r="AQ50" s="5">
        <v>0</v>
      </c>
      <c r="AR50" s="5">
        <v>0</v>
      </c>
      <c r="AS50" s="5">
        <v>169</v>
      </c>
    </row>
    <row r="51" spans="1:45">
      <c r="A51" s="5">
        <v>1392</v>
      </c>
      <c r="B51" s="5">
        <v>4</v>
      </c>
      <c r="C51" s="5" t="s">
        <v>247</v>
      </c>
      <c r="D51" s="5" t="s">
        <v>246</v>
      </c>
      <c r="E51" s="5">
        <v>38630</v>
      </c>
      <c r="F51" s="5">
        <v>31952</v>
      </c>
      <c r="G51" s="5">
        <v>416</v>
      </c>
      <c r="H51" s="5">
        <v>1469</v>
      </c>
      <c r="I51" s="5">
        <v>1034</v>
      </c>
      <c r="J51" s="5">
        <v>3150</v>
      </c>
      <c r="K51" s="5">
        <v>0</v>
      </c>
      <c r="L51" s="5">
        <v>109</v>
      </c>
      <c r="M51" s="5">
        <v>501</v>
      </c>
      <c r="N51" s="5">
        <v>11134</v>
      </c>
      <c r="O51" s="5">
        <v>11059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75</v>
      </c>
      <c r="V51" s="5">
        <v>807</v>
      </c>
      <c r="W51" s="5">
        <v>328</v>
      </c>
      <c r="X51" s="5">
        <v>164</v>
      </c>
      <c r="Y51" s="5">
        <v>94</v>
      </c>
      <c r="Z51" s="5">
        <v>104</v>
      </c>
      <c r="AA51" s="5">
        <v>118</v>
      </c>
      <c r="AB51" s="5">
        <v>0</v>
      </c>
      <c r="AC51" s="5">
        <v>0</v>
      </c>
      <c r="AD51" s="5">
        <v>578</v>
      </c>
      <c r="AE51" s="5">
        <v>332</v>
      </c>
      <c r="AF51" s="5">
        <v>0</v>
      </c>
      <c r="AG51" s="5">
        <v>0</v>
      </c>
      <c r="AH51" s="5">
        <v>0</v>
      </c>
      <c r="AI51" s="5">
        <v>246</v>
      </c>
      <c r="AJ51" s="5">
        <v>0</v>
      </c>
      <c r="AK51" s="5">
        <v>7657</v>
      </c>
      <c r="AL51" s="5">
        <v>5497</v>
      </c>
      <c r="AM51" s="5">
        <v>395</v>
      </c>
      <c r="AN51" s="5">
        <v>135</v>
      </c>
      <c r="AO51" s="5">
        <v>341</v>
      </c>
      <c r="AP51" s="5">
        <v>1121</v>
      </c>
      <c r="AQ51" s="5">
        <v>0</v>
      </c>
      <c r="AR51" s="5">
        <v>0</v>
      </c>
      <c r="AS51" s="5">
        <v>169</v>
      </c>
    </row>
    <row r="52" spans="1:45">
      <c r="A52" s="5">
        <v>1392</v>
      </c>
      <c r="B52" s="5">
        <v>2</v>
      </c>
      <c r="C52" s="5" t="s">
        <v>248</v>
      </c>
      <c r="D52" s="5" t="s">
        <v>249</v>
      </c>
      <c r="E52" s="5">
        <v>262850</v>
      </c>
      <c r="F52" s="5">
        <v>178576</v>
      </c>
      <c r="G52" s="5">
        <v>11173</v>
      </c>
      <c r="H52" s="5">
        <v>6209</v>
      </c>
      <c r="I52" s="5">
        <v>12311</v>
      </c>
      <c r="J52" s="5">
        <v>52438</v>
      </c>
      <c r="K52" s="5">
        <v>879</v>
      </c>
      <c r="L52" s="5">
        <v>290</v>
      </c>
      <c r="M52" s="5">
        <v>975</v>
      </c>
      <c r="N52" s="5">
        <v>37540</v>
      </c>
      <c r="O52" s="5">
        <v>30510</v>
      </c>
      <c r="P52" s="5">
        <v>3607</v>
      </c>
      <c r="Q52" s="5">
        <v>319</v>
      </c>
      <c r="R52" s="5">
        <v>2124</v>
      </c>
      <c r="S52" s="5">
        <v>267</v>
      </c>
      <c r="T52" s="5">
        <v>182</v>
      </c>
      <c r="U52" s="5">
        <v>531</v>
      </c>
      <c r="V52" s="5">
        <v>20428</v>
      </c>
      <c r="W52" s="5">
        <v>15467</v>
      </c>
      <c r="X52" s="5">
        <v>223</v>
      </c>
      <c r="Y52" s="5">
        <v>65</v>
      </c>
      <c r="Z52" s="5">
        <v>150</v>
      </c>
      <c r="AA52" s="5">
        <v>4522</v>
      </c>
      <c r="AB52" s="5">
        <v>0</v>
      </c>
      <c r="AC52" s="5">
        <v>0</v>
      </c>
      <c r="AD52" s="5">
        <v>20389</v>
      </c>
      <c r="AE52" s="5">
        <v>9701</v>
      </c>
      <c r="AF52" s="5">
        <v>3375</v>
      </c>
      <c r="AG52" s="5">
        <v>252</v>
      </c>
      <c r="AH52" s="5">
        <v>370</v>
      </c>
      <c r="AI52" s="5">
        <v>6673</v>
      </c>
      <c r="AJ52" s="5">
        <v>18</v>
      </c>
      <c r="AK52" s="5">
        <v>4040</v>
      </c>
      <c r="AL52" s="5">
        <v>145</v>
      </c>
      <c r="AM52" s="5">
        <v>46</v>
      </c>
      <c r="AN52" s="5">
        <v>532</v>
      </c>
      <c r="AO52" s="5">
        <v>558</v>
      </c>
      <c r="AP52" s="5">
        <v>2759</v>
      </c>
      <c r="AQ52" s="5">
        <v>0</v>
      </c>
      <c r="AR52" s="5">
        <v>0</v>
      </c>
      <c r="AS52" s="5">
        <v>0</v>
      </c>
    </row>
    <row r="53" spans="1:45">
      <c r="A53" s="5">
        <v>1392</v>
      </c>
      <c r="B53" s="5">
        <v>3</v>
      </c>
      <c r="C53" s="5" t="s">
        <v>250</v>
      </c>
      <c r="D53" s="5" t="s">
        <v>251</v>
      </c>
      <c r="E53" s="5">
        <v>143605</v>
      </c>
      <c r="F53" s="5">
        <v>93376</v>
      </c>
      <c r="G53" s="5">
        <v>5308</v>
      </c>
      <c r="H53" s="5">
        <v>3330</v>
      </c>
      <c r="I53" s="5">
        <v>1869</v>
      </c>
      <c r="J53" s="5">
        <v>38578</v>
      </c>
      <c r="K53" s="5">
        <v>336</v>
      </c>
      <c r="L53" s="5">
        <v>240</v>
      </c>
      <c r="M53" s="5">
        <v>568</v>
      </c>
      <c r="N53" s="5">
        <v>19347</v>
      </c>
      <c r="O53" s="5">
        <v>18214</v>
      </c>
      <c r="P53" s="5">
        <v>208</v>
      </c>
      <c r="Q53" s="5">
        <v>193</v>
      </c>
      <c r="R53" s="5">
        <v>127</v>
      </c>
      <c r="S53" s="5">
        <v>14</v>
      </c>
      <c r="T53" s="5">
        <v>152</v>
      </c>
      <c r="U53" s="5">
        <v>438</v>
      </c>
      <c r="V53" s="5">
        <v>12113</v>
      </c>
      <c r="W53" s="5">
        <v>11896</v>
      </c>
      <c r="X53" s="5">
        <v>0</v>
      </c>
      <c r="Y53" s="5">
        <v>65</v>
      </c>
      <c r="Z53" s="5">
        <v>150</v>
      </c>
      <c r="AA53" s="5">
        <v>2</v>
      </c>
      <c r="AB53" s="5">
        <v>0</v>
      </c>
      <c r="AC53" s="5">
        <v>0</v>
      </c>
      <c r="AD53" s="5">
        <v>14558</v>
      </c>
      <c r="AE53" s="5">
        <v>6744</v>
      </c>
      <c r="AF53" s="5">
        <v>2825</v>
      </c>
      <c r="AG53" s="5">
        <v>244</v>
      </c>
      <c r="AH53" s="5">
        <v>357</v>
      </c>
      <c r="AI53" s="5">
        <v>4384</v>
      </c>
      <c r="AJ53" s="5">
        <v>4</v>
      </c>
      <c r="AK53" s="5">
        <v>1221</v>
      </c>
      <c r="AL53" s="5">
        <v>85</v>
      </c>
      <c r="AM53" s="5">
        <v>46</v>
      </c>
      <c r="AN53" s="5">
        <v>532</v>
      </c>
      <c r="AO53" s="5">
        <v>558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1392</v>
      </c>
      <c r="B54" s="5">
        <v>4</v>
      </c>
      <c r="C54" s="5" t="s">
        <v>252</v>
      </c>
      <c r="D54" s="5" t="s">
        <v>253</v>
      </c>
      <c r="E54" s="5">
        <v>92434</v>
      </c>
      <c r="F54" s="5">
        <v>46877</v>
      </c>
      <c r="G54" s="5">
        <v>2356</v>
      </c>
      <c r="H54" s="5">
        <v>3058</v>
      </c>
      <c r="I54" s="5">
        <v>1382</v>
      </c>
      <c r="J54" s="5">
        <v>37617</v>
      </c>
      <c r="K54" s="5">
        <v>336</v>
      </c>
      <c r="L54" s="5">
        <v>240</v>
      </c>
      <c r="M54" s="5">
        <v>568</v>
      </c>
      <c r="N54" s="5">
        <v>13127</v>
      </c>
      <c r="O54" s="5">
        <v>12211</v>
      </c>
      <c r="P54" s="5">
        <v>10</v>
      </c>
      <c r="Q54" s="5">
        <v>191</v>
      </c>
      <c r="R54" s="5">
        <v>118</v>
      </c>
      <c r="S54" s="5">
        <v>7</v>
      </c>
      <c r="T54" s="5">
        <v>152</v>
      </c>
      <c r="U54" s="5">
        <v>438</v>
      </c>
      <c r="V54" s="5">
        <v>7648</v>
      </c>
      <c r="W54" s="5">
        <v>7431</v>
      </c>
      <c r="X54" s="5">
        <v>0</v>
      </c>
      <c r="Y54" s="5">
        <v>65</v>
      </c>
      <c r="Z54" s="5">
        <v>150</v>
      </c>
      <c r="AA54" s="5">
        <v>2</v>
      </c>
      <c r="AB54" s="5">
        <v>0</v>
      </c>
      <c r="AC54" s="5">
        <v>0</v>
      </c>
      <c r="AD54" s="5">
        <v>10822</v>
      </c>
      <c r="AE54" s="5">
        <v>3487</v>
      </c>
      <c r="AF54" s="5">
        <v>2825</v>
      </c>
      <c r="AG54" s="5">
        <v>13</v>
      </c>
      <c r="AH54" s="5">
        <v>357</v>
      </c>
      <c r="AI54" s="5">
        <v>4135</v>
      </c>
      <c r="AJ54" s="5">
        <v>4</v>
      </c>
      <c r="AK54" s="5">
        <v>1174</v>
      </c>
      <c r="AL54" s="5">
        <v>85</v>
      </c>
      <c r="AM54" s="5">
        <v>0</v>
      </c>
      <c r="AN54" s="5">
        <v>532</v>
      </c>
      <c r="AO54" s="5">
        <v>558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1392</v>
      </c>
      <c r="B55" s="5">
        <v>4</v>
      </c>
      <c r="C55" s="5" t="s">
        <v>254</v>
      </c>
      <c r="D55" s="5" t="s">
        <v>255</v>
      </c>
      <c r="E55" s="5">
        <v>51171</v>
      </c>
      <c r="F55" s="5">
        <v>46499</v>
      </c>
      <c r="G55" s="5">
        <v>2953</v>
      </c>
      <c r="H55" s="5">
        <v>272</v>
      </c>
      <c r="I55" s="5">
        <v>487</v>
      </c>
      <c r="J55" s="5">
        <v>961</v>
      </c>
      <c r="K55" s="5">
        <v>0</v>
      </c>
      <c r="L55" s="5">
        <v>0</v>
      </c>
      <c r="M55" s="5">
        <v>0</v>
      </c>
      <c r="N55" s="5">
        <v>6219</v>
      </c>
      <c r="O55" s="5">
        <v>6003</v>
      </c>
      <c r="P55" s="5">
        <v>198</v>
      </c>
      <c r="Q55" s="5">
        <v>2</v>
      </c>
      <c r="R55" s="5">
        <v>9</v>
      </c>
      <c r="S55" s="5">
        <v>7</v>
      </c>
      <c r="T55" s="5">
        <v>0</v>
      </c>
      <c r="U55" s="5">
        <v>0</v>
      </c>
      <c r="V55" s="5">
        <v>4465</v>
      </c>
      <c r="W55" s="5">
        <v>4465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3736</v>
      </c>
      <c r="AE55" s="5">
        <v>3256</v>
      </c>
      <c r="AF55" s="5">
        <v>0</v>
      </c>
      <c r="AG55" s="5">
        <v>231</v>
      </c>
      <c r="AH55" s="5">
        <v>0</v>
      </c>
      <c r="AI55" s="5">
        <v>249</v>
      </c>
      <c r="AJ55" s="5">
        <v>0</v>
      </c>
      <c r="AK55" s="5">
        <v>46</v>
      </c>
      <c r="AL55" s="5">
        <v>0</v>
      </c>
      <c r="AM55" s="5">
        <v>46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1392</v>
      </c>
      <c r="B56" s="5">
        <v>3</v>
      </c>
      <c r="C56" s="5" t="s">
        <v>256</v>
      </c>
      <c r="D56" s="5" t="s">
        <v>257</v>
      </c>
      <c r="E56" s="5">
        <v>119245</v>
      </c>
      <c r="F56" s="5">
        <v>85200</v>
      </c>
      <c r="G56" s="5">
        <v>5865</v>
      </c>
      <c r="H56" s="5">
        <v>2879</v>
      </c>
      <c r="I56" s="5">
        <v>10442</v>
      </c>
      <c r="J56" s="5">
        <v>13860</v>
      </c>
      <c r="K56" s="5">
        <v>543</v>
      </c>
      <c r="L56" s="5">
        <v>50</v>
      </c>
      <c r="M56" s="5">
        <v>407</v>
      </c>
      <c r="N56" s="5">
        <v>18193</v>
      </c>
      <c r="O56" s="5">
        <v>12297</v>
      </c>
      <c r="P56" s="5">
        <v>3398</v>
      </c>
      <c r="Q56" s="5">
        <v>126</v>
      </c>
      <c r="R56" s="5">
        <v>1997</v>
      </c>
      <c r="S56" s="5">
        <v>253</v>
      </c>
      <c r="T56" s="5">
        <v>30</v>
      </c>
      <c r="U56" s="5">
        <v>92</v>
      </c>
      <c r="V56" s="5">
        <v>8315</v>
      </c>
      <c r="W56" s="5">
        <v>3571</v>
      </c>
      <c r="X56" s="5">
        <v>223</v>
      </c>
      <c r="Y56" s="5">
        <v>0</v>
      </c>
      <c r="Z56" s="5">
        <v>0</v>
      </c>
      <c r="AA56" s="5">
        <v>4520</v>
      </c>
      <c r="AB56" s="5">
        <v>0</v>
      </c>
      <c r="AC56" s="5">
        <v>0</v>
      </c>
      <c r="AD56" s="5">
        <v>5832</v>
      </c>
      <c r="AE56" s="5">
        <v>2958</v>
      </c>
      <c r="AF56" s="5">
        <v>551</v>
      </c>
      <c r="AG56" s="5">
        <v>8</v>
      </c>
      <c r="AH56" s="5">
        <v>13</v>
      </c>
      <c r="AI56" s="5">
        <v>2289</v>
      </c>
      <c r="AJ56" s="5">
        <v>13</v>
      </c>
      <c r="AK56" s="5">
        <v>2819</v>
      </c>
      <c r="AL56" s="5">
        <v>60</v>
      </c>
      <c r="AM56" s="5">
        <v>0</v>
      </c>
      <c r="AN56" s="5">
        <v>0</v>
      </c>
      <c r="AO56" s="5">
        <v>0</v>
      </c>
      <c r="AP56" s="5">
        <v>2759</v>
      </c>
      <c r="AQ56" s="5">
        <v>0</v>
      </c>
      <c r="AR56" s="5">
        <v>0</v>
      </c>
      <c r="AS56" s="5">
        <v>0</v>
      </c>
    </row>
    <row r="57" spans="1:45">
      <c r="A57" s="5">
        <v>1392</v>
      </c>
      <c r="B57" s="5">
        <v>4</v>
      </c>
      <c r="C57" s="5" t="s">
        <v>258</v>
      </c>
      <c r="D57" s="5" t="s">
        <v>257</v>
      </c>
      <c r="E57" s="5">
        <v>119245</v>
      </c>
      <c r="F57" s="5">
        <v>85200</v>
      </c>
      <c r="G57" s="5">
        <v>5865</v>
      </c>
      <c r="H57" s="5">
        <v>2879</v>
      </c>
      <c r="I57" s="5">
        <v>10442</v>
      </c>
      <c r="J57" s="5">
        <v>13860</v>
      </c>
      <c r="K57" s="5">
        <v>543</v>
      </c>
      <c r="L57" s="5">
        <v>50</v>
      </c>
      <c r="M57" s="5">
        <v>407</v>
      </c>
      <c r="N57" s="5">
        <v>18193</v>
      </c>
      <c r="O57" s="5">
        <v>12297</v>
      </c>
      <c r="P57" s="5">
        <v>3398</v>
      </c>
      <c r="Q57" s="5">
        <v>126</v>
      </c>
      <c r="R57" s="5">
        <v>1997</v>
      </c>
      <c r="S57" s="5">
        <v>253</v>
      </c>
      <c r="T57" s="5">
        <v>30</v>
      </c>
      <c r="U57" s="5">
        <v>92</v>
      </c>
      <c r="V57" s="5">
        <v>8315</v>
      </c>
      <c r="W57" s="5">
        <v>3571</v>
      </c>
      <c r="X57" s="5">
        <v>223</v>
      </c>
      <c r="Y57" s="5">
        <v>0</v>
      </c>
      <c r="Z57" s="5">
        <v>0</v>
      </c>
      <c r="AA57" s="5">
        <v>4520</v>
      </c>
      <c r="AB57" s="5">
        <v>0</v>
      </c>
      <c r="AC57" s="5">
        <v>0</v>
      </c>
      <c r="AD57" s="5">
        <v>5832</v>
      </c>
      <c r="AE57" s="5">
        <v>2958</v>
      </c>
      <c r="AF57" s="5">
        <v>551</v>
      </c>
      <c r="AG57" s="5">
        <v>8</v>
      </c>
      <c r="AH57" s="5">
        <v>13</v>
      </c>
      <c r="AI57" s="5">
        <v>2289</v>
      </c>
      <c r="AJ57" s="5">
        <v>13</v>
      </c>
      <c r="AK57" s="5">
        <v>2819</v>
      </c>
      <c r="AL57" s="5">
        <v>60</v>
      </c>
      <c r="AM57" s="5">
        <v>0</v>
      </c>
      <c r="AN57" s="5">
        <v>0</v>
      </c>
      <c r="AO57" s="5">
        <v>0</v>
      </c>
      <c r="AP57" s="5">
        <v>2759</v>
      </c>
      <c r="AQ57" s="5">
        <v>0</v>
      </c>
      <c r="AR57" s="5">
        <v>0</v>
      </c>
      <c r="AS57" s="5">
        <v>0</v>
      </c>
    </row>
    <row r="58" spans="1:45">
      <c r="A58" s="5">
        <v>1392</v>
      </c>
      <c r="B58" s="5">
        <v>2</v>
      </c>
      <c r="C58" s="5" t="s">
        <v>259</v>
      </c>
      <c r="D58" s="5" t="s">
        <v>260</v>
      </c>
      <c r="E58" s="5">
        <v>2037848</v>
      </c>
      <c r="F58" s="5">
        <v>1581605</v>
      </c>
      <c r="G58" s="5">
        <v>56535</v>
      </c>
      <c r="H58" s="5">
        <v>62592</v>
      </c>
      <c r="I58" s="5">
        <v>42212</v>
      </c>
      <c r="J58" s="5">
        <v>262426</v>
      </c>
      <c r="K58" s="5">
        <v>23475</v>
      </c>
      <c r="L58" s="5">
        <v>6850</v>
      </c>
      <c r="M58" s="5">
        <v>2153</v>
      </c>
      <c r="N58" s="5">
        <v>612912</v>
      </c>
      <c r="O58" s="5">
        <v>510139</v>
      </c>
      <c r="P58" s="5">
        <v>3412</v>
      </c>
      <c r="Q58" s="5">
        <v>2365</v>
      </c>
      <c r="R58" s="5">
        <v>5801</v>
      </c>
      <c r="S58" s="5">
        <v>90805</v>
      </c>
      <c r="T58" s="5">
        <v>66</v>
      </c>
      <c r="U58" s="5">
        <v>324</v>
      </c>
      <c r="V58" s="5">
        <v>109858</v>
      </c>
      <c r="W58" s="5">
        <v>84297</v>
      </c>
      <c r="X58" s="5">
        <v>1958</v>
      </c>
      <c r="Y58" s="5">
        <v>388</v>
      </c>
      <c r="Z58" s="5">
        <v>1527</v>
      </c>
      <c r="AA58" s="5">
        <v>21079</v>
      </c>
      <c r="AB58" s="5">
        <v>570</v>
      </c>
      <c r="AC58" s="5">
        <v>40</v>
      </c>
      <c r="AD58" s="5">
        <v>147374</v>
      </c>
      <c r="AE58" s="5">
        <v>86683</v>
      </c>
      <c r="AF58" s="5">
        <v>4701</v>
      </c>
      <c r="AG58" s="5">
        <v>751</v>
      </c>
      <c r="AH58" s="5">
        <v>9026</v>
      </c>
      <c r="AI58" s="5">
        <v>46072</v>
      </c>
      <c r="AJ58" s="5">
        <v>140</v>
      </c>
      <c r="AK58" s="5">
        <v>447546</v>
      </c>
      <c r="AL58" s="5">
        <v>68307</v>
      </c>
      <c r="AM58" s="5">
        <v>2344</v>
      </c>
      <c r="AN58" s="5">
        <v>1068</v>
      </c>
      <c r="AO58" s="5">
        <v>9707</v>
      </c>
      <c r="AP58" s="5">
        <v>351255</v>
      </c>
      <c r="AQ58" s="5">
        <v>14363</v>
      </c>
      <c r="AR58" s="5">
        <v>0</v>
      </c>
      <c r="AS58" s="5">
        <v>501</v>
      </c>
    </row>
    <row r="59" spans="1:45">
      <c r="A59" s="5">
        <v>1392</v>
      </c>
      <c r="B59" s="5">
        <v>3</v>
      </c>
      <c r="C59" s="5" t="s">
        <v>261</v>
      </c>
      <c r="D59" s="5" t="s">
        <v>262</v>
      </c>
      <c r="E59" s="5">
        <v>32437</v>
      </c>
      <c r="F59" s="5">
        <v>14782</v>
      </c>
      <c r="G59" s="5">
        <v>7277</v>
      </c>
      <c r="H59" s="5">
        <v>2489</v>
      </c>
      <c r="I59" s="5">
        <v>2537</v>
      </c>
      <c r="J59" s="5">
        <v>4877</v>
      </c>
      <c r="K59" s="5">
        <v>184</v>
      </c>
      <c r="L59" s="5">
        <v>257</v>
      </c>
      <c r="M59" s="5">
        <v>33</v>
      </c>
      <c r="N59" s="5">
        <v>4333</v>
      </c>
      <c r="O59" s="5">
        <v>3946</v>
      </c>
      <c r="P59" s="5">
        <v>179</v>
      </c>
      <c r="Q59" s="5">
        <v>207</v>
      </c>
      <c r="R59" s="5">
        <v>0</v>
      </c>
      <c r="S59" s="5">
        <v>0</v>
      </c>
      <c r="T59" s="5">
        <v>0</v>
      </c>
      <c r="U59" s="5">
        <v>0</v>
      </c>
      <c r="V59" s="5">
        <v>3072</v>
      </c>
      <c r="W59" s="5">
        <v>1662</v>
      </c>
      <c r="X59" s="5">
        <v>0</v>
      </c>
      <c r="Y59" s="5">
        <v>0</v>
      </c>
      <c r="Z59" s="5">
        <v>0</v>
      </c>
      <c r="AA59" s="5">
        <v>1410</v>
      </c>
      <c r="AB59" s="5">
        <v>0</v>
      </c>
      <c r="AC59" s="5">
        <v>0</v>
      </c>
      <c r="AD59" s="5">
        <v>15376</v>
      </c>
      <c r="AE59" s="5">
        <v>7752</v>
      </c>
      <c r="AF59" s="5">
        <v>47</v>
      </c>
      <c r="AG59" s="5">
        <v>0</v>
      </c>
      <c r="AH59" s="5">
        <v>1766</v>
      </c>
      <c r="AI59" s="5">
        <v>5793</v>
      </c>
      <c r="AJ59" s="5">
        <v>18</v>
      </c>
      <c r="AK59" s="5">
        <v>2944</v>
      </c>
      <c r="AL59" s="5">
        <v>1424</v>
      </c>
      <c r="AM59" s="5">
        <v>1</v>
      </c>
      <c r="AN59" s="5">
        <v>5</v>
      </c>
      <c r="AO59" s="5">
        <v>1515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1392</v>
      </c>
      <c r="B60" s="5">
        <v>4</v>
      </c>
      <c r="C60" s="5" t="s">
        <v>263</v>
      </c>
      <c r="D60" s="5" t="s">
        <v>262</v>
      </c>
      <c r="E60" s="5">
        <v>32437</v>
      </c>
      <c r="F60" s="5">
        <v>14782</v>
      </c>
      <c r="G60" s="5">
        <v>7277</v>
      </c>
      <c r="H60" s="5">
        <v>2489</v>
      </c>
      <c r="I60" s="5">
        <v>2537</v>
      </c>
      <c r="J60" s="5">
        <v>4877</v>
      </c>
      <c r="K60" s="5">
        <v>184</v>
      </c>
      <c r="L60" s="5">
        <v>257</v>
      </c>
      <c r="M60" s="5">
        <v>33</v>
      </c>
      <c r="N60" s="5">
        <v>4333</v>
      </c>
      <c r="O60" s="5">
        <v>3946</v>
      </c>
      <c r="P60" s="5">
        <v>179</v>
      </c>
      <c r="Q60" s="5">
        <v>207</v>
      </c>
      <c r="R60" s="5">
        <v>0</v>
      </c>
      <c r="S60" s="5">
        <v>0</v>
      </c>
      <c r="T60" s="5">
        <v>0</v>
      </c>
      <c r="U60" s="5">
        <v>0</v>
      </c>
      <c r="V60" s="5">
        <v>3072</v>
      </c>
      <c r="W60" s="5">
        <v>1662</v>
      </c>
      <c r="X60" s="5">
        <v>0</v>
      </c>
      <c r="Y60" s="5">
        <v>0</v>
      </c>
      <c r="Z60" s="5">
        <v>0</v>
      </c>
      <c r="AA60" s="5">
        <v>1410</v>
      </c>
      <c r="AB60" s="5">
        <v>0</v>
      </c>
      <c r="AC60" s="5">
        <v>0</v>
      </c>
      <c r="AD60" s="5">
        <v>15376</v>
      </c>
      <c r="AE60" s="5">
        <v>7752</v>
      </c>
      <c r="AF60" s="5">
        <v>47</v>
      </c>
      <c r="AG60" s="5">
        <v>0</v>
      </c>
      <c r="AH60" s="5">
        <v>1766</v>
      </c>
      <c r="AI60" s="5">
        <v>5793</v>
      </c>
      <c r="AJ60" s="5">
        <v>18</v>
      </c>
      <c r="AK60" s="5">
        <v>2944</v>
      </c>
      <c r="AL60" s="5">
        <v>1424</v>
      </c>
      <c r="AM60" s="5">
        <v>1</v>
      </c>
      <c r="AN60" s="5">
        <v>5</v>
      </c>
      <c r="AO60" s="5">
        <v>1515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1392</v>
      </c>
      <c r="B61" s="5">
        <v>3</v>
      </c>
      <c r="C61" s="5" t="s">
        <v>264</v>
      </c>
      <c r="D61" s="5" t="s">
        <v>265</v>
      </c>
      <c r="E61" s="5">
        <v>2005412</v>
      </c>
      <c r="F61" s="5">
        <v>1566823</v>
      </c>
      <c r="G61" s="5">
        <v>49258</v>
      </c>
      <c r="H61" s="5">
        <v>60103</v>
      </c>
      <c r="I61" s="5">
        <v>39675</v>
      </c>
      <c r="J61" s="5">
        <v>257550</v>
      </c>
      <c r="K61" s="5">
        <v>23291</v>
      </c>
      <c r="L61" s="5">
        <v>6593</v>
      </c>
      <c r="M61" s="5">
        <v>2120</v>
      </c>
      <c r="N61" s="5">
        <v>608579</v>
      </c>
      <c r="O61" s="5">
        <v>506192</v>
      </c>
      <c r="P61" s="5">
        <v>3233</v>
      </c>
      <c r="Q61" s="5">
        <v>2157</v>
      </c>
      <c r="R61" s="5">
        <v>5801</v>
      </c>
      <c r="S61" s="5">
        <v>90805</v>
      </c>
      <c r="T61" s="5">
        <v>66</v>
      </c>
      <c r="U61" s="5">
        <v>324</v>
      </c>
      <c r="V61" s="5">
        <v>106786</v>
      </c>
      <c r="W61" s="5">
        <v>82635</v>
      </c>
      <c r="X61" s="5">
        <v>1958</v>
      </c>
      <c r="Y61" s="5">
        <v>388</v>
      </c>
      <c r="Z61" s="5">
        <v>1527</v>
      </c>
      <c r="AA61" s="5">
        <v>19669</v>
      </c>
      <c r="AB61" s="5">
        <v>570</v>
      </c>
      <c r="AC61" s="5">
        <v>40</v>
      </c>
      <c r="AD61" s="5">
        <v>131998</v>
      </c>
      <c r="AE61" s="5">
        <v>78931</v>
      </c>
      <c r="AF61" s="5">
        <v>4654</v>
      </c>
      <c r="AG61" s="5">
        <v>751</v>
      </c>
      <c r="AH61" s="5">
        <v>7260</v>
      </c>
      <c r="AI61" s="5">
        <v>40279</v>
      </c>
      <c r="AJ61" s="5">
        <v>122</v>
      </c>
      <c r="AK61" s="5">
        <v>444602</v>
      </c>
      <c r="AL61" s="5">
        <v>66883</v>
      </c>
      <c r="AM61" s="5">
        <v>2343</v>
      </c>
      <c r="AN61" s="5">
        <v>1064</v>
      </c>
      <c r="AO61" s="5">
        <v>8193</v>
      </c>
      <c r="AP61" s="5">
        <v>351255</v>
      </c>
      <c r="AQ61" s="5">
        <v>14363</v>
      </c>
      <c r="AR61" s="5">
        <v>0</v>
      </c>
      <c r="AS61" s="5">
        <v>501</v>
      </c>
    </row>
    <row r="62" spans="1:45">
      <c r="A62" s="5">
        <v>1392</v>
      </c>
      <c r="B62" s="5">
        <v>4</v>
      </c>
      <c r="C62" s="5" t="s">
        <v>266</v>
      </c>
      <c r="D62" s="5" t="s">
        <v>267</v>
      </c>
      <c r="E62" s="5">
        <v>1633074</v>
      </c>
      <c r="F62" s="5">
        <v>1307114</v>
      </c>
      <c r="G62" s="5">
        <v>12694</v>
      </c>
      <c r="H62" s="5">
        <v>29593</v>
      </c>
      <c r="I62" s="5">
        <v>24953</v>
      </c>
      <c r="J62" s="5">
        <v>231399</v>
      </c>
      <c r="K62" s="5">
        <v>19905</v>
      </c>
      <c r="L62" s="5">
        <v>6278</v>
      </c>
      <c r="M62" s="5">
        <v>1138</v>
      </c>
      <c r="N62" s="5">
        <v>533934</v>
      </c>
      <c r="O62" s="5">
        <v>435229</v>
      </c>
      <c r="P62" s="5">
        <v>2803</v>
      </c>
      <c r="Q62" s="5">
        <v>1843</v>
      </c>
      <c r="R62" s="5">
        <v>3101</v>
      </c>
      <c r="S62" s="5">
        <v>90805</v>
      </c>
      <c r="T62" s="5">
        <v>9</v>
      </c>
      <c r="U62" s="5">
        <v>144</v>
      </c>
      <c r="V62" s="5">
        <v>90207</v>
      </c>
      <c r="W62" s="5">
        <v>72587</v>
      </c>
      <c r="X62" s="5">
        <v>1410</v>
      </c>
      <c r="Y62" s="5">
        <v>181</v>
      </c>
      <c r="Z62" s="5">
        <v>1179</v>
      </c>
      <c r="AA62" s="5">
        <v>14276</v>
      </c>
      <c r="AB62" s="5">
        <v>559</v>
      </c>
      <c r="AC62" s="5">
        <v>15</v>
      </c>
      <c r="AD62" s="5">
        <v>116844</v>
      </c>
      <c r="AE62" s="5">
        <v>69640</v>
      </c>
      <c r="AF62" s="5">
        <v>3729</v>
      </c>
      <c r="AG62" s="5">
        <v>663</v>
      </c>
      <c r="AH62" s="5">
        <v>6008</v>
      </c>
      <c r="AI62" s="5">
        <v>36795</v>
      </c>
      <c r="AJ62" s="5">
        <v>9</v>
      </c>
      <c r="AK62" s="5">
        <v>438843</v>
      </c>
      <c r="AL62" s="5">
        <v>65876</v>
      </c>
      <c r="AM62" s="5">
        <v>2065</v>
      </c>
      <c r="AN62" s="5">
        <v>1036</v>
      </c>
      <c r="AO62" s="5">
        <v>4248</v>
      </c>
      <c r="AP62" s="5">
        <v>351255</v>
      </c>
      <c r="AQ62" s="5">
        <v>13863</v>
      </c>
      <c r="AR62" s="5">
        <v>0</v>
      </c>
      <c r="AS62" s="5">
        <v>500</v>
      </c>
    </row>
    <row r="63" spans="1:45">
      <c r="A63" s="5">
        <v>1392</v>
      </c>
      <c r="B63" s="5">
        <v>4</v>
      </c>
      <c r="C63" s="5" t="s">
        <v>268</v>
      </c>
      <c r="D63" s="5" t="s">
        <v>269</v>
      </c>
      <c r="E63" s="5">
        <v>256230</v>
      </c>
      <c r="F63" s="5">
        <v>186475</v>
      </c>
      <c r="G63" s="5">
        <v>12337</v>
      </c>
      <c r="H63" s="5">
        <v>29095</v>
      </c>
      <c r="I63" s="5">
        <v>10879</v>
      </c>
      <c r="J63" s="5">
        <v>16902</v>
      </c>
      <c r="K63" s="5">
        <v>0</v>
      </c>
      <c r="L63" s="5">
        <v>96</v>
      </c>
      <c r="M63" s="5">
        <v>447</v>
      </c>
      <c r="N63" s="5">
        <v>11872</v>
      </c>
      <c r="O63" s="5">
        <v>11287</v>
      </c>
      <c r="P63" s="5">
        <v>312</v>
      </c>
      <c r="Q63" s="5">
        <v>228</v>
      </c>
      <c r="R63" s="5">
        <v>0</v>
      </c>
      <c r="S63" s="5">
        <v>0</v>
      </c>
      <c r="T63" s="5">
        <v>11</v>
      </c>
      <c r="U63" s="5">
        <v>35</v>
      </c>
      <c r="V63" s="5">
        <v>9875</v>
      </c>
      <c r="W63" s="5">
        <v>3384</v>
      </c>
      <c r="X63" s="5">
        <v>510</v>
      </c>
      <c r="Y63" s="5">
        <v>206</v>
      </c>
      <c r="Z63" s="5">
        <v>345</v>
      </c>
      <c r="AA63" s="5">
        <v>5393</v>
      </c>
      <c r="AB63" s="5">
        <v>10</v>
      </c>
      <c r="AC63" s="5">
        <v>25</v>
      </c>
      <c r="AD63" s="5">
        <v>7636</v>
      </c>
      <c r="AE63" s="5">
        <v>5637</v>
      </c>
      <c r="AF63" s="5">
        <v>553</v>
      </c>
      <c r="AG63" s="5">
        <v>78</v>
      </c>
      <c r="AH63" s="5">
        <v>799</v>
      </c>
      <c r="AI63" s="5">
        <v>490</v>
      </c>
      <c r="AJ63" s="5">
        <v>79</v>
      </c>
      <c r="AK63" s="5">
        <v>2028</v>
      </c>
      <c r="AL63" s="5">
        <v>278</v>
      </c>
      <c r="AM63" s="5">
        <v>278</v>
      </c>
      <c r="AN63" s="5">
        <v>28</v>
      </c>
      <c r="AO63" s="5">
        <v>944</v>
      </c>
      <c r="AP63" s="5">
        <v>0</v>
      </c>
      <c r="AQ63" s="5">
        <v>500</v>
      </c>
      <c r="AR63" s="5">
        <v>0</v>
      </c>
      <c r="AS63" s="5">
        <v>0</v>
      </c>
    </row>
    <row r="64" spans="1:45">
      <c r="A64" s="5">
        <v>1392</v>
      </c>
      <c r="B64" s="5">
        <v>4</v>
      </c>
      <c r="C64" s="5" t="s">
        <v>270</v>
      </c>
      <c r="D64" s="5" t="s">
        <v>271</v>
      </c>
      <c r="E64" s="5">
        <v>103889</v>
      </c>
      <c r="F64" s="5">
        <v>72386</v>
      </c>
      <c r="G64" s="5">
        <v>23562</v>
      </c>
      <c r="H64" s="5">
        <v>146</v>
      </c>
      <c r="I64" s="5">
        <v>1143</v>
      </c>
      <c r="J64" s="5">
        <v>3100</v>
      </c>
      <c r="K64" s="5">
        <v>3386</v>
      </c>
      <c r="L64" s="5">
        <v>0</v>
      </c>
      <c r="M64" s="5">
        <v>166</v>
      </c>
      <c r="N64" s="5">
        <v>59212</v>
      </c>
      <c r="O64" s="5">
        <v>59203</v>
      </c>
      <c r="P64" s="5">
        <v>0</v>
      </c>
      <c r="Q64" s="5">
        <v>1</v>
      </c>
      <c r="R64" s="5">
        <v>0</v>
      </c>
      <c r="S64" s="5">
        <v>0</v>
      </c>
      <c r="T64" s="5">
        <v>0</v>
      </c>
      <c r="U64" s="5">
        <v>8</v>
      </c>
      <c r="V64" s="5">
        <v>5017</v>
      </c>
      <c r="W64" s="5">
        <v>4976</v>
      </c>
      <c r="X64" s="5">
        <v>37</v>
      </c>
      <c r="Y64" s="5">
        <v>0</v>
      </c>
      <c r="Z64" s="5">
        <v>4</v>
      </c>
      <c r="AA64" s="5">
        <v>0</v>
      </c>
      <c r="AB64" s="5">
        <v>0</v>
      </c>
      <c r="AC64" s="5">
        <v>0</v>
      </c>
      <c r="AD64" s="5">
        <v>4152</v>
      </c>
      <c r="AE64" s="5">
        <v>766</v>
      </c>
      <c r="AF64" s="5">
        <v>7</v>
      </c>
      <c r="AG64" s="5">
        <v>3</v>
      </c>
      <c r="AH64" s="5">
        <v>382</v>
      </c>
      <c r="AI64" s="5">
        <v>2995</v>
      </c>
      <c r="AJ64" s="5">
        <v>0</v>
      </c>
      <c r="AK64" s="5">
        <v>2031</v>
      </c>
      <c r="AL64" s="5">
        <v>729</v>
      </c>
      <c r="AM64" s="5">
        <v>0</v>
      </c>
      <c r="AN64" s="5">
        <v>0</v>
      </c>
      <c r="AO64" s="5">
        <v>1301</v>
      </c>
      <c r="AP64" s="5">
        <v>0</v>
      </c>
      <c r="AQ64" s="5">
        <v>0</v>
      </c>
      <c r="AR64" s="5">
        <v>0</v>
      </c>
      <c r="AS64" s="5">
        <v>1</v>
      </c>
    </row>
    <row r="65" spans="1:45">
      <c r="A65" s="5">
        <v>1392</v>
      </c>
      <c r="B65" s="5">
        <v>4</v>
      </c>
      <c r="C65" s="5" t="s">
        <v>272</v>
      </c>
      <c r="D65" s="5" t="s">
        <v>273</v>
      </c>
      <c r="E65" s="5">
        <v>12220</v>
      </c>
      <c r="F65" s="5">
        <v>848</v>
      </c>
      <c r="G65" s="5">
        <v>665</v>
      </c>
      <c r="H65" s="5">
        <v>1270</v>
      </c>
      <c r="I65" s="5">
        <v>2700</v>
      </c>
      <c r="J65" s="5">
        <v>6149</v>
      </c>
      <c r="K65" s="5">
        <v>0</v>
      </c>
      <c r="L65" s="5">
        <v>219</v>
      </c>
      <c r="M65" s="5">
        <v>369</v>
      </c>
      <c r="N65" s="5">
        <v>3561</v>
      </c>
      <c r="O65" s="5">
        <v>473</v>
      </c>
      <c r="P65" s="5">
        <v>118</v>
      </c>
      <c r="Q65" s="5">
        <v>86</v>
      </c>
      <c r="R65" s="5">
        <v>2700</v>
      </c>
      <c r="S65" s="5">
        <v>0</v>
      </c>
      <c r="T65" s="5">
        <v>46</v>
      </c>
      <c r="U65" s="5">
        <v>137</v>
      </c>
      <c r="V65" s="5">
        <v>1688</v>
      </c>
      <c r="W65" s="5">
        <v>1688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3366</v>
      </c>
      <c r="AE65" s="5">
        <v>2889</v>
      </c>
      <c r="AF65" s="5">
        <v>365</v>
      </c>
      <c r="AG65" s="5">
        <v>8</v>
      </c>
      <c r="AH65" s="5">
        <v>71</v>
      </c>
      <c r="AI65" s="5">
        <v>0</v>
      </c>
      <c r="AJ65" s="5">
        <v>34</v>
      </c>
      <c r="AK65" s="5">
        <v>1700</v>
      </c>
      <c r="AL65" s="5">
        <v>0</v>
      </c>
      <c r="AM65" s="5">
        <v>0</v>
      </c>
      <c r="AN65" s="5">
        <v>0</v>
      </c>
      <c r="AO65" s="5">
        <v>1700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1392</v>
      </c>
      <c r="B66" s="5">
        <v>2</v>
      </c>
      <c r="C66" s="5" t="s">
        <v>274</v>
      </c>
      <c r="D66" s="5" t="s">
        <v>275</v>
      </c>
      <c r="E66" s="5">
        <v>2820433</v>
      </c>
      <c r="F66" s="5">
        <v>2152869</v>
      </c>
      <c r="G66" s="5">
        <v>79073</v>
      </c>
      <c r="H66" s="5">
        <v>73806</v>
      </c>
      <c r="I66" s="5">
        <v>48542</v>
      </c>
      <c r="J66" s="5">
        <v>368544</v>
      </c>
      <c r="K66" s="5">
        <v>83545</v>
      </c>
      <c r="L66" s="5">
        <v>5820</v>
      </c>
      <c r="M66" s="5">
        <v>8234</v>
      </c>
      <c r="N66" s="5">
        <v>371350</v>
      </c>
      <c r="O66" s="5">
        <v>345097</v>
      </c>
      <c r="P66" s="5">
        <v>6305</v>
      </c>
      <c r="Q66" s="5">
        <v>6467</v>
      </c>
      <c r="R66" s="5">
        <v>3589</v>
      </c>
      <c r="S66" s="5">
        <v>7873</v>
      </c>
      <c r="T66" s="5">
        <v>170</v>
      </c>
      <c r="U66" s="5">
        <v>1849</v>
      </c>
      <c r="V66" s="5">
        <v>156226</v>
      </c>
      <c r="W66" s="5">
        <v>110508</v>
      </c>
      <c r="X66" s="5">
        <v>5098</v>
      </c>
      <c r="Y66" s="5">
        <v>1089</v>
      </c>
      <c r="Z66" s="5">
        <v>289</v>
      </c>
      <c r="AA66" s="5">
        <v>39236</v>
      </c>
      <c r="AB66" s="5">
        <v>0</v>
      </c>
      <c r="AC66" s="5">
        <v>6</v>
      </c>
      <c r="AD66" s="5">
        <v>149267</v>
      </c>
      <c r="AE66" s="5">
        <v>99302</v>
      </c>
      <c r="AF66" s="5">
        <v>2857</v>
      </c>
      <c r="AG66" s="5">
        <v>6306</v>
      </c>
      <c r="AH66" s="5">
        <v>8010</v>
      </c>
      <c r="AI66" s="5">
        <v>32581</v>
      </c>
      <c r="AJ66" s="5">
        <v>211</v>
      </c>
      <c r="AK66" s="5">
        <v>132664</v>
      </c>
      <c r="AL66" s="5">
        <v>79013</v>
      </c>
      <c r="AM66" s="5">
        <v>1373</v>
      </c>
      <c r="AN66" s="5">
        <v>4835</v>
      </c>
      <c r="AO66" s="5">
        <v>12991</v>
      </c>
      <c r="AP66" s="5">
        <v>29081</v>
      </c>
      <c r="AQ66" s="5">
        <v>5194</v>
      </c>
      <c r="AR66" s="5">
        <v>18</v>
      </c>
      <c r="AS66" s="5">
        <v>158</v>
      </c>
    </row>
    <row r="67" spans="1:45">
      <c r="A67" s="5">
        <v>1392</v>
      </c>
      <c r="B67" s="5">
        <v>3</v>
      </c>
      <c r="C67" s="5" t="s">
        <v>276</v>
      </c>
      <c r="D67" s="5" t="s">
        <v>275</v>
      </c>
      <c r="E67" s="5">
        <v>2820433</v>
      </c>
      <c r="F67" s="5">
        <v>2152869</v>
      </c>
      <c r="G67" s="5">
        <v>79073</v>
      </c>
      <c r="H67" s="5">
        <v>73806</v>
      </c>
      <c r="I67" s="5">
        <v>48542</v>
      </c>
      <c r="J67" s="5">
        <v>368544</v>
      </c>
      <c r="K67" s="5">
        <v>83545</v>
      </c>
      <c r="L67" s="5">
        <v>5820</v>
      </c>
      <c r="M67" s="5">
        <v>8234</v>
      </c>
      <c r="N67" s="5">
        <v>371350</v>
      </c>
      <c r="O67" s="5">
        <v>345097</v>
      </c>
      <c r="P67" s="5">
        <v>6305</v>
      </c>
      <c r="Q67" s="5">
        <v>6467</v>
      </c>
      <c r="R67" s="5">
        <v>3589</v>
      </c>
      <c r="S67" s="5">
        <v>7873</v>
      </c>
      <c r="T67" s="5">
        <v>170</v>
      </c>
      <c r="U67" s="5">
        <v>1849</v>
      </c>
      <c r="V67" s="5">
        <v>156226</v>
      </c>
      <c r="W67" s="5">
        <v>110508</v>
      </c>
      <c r="X67" s="5">
        <v>5098</v>
      </c>
      <c r="Y67" s="5">
        <v>1089</v>
      </c>
      <c r="Z67" s="5">
        <v>289</v>
      </c>
      <c r="AA67" s="5">
        <v>39236</v>
      </c>
      <c r="AB67" s="5">
        <v>0</v>
      </c>
      <c r="AC67" s="5">
        <v>6</v>
      </c>
      <c r="AD67" s="5">
        <v>149267</v>
      </c>
      <c r="AE67" s="5">
        <v>99302</v>
      </c>
      <c r="AF67" s="5">
        <v>2857</v>
      </c>
      <c r="AG67" s="5">
        <v>6306</v>
      </c>
      <c r="AH67" s="5">
        <v>8010</v>
      </c>
      <c r="AI67" s="5">
        <v>32581</v>
      </c>
      <c r="AJ67" s="5">
        <v>211</v>
      </c>
      <c r="AK67" s="5">
        <v>132664</v>
      </c>
      <c r="AL67" s="5">
        <v>79013</v>
      </c>
      <c r="AM67" s="5">
        <v>1373</v>
      </c>
      <c r="AN67" s="5">
        <v>4835</v>
      </c>
      <c r="AO67" s="5">
        <v>12991</v>
      </c>
      <c r="AP67" s="5">
        <v>29081</v>
      </c>
      <c r="AQ67" s="5">
        <v>5194</v>
      </c>
      <c r="AR67" s="5">
        <v>18</v>
      </c>
      <c r="AS67" s="5">
        <v>158</v>
      </c>
    </row>
    <row r="68" spans="1:45">
      <c r="A68" s="5">
        <v>1392</v>
      </c>
      <c r="B68" s="5">
        <v>4</v>
      </c>
      <c r="C68" s="5" t="s">
        <v>277</v>
      </c>
      <c r="D68" s="5" t="s">
        <v>278</v>
      </c>
      <c r="E68" s="5">
        <v>681569</v>
      </c>
      <c r="F68" s="5">
        <v>496119</v>
      </c>
      <c r="G68" s="5">
        <v>27194</v>
      </c>
      <c r="H68" s="5">
        <v>20003</v>
      </c>
      <c r="I68" s="5">
        <v>19338</v>
      </c>
      <c r="J68" s="5">
        <v>111042</v>
      </c>
      <c r="K68" s="5">
        <v>4167</v>
      </c>
      <c r="L68" s="5">
        <v>1722</v>
      </c>
      <c r="M68" s="5">
        <v>1984</v>
      </c>
      <c r="N68" s="5">
        <v>131491</v>
      </c>
      <c r="O68" s="5">
        <v>121378</v>
      </c>
      <c r="P68" s="5">
        <v>379</v>
      </c>
      <c r="Q68" s="5">
        <v>1054</v>
      </c>
      <c r="R68" s="5">
        <v>1336</v>
      </c>
      <c r="S68" s="5">
        <v>6825</v>
      </c>
      <c r="T68" s="5">
        <v>89</v>
      </c>
      <c r="U68" s="5">
        <v>431</v>
      </c>
      <c r="V68" s="5">
        <v>72918</v>
      </c>
      <c r="W68" s="5">
        <v>68529</v>
      </c>
      <c r="X68" s="5">
        <v>3463</v>
      </c>
      <c r="Y68" s="5">
        <v>116</v>
      </c>
      <c r="Z68" s="5">
        <v>175</v>
      </c>
      <c r="AA68" s="5">
        <v>630</v>
      </c>
      <c r="AB68" s="5">
        <v>0</v>
      </c>
      <c r="AC68" s="5">
        <v>4</v>
      </c>
      <c r="AD68" s="5">
        <v>54170</v>
      </c>
      <c r="AE68" s="5">
        <v>31027</v>
      </c>
      <c r="AF68" s="5">
        <v>2477</v>
      </c>
      <c r="AG68" s="5">
        <v>739</v>
      </c>
      <c r="AH68" s="5">
        <v>3834</v>
      </c>
      <c r="AI68" s="5">
        <v>15991</v>
      </c>
      <c r="AJ68" s="5">
        <v>103</v>
      </c>
      <c r="AK68" s="5">
        <v>104443</v>
      </c>
      <c r="AL68" s="5">
        <v>58821</v>
      </c>
      <c r="AM68" s="5">
        <v>1110</v>
      </c>
      <c r="AN68" s="5">
        <v>4584</v>
      </c>
      <c r="AO68" s="5">
        <v>7110</v>
      </c>
      <c r="AP68" s="5">
        <v>29081</v>
      </c>
      <c r="AQ68" s="5">
        <v>3569</v>
      </c>
      <c r="AR68" s="5">
        <v>9</v>
      </c>
      <c r="AS68" s="5">
        <v>158</v>
      </c>
    </row>
    <row r="69" spans="1:45">
      <c r="A69" s="5">
        <v>1392</v>
      </c>
      <c r="B69" s="5">
        <v>4</v>
      </c>
      <c r="C69" s="5" t="s">
        <v>279</v>
      </c>
      <c r="D69" s="5" t="s">
        <v>280</v>
      </c>
      <c r="E69" s="5">
        <v>1088068</v>
      </c>
      <c r="F69" s="5">
        <v>922093</v>
      </c>
      <c r="G69" s="5">
        <v>17982</v>
      </c>
      <c r="H69" s="5">
        <v>11469</v>
      </c>
      <c r="I69" s="5">
        <v>14678</v>
      </c>
      <c r="J69" s="5">
        <v>117698</v>
      </c>
      <c r="K69" s="5">
        <v>2442</v>
      </c>
      <c r="L69" s="5">
        <v>415</v>
      </c>
      <c r="M69" s="5">
        <v>1290</v>
      </c>
      <c r="N69" s="5">
        <v>92380</v>
      </c>
      <c r="O69" s="5">
        <v>82114</v>
      </c>
      <c r="P69" s="5">
        <v>4409</v>
      </c>
      <c r="Q69" s="5">
        <v>2430</v>
      </c>
      <c r="R69" s="5">
        <v>2171</v>
      </c>
      <c r="S69" s="5">
        <v>1013</v>
      </c>
      <c r="T69" s="5">
        <v>4</v>
      </c>
      <c r="U69" s="5">
        <v>240</v>
      </c>
      <c r="V69" s="5">
        <v>23803</v>
      </c>
      <c r="W69" s="5">
        <v>13909</v>
      </c>
      <c r="X69" s="5">
        <v>1031</v>
      </c>
      <c r="Y69" s="5">
        <v>940</v>
      </c>
      <c r="Z69" s="5">
        <v>49</v>
      </c>
      <c r="AA69" s="5">
        <v>7873</v>
      </c>
      <c r="AB69" s="5">
        <v>0</v>
      </c>
      <c r="AC69" s="5">
        <v>0</v>
      </c>
      <c r="AD69" s="5">
        <v>42360</v>
      </c>
      <c r="AE69" s="5">
        <v>37323</v>
      </c>
      <c r="AF69" s="5">
        <v>261</v>
      </c>
      <c r="AG69" s="5">
        <v>14</v>
      </c>
      <c r="AH69" s="5">
        <v>1536</v>
      </c>
      <c r="AI69" s="5">
        <v>3170</v>
      </c>
      <c r="AJ69" s="5">
        <v>57</v>
      </c>
      <c r="AK69" s="5">
        <v>18691</v>
      </c>
      <c r="AL69" s="5">
        <v>13615</v>
      </c>
      <c r="AM69" s="5">
        <v>208</v>
      </c>
      <c r="AN69" s="5">
        <v>0</v>
      </c>
      <c r="AO69" s="5">
        <v>3259</v>
      </c>
      <c r="AP69" s="5">
        <v>0</v>
      </c>
      <c r="AQ69" s="5">
        <v>1600</v>
      </c>
      <c r="AR69" s="5">
        <v>9</v>
      </c>
      <c r="AS69" s="5">
        <v>0</v>
      </c>
    </row>
    <row r="70" spans="1:45">
      <c r="A70" s="5">
        <v>1392</v>
      </c>
      <c r="B70" s="5">
        <v>4</v>
      </c>
      <c r="C70" s="5" t="s">
        <v>281</v>
      </c>
      <c r="D70" s="5" t="s">
        <v>282</v>
      </c>
      <c r="E70" s="5">
        <v>1050796</v>
      </c>
      <c r="F70" s="5">
        <v>734656</v>
      </c>
      <c r="G70" s="5">
        <v>33898</v>
      </c>
      <c r="H70" s="5">
        <v>42334</v>
      </c>
      <c r="I70" s="5">
        <v>14526</v>
      </c>
      <c r="J70" s="5">
        <v>139804</v>
      </c>
      <c r="K70" s="5">
        <v>76936</v>
      </c>
      <c r="L70" s="5">
        <v>3683</v>
      </c>
      <c r="M70" s="5">
        <v>4959</v>
      </c>
      <c r="N70" s="5">
        <v>147479</v>
      </c>
      <c r="O70" s="5">
        <v>141605</v>
      </c>
      <c r="P70" s="5">
        <v>1517</v>
      </c>
      <c r="Q70" s="5">
        <v>2984</v>
      </c>
      <c r="R70" s="5">
        <v>82</v>
      </c>
      <c r="S70" s="5">
        <v>36</v>
      </c>
      <c r="T70" s="5">
        <v>78</v>
      </c>
      <c r="U70" s="5">
        <v>1179</v>
      </c>
      <c r="V70" s="5">
        <v>59505</v>
      </c>
      <c r="W70" s="5">
        <v>28069</v>
      </c>
      <c r="X70" s="5">
        <v>604</v>
      </c>
      <c r="Y70" s="5">
        <v>32</v>
      </c>
      <c r="Z70" s="5">
        <v>65</v>
      </c>
      <c r="AA70" s="5">
        <v>30733</v>
      </c>
      <c r="AB70" s="5">
        <v>0</v>
      </c>
      <c r="AC70" s="5">
        <v>1</v>
      </c>
      <c r="AD70" s="5">
        <v>52736</v>
      </c>
      <c r="AE70" s="5">
        <v>30952</v>
      </c>
      <c r="AF70" s="5">
        <v>119</v>
      </c>
      <c r="AG70" s="5">
        <v>5553</v>
      </c>
      <c r="AH70" s="5">
        <v>2640</v>
      </c>
      <c r="AI70" s="5">
        <v>13420</v>
      </c>
      <c r="AJ70" s="5">
        <v>52</v>
      </c>
      <c r="AK70" s="5">
        <v>9530</v>
      </c>
      <c r="AL70" s="5">
        <v>6578</v>
      </c>
      <c r="AM70" s="5">
        <v>55</v>
      </c>
      <c r="AN70" s="5">
        <v>250</v>
      </c>
      <c r="AO70" s="5">
        <v>2622</v>
      </c>
      <c r="AP70" s="5">
        <v>0</v>
      </c>
      <c r="AQ70" s="5">
        <v>25</v>
      </c>
      <c r="AR70" s="5">
        <v>0</v>
      </c>
      <c r="AS70" s="5">
        <v>0</v>
      </c>
    </row>
    <row r="71" spans="1:45">
      <c r="A71" s="5">
        <v>1392</v>
      </c>
      <c r="B71" s="5">
        <v>2</v>
      </c>
      <c r="C71" s="5" t="s">
        <v>283</v>
      </c>
      <c r="D71" s="5" t="s">
        <v>284</v>
      </c>
      <c r="E71" s="5">
        <v>928553</v>
      </c>
      <c r="F71" s="5">
        <v>463699</v>
      </c>
      <c r="G71" s="5">
        <v>27735</v>
      </c>
      <c r="H71" s="5">
        <v>23140</v>
      </c>
      <c r="I71" s="5">
        <v>7314</v>
      </c>
      <c r="J71" s="5">
        <v>384578</v>
      </c>
      <c r="K71" s="5">
        <v>9322</v>
      </c>
      <c r="L71" s="5">
        <v>6995</v>
      </c>
      <c r="M71" s="5">
        <v>5771</v>
      </c>
      <c r="N71" s="5">
        <v>208600</v>
      </c>
      <c r="O71" s="5">
        <v>201054</v>
      </c>
      <c r="P71" s="5">
        <v>1288</v>
      </c>
      <c r="Q71" s="5">
        <v>2398</v>
      </c>
      <c r="R71" s="5">
        <v>290</v>
      </c>
      <c r="S71" s="5">
        <v>1227</v>
      </c>
      <c r="T71" s="5">
        <v>175</v>
      </c>
      <c r="U71" s="5">
        <v>2168</v>
      </c>
      <c r="V71" s="5">
        <v>44363</v>
      </c>
      <c r="W71" s="5">
        <v>26967</v>
      </c>
      <c r="X71" s="5">
        <v>1551</v>
      </c>
      <c r="Y71" s="5">
        <v>1216</v>
      </c>
      <c r="Z71" s="5">
        <v>470</v>
      </c>
      <c r="AA71" s="5">
        <v>13869</v>
      </c>
      <c r="AB71" s="5">
        <v>235</v>
      </c>
      <c r="AC71" s="5">
        <v>55</v>
      </c>
      <c r="AD71" s="5">
        <v>81320</v>
      </c>
      <c r="AE71" s="5">
        <v>67534</v>
      </c>
      <c r="AF71" s="5">
        <v>442</v>
      </c>
      <c r="AG71" s="5">
        <v>358</v>
      </c>
      <c r="AH71" s="5">
        <v>2311</v>
      </c>
      <c r="AI71" s="5">
        <v>10461</v>
      </c>
      <c r="AJ71" s="5">
        <v>214</v>
      </c>
      <c r="AK71" s="5">
        <v>32692</v>
      </c>
      <c r="AL71" s="5">
        <v>30119</v>
      </c>
      <c r="AM71" s="5">
        <v>357</v>
      </c>
      <c r="AN71" s="5">
        <v>470</v>
      </c>
      <c r="AO71" s="5">
        <v>1715</v>
      </c>
      <c r="AP71" s="5">
        <v>0</v>
      </c>
      <c r="AQ71" s="5">
        <v>0</v>
      </c>
      <c r="AR71" s="5">
        <v>0</v>
      </c>
      <c r="AS71" s="5">
        <v>30</v>
      </c>
    </row>
    <row r="72" spans="1:45">
      <c r="A72" s="5">
        <v>1392</v>
      </c>
      <c r="B72" s="5">
        <v>7</v>
      </c>
      <c r="C72" s="5" t="s">
        <v>285</v>
      </c>
      <c r="D72" s="5" t="s">
        <v>286</v>
      </c>
      <c r="E72" s="5">
        <v>928553</v>
      </c>
      <c r="F72" s="5">
        <v>463699</v>
      </c>
      <c r="G72" s="5">
        <v>27735</v>
      </c>
      <c r="H72" s="5">
        <v>23140</v>
      </c>
      <c r="I72" s="5">
        <v>7314</v>
      </c>
      <c r="J72" s="5">
        <v>384578</v>
      </c>
      <c r="K72" s="5">
        <v>9322</v>
      </c>
      <c r="L72" s="5">
        <v>6995</v>
      </c>
      <c r="M72" s="5">
        <v>5771</v>
      </c>
      <c r="N72" s="5">
        <v>208600</v>
      </c>
      <c r="O72" s="5">
        <v>201054</v>
      </c>
      <c r="P72" s="5">
        <v>1288</v>
      </c>
      <c r="Q72" s="5">
        <v>2398</v>
      </c>
      <c r="R72" s="5">
        <v>290</v>
      </c>
      <c r="S72" s="5">
        <v>1227</v>
      </c>
      <c r="T72" s="5">
        <v>175</v>
      </c>
      <c r="U72" s="5">
        <v>2168</v>
      </c>
      <c r="V72" s="5">
        <v>44363</v>
      </c>
      <c r="W72" s="5">
        <v>26967</v>
      </c>
      <c r="X72" s="5">
        <v>1551</v>
      </c>
      <c r="Y72" s="5">
        <v>1216</v>
      </c>
      <c r="Z72" s="5">
        <v>470</v>
      </c>
      <c r="AA72" s="5">
        <v>13869</v>
      </c>
      <c r="AB72" s="5">
        <v>235</v>
      </c>
      <c r="AC72" s="5">
        <v>55</v>
      </c>
      <c r="AD72" s="5">
        <v>81320</v>
      </c>
      <c r="AE72" s="5">
        <v>67534</v>
      </c>
      <c r="AF72" s="5">
        <v>442</v>
      </c>
      <c r="AG72" s="5">
        <v>358</v>
      </c>
      <c r="AH72" s="5">
        <v>2311</v>
      </c>
      <c r="AI72" s="5">
        <v>10461</v>
      </c>
      <c r="AJ72" s="5">
        <v>214</v>
      </c>
      <c r="AK72" s="5">
        <v>32692</v>
      </c>
      <c r="AL72" s="5">
        <v>30119</v>
      </c>
      <c r="AM72" s="5">
        <v>357</v>
      </c>
      <c r="AN72" s="5">
        <v>470</v>
      </c>
      <c r="AO72" s="5">
        <v>1715</v>
      </c>
      <c r="AP72" s="5">
        <v>0</v>
      </c>
      <c r="AQ72" s="5">
        <v>0</v>
      </c>
      <c r="AR72" s="5">
        <v>0</v>
      </c>
      <c r="AS72" s="5">
        <v>30</v>
      </c>
    </row>
    <row r="73" spans="1:45">
      <c r="A73" s="5">
        <v>1392</v>
      </c>
      <c r="B73" s="5">
        <v>4</v>
      </c>
      <c r="C73" s="5" t="s">
        <v>287</v>
      </c>
      <c r="D73" s="5" t="s">
        <v>288</v>
      </c>
      <c r="E73" s="5">
        <v>774833</v>
      </c>
      <c r="F73" s="5">
        <v>364289</v>
      </c>
      <c r="G73" s="5">
        <v>4779</v>
      </c>
      <c r="H73" s="5">
        <v>18539</v>
      </c>
      <c r="I73" s="5">
        <v>5325</v>
      </c>
      <c r="J73" s="5">
        <v>364878</v>
      </c>
      <c r="K73" s="5">
        <v>7239</v>
      </c>
      <c r="L73" s="5">
        <v>4359</v>
      </c>
      <c r="M73" s="5">
        <v>5424</v>
      </c>
      <c r="N73" s="5">
        <v>166711</v>
      </c>
      <c r="O73" s="5">
        <v>159389</v>
      </c>
      <c r="P73" s="5">
        <v>1288</v>
      </c>
      <c r="Q73" s="5">
        <v>2351</v>
      </c>
      <c r="R73" s="5">
        <v>290</v>
      </c>
      <c r="S73" s="5">
        <v>1227</v>
      </c>
      <c r="T73" s="5">
        <v>175</v>
      </c>
      <c r="U73" s="5">
        <v>1991</v>
      </c>
      <c r="V73" s="5">
        <v>38622</v>
      </c>
      <c r="W73" s="5">
        <v>22129</v>
      </c>
      <c r="X73" s="5">
        <v>1470</v>
      </c>
      <c r="Y73" s="5">
        <v>394</v>
      </c>
      <c r="Z73" s="5">
        <v>470</v>
      </c>
      <c r="AA73" s="5">
        <v>13869</v>
      </c>
      <c r="AB73" s="5">
        <v>235</v>
      </c>
      <c r="AC73" s="5">
        <v>55</v>
      </c>
      <c r="AD73" s="5">
        <v>74858</v>
      </c>
      <c r="AE73" s="5">
        <v>61162</v>
      </c>
      <c r="AF73" s="5">
        <v>442</v>
      </c>
      <c r="AG73" s="5">
        <v>358</v>
      </c>
      <c r="AH73" s="5">
        <v>2311</v>
      </c>
      <c r="AI73" s="5">
        <v>10371</v>
      </c>
      <c r="AJ73" s="5">
        <v>214</v>
      </c>
      <c r="AK73" s="5">
        <v>32685</v>
      </c>
      <c r="AL73" s="5">
        <v>30119</v>
      </c>
      <c r="AM73" s="5">
        <v>357</v>
      </c>
      <c r="AN73" s="5">
        <v>463</v>
      </c>
      <c r="AO73" s="5">
        <v>1715</v>
      </c>
      <c r="AP73" s="5">
        <v>0</v>
      </c>
      <c r="AQ73" s="5">
        <v>0</v>
      </c>
      <c r="AR73" s="5">
        <v>0</v>
      </c>
      <c r="AS73" s="5">
        <v>30</v>
      </c>
    </row>
    <row r="74" spans="1:45">
      <c r="A74" s="5">
        <v>1392</v>
      </c>
      <c r="B74" s="5">
        <v>9</v>
      </c>
      <c r="C74" s="5" t="s">
        <v>289</v>
      </c>
      <c r="D74" s="5" t="s">
        <v>290</v>
      </c>
      <c r="E74" s="5">
        <v>153721</v>
      </c>
      <c r="F74" s="5">
        <v>99410</v>
      </c>
      <c r="G74" s="5">
        <v>22955</v>
      </c>
      <c r="H74" s="5">
        <v>4601</v>
      </c>
      <c r="I74" s="5">
        <v>1989</v>
      </c>
      <c r="J74" s="5">
        <v>19699</v>
      </c>
      <c r="K74" s="5">
        <v>2083</v>
      </c>
      <c r="L74" s="5">
        <v>2636</v>
      </c>
      <c r="M74" s="5">
        <v>347</v>
      </c>
      <c r="N74" s="5">
        <v>41889</v>
      </c>
      <c r="O74" s="5">
        <v>41665</v>
      </c>
      <c r="P74" s="5">
        <v>0</v>
      </c>
      <c r="Q74" s="5">
        <v>46</v>
      </c>
      <c r="R74" s="5">
        <v>0</v>
      </c>
      <c r="S74" s="5">
        <v>0</v>
      </c>
      <c r="T74" s="5">
        <v>0</v>
      </c>
      <c r="U74" s="5">
        <v>178</v>
      </c>
      <c r="V74" s="5">
        <v>5742</v>
      </c>
      <c r="W74" s="5">
        <v>4839</v>
      </c>
      <c r="X74" s="5">
        <v>81</v>
      </c>
      <c r="Y74" s="5">
        <v>822</v>
      </c>
      <c r="Z74" s="5">
        <v>0</v>
      </c>
      <c r="AA74" s="5">
        <v>0</v>
      </c>
      <c r="AB74" s="5">
        <v>0</v>
      </c>
      <c r="AC74" s="5">
        <v>0</v>
      </c>
      <c r="AD74" s="5">
        <v>6462</v>
      </c>
      <c r="AE74" s="5">
        <v>6372</v>
      </c>
      <c r="AF74" s="5">
        <v>0</v>
      </c>
      <c r="AG74" s="5">
        <v>0</v>
      </c>
      <c r="AH74" s="5">
        <v>0</v>
      </c>
      <c r="AI74" s="5">
        <v>90</v>
      </c>
      <c r="AJ74" s="5">
        <v>0</v>
      </c>
      <c r="AK74" s="5">
        <v>7</v>
      </c>
      <c r="AL74" s="5">
        <v>0</v>
      </c>
      <c r="AM74" s="5">
        <v>0</v>
      </c>
      <c r="AN74" s="5">
        <v>7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1392</v>
      </c>
      <c r="B75" s="5">
        <v>2</v>
      </c>
      <c r="C75" s="5" t="s">
        <v>291</v>
      </c>
      <c r="D75" s="5" t="s">
        <v>292</v>
      </c>
      <c r="E75" s="5">
        <v>2040685</v>
      </c>
      <c r="F75" s="5">
        <v>444516</v>
      </c>
      <c r="G75" s="5">
        <v>90546</v>
      </c>
      <c r="H75" s="5">
        <v>115433</v>
      </c>
      <c r="I75" s="5">
        <v>306191</v>
      </c>
      <c r="J75" s="5">
        <v>891308</v>
      </c>
      <c r="K75" s="5">
        <v>182743</v>
      </c>
      <c r="L75" s="5">
        <v>2495</v>
      </c>
      <c r="M75" s="5">
        <v>7455</v>
      </c>
      <c r="N75" s="5">
        <v>110504</v>
      </c>
      <c r="O75" s="5">
        <v>85185</v>
      </c>
      <c r="P75" s="5">
        <v>4941</v>
      </c>
      <c r="Q75" s="5">
        <v>4232</v>
      </c>
      <c r="R75" s="5">
        <v>13510</v>
      </c>
      <c r="S75" s="5">
        <v>2409</v>
      </c>
      <c r="T75" s="5">
        <v>59</v>
      </c>
      <c r="U75" s="5">
        <v>168</v>
      </c>
      <c r="V75" s="5">
        <v>304338</v>
      </c>
      <c r="W75" s="5">
        <v>118604</v>
      </c>
      <c r="X75" s="5">
        <v>1793</v>
      </c>
      <c r="Y75" s="5">
        <v>588</v>
      </c>
      <c r="Z75" s="5">
        <v>1412</v>
      </c>
      <c r="AA75" s="5">
        <v>181067</v>
      </c>
      <c r="AB75" s="5">
        <v>875</v>
      </c>
      <c r="AC75" s="5">
        <v>0</v>
      </c>
      <c r="AD75" s="5">
        <v>709708</v>
      </c>
      <c r="AE75" s="5">
        <v>417385</v>
      </c>
      <c r="AF75" s="5">
        <v>3895</v>
      </c>
      <c r="AG75" s="5">
        <v>430</v>
      </c>
      <c r="AH75" s="5">
        <v>6214</v>
      </c>
      <c r="AI75" s="5">
        <v>281785</v>
      </c>
      <c r="AJ75" s="5">
        <v>0</v>
      </c>
      <c r="AK75" s="5">
        <v>243889</v>
      </c>
      <c r="AL75" s="5">
        <v>1336</v>
      </c>
      <c r="AM75" s="5">
        <v>107</v>
      </c>
      <c r="AN75" s="5">
        <v>1127</v>
      </c>
      <c r="AO75" s="5">
        <v>6103</v>
      </c>
      <c r="AP75" s="5">
        <v>222663</v>
      </c>
      <c r="AQ75" s="5">
        <v>12553</v>
      </c>
      <c r="AR75" s="5">
        <v>0</v>
      </c>
      <c r="AS75" s="5">
        <v>0</v>
      </c>
    </row>
    <row r="76" spans="1:45">
      <c r="A76" s="5">
        <v>1392</v>
      </c>
      <c r="B76" s="5">
        <v>3</v>
      </c>
      <c r="C76" s="5" t="s">
        <v>293</v>
      </c>
      <c r="D76" s="5" t="s">
        <v>294</v>
      </c>
      <c r="E76" s="5">
        <v>21256</v>
      </c>
      <c r="F76" s="5">
        <v>5621</v>
      </c>
      <c r="G76" s="5">
        <v>4491</v>
      </c>
      <c r="H76" s="5">
        <v>300</v>
      </c>
      <c r="I76" s="5">
        <v>10500</v>
      </c>
      <c r="J76" s="5">
        <v>0</v>
      </c>
      <c r="K76" s="5">
        <v>0</v>
      </c>
      <c r="L76" s="5">
        <v>0</v>
      </c>
      <c r="M76" s="5">
        <v>344</v>
      </c>
      <c r="N76" s="5">
        <v>12674</v>
      </c>
      <c r="O76" s="5">
        <v>2070</v>
      </c>
      <c r="P76" s="5">
        <v>60</v>
      </c>
      <c r="Q76" s="5">
        <v>44</v>
      </c>
      <c r="R76" s="5">
        <v>10500</v>
      </c>
      <c r="S76" s="5">
        <v>0</v>
      </c>
      <c r="T76" s="5">
        <v>0</v>
      </c>
      <c r="U76" s="5">
        <v>0</v>
      </c>
      <c r="V76" s="5">
        <v>1345</v>
      </c>
      <c r="W76" s="5">
        <v>1194</v>
      </c>
      <c r="X76" s="5">
        <v>151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7942</v>
      </c>
      <c r="AE76" s="5">
        <v>4970</v>
      </c>
      <c r="AF76" s="5">
        <v>550</v>
      </c>
      <c r="AG76" s="5">
        <v>0</v>
      </c>
      <c r="AH76" s="5">
        <v>2315</v>
      </c>
      <c r="AI76" s="5">
        <v>107</v>
      </c>
      <c r="AJ76" s="5">
        <v>0</v>
      </c>
      <c r="AK76" s="5">
        <v>59</v>
      </c>
      <c r="AL76" s="5">
        <v>0</v>
      </c>
      <c r="AM76" s="5">
        <v>59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</row>
    <row r="77" spans="1:45">
      <c r="A77" s="5">
        <v>1392</v>
      </c>
      <c r="B77" s="5">
        <v>4</v>
      </c>
      <c r="C77" s="5" t="s">
        <v>295</v>
      </c>
      <c r="D77" s="5" t="s">
        <v>296</v>
      </c>
      <c r="E77" s="5">
        <v>21256</v>
      </c>
      <c r="F77" s="5">
        <v>5621</v>
      </c>
      <c r="G77" s="5">
        <v>4491</v>
      </c>
      <c r="H77" s="5">
        <v>300</v>
      </c>
      <c r="I77" s="5">
        <v>10500</v>
      </c>
      <c r="J77" s="5">
        <v>0</v>
      </c>
      <c r="K77" s="5">
        <v>0</v>
      </c>
      <c r="L77" s="5">
        <v>0</v>
      </c>
      <c r="M77" s="5">
        <v>344</v>
      </c>
      <c r="N77" s="5">
        <v>12674</v>
      </c>
      <c r="O77" s="5">
        <v>2070</v>
      </c>
      <c r="P77" s="5">
        <v>60</v>
      </c>
      <c r="Q77" s="5">
        <v>44</v>
      </c>
      <c r="R77" s="5">
        <v>10500</v>
      </c>
      <c r="S77" s="5">
        <v>0</v>
      </c>
      <c r="T77" s="5">
        <v>0</v>
      </c>
      <c r="U77" s="5">
        <v>0</v>
      </c>
      <c r="V77" s="5">
        <v>1345</v>
      </c>
      <c r="W77" s="5">
        <v>1194</v>
      </c>
      <c r="X77" s="5">
        <v>151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7942</v>
      </c>
      <c r="AE77" s="5">
        <v>4970</v>
      </c>
      <c r="AF77" s="5">
        <v>550</v>
      </c>
      <c r="AG77" s="5">
        <v>0</v>
      </c>
      <c r="AH77" s="5">
        <v>2315</v>
      </c>
      <c r="AI77" s="5">
        <v>107</v>
      </c>
      <c r="AJ77" s="5">
        <v>0</v>
      </c>
      <c r="AK77" s="5">
        <v>59</v>
      </c>
      <c r="AL77" s="5">
        <v>0</v>
      </c>
      <c r="AM77" s="5">
        <v>59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</row>
    <row r="78" spans="1:45">
      <c r="A78" s="5">
        <v>1392</v>
      </c>
      <c r="B78" s="5">
        <v>3</v>
      </c>
      <c r="C78" s="5" t="s">
        <v>297</v>
      </c>
      <c r="D78" s="5" t="s">
        <v>298</v>
      </c>
      <c r="E78" s="5">
        <v>2019429</v>
      </c>
      <c r="F78" s="5">
        <v>438895</v>
      </c>
      <c r="G78" s="5">
        <v>86055</v>
      </c>
      <c r="H78" s="5">
        <v>115132</v>
      </c>
      <c r="I78" s="5">
        <v>295691</v>
      </c>
      <c r="J78" s="5">
        <v>891308</v>
      </c>
      <c r="K78" s="5">
        <v>182743</v>
      </c>
      <c r="L78" s="5">
        <v>2495</v>
      </c>
      <c r="M78" s="5">
        <v>7111</v>
      </c>
      <c r="N78" s="5">
        <v>97830</v>
      </c>
      <c r="O78" s="5">
        <v>83115</v>
      </c>
      <c r="P78" s="5">
        <v>4881</v>
      </c>
      <c r="Q78" s="5">
        <v>4187</v>
      </c>
      <c r="R78" s="5">
        <v>3010</v>
      </c>
      <c r="S78" s="5">
        <v>2409</v>
      </c>
      <c r="T78" s="5">
        <v>59</v>
      </c>
      <c r="U78" s="5">
        <v>168</v>
      </c>
      <c r="V78" s="5">
        <v>302993</v>
      </c>
      <c r="W78" s="5">
        <v>117410</v>
      </c>
      <c r="X78" s="5">
        <v>1641</v>
      </c>
      <c r="Y78" s="5">
        <v>588</v>
      </c>
      <c r="Z78" s="5">
        <v>1412</v>
      </c>
      <c r="AA78" s="5">
        <v>181067</v>
      </c>
      <c r="AB78" s="5">
        <v>875</v>
      </c>
      <c r="AC78" s="5">
        <v>0</v>
      </c>
      <c r="AD78" s="5">
        <v>701766</v>
      </c>
      <c r="AE78" s="5">
        <v>412415</v>
      </c>
      <c r="AF78" s="5">
        <v>3345</v>
      </c>
      <c r="AG78" s="5">
        <v>430</v>
      </c>
      <c r="AH78" s="5">
        <v>3899</v>
      </c>
      <c r="AI78" s="5">
        <v>281678</v>
      </c>
      <c r="AJ78" s="5">
        <v>0</v>
      </c>
      <c r="AK78" s="5">
        <v>243831</v>
      </c>
      <c r="AL78" s="5">
        <v>1336</v>
      </c>
      <c r="AM78" s="5">
        <v>49</v>
      </c>
      <c r="AN78" s="5">
        <v>1127</v>
      </c>
      <c r="AO78" s="5">
        <v>6103</v>
      </c>
      <c r="AP78" s="5">
        <v>222663</v>
      </c>
      <c r="AQ78" s="5">
        <v>12553</v>
      </c>
      <c r="AR78" s="5">
        <v>0</v>
      </c>
      <c r="AS78" s="5">
        <v>0</v>
      </c>
    </row>
    <row r="79" spans="1:45">
      <c r="A79" s="5">
        <v>1392</v>
      </c>
      <c r="B79" s="5">
        <v>4</v>
      </c>
      <c r="C79" s="5" t="s">
        <v>299</v>
      </c>
      <c r="D79" s="5" t="s">
        <v>298</v>
      </c>
      <c r="E79" s="5">
        <v>2019429</v>
      </c>
      <c r="F79" s="5">
        <v>438895</v>
      </c>
      <c r="G79" s="5">
        <v>86055</v>
      </c>
      <c r="H79" s="5">
        <v>115132</v>
      </c>
      <c r="I79" s="5">
        <v>295691</v>
      </c>
      <c r="J79" s="5">
        <v>891308</v>
      </c>
      <c r="K79" s="5">
        <v>182743</v>
      </c>
      <c r="L79" s="5">
        <v>2495</v>
      </c>
      <c r="M79" s="5">
        <v>7111</v>
      </c>
      <c r="N79" s="5">
        <v>97830</v>
      </c>
      <c r="O79" s="5">
        <v>83115</v>
      </c>
      <c r="P79" s="5">
        <v>4881</v>
      </c>
      <c r="Q79" s="5">
        <v>4187</v>
      </c>
      <c r="R79" s="5">
        <v>3010</v>
      </c>
      <c r="S79" s="5">
        <v>2409</v>
      </c>
      <c r="T79" s="5">
        <v>59</v>
      </c>
      <c r="U79" s="5">
        <v>168</v>
      </c>
      <c r="V79" s="5">
        <v>302993</v>
      </c>
      <c r="W79" s="5">
        <v>117410</v>
      </c>
      <c r="X79" s="5">
        <v>1641</v>
      </c>
      <c r="Y79" s="5">
        <v>588</v>
      </c>
      <c r="Z79" s="5">
        <v>1412</v>
      </c>
      <c r="AA79" s="5">
        <v>181067</v>
      </c>
      <c r="AB79" s="5">
        <v>875</v>
      </c>
      <c r="AC79" s="5">
        <v>0</v>
      </c>
      <c r="AD79" s="5">
        <v>701766</v>
      </c>
      <c r="AE79" s="5">
        <v>412415</v>
      </c>
      <c r="AF79" s="5">
        <v>3345</v>
      </c>
      <c r="AG79" s="5">
        <v>430</v>
      </c>
      <c r="AH79" s="5">
        <v>3899</v>
      </c>
      <c r="AI79" s="5">
        <v>281678</v>
      </c>
      <c r="AJ79" s="5">
        <v>0</v>
      </c>
      <c r="AK79" s="5">
        <v>243831</v>
      </c>
      <c r="AL79" s="5">
        <v>1336</v>
      </c>
      <c r="AM79" s="5">
        <v>49</v>
      </c>
      <c r="AN79" s="5">
        <v>1127</v>
      </c>
      <c r="AO79" s="5">
        <v>6103</v>
      </c>
      <c r="AP79" s="5">
        <v>222663</v>
      </c>
      <c r="AQ79" s="5">
        <v>12553</v>
      </c>
      <c r="AR79" s="5">
        <v>0</v>
      </c>
      <c r="AS79" s="5">
        <v>0</v>
      </c>
    </row>
    <row r="80" spans="1:45">
      <c r="A80" s="5">
        <v>1392</v>
      </c>
      <c r="B80" s="5">
        <v>2</v>
      </c>
      <c r="C80" s="5" t="s">
        <v>300</v>
      </c>
      <c r="D80" s="5" t="s">
        <v>301</v>
      </c>
      <c r="E80" s="5">
        <v>13698331</v>
      </c>
      <c r="F80" s="5">
        <v>3780362</v>
      </c>
      <c r="G80" s="5">
        <v>440087</v>
      </c>
      <c r="H80" s="5">
        <v>616994</v>
      </c>
      <c r="I80" s="5">
        <v>317155</v>
      </c>
      <c r="J80" s="5">
        <v>6309408</v>
      </c>
      <c r="K80" s="5">
        <v>2065876</v>
      </c>
      <c r="L80" s="5">
        <v>16101</v>
      </c>
      <c r="M80" s="5">
        <v>152349</v>
      </c>
      <c r="N80" s="5">
        <v>1856848</v>
      </c>
      <c r="O80" s="5">
        <v>1414016</v>
      </c>
      <c r="P80" s="5">
        <v>27631</v>
      </c>
      <c r="Q80" s="5">
        <v>102686</v>
      </c>
      <c r="R80" s="5">
        <v>55498</v>
      </c>
      <c r="S80" s="5">
        <v>141319</v>
      </c>
      <c r="T80" s="5">
        <v>5392</v>
      </c>
      <c r="U80" s="5">
        <v>110305</v>
      </c>
      <c r="V80" s="5">
        <v>1280506</v>
      </c>
      <c r="W80" s="5">
        <v>940547</v>
      </c>
      <c r="X80" s="5">
        <v>40011</v>
      </c>
      <c r="Y80" s="5">
        <v>10780</v>
      </c>
      <c r="Z80" s="5">
        <v>42685</v>
      </c>
      <c r="AA80" s="5">
        <v>244340</v>
      </c>
      <c r="AB80" s="5">
        <v>900</v>
      </c>
      <c r="AC80" s="5">
        <v>1243</v>
      </c>
      <c r="AD80" s="5">
        <v>800195</v>
      </c>
      <c r="AE80" s="5">
        <v>567262</v>
      </c>
      <c r="AF80" s="5">
        <v>28395</v>
      </c>
      <c r="AG80" s="5">
        <v>5379</v>
      </c>
      <c r="AH80" s="5">
        <v>58423</v>
      </c>
      <c r="AI80" s="5">
        <v>115424</v>
      </c>
      <c r="AJ80" s="5">
        <v>25312</v>
      </c>
      <c r="AK80" s="5">
        <v>1622840</v>
      </c>
      <c r="AL80" s="5">
        <v>913234</v>
      </c>
      <c r="AM80" s="5">
        <v>4760</v>
      </c>
      <c r="AN80" s="5">
        <v>12870</v>
      </c>
      <c r="AO80" s="5">
        <v>38023</v>
      </c>
      <c r="AP80" s="5">
        <v>519939</v>
      </c>
      <c r="AQ80" s="5">
        <v>131089</v>
      </c>
      <c r="AR80" s="5">
        <v>30</v>
      </c>
      <c r="AS80" s="5">
        <v>2894</v>
      </c>
    </row>
    <row r="81" spans="1:45">
      <c r="A81" s="5">
        <v>1392</v>
      </c>
      <c r="B81" s="5">
        <v>3</v>
      </c>
      <c r="C81" s="5" t="s">
        <v>302</v>
      </c>
      <c r="D81" s="5" t="s">
        <v>303</v>
      </c>
      <c r="E81" s="5">
        <v>7609026</v>
      </c>
      <c r="F81" s="5">
        <v>2301042</v>
      </c>
      <c r="G81" s="5">
        <v>329685</v>
      </c>
      <c r="H81" s="5">
        <v>474237</v>
      </c>
      <c r="I81" s="5">
        <v>187976</v>
      </c>
      <c r="J81" s="5">
        <v>2791589</v>
      </c>
      <c r="K81" s="5">
        <v>1379566</v>
      </c>
      <c r="L81" s="5">
        <v>10144</v>
      </c>
      <c r="M81" s="5">
        <v>134787</v>
      </c>
      <c r="N81" s="5">
        <v>1196486</v>
      </c>
      <c r="O81" s="5">
        <v>792417</v>
      </c>
      <c r="P81" s="5">
        <v>16965</v>
      </c>
      <c r="Q81" s="5">
        <v>93636</v>
      </c>
      <c r="R81" s="5">
        <v>50828</v>
      </c>
      <c r="S81" s="5">
        <v>130998</v>
      </c>
      <c r="T81" s="5">
        <v>4158</v>
      </c>
      <c r="U81" s="5">
        <v>107485</v>
      </c>
      <c r="V81" s="5">
        <v>981702</v>
      </c>
      <c r="W81" s="5">
        <v>698379</v>
      </c>
      <c r="X81" s="5">
        <v>8056</v>
      </c>
      <c r="Y81" s="5">
        <v>9124</v>
      </c>
      <c r="Z81" s="5">
        <v>41818</v>
      </c>
      <c r="AA81" s="5">
        <v>222233</v>
      </c>
      <c r="AB81" s="5">
        <v>900</v>
      </c>
      <c r="AC81" s="5">
        <v>1193</v>
      </c>
      <c r="AD81" s="5">
        <v>511268</v>
      </c>
      <c r="AE81" s="5">
        <v>357981</v>
      </c>
      <c r="AF81" s="5">
        <v>6816</v>
      </c>
      <c r="AG81" s="5">
        <v>2064</v>
      </c>
      <c r="AH81" s="5">
        <v>47814</v>
      </c>
      <c r="AI81" s="5">
        <v>72261</v>
      </c>
      <c r="AJ81" s="5">
        <v>24332</v>
      </c>
      <c r="AK81" s="5">
        <v>1352169</v>
      </c>
      <c r="AL81" s="5">
        <v>805223</v>
      </c>
      <c r="AM81" s="5">
        <v>3147</v>
      </c>
      <c r="AN81" s="5">
        <v>8677</v>
      </c>
      <c r="AO81" s="5">
        <v>17485</v>
      </c>
      <c r="AP81" s="5">
        <v>440064</v>
      </c>
      <c r="AQ81" s="5">
        <v>75600</v>
      </c>
      <c r="AR81" s="5">
        <v>0</v>
      </c>
      <c r="AS81" s="5">
        <v>1973</v>
      </c>
    </row>
    <row r="82" spans="1:45">
      <c r="A82" s="5">
        <v>1392</v>
      </c>
      <c r="B82" s="5">
        <v>4</v>
      </c>
      <c r="C82" s="5" t="s">
        <v>304</v>
      </c>
      <c r="D82" s="5" t="s">
        <v>305</v>
      </c>
      <c r="E82" s="5">
        <v>2648447</v>
      </c>
      <c r="F82" s="5">
        <v>915486</v>
      </c>
      <c r="G82" s="5">
        <v>231780</v>
      </c>
      <c r="H82" s="5">
        <v>169978</v>
      </c>
      <c r="I82" s="5">
        <v>88783</v>
      </c>
      <c r="J82" s="5">
        <v>500474</v>
      </c>
      <c r="K82" s="5">
        <v>732869</v>
      </c>
      <c r="L82" s="5">
        <v>2080</v>
      </c>
      <c r="M82" s="5">
        <v>6997</v>
      </c>
      <c r="N82" s="5">
        <v>479562</v>
      </c>
      <c r="O82" s="5">
        <v>385450</v>
      </c>
      <c r="P82" s="5">
        <v>7540</v>
      </c>
      <c r="Q82" s="5">
        <v>50939</v>
      </c>
      <c r="R82" s="5">
        <v>18981</v>
      </c>
      <c r="S82" s="5">
        <v>12069</v>
      </c>
      <c r="T82" s="5">
        <v>222</v>
      </c>
      <c r="U82" s="5">
        <v>4360</v>
      </c>
      <c r="V82" s="5">
        <v>525379</v>
      </c>
      <c r="W82" s="5">
        <v>425627</v>
      </c>
      <c r="X82" s="5">
        <v>6185</v>
      </c>
      <c r="Y82" s="5">
        <v>4630</v>
      </c>
      <c r="Z82" s="5">
        <v>26419</v>
      </c>
      <c r="AA82" s="5">
        <v>60812</v>
      </c>
      <c r="AB82" s="5">
        <v>807</v>
      </c>
      <c r="AC82" s="5">
        <v>900</v>
      </c>
      <c r="AD82" s="5">
        <v>242304</v>
      </c>
      <c r="AE82" s="5">
        <v>202344</v>
      </c>
      <c r="AF82" s="5">
        <v>5540</v>
      </c>
      <c r="AG82" s="5">
        <v>1129</v>
      </c>
      <c r="AH82" s="5">
        <v>12605</v>
      </c>
      <c r="AI82" s="5">
        <v>19482</v>
      </c>
      <c r="AJ82" s="5">
        <v>1205</v>
      </c>
      <c r="AK82" s="5">
        <v>929428</v>
      </c>
      <c r="AL82" s="5">
        <v>758286</v>
      </c>
      <c r="AM82" s="5">
        <v>1291</v>
      </c>
      <c r="AN82" s="5">
        <v>2504</v>
      </c>
      <c r="AO82" s="5">
        <v>7732</v>
      </c>
      <c r="AP82" s="5">
        <v>137665</v>
      </c>
      <c r="AQ82" s="5">
        <v>21911</v>
      </c>
      <c r="AR82" s="5">
        <v>0</v>
      </c>
      <c r="AS82" s="5">
        <v>40</v>
      </c>
    </row>
    <row r="83" spans="1:45">
      <c r="A83" s="5">
        <v>1392</v>
      </c>
      <c r="B83" s="5">
        <v>4</v>
      </c>
      <c r="C83" s="5" t="s">
        <v>306</v>
      </c>
      <c r="D83" s="5" t="s">
        <v>307</v>
      </c>
      <c r="E83" s="5">
        <v>553877</v>
      </c>
      <c r="F83" s="5">
        <v>163620</v>
      </c>
      <c r="G83" s="5">
        <v>29408</v>
      </c>
      <c r="H83" s="5">
        <v>72795</v>
      </c>
      <c r="I83" s="5">
        <v>19778</v>
      </c>
      <c r="J83" s="5">
        <v>121628</v>
      </c>
      <c r="K83" s="5">
        <v>140283</v>
      </c>
      <c r="L83" s="5">
        <v>1603</v>
      </c>
      <c r="M83" s="5">
        <v>4761</v>
      </c>
      <c r="N83" s="5">
        <v>84750</v>
      </c>
      <c r="O83" s="5">
        <v>65908</v>
      </c>
      <c r="P83" s="5">
        <v>3055</v>
      </c>
      <c r="Q83" s="5">
        <v>6650</v>
      </c>
      <c r="R83" s="5">
        <v>7433</v>
      </c>
      <c r="S83" s="5">
        <v>0</v>
      </c>
      <c r="T83" s="5">
        <v>1429</v>
      </c>
      <c r="U83" s="5">
        <v>275</v>
      </c>
      <c r="V83" s="5">
        <v>121981</v>
      </c>
      <c r="W83" s="5">
        <v>70160</v>
      </c>
      <c r="X83" s="5">
        <v>256</v>
      </c>
      <c r="Y83" s="5">
        <v>1565</v>
      </c>
      <c r="Z83" s="5">
        <v>3000</v>
      </c>
      <c r="AA83" s="5">
        <v>47000</v>
      </c>
      <c r="AB83" s="5">
        <v>0</v>
      </c>
      <c r="AC83" s="5">
        <v>0</v>
      </c>
      <c r="AD83" s="5">
        <v>53732</v>
      </c>
      <c r="AE83" s="5">
        <v>47414</v>
      </c>
      <c r="AF83" s="5">
        <v>271</v>
      </c>
      <c r="AG83" s="5">
        <v>64</v>
      </c>
      <c r="AH83" s="5">
        <v>1532</v>
      </c>
      <c r="AI83" s="5">
        <v>4410</v>
      </c>
      <c r="AJ83" s="5">
        <v>43</v>
      </c>
      <c r="AK83" s="5">
        <v>131082</v>
      </c>
      <c r="AL83" s="5">
        <v>811</v>
      </c>
      <c r="AM83" s="5">
        <v>59</v>
      </c>
      <c r="AN83" s="5">
        <v>3180</v>
      </c>
      <c r="AO83" s="5">
        <v>437</v>
      </c>
      <c r="AP83" s="5">
        <v>87726</v>
      </c>
      <c r="AQ83" s="5">
        <v>38868</v>
      </c>
      <c r="AR83" s="5">
        <v>0</v>
      </c>
      <c r="AS83" s="5">
        <v>0</v>
      </c>
    </row>
    <row r="84" spans="1:45">
      <c r="A84" s="5">
        <v>1392</v>
      </c>
      <c r="B84" s="5">
        <v>4</v>
      </c>
      <c r="C84" s="5" t="s">
        <v>308</v>
      </c>
      <c r="D84" s="5" t="s">
        <v>309</v>
      </c>
      <c r="E84" s="5">
        <v>4406702</v>
      </c>
      <c r="F84" s="5">
        <v>1221936</v>
      </c>
      <c r="G84" s="5">
        <v>68497</v>
      </c>
      <c r="H84" s="5">
        <v>231464</v>
      </c>
      <c r="I84" s="5">
        <v>79414</v>
      </c>
      <c r="J84" s="5">
        <v>2169487</v>
      </c>
      <c r="K84" s="5">
        <v>506414</v>
      </c>
      <c r="L84" s="5">
        <v>6461</v>
      </c>
      <c r="M84" s="5">
        <v>123030</v>
      </c>
      <c r="N84" s="5">
        <v>632174</v>
      </c>
      <c r="O84" s="5">
        <v>341058</v>
      </c>
      <c r="P84" s="5">
        <v>6371</v>
      </c>
      <c r="Q84" s="5">
        <v>36046</v>
      </c>
      <c r="R84" s="5">
        <v>24413</v>
      </c>
      <c r="S84" s="5">
        <v>118929</v>
      </c>
      <c r="T84" s="5">
        <v>2507</v>
      </c>
      <c r="U84" s="5">
        <v>102849</v>
      </c>
      <c r="V84" s="5">
        <v>334343</v>
      </c>
      <c r="W84" s="5">
        <v>202592</v>
      </c>
      <c r="X84" s="5">
        <v>1615</v>
      </c>
      <c r="Y84" s="5">
        <v>2930</v>
      </c>
      <c r="Z84" s="5">
        <v>12399</v>
      </c>
      <c r="AA84" s="5">
        <v>114421</v>
      </c>
      <c r="AB84" s="5">
        <v>94</v>
      </c>
      <c r="AC84" s="5">
        <v>293</v>
      </c>
      <c r="AD84" s="5">
        <v>215231</v>
      </c>
      <c r="AE84" s="5">
        <v>108224</v>
      </c>
      <c r="AF84" s="5">
        <v>1005</v>
      </c>
      <c r="AG84" s="5">
        <v>871</v>
      </c>
      <c r="AH84" s="5">
        <v>33678</v>
      </c>
      <c r="AI84" s="5">
        <v>48370</v>
      </c>
      <c r="AJ84" s="5">
        <v>23083</v>
      </c>
      <c r="AK84" s="5">
        <v>291659</v>
      </c>
      <c r="AL84" s="5">
        <v>46125</v>
      </c>
      <c r="AM84" s="5">
        <v>1797</v>
      </c>
      <c r="AN84" s="5">
        <v>2994</v>
      </c>
      <c r="AO84" s="5">
        <v>9316</v>
      </c>
      <c r="AP84" s="5">
        <v>214674</v>
      </c>
      <c r="AQ84" s="5">
        <v>14821</v>
      </c>
      <c r="AR84" s="5">
        <v>0</v>
      </c>
      <c r="AS84" s="5">
        <v>1933</v>
      </c>
    </row>
    <row r="85" spans="1:45">
      <c r="A85" s="5">
        <v>1392</v>
      </c>
      <c r="B85" s="5">
        <v>3</v>
      </c>
      <c r="C85" s="5" t="s">
        <v>310</v>
      </c>
      <c r="D85" s="5" t="s">
        <v>311</v>
      </c>
      <c r="E85" s="5">
        <v>4947956</v>
      </c>
      <c r="F85" s="5">
        <v>870271</v>
      </c>
      <c r="G85" s="5">
        <v>97649</v>
      </c>
      <c r="H85" s="5">
        <v>129086</v>
      </c>
      <c r="I85" s="5">
        <v>118353</v>
      </c>
      <c r="J85" s="5">
        <v>3041161</v>
      </c>
      <c r="K85" s="5">
        <v>669927</v>
      </c>
      <c r="L85" s="5">
        <v>5587</v>
      </c>
      <c r="M85" s="5">
        <v>15922</v>
      </c>
      <c r="N85" s="5">
        <v>175909</v>
      </c>
      <c r="O85" s="5">
        <v>147806</v>
      </c>
      <c r="P85" s="5">
        <v>9317</v>
      </c>
      <c r="Q85" s="5">
        <v>9048</v>
      </c>
      <c r="R85" s="5">
        <v>2988</v>
      </c>
      <c r="S85" s="5">
        <v>3424</v>
      </c>
      <c r="T85" s="5">
        <v>1230</v>
      </c>
      <c r="U85" s="5">
        <v>2097</v>
      </c>
      <c r="V85" s="5">
        <v>265014</v>
      </c>
      <c r="W85" s="5">
        <v>211939</v>
      </c>
      <c r="X85" s="5">
        <v>30650</v>
      </c>
      <c r="Y85" s="5">
        <v>1184</v>
      </c>
      <c r="Z85" s="5">
        <v>622</v>
      </c>
      <c r="AA85" s="5">
        <v>20570</v>
      </c>
      <c r="AB85" s="5">
        <v>0</v>
      </c>
      <c r="AC85" s="5">
        <v>50</v>
      </c>
      <c r="AD85" s="5">
        <v>223145</v>
      </c>
      <c r="AE85" s="5">
        <v>151432</v>
      </c>
      <c r="AF85" s="5">
        <v>20706</v>
      </c>
      <c r="AG85" s="5">
        <v>3233</v>
      </c>
      <c r="AH85" s="5">
        <v>8163</v>
      </c>
      <c r="AI85" s="5">
        <v>38631</v>
      </c>
      <c r="AJ85" s="5">
        <v>980</v>
      </c>
      <c r="AK85" s="5">
        <v>243625</v>
      </c>
      <c r="AL85" s="5">
        <v>81522</v>
      </c>
      <c r="AM85" s="5">
        <v>1613</v>
      </c>
      <c r="AN85" s="5">
        <v>4193</v>
      </c>
      <c r="AO85" s="5">
        <v>20116</v>
      </c>
      <c r="AP85" s="5">
        <v>79741</v>
      </c>
      <c r="AQ85" s="5">
        <v>55489</v>
      </c>
      <c r="AR85" s="5">
        <v>30</v>
      </c>
      <c r="AS85" s="5">
        <v>921</v>
      </c>
    </row>
    <row r="86" spans="1:45">
      <c r="A86" s="5">
        <v>1392</v>
      </c>
      <c r="B86" s="5">
        <v>4</v>
      </c>
      <c r="C86" s="5" t="s">
        <v>312</v>
      </c>
      <c r="D86" s="5" t="s">
        <v>313</v>
      </c>
      <c r="E86" s="5">
        <v>80949</v>
      </c>
      <c r="F86" s="5">
        <v>26715</v>
      </c>
      <c r="G86" s="5">
        <v>5353</v>
      </c>
      <c r="H86" s="5">
        <v>11056</v>
      </c>
      <c r="I86" s="5">
        <v>6438</v>
      </c>
      <c r="J86" s="5">
        <v>27663</v>
      </c>
      <c r="K86" s="5">
        <v>3102</v>
      </c>
      <c r="L86" s="5">
        <v>275</v>
      </c>
      <c r="M86" s="5">
        <v>346</v>
      </c>
      <c r="N86" s="5">
        <v>925</v>
      </c>
      <c r="O86" s="5">
        <v>359</v>
      </c>
      <c r="P86" s="5">
        <v>21</v>
      </c>
      <c r="Q86" s="5">
        <v>84</v>
      </c>
      <c r="R86" s="5">
        <v>0</v>
      </c>
      <c r="S86" s="5">
        <v>267</v>
      </c>
      <c r="T86" s="5">
        <v>0</v>
      </c>
      <c r="U86" s="5">
        <v>194</v>
      </c>
      <c r="V86" s="5">
        <v>1925</v>
      </c>
      <c r="W86" s="5">
        <v>899</v>
      </c>
      <c r="X86" s="5">
        <v>55</v>
      </c>
      <c r="Y86" s="5">
        <v>87</v>
      </c>
      <c r="Z86" s="5">
        <v>68</v>
      </c>
      <c r="AA86" s="5">
        <v>816</v>
      </c>
      <c r="AB86" s="5">
        <v>0</v>
      </c>
      <c r="AC86" s="5">
        <v>0</v>
      </c>
      <c r="AD86" s="5">
        <v>6052</v>
      </c>
      <c r="AE86" s="5">
        <v>3682</v>
      </c>
      <c r="AF86" s="5">
        <v>351</v>
      </c>
      <c r="AG86" s="5">
        <v>354</v>
      </c>
      <c r="AH86" s="5">
        <v>312</v>
      </c>
      <c r="AI86" s="5">
        <v>1336</v>
      </c>
      <c r="AJ86" s="5">
        <v>18</v>
      </c>
      <c r="AK86" s="5">
        <v>11053</v>
      </c>
      <c r="AL86" s="5">
        <v>1387</v>
      </c>
      <c r="AM86" s="5">
        <v>406</v>
      </c>
      <c r="AN86" s="5">
        <v>6</v>
      </c>
      <c r="AO86" s="5">
        <v>1239</v>
      </c>
      <c r="AP86" s="5">
        <v>1922</v>
      </c>
      <c r="AQ86" s="5">
        <v>6094</v>
      </c>
      <c r="AR86" s="5">
        <v>0</v>
      </c>
      <c r="AS86" s="5">
        <v>0</v>
      </c>
    </row>
    <row r="87" spans="1:45">
      <c r="A87" s="5">
        <v>1392</v>
      </c>
      <c r="B87" s="5">
        <v>4</v>
      </c>
      <c r="C87" s="5" t="s">
        <v>314</v>
      </c>
      <c r="D87" s="5" t="s">
        <v>315</v>
      </c>
      <c r="E87" s="5">
        <v>494782</v>
      </c>
      <c r="F87" s="5">
        <v>145399</v>
      </c>
      <c r="G87" s="5">
        <v>29176</v>
      </c>
      <c r="H87" s="5">
        <v>33823</v>
      </c>
      <c r="I87" s="5">
        <v>27636</v>
      </c>
      <c r="J87" s="5">
        <v>116682</v>
      </c>
      <c r="K87" s="5">
        <v>136906</v>
      </c>
      <c r="L87" s="5">
        <v>1607</v>
      </c>
      <c r="M87" s="5">
        <v>3553</v>
      </c>
      <c r="N87" s="5">
        <v>28143</v>
      </c>
      <c r="O87" s="5">
        <v>23366</v>
      </c>
      <c r="P87" s="5">
        <v>559</v>
      </c>
      <c r="Q87" s="5">
        <v>414</v>
      </c>
      <c r="R87" s="5">
        <v>912</v>
      </c>
      <c r="S87" s="5">
        <v>2358</v>
      </c>
      <c r="T87" s="5">
        <v>0</v>
      </c>
      <c r="U87" s="5">
        <v>535</v>
      </c>
      <c r="V87" s="5">
        <v>51329</v>
      </c>
      <c r="W87" s="5">
        <v>44482</v>
      </c>
      <c r="X87" s="5">
        <v>617</v>
      </c>
      <c r="Y87" s="5">
        <v>110</v>
      </c>
      <c r="Z87" s="5">
        <v>296</v>
      </c>
      <c r="AA87" s="5">
        <v>5824</v>
      </c>
      <c r="AB87" s="5">
        <v>0</v>
      </c>
      <c r="AC87" s="5">
        <v>0</v>
      </c>
      <c r="AD87" s="5">
        <v>60738</v>
      </c>
      <c r="AE87" s="5">
        <v>41424</v>
      </c>
      <c r="AF87" s="5">
        <v>10950</v>
      </c>
      <c r="AG87" s="5">
        <v>458</v>
      </c>
      <c r="AH87" s="5">
        <v>4065</v>
      </c>
      <c r="AI87" s="5">
        <v>3556</v>
      </c>
      <c r="AJ87" s="5">
        <v>285</v>
      </c>
      <c r="AK87" s="5">
        <v>21496</v>
      </c>
      <c r="AL87" s="5">
        <v>2665</v>
      </c>
      <c r="AM87" s="5">
        <v>479</v>
      </c>
      <c r="AN87" s="5">
        <v>41</v>
      </c>
      <c r="AO87" s="5">
        <v>4492</v>
      </c>
      <c r="AP87" s="5">
        <v>11304</v>
      </c>
      <c r="AQ87" s="5">
        <v>2514</v>
      </c>
      <c r="AR87" s="5">
        <v>0</v>
      </c>
      <c r="AS87" s="5">
        <v>0</v>
      </c>
    </row>
    <row r="88" spans="1:45">
      <c r="A88" s="5">
        <v>1392</v>
      </c>
      <c r="B88" s="5">
        <v>4</v>
      </c>
      <c r="C88" s="5" t="s">
        <v>316</v>
      </c>
      <c r="D88" s="5" t="s">
        <v>317</v>
      </c>
      <c r="E88" s="5">
        <v>1281095</v>
      </c>
      <c r="F88" s="5">
        <v>265692</v>
      </c>
      <c r="G88" s="5">
        <v>44793</v>
      </c>
      <c r="H88" s="5">
        <v>67895</v>
      </c>
      <c r="I88" s="5">
        <v>57293</v>
      </c>
      <c r="J88" s="5">
        <v>451919</v>
      </c>
      <c r="K88" s="5">
        <v>382654</v>
      </c>
      <c r="L88" s="5">
        <v>1942</v>
      </c>
      <c r="M88" s="5">
        <v>8908</v>
      </c>
      <c r="N88" s="5">
        <v>73569</v>
      </c>
      <c r="O88" s="5">
        <v>58120</v>
      </c>
      <c r="P88" s="5">
        <v>4605</v>
      </c>
      <c r="Q88" s="5">
        <v>8042</v>
      </c>
      <c r="R88" s="5">
        <v>1089</v>
      </c>
      <c r="S88" s="5">
        <v>630</v>
      </c>
      <c r="T88" s="5">
        <v>90</v>
      </c>
      <c r="U88" s="5">
        <v>993</v>
      </c>
      <c r="V88" s="5">
        <v>175691</v>
      </c>
      <c r="W88" s="5">
        <v>142927</v>
      </c>
      <c r="X88" s="5">
        <v>18368</v>
      </c>
      <c r="Y88" s="5">
        <v>859</v>
      </c>
      <c r="Z88" s="5">
        <v>234</v>
      </c>
      <c r="AA88" s="5">
        <v>13272</v>
      </c>
      <c r="AB88" s="5">
        <v>0</v>
      </c>
      <c r="AC88" s="5">
        <v>31</v>
      </c>
      <c r="AD88" s="5">
        <v>132346</v>
      </c>
      <c r="AE88" s="5">
        <v>92847</v>
      </c>
      <c r="AF88" s="5">
        <v>7343</v>
      </c>
      <c r="AG88" s="5">
        <v>2344</v>
      </c>
      <c r="AH88" s="5">
        <v>1686</v>
      </c>
      <c r="AI88" s="5">
        <v>27595</v>
      </c>
      <c r="AJ88" s="5">
        <v>531</v>
      </c>
      <c r="AK88" s="5">
        <v>110749</v>
      </c>
      <c r="AL88" s="5">
        <v>30077</v>
      </c>
      <c r="AM88" s="5">
        <v>564</v>
      </c>
      <c r="AN88" s="5">
        <v>3341</v>
      </c>
      <c r="AO88" s="5">
        <v>6187</v>
      </c>
      <c r="AP88" s="5">
        <v>64592</v>
      </c>
      <c r="AQ88" s="5">
        <v>5377</v>
      </c>
      <c r="AR88" s="5">
        <v>18</v>
      </c>
      <c r="AS88" s="5">
        <v>593</v>
      </c>
    </row>
    <row r="89" spans="1:45">
      <c r="A89" s="5">
        <v>1392</v>
      </c>
      <c r="B89" s="5">
        <v>4</v>
      </c>
      <c r="C89" s="5" t="s">
        <v>318</v>
      </c>
      <c r="D89" s="5" t="s">
        <v>319</v>
      </c>
      <c r="E89" s="5">
        <v>3091130</v>
      </c>
      <c r="F89" s="5">
        <v>432465</v>
      </c>
      <c r="G89" s="5">
        <v>18327</v>
      </c>
      <c r="H89" s="5">
        <v>16313</v>
      </c>
      <c r="I89" s="5">
        <v>26986</v>
      </c>
      <c r="J89" s="5">
        <v>2444897</v>
      </c>
      <c r="K89" s="5">
        <v>147265</v>
      </c>
      <c r="L89" s="5">
        <v>1762</v>
      </c>
      <c r="M89" s="5">
        <v>3116</v>
      </c>
      <c r="N89" s="5">
        <v>73272</v>
      </c>
      <c r="O89" s="5">
        <v>65961</v>
      </c>
      <c r="P89" s="5">
        <v>4132</v>
      </c>
      <c r="Q89" s="5">
        <v>508</v>
      </c>
      <c r="R89" s="5">
        <v>987</v>
      </c>
      <c r="S89" s="5">
        <v>169</v>
      </c>
      <c r="T89" s="5">
        <v>1140</v>
      </c>
      <c r="U89" s="5">
        <v>375</v>
      </c>
      <c r="V89" s="5">
        <v>36070</v>
      </c>
      <c r="W89" s="5">
        <v>23630</v>
      </c>
      <c r="X89" s="5">
        <v>11610</v>
      </c>
      <c r="Y89" s="5">
        <v>128</v>
      </c>
      <c r="Z89" s="5">
        <v>23</v>
      </c>
      <c r="AA89" s="5">
        <v>658</v>
      </c>
      <c r="AB89" s="5">
        <v>0</v>
      </c>
      <c r="AC89" s="5">
        <v>20</v>
      </c>
      <c r="AD89" s="5">
        <v>24009</v>
      </c>
      <c r="AE89" s="5">
        <v>13480</v>
      </c>
      <c r="AF89" s="5">
        <v>2062</v>
      </c>
      <c r="AG89" s="5">
        <v>76</v>
      </c>
      <c r="AH89" s="5">
        <v>2100</v>
      </c>
      <c r="AI89" s="5">
        <v>6144</v>
      </c>
      <c r="AJ89" s="5">
        <v>147</v>
      </c>
      <c r="AK89" s="5">
        <v>100328</v>
      </c>
      <c r="AL89" s="5">
        <v>47393</v>
      </c>
      <c r="AM89" s="5">
        <v>165</v>
      </c>
      <c r="AN89" s="5">
        <v>804</v>
      </c>
      <c r="AO89" s="5">
        <v>8198</v>
      </c>
      <c r="AP89" s="5">
        <v>1923</v>
      </c>
      <c r="AQ89" s="5">
        <v>41504</v>
      </c>
      <c r="AR89" s="5">
        <v>12</v>
      </c>
      <c r="AS89" s="5">
        <v>328</v>
      </c>
    </row>
    <row r="90" spans="1:45">
      <c r="A90" s="5">
        <v>1392</v>
      </c>
      <c r="B90" s="5">
        <v>3</v>
      </c>
      <c r="C90" s="5" t="s">
        <v>320</v>
      </c>
      <c r="D90" s="5" t="s">
        <v>321</v>
      </c>
      <c r="E90" s="5">
        <v>1141349</v>
      </c>
      <c r="F90" s="5">
        <v>609048</v>
      </c>
      <c r="G90" s="5">
        <v>12753</v>
      </c>
      <c r="H90" s="5">
        <v>13671</v>
      </c>
      <c r="I90" s="5">
        <v>10825</v>
      </c>
      <c r="J90" s="5">
        <v>476659</v>
      </c>
      <c r="K90" s="5">
        <v>16384</v>
      </c>
      <c r="L90" s="5">
        <v>370</v>
      </c>
      <c r="M90" s="5">
        <v>1639</v>
      </c>
      <c r="N90" s="5">
        <v>484453</v>
      </c>
      <c r="O90" s="5">
        <v>473793</v>
      </c>
      <c r="P90" s="5">
        <v>1349</v>
      </c>
      <c r="Q90" s="5">
        <v>2</v>
      </c>
      <c r="R90" s="5">
        <v>1683</v>
      </c>
      <c r="S90" s="5">
        <v>6897</v>
      </c>
      <c r="T90" s="5">
        <v>4</v>
      </c>
      <c r="U90" s="5">
        <v>724</v>
      </c>
      <c r="V90" s="5">
        <v>33790</v>
      </c>
      <c r="W90" s="5">
        <v>30229</v>
      </c>
      <c r="X90" s="5">
        <v>1305</v>
      </c>
      <c r="Y90" s="5">
        <v>472</v>
      </c>
      <c r="Z90" s="5">
        <v>246</v>
      </c>
      <c r="AA90" s="5">
        <v>1537</v>
      </c>
      <c r="AB90" s="5">
        <v>0</v>
      </c>
      <c r="AC90" s="5">
        <v>0</v>
      </c>
      <c r="AD90" s="5">
        <v>65782</v>
      </c>
      <c r="AE90" s="5">
        <v>57849</v>
      </c>
      <c r="AF90" s="5">
        <v>873</v>
      </c>
      <c r="AG90" s="5">
        <v>81</v>
      </c>
      <c r="AH90" s="5">
        <v>2446</v>
      </c>
      <c r="AI90" s="5">
        <v>4532</v>
      </c>
      <c r="AJ90" s="5">
        <v>0</v>
      </c>
      <c r="AK90" s="5">
        <v>27046</v>
      </c>
      <c r="AL90" s="5">
        <v>26490</v>
      </c>
      <c r="AM90" s="5">
        <v>0</v>
      </c>
      <c r="AN90" s="5">
        <v>0</v>
      </c>
      <c r="AO90" s="5">
        <v>422</v>
      </c>
      <c r="AP90" s="5">
        <v>134</v>
      </c>
      <c r="AQ90" s="5">
        <v>0</v>
      </c>
      <c r="AR90" s="5">
        <v>0</v>
      </c>
      <c r="AS90" s="5">
        <v>0</v>
      </c>
    </row>
    <row r="91" spans="1:45">
      <c r="A91" s="5">
        <v>1392</v>
      </c>
      <c r="B91" s="5">
        <v>4</v>
      </c>
      <c r="C91" s="5" t="s">
        <v>322</v>
      </c>
      <c r="D91" s="5" t="s">
        <v>321</v>
      </c>
      <c r="E91" s="5">
        <v>1141349</v>
      </c>
      <c r="F91" s="5">
        <v>609048</v>
      </c>
      <c r="G91" s="5">
        <v>12753</v>
      </c>
      <c r="H91" s="5">
        <v>13671</v>
      </c>
      <c r="I91" s="5">
        <v>10825</v>
      </c>
      <c r="J91" s="5">
        <v>476659</v>
      </c>
      <c r="K91" s="5">
        <v>16384</v>
      </c>
      <c r="L91" s="5">
        <v>370</v>
      </c>
      <c r="M91" s="5">
        <v>1639</v>
      </c>
      <c r="N91" s="5">
        <v>484453</v>
      </c>
      <c r="O91" s="5">
        <v>473793</v>
      </c>
      <c r="P91" s="5">
        <v>1349</v>
      </c>
      <c r="Q91" s="5">
        <v>2</v>
      </c>
      <c r="R91" s="5">
        <v>1683</v>
      </c>
      <c r="S91" s="5">
        <v>6897</v>
      </c>
      <c r="T91" s="5">
        <v>4</v>
      </c>
      <c r="U91" s="5">
        <v>724</v>
      </c>
      <c r="V91" s="5">
        <v>33790</v>
      </c>
      <c r="W91" s="5">
        <v>30229</v>
      </c>
      <c r="X91" s="5">
        <v>1305</v>
      </c>
      <c r="Y91" s="5">
        <v>472</v>
      </c>
      <c r="Z91" s="5">
        <v>246</v>
      </c>
      <c r="AA91" s="5">
        <v>1537</v>
      </c>
      <c r="AB91" s="5">
        <v>0</v>
      </c>
      <c r="AC91" s="5">
        <v>0</v>
      </c>
      <c r="AD91" s="5">
        <v>65782</v>
      </c>
      <c r="AE91" s="5">
        <v>57849</v>
      </c>
      <c r="AF91" s="5">
        <v>873</v>
      </c>
      <c r="AG91" s="5">
        <v>81</v>
      </c>
      <c r="AH91" s="5">
        <v>2446</v>
      </c>
      <c r="AI91" s="5">
        <v>4532</v>
      </c>
      <c r="AJ91" s="5">
        <v>0</v>
      </c>
      <c r="AK91" s="5">
        <v>27046</v>
      </c>
      <c r="AL91" s="5">
        <v>26490</v>
      </c>
      <c r="AM91" s="5">
        <v>0</v>
      </c>
      <c r="AN91" s="5">
        <v>0</v>
      </c>
      <c r="AO91" s="5">
        <v>422</v>
      </c>
      <c r="AP91" s="5">
        <v>134</v>
      </c>
      <c r="AQ91" s="5">
        <v>0</v>
      </c>
      <c r="AR91" s="5">
        <v>0</v>
      </c>
      <c r="AS91" s="5">
        <v>0</v>
      </c>
    </row>
    <row r="92" spans="1:45">
      <c r="A92" s="5">
        <v>1392</v>
      </c>
      <c r="B92" s="5">
        <v>2</v>
      </c>
      <c r="C92" s="5" t="s">
        <v>323</v>
      </c>
      <c r="D92" s="5" t="s">
        <v>324</v>
      </c>
      <c r="E92" s="5">
        <v>2197468</v>
      </c>
      <c r="F92" s="5">
        <v>972769</v>
      </c>
      <c r="G92" s="5">
        <v>116013</v>
      </c>
      <c r="H92" s="5">
        <v>225641</v>
      </c>
      <c r="I92" s="5">
        <v>101444</v>
      </c>
      <c r="J92" s="5">
        <v>618191</v>
      </c>
      <c r="K92" s="5">
        <v>105105</v>
      </c>
      <c r="L92" s="5">
        <v>33075</v>
      </c>
      <c r="M92" s="5">
        <v>25229</v>
      </c>
      <c r="N92" s="5">
        <v>263806</v>
      </c>
      <c r="O92" s="5">
        <v>235032</v>
      </c>
      <c r="P92" s="5">
        <v>4689</v>
      </c>
      <c r="Q92" s="5">
        <v>11855</v>
      </c>
      <c r="R92" s="5">
        <v>1556</v>
      </c>
      <c r="S92" s="5">
        <v>8011</v>
      </c>
      <c r="T92" s="5">
        <v>926</v>
      </c>
      <c r="U92" s="5">
        <v>1736</v>
      </c>
      <c r="V92" s="5">
        <v>299168</v>
      </c>
      <c r="W92" s="5">
        <v>187795</v>
      </c>
      <c r="X92" s="5">
        <v>36672</v>
      </c>
      <c r="Y92" s="5">
        <v>3192</v>
      </c>
      <c r="Z92" s="5">
        <v>3989</v>
      </c>
      <c r="AA92" s="5">
        <v>57398</v>
      </c>
      <c r="AB92" s="5">
        <v>10000</v>
      </c>
      <c r="AC92" s="5">
        <v>123</v>
      </c>
      <c r="AD92" s="5">
        <v>433865</v>
      </c>
      <c r="AE92" s="5">
        <v>186736</v>
      </c>
      <c r="AF92" s="5">
        <v>20731</v>
      </c>
      <c r="AG92" s="5">
        <v>20418</v>
      </c>
      <c r="AH92" s="5">
        <v>10190</v>
      </c>
      <c r="AI92" s="5">
        <v>195550</v>
      </c>
      <c r="AJ92" s="5">
        <v>240</v>
      </c>
      <c r="AK92" s="5">
        <v>184428</v>
      </c>
      <c r="AL92" s="5">
        <v>60648</v>
      </c>
      <c r="AM92" s="5">
        <v>6291</v>
      </c>
      <c r="AN92" s="5">
        <v>10159</v>
      </c>
      <c r="AO92" s="5">
        <v>17504</v>
      </c>
      <c r="AP92" s="5">
        <v>78288</v>
      </c>
      <c r="AQ92" s="5">
        <v>9463</v>
      </c>
      <c r="AR92" s="5">
        <v>1133</v>
      </c>
      <c r="AS92" s="5">
        <v>942</v>
      </c>
    </row>
    <row r="93" spans="1:45">
      <c r="A93" s="5">
        <v>1392</v>
      </c>
      <c r="B93" s="5">
        <v>3</v>
      </c>
      <c r="C93" s="5" t="s">
        <v>325</v>
      </c>
      <c r="D93" s="5" t="s">
        <v>324</v>
      </c>
      <c r="E93" s="5">
        <v>2197468</v>
      </c>
      <c r="F93" s="5">
        <v>972769</v>
      </c>
      <c r="G93" s="5">
        <v>116013</v>
      </c>
      <c r="H93" s="5">
        <v>225641</v>
      </c>
      <c r="I93" s="5">
        <v>101444</v>
      </c>
      <c r="J93" s="5">
        <v>618191</v>
      </c>
      <c r="K93" s="5">
        <v>105105</v>
      </c>
      <c r="L93" s="5">
        <v>33075</v>
      </c>
      <c r="M93" s="5">
        <v>25229</v>
      </c>
      <c r="N93" s="5">
        <v>263806</v>
      </c>
      <c r="O93" s="5">
        <v>235032</v>
      </c>
      <c r="P93" s="5">
        <v>4689</v>
      </c>
      <c r="Q93" s="5">
        <v>11855</v>
      </c>
      <c r="R93" s="5">
        <v>1556</v>
      </c>
      <c r="S93" s="5">
        <v>8011</v>
      </c>
      <c r="T93" s="5">
        <v>926</v>
      </c>
      <c r="U93" s="5">
        <v>1736</v>
      </c>
      <c r="V93" s="5">
        <v>299168</v>
      </c>
      <c r="W93" s="5">
        <v>187795</v>
      </c>
      <c r="X93" s="5">
        <v>36672</v>
      </c>
      <c r="Y93" s="5">
        <v>3192</v>
      </c>
      <c r="Z93" s="5">
        <v>3989</v>
      </c>
      <c r="AA93" s="5">
        <v>57398</v>
      </c>
      <c r="AB93" s="5">
        <v>10000</v>
      </c>
      <c r="AC93" s="5">
        <v>123</v>
      </c>
      <c r="AD93" s="5">
        <v>433865</v>
      </c>
      <c r="AE93" s="5">
        <v>186736</v>
      </c>
      <c r="AF93" s="5">
        <v>20731</v>
      </c>
      <c r="AG93" s="5">
        <v>20418</v>
      </c>
      <c r="AH93" s="5">
        <v>10190</v>
      </c>
      <c r="AI93" s="5">
        <v>195550</v>
      </c>
      <c r="AJ93" s="5">
        <v>240</v>
      </c>
      <c r="AK93" s="5">
        <v>184428</v>
      </c>
      <c r="AL93" s="5">
        <v>60648</v>
      </c>
      <c r="AM93" s="5">
        <v>6291</v>
      </c>
      <c r="AN93" s="5">
        <v>10159</v>
      </c>
      <c r="AO93" s="5">
        <v>17504</v>
      </c>
      <c r="AP93" s="5">
        <v>78288</v>
      </c>
      <c r="AQ93" s="5">
        <v>9463</v>
      </c>
      <c r="AR93" s="5">
        <v>1133</v>
      </c>
      <c r="AS93" s="5">
        <v>942</v>
      </c>
    </row>
    <row r="94" spans="1:45">
      <c r="A94" s="5">
        <v>1392</v>
      </c>
      <c r="B94" s="5">
        <v>4</v>
      </c>
      <c r="C94" s="5" t="s">
        <v>326</v>
      </c>
      <c r="D94" s="5" t="s">
        <v>324</v>
      </c>
      <c r="E94" s="5">
        <v>2197468</v>
      </c>
      <c r="F94" s="5">
        <v>972769</v>
      </c>
      <c r="G94" s="5">
        <v>116013</v>
      </c>
      <c r="H94" s="5">
        <v>225641</v>
      </c>
      <c r="I94" s="5">
        <v>101444</v>
      </c>
      <c r="J94" s="5">
        <v>618191</v>
      </c>
      <c r="K94" s="5">
        <v>105105</v>
      </c>
      <c r="L94" s="5">
        <v>33075</v>
      </c>
      <c r="M94" s="5">
        <v>25229</v>
      </c>
      <c r="N94" s="5">
        <v>263806</v>
      </c>
      <c r="O94" s="5">
        <v>235032</v>
      </c>
      <c r="P94" s="5">
        <v>4689</v>
      </c>
      <c r="Q94" s="5">
        <v>11855</v>
      </c>
      <c r="R94" s="5">
        <v>1556</v>
      </c>
      <c r="S94" s="5">
        <v>8011</v>
      </c>
      <c r="T94" s="5">
        <v>926</v>
      </c>
      <c r="U94" s="5">
        <v>1736</v>
      </c>
      <c r="V94" s="5">
        <v>299168</v>
      </c>
      <c r="W94" s="5">
        <v>187795</v>
      </c>
      <c r="X94" s="5">
        <v>36672</v>
      </c>
      <c r="Y94" s="5">
        <v>3192</v>
      </c>
      <c r="Z94" s="5">
        <v>3989</v>
      </c>
      <c r="AA94" s="5">
        <v>57398</v>
      </c>
      <c r="AB94" s="5">
        <v>10000</v>
      </c>
      <c r="AC94" s="5">
        <v>123</v>
      </c>
      <c r="AD94" s="5">
        <v>433865</v>
      </c>
      <c r="AE94" s="5">
        <v>186736</v>
      </c>
      <c r="AF94" s="5">
        <v>20731</v>
      </c>
      <c r="AG94" s="5">
        <v>20418</v>
      </c>
      <c r="AH94" s="5">
        <v>10190</v>
      </c>
      <c r="AI94" s="5">
        <v>195550</v>
      </c>
      <c r="AJ94" s="5">
        <v>240</v>
      </c>
      <c r="AK94" s="5">
        <v>184428</v>
      </c>
      <c r="AL94" s="5">
        <v>60648</v>
      </c>
      <c r="AM94" s="5">
        <v>6291</v>
      </c>
      <c r="AN94" s="5">
        <v>10159</v>
      </c>
      <c r="AO94" s="5">
        <v>17504</v>
      </c>
      <c r="AP94" s="5">
        <v>78288</v>
      </c>
      <c r="AQ94" s="5">
        <v>9463</v>
      </c>
      <c r="AR94" s="5">
        <v>1133</v>
      </c>
      <c r="AS94" s="5">
        <v>942</v>
      </c>
    </row>
    <row r="95" spans="1:45">
      <c r="A95" s="5">
        <v>1392</v>
      </c>
      <c r="B95" s="5">
        <v>2</v>
      </c>
      <c r="C95" s="5" t="s">
        <v>327</v>
      </c>
      <c r="D95" s="5" t="s">
        <v>328</v>
      </c>
      <c r="E95" s="5">
        <v>5631310</v>
      </c>
      <c r="F95" s="5">
        <v>3173935</v>
      </c>
      <c r="G95" s="5">
        <v>258244</v>
      </c>
      <c r="H95" s="5">
        <v>124651</v>
      </c>
      <c r="I95" s="5">
        <v>232582</v>
      </c>
      <c r="J95" s="5">
        <v>1143402</v>
      </c>
      <c r="K95" s="5">
        <v>594549</v>
      </c>
      <c r="L95" s="5">
        <v>41624</v>
      </c>
      <c r="M95" s="5">
        <v>62323</v>
      </c>
      <c r="N95" s="5">
        <v>1623004</v>
      </c>
      <c r="O95" s="5">
        <v>1412985</v>
      </c>
      <c r="P95" s="5">
        <v>72245</v>
      </c>
      <c r="Q95" s="5">
        <v>13523</v>
      </c>
      <c r="R95" s="5">
        <v>34188</v>
      </c>
      <c r="S95" s="5">
        <v>62536</v>
      </c>
      <c r="T95" s="5">
        <v>597</v>
      </c>
      <c r="U95" s="5">
        <v>26929</v>
      </c>
      <c r="V95" s="5">
        <v>446702</v>
      </c>
      <c r="W95" s="5">
        <v>358725</v>
      </c>
      <c r="X95" s="5">
        <v>10018</v>
      </c>
      <c r="Y95" s="5">
        <v>1274</v>
      </c>
      <c r="Z95" s="5">
        <v>2116</v>
      </c>
      <c r="AA95" s="5">
        <v>51988</v>
      </c>
      <c r="AB95" s="5">
        <v>1773</v>
      </c>
      <c r="AC95" s="5">
        <v>20808</v>
      </c>
      <c r="AD95" s="5">
        <v>924337</v>
      </c>
      <c r="AE95" s="5">
        <v>660757</v>
      </c>
      <c r="AF95" s="5">
        <v>100866</v>
      </c>
      <c r="AG95" s="5">
        <v>3727</v>
      </c>
      <c r="AH95" s="5">
        <v>10336</v>
      </c>
      <c r="AI95" s="5">
        <v>148005</v>
      </c>
      <c r="AJ95" s="5">
        <v>646</v>
      </c>
      <c r="AK95" s="5">
        <v>431693</v>
      </c>
      <c r="AL95" s="5">
        <v>228472</v>
      </c>
      <c r="AM95" s="5">
        <v>51430</v>
      </c>
      <c r="AN95" s="5">
        <v>6038</v>
      </c>
      <c r="AO95" s="5">
        <v>39594</v>
      </c>
      <c r="AP95" s="5">
        <v>88584</v>
      </c>
      <c r="AQ95" s="5">
        <v>15626</v>
      </c>
      <c r="AR95" s="5">
        <v>348</v>
      </c>
      <c r="AS95" s="5">
        <v>1600</v>
      </c>
    </row>
    <row r="96" spans="1:45">
      <c r="A96" s="5">
        <v>1392</v>
      </c>
      <c r="B96" s="5">
        <v>3</v>
      </c>
      <c r="C96" s="5" t="s">
        <v>329</v>
      </c>
      <c r="D96" s="5" t="s">
        <v>330</v>
      </c>
      <c r="E96" s="5">
        <v>607048</v>
      </c>
      <c r="F96" s="5">
        <v>333589</v>
      </c>
      <c r="G96" s="5">
        <v>54771</v>
      </c>
      <c r="H96" s="5">
        <v>34152</v>
      </c>
      <c r="I96" s="5">
        <v>27176</v>
      </c>
      <c r="J96" s="5">
        <v>118534</v>
      </c>
      <c r="K96" s="5">
        <v>25716</v>
      </c>
      <c r="L96" s="5">
        <v>8610</v>
      </c>
      <c r="M96" s="5">
        <v>4500</v>
      </c>
      <c r="N96" s="5">
        <v>65921</v>
      </c>
      <c r="O96" s="5">
        <v>47480</v>
      </c>
      <c r="P96" s="5">
        <v>4893</v>
      </c>
      <c r="Q96" s="5">
        <v>3589</v>
      </c>
      <c r="R96" s="5">
        <v>1083</v>
      </c>
      <c r="S96" s="5">
        <v>7882</v>
      </c>
      <c r="T96" s="5">
        <v>36</v>
      </c>
      <c r="U96" s="5">
        <v>959</v>
      </c>
      <c r="V96" s="5">
        <v>146977</v>
      </c>
      <c r="W96" s="5">
        <v>123957</v>
      </c>
      <c r="X96" s="5">
        <v>4092</v>
      </c>
      <c r="Y96" s="5">
        <v>12</v>
      </c>
      <c r="Z96" s="5">
        <v>38</v>
      </c>
      <c r="AA96" s="5">
        <v>18497</v>
      </c>
      <c r="AB96" s="5">
        <v>0</v>
      </c>
      <c r="AC96" s="5">
        <v>381</v>
      </c>
      <c r="AD96" s="5">
        <v>322253</v>
      </c>
      <c r="AE96" s="5">
        <v>284432</v>
      </c>
      <c r="AF96" s="5">
        <v>22347</v>
      </c>
      <c r="AG96" s="5">
        <v>1753</v>
      </c>
      <c r="AH96" s="5">
        <v>5333</v>
      </c>
      <c r="AI96" s="5">
        <v>8250</v>
      </c>
      <c r="AJ96" s="5">
        <v>139</v>
      </c>
      <c r="AK96" s="5">
        <v>40889</v>
      </c>
      <c r="AL96" s="5">
        <v>15812</v>
      </c>
      <c r="AM96" s="5">
        <v>1149</v>
      </c>
      <c r="AN96" s="5">
        <v>519</v>
      </c>
      <c r="AO96" s="5">
        <v>4747</v>
      </c>
      <c r="AP96" s="5">
        <v>11666</v>
      </c>
      <c r="AQ96" s="5">
        <v>5894</v>
      </c>
      <c r="AR96" s="5">
        <v>0</v>
      </c>
      <c r="AS96" s="5">
        <v>1103</v>
      </c>
    </row>
    <row r="97" spans="1:45">
      <c r="A97" s="5">
        <v>1392</v>
      </c>
      <c r="B97" s="5">
        <v>4</v>
      </c>
      <c r="C97" s="5" t="s">
        <v>331</v>
      </c>
      <c r="D97" s="5" t="s">
        <v>332</v>
      </c>
      <c r="E97" s="5">
        <v>462014</v>
      </c>
      <c r="F97" s="5">
        <v>258028</v>
      </c>
      <c r="G97" s="5">
        <v>47463</v>
      </c>
      <c r="H97" s="5">
        <v>26777</v>
      </c>
      <c r="I97" s="5">
        <v>15262</v>
      </c>
      <c r="J97" s="5">
        <v>99792</v>
      </c>
      <c r="K97" s="5">
        <v>4354</v>
      </c>
      <c r="L97" s="5">
        <v>7790</v>
      </c>
      <c r="M97" s="5">
        <v>2548</v>
      </c>
      <c r="N97" s="5">
        <v>45301</v>
      </c>
      <c r="O97" s="5">
        <v>28854</v>
      </c>
      <c r="P97" s="5">
        <v>4512</v>
      </c>
      <c r="Q97" s="5">
        <v>2853</v>
      </c>
      <c r="R97" s="5">
        <v>847</v>
      </c>
      <c r="S97" s="5">
        <v>7855</v>
      </c>
      <c r="T97" s="5">
        <v>1</v>
      </c>
      <c r="U97" s="5">
        <v>379</v>
      </c>
      <c r="V97" s="5">
        <v>138757</v>
      </c>
      <c r="W97" s="5">
        <v>117175</v>
      </c>
      <c r="X97" s="5">
        <v>3271</v>
      </c>
      <c r="Y97" s="5">
        <v>12</v>
      </c>
      <c r="Z97" s="5">
        <v>24</v>
      </c>
      <c r="AA97" s="5">
        <v>18260</v>
      </c>
      <c r="AB97" s="5">
        <v>0</v>
      </c>
      <c r="AC97" s="5">
        <v>15</v>
      </c>
      <c r="AD97" s="5">
        <v>294667</v>
      </c>
      <c r="AE97" s="5">
        <v>270276</v>
      </c>
      <c r="AF97" s="5">
        <v>19701</v>
      </c>
      <c r="AG97" s="5">
        <v>182</v>
      </c>
      <c r="AH97" s="5">
        <v>1084</v>
      </c>
      <c r="AI97" s="5">
        <v>3369</v>
      </c>
      <c r="AJ97" s="5">
        <v>56</v>
      </c>
      <c r="AK97" s="5">
        <v>7217</v>
      </c>
      <c r="AL97" s="5">
        <v>5463</v>
      </c>
      <c r="AM97" s="5">
        <v>14</v>
      </c>
      <c r="AN97" s="5">
        <v>211</v>
      </c>
      <c r="AO97" s="5">
        <v>824</v>
      </c>
      <c r="AP97" s="5">
        <v>138</v>
      </c>
      <c r="AQ97" s="5">
        <v>567</v>
      </c>
      <c r="AR97" s="5">
        <v>0</v>
      </c>
      <c r="AS97" s="5">
        <v>0</v>
      </c>
    </row>
    <row r="98" spans="1:45">
      <c r="A98" s="5">
        <v>1392</v>
      </c>
      <c r="B98" s="5">
        <v>4</v>
      </c>
      <c r="C98" s="5" t="s">
        <v>333</v>
      </c>
      <c r="D98" s="5" t="s">
        <v>334</v>
      </c>
      <c r="E98" s="5">
        <v>145033</v>
      </c>
      <c r="F98" s="5">
        <v>75562</v>
      </c>
      <c r="G98" s="5">
        <v>7308</v>
      </c>
      <c r="H98" s="5">
        <v>7375</v>
      </c>
      <c r="I98" s="5">
        <v>11913</v>
      </c>
      <c r="J98" s="5">
        <v>18742</v>
      </c>
      <c r="K98" s="5">
        <v>21361</v>
      </c>
      <c r="L98" s="5">
        <v>820</v>
      </c>
      <c r="M98" s="5">
        <v>1952</v>
      </c>
      <c r="N98" s="5">
        <v>20621</v>
      </c>
      <c r="O98" s="5">
        <v>18626</v>
      </c>
      <c r="P98" s="5">
        <v>382</v>
      </c>
      <c r="Q98" s="5">
        <v>736</v>
      </c>
      <c r="R98" s="5">
        <v>235</v>
      </c>
      <c r="S98" s="5">
        <v>26</v>
      </c>
      <c r="T98" s="5">
        <v>35</v>
      </c>
      <c r="U98" s="5">
        <v>581</v>
      </c>
      <c r="V98" s="5">
        <v>8220</v>
      </c>
      <c r="W98" s="5">
        <v>6781</v>
      </c>
      <c r="X98" s="5">
        <v>821</v>
      </c>
      <c r="Y98" s="5">
        <v>0</v>
      </c>
      <c r="Z98" s="5">
        <v>14</v>
      </c>
      <c r="AA98" s="5">
        <v>237</v>
      </c>
      <c r="AB98" s="5">
        <v>0</v>
      </c>
      <c r="AC98" s="5">
        <v>366</v>
      </c>
      <c r="AD98" s="5">
        <v>27586</v>
      </c>
      <c r="AE98" s="5">
        <v>14155</v>
      </c>
      <c r="AF98" s="5">
        <v>2645</v>
      </c>
      <c r="AG98" s="5">
        <v>1571</v>
      </c>
      <c r="AH98" s="5">
        <v>4249</v>
      </c>
      <c r="AI98" s="5">
        <v>4882</v>
      </c>
      <c r="AJ98" s="5">
        <v>83</v>
      </c>
      <c r="AK98" s="5">
        <v>33672</v>
      </c>
      <c r="AL98" s="5">
        <v>10349</v>
      </c>
      <c r="AM98" s="5">
        <v>1135</v>
      </c>
      <c r="AN98" s="5">
        <v>307</v>
      </c>
      <c r="AO98" s="5">
        <v>3922</v>
      </c>
      <c r="AP98" s="5">
        <v>11528</v>
      </c>
      <c r="AQ98" s="5">
        <v>5327</v>
      </c>
      <c r="AR98" s="5">
        <v>0</v>
      </c>
      <c r="AS98" s="5">
        <v>1103</v>
      </c>
    </row>
    <row r="99" spans="1:45">
      <c r="A99" s="5">
        <v>1392</v>
      </c>
      <c r="B99" s="5">
        <v>3</v>
      </c>
      <c r="C99" s="5" t="s">
        <v>335</v>
      </c>
      <c r="D99" s="5" t="s">
        <v>336</v>
      </c>
      <c r="E99" s="5">
        <v>5024262</v>
      </c>
      <c r="F99" s="5">
        <v>2840345</v>
      </c>
      <c r="G99" s="5">
        <v>203472</v>
      </c>
      <c r="H99" s="5">
        <v>90499</v>
      </c>
      <c r="I99" s="5">
        <v>205407</v>
      </c>
      <c r="J99" s="5">
        <v>1024868</v>
      </c>
      <c r="K99" s="5">
        <v>568834</v>
      </c>
      <c r="L99" s="5">
        <v>33015</v>
      </c>
      <c r="M99" s="5">
        <v>57823</v>
      </c>
      <c r="N99" s="5">
        <v>1557082</v>
      </c>
      <c r="O99" s="5">
        <v>1365505</v>
      </c>
      <c r="P99" s="5">
        <v>67352</v>
      </c>
      <c r="Q99" s="5">
        <v>9934</v>
      </c>
      <c r="R99" s="5">
        <v>33105</v>
      </c>
      <c r="S99" s="5">
        <v>54655</v>
      </c>
      <c r="T99" s="5">
        <v>562</v>
      </c>
      <c r="U99" s="5">
        <v>25969</v>
      </c>
      <c r="V99" s="5">
        <v>299724</v>
      </c>
      <c r="W99" s="5">
        <v>234768</v>
      </c>
      <c r="X99" s="5">
        <v>5926</v>
      </c>
      <c r="Y99" s="5">
        <v>1261</v>
      </c>
      <c r="Z99" s="5">
        <v>2078</v>
      </c>
      <c r="AA99" s="5">
        <v>33491</v>
      </c>
      <c r="AB99" s="5">
        <v>1773</v>
      </c>
      <c r="AC99" s="5">
        <v>20427</v>
      </c>
      <c r="AD99" s="5">
        <v>602084</v>
      </c>
      <c r="AE99" s="5">
        <v>376326</v>
      </c>
      <c r="AF99" s="5">
        <v>78519</v>
      </c>
      <c r="AG99" s="5">
        <v>1974</v>
      </c>
      <c r="AH99" s="5">
        <v>5003</v>
      </c>
      <c r="AI99" s="5">
        <v>139755</v>
      </c>
      <c r="AJ99" s="5">
        <v>507</v>
      </c>
      <c r="AK99" s="5">
        <v>390804</v>
      </c>
      <c r="AL99" s="5">
        <v>212661</v>
      </c>
      <c r="AM99" s="5">
        <v>50281</v>
      </c>
      <c r="AN99" s="5">
        <v>5520</v>
      </c>
      <c r="AO99" s="5">
        <v>34847</v>
      </c>
      <c r="AP99" s="5">
        <v>76918</v>
      </c>
      <c r="AQ99" s="5">
        <v>9732</v>
      </c>
      <c r="AR99" s="5">
        <v>348</v>
      </c>
      <c r="AS99" s="5">
        <v>497</v>
      </c>
    </row>
    <row r="100" spans="1:45">
      <c r="A100" s="5">
        <v>1392</v>
      </c>
      <c r="B100" s="5">
        <v>4</v>
      </c>
      <c r="C100" s="5" t="s">
        <v>337</v>
      </c>
      <c r="D100" s="5" t="s">
        <v>336</v>
      </c>
      <c r="E100" s="5">
        <v>5024262</v>
      </c>
      <c r="F100" s="5">
        <v>2840345</v>
      </c>
      <c r="G100" s="5">
        <v>203472</v>
      </c>
      <c r="H100" s="5">
        <v>90499</v>
      </c>
      <c r="I100" s="5">
        <v>205407</v>
      </c>
      <c r="J100" s="5">
        <v>1024868</v>
      </c>
      <c r="K100" s="5">
        <v>568834</v>
      </c>
      <c r="L100" s="5">
        <v>33015</v>
      </c>
      <c r="M100" s="5">
        <v>57823</v>
      </c>
      <c r="N100" s="5">
        <v>1557082</v>
      </c>
      <c r="O100" s="5">
        <v>1365505</v>
      </c>
      <c r="P100" s="5">
        <v>67352</v>
      </c>
      <c r="Q100" s="5">
        <v>9934</v>
      </c>
      <c r="R100" s="5">
        <v>33105</v>
      </c>
      <c r="S100" s="5">
        <v>54655</v>
      </c>
      <c r="T100" s="5">
        <v>562</v>
      </c>
      <c r="U100" s="5">
        <v>25969</v>
      </c>
      <c r="V100" s="5">
        <v>299724</v>
      </c>
      <c r="W100" s="5">
        <v>234768</v>
      </c>
      <c r="X100" s="5">
        <v>5926</v>
      </c>
      <c r="Y100" s="5">
        <v>1261</v>
      </c>
      <c r="Z100" s="5">
        <v>2078</v>
      </c>
      <c r="AA100" s="5">
        <v>33491</v>
      </c>
      <c r="AB100" s="5">
        <v>1773</v>
      </c>
      <c r="AC100" s="5">
        <v>20427</v>
      </c>
      <c r="AD100" s="5">
        <v>602084</v>
      </c>
      <c r="AE100" s="5">
        <v>376326</v>
      </c>
      <c r="AF100" s="5">
        <v>78519</v>
      </c>
      <c r="AG100" s="5">
        <v>1974</v>
      </c>
      <c r="AH100" s="5">
        <v>5003</v>
      </c>
      <c r="AI100" s="5">
        <v>139755</v>
      </c>
      <c r="AJ100" s="5">
        <v>507</v>
      </c>
      <c r="AK100" s="5">
        <v>390804</v>
      </c>
      <c r="AL100" s="5">
        <v>212661</v>
      </c>
      <c r="AM100" s="5">
        <v>50281</v>
      </c>
      <c r="AN100" s="5">
        <v>5520</v>
      </c>
      <c r="AO100" s="5">
        <v>34847</v>
      </c>
      <c r="AP100" s="5">
        <v>76918</v>
      </c>
      <c r="AQ100" s="5">
        <v>9732</v>
      </c>
      <c r="AR100" s="5">
        <v>348</v>
      </c>
      <c r="AS100" s="5">
        <v>497</v>
      </c>
    </row>
    <row r="101" spans="1:45">
      <c r="A101" s="5">
        <v>1392</v>
      </c>
      <c r="B101" s="5">
        <v>2</v>
      </c>
      <c r="C101" s="5" t="s">
        <v>338</v>
      </c>
      <c r="D101" s="5" t="s">
        <v>339</v>
      </c>
      <c r="E101" s="5">
        <v>23433806</v>
      </c>
      <c r="F101" s="5">
        <v>14898202</v>
      </c>
      <c r="G101" s="5">
        <v>1363851</v>
      </c>
      <c r="H101" s="5">
        <v>350068</v>
      </c>
      <c r="I101" s="5">
        <v>783519</v>
      </c>
      <c r="J101" s="5">
        <v>5244904</v>
      </c>
      <c r="K101" s="5">
        <v>685499</v>
      </c>
      <c r="L101" s="5">
        <v>48624</v>
      </c>
      <c r="M101" s="5">
        <v>59138</v>
      </c>
      <c r="N101" s="5">
        <v>5860236</v>
      </c>
      <c r="O101" s="5">
        <v>5401982</v>
      </c>
      <c r="P101" s="5">
        <v>95227</v>
      </c>
      <c r="Q101" s="5">
        <v>58116</v>
      </c>
      <c r="R101" s="5">
        <v>64465</v>
      </c>
      <c r="S101" s="5">
        <v>217089</v>
      </c>
      <c r="T101" s="5">
        <v>2207</v>
      </c>
      <c r="U101" s="5">
        <v>21152</v>
      </c>
      <c r="V101" s="5">
        <v>3514638</v>
      </c>
      <c r="W101" s="5">
        <v>3083215</v>
      </c>
      <c r="X101" s="5">
        <v>35442</v>
      </c>
      <c r="Y101" s="5">
        <v>9123</v>
      </c>
      <c r="Z101" s="5">
        <v>95350</v>
      </c>
      <c r="AA101" s="5">
        <v>290843</v>
      </c>
      <c r="AB101" s="5">
        <v>225</v>
      </c>
      <c r="AC101" s="5">
        <v>441</v>
      </c>
      <c r="AD101" s="5">
        <v>2540879</v>
      </c>
      <c r="AE101" s="5">
        <v>1896702</v>
      </c>
      <c r="AF101" s="5">
        <v>90156</v>
      </c>
      <c r="AG101" s="5">
        <v>20544</v>
      </c>
      <c r="AH101" s="5">
        <v>166263</v>
      </c>
      <c r="AI101" s="5">
        <v>365952</v>
      </c>
      <c r="AJ101" s="5">
        <v>1263</v>
      </c>
      <c r="AK101" s="5">
        <v>3019608</v>
      </c>
      <c r="AL101" s="5">
        <v>1230970</v>
      </c>
      <c r="AM101" s="5">
        <v>18919</v>
      </c>
      <c r="AN101" s="5">
        <v>13192</v>
      </c>
      <c r="AO101" s="5">
        <v>358762</v>
      </c>
      <c r="AP101" s="5">
        <v>1061802</v>
      </c>
      <c r="AQ101" s="5">
        <v>317383</v>
      </c>
      <c r="AR101" s="5">
        <v>13350</v>
      </c>
      <c r="AS101" s="5">
        <v>5230</v>
      </c>
    </row>
    <row r="102" spans="1:45">
      <c r="A102" s="5">
        <v>1392</v>
      </c>
      <c r="B102" s="5">
        <v>3</v>
      </c>
      <c r="C102" s="5" t="s">
        <v>340</v>
      </c>
      <c r="D102" s="5" t="s">
        <v>341</v>
      </c>
      <c r="E102" s="5">
        <v>1893540</v>
      </c>
      <c r="F102" s="5">
        <v>1407396</v>
      </c>
      <c r="G102" s="5">
        <v>64560</v>
      </c>
      <c r="H102" s="5">
        <v>68452</v>
      </c>
      <c r="I102" s="5">
        <v>84542</v>
      </c>
      <c r="J102" s="5">
        <v>238112</v>
      </c>
      <c r="K102" s="5">
        <v>20353</v>
      </c>
      <c r="L102" s="5">
        <v>5612</v>
      </c>
      <c r="M102" s="5">
        <v>4514</v>
      </c>
      <c r="N102" s="5">
        <v>133385</v>
      </c>
      <c r="O102" s="5">
        <v>66082</v>
      </c>
      <c r="P102" s="5">
        <v>20561</v>
      </c>
      <c r="Q102" s="5">
        <v>35062</v>
      </c>
      <c r="R102" s="5">
        <v>3703</v>
      </c>
      <c r="S102" s="5">
        <v>6638</v>
      </c>
      <c r="T102" s="5">
        <v>87</v>
      </c>
      <c r="U102" s="5">
        <v>1251</v>
      </c>
      <c r="V102" s="5">
        <v>1000535</v>
      </c>
      <c r="W102" s="5">
        <v>852387</v>
      </c>
      <c r="X102" s="5">
        <v>491</v>
      </c>
      <c r="Y102" s="5">
        <v>4011</v>
      </c>
      <c r="Z102" s="5">
        <v>50402</v>
      </c>
      <c r="AA102" s="5">
        <v>93244</v>
      </c>
      <c r="AB102" s="5">
        <v>0</v>
      </c>
      <c r="AC102" s="5">
        <v>0</v>
      </c>
      <c r="AD102" s="5">
        <v>173285</v>
      </c>
      <c r="AE102" s="5">
        <v>118054</v>
      </c>
      <c r="AF102" s="5">
        <v>1411</v>
      </c>
      <c r="AG102" s="5">
        <v>3204</v>
      </c>
      <c r="AH102" s="5">
        <v>4372</v>
      </c>
      <c r="AI102" s="5">
        <v>46233</v>
      </c>
      <c r="AJ102" s="5">
        <v>10</v>
      </c>
      <c r="AK102" s="5">
        <v>284053</v>
      </c>
      <c r="AL102" s="5">
        <v>229401</v>
      </c>
      <c r="AM102" s="5">
        <v>200</v>
      </c>
      <c r="AN102" s="5">
        <v>59</v>
      </c>
      <c r="AO102" s="5">
        <v>6904</v>
      </c>
      <c r="AP102" s="5">
        <v>14706</v>
      </c>
      <c r="AQ102" s="5">
        <v>19718</v>
      </c>
      <c r="AR102" s="5">
        <v>13064</v>
      </c>
      <c r="AS102" s="5">
        <v>0</v>
      </c>
    </row>
    <row r="103" spans="1:45">
      <c r="A103" s="5">
        <v>1392</v>
      </c>
      <c r="B103" s="5">
        <v>4</v>
      </c>
      <c r="C103" s="5" t="s">
        <v>342</v>
      </c>
      <c r="D103" s="5" t="s">
        <v>341</v>
      </c>
      <c r="E103" s="5">
        <v>1893540</v>
      </c>
      <c r="F103" s="5">
        <v>1407396</v>
      </c>
      <c r="G103" s="5">
        <v>64560</v>
      </c>
      <c r="H103" s="5">
        <v>68452</v>
      </c>
      <c r="I103" s="5">
        <v>84542</v>
      </c>
      <c r="J103" s="5">
        <v>238112</v>
      </c>
      <c r="K103" s="5">
        <v>20353</v>
      </c>
      <c r="L103" s="5">
        <v>5612</v>
      </c>
      <c r="M103" s="5">
        <v>4514</v>
      </c>
      <c r="N103" s="5">
        <v>133385</v>
      </c>
      <c r="O103" s="5">
        <v>66082</v>
      </c>
      <c r="P103" s="5">
        <v>20561</v>
      </c>
      <c r="Q103" s="5">
        <v>35062</v>
      </c>
      <c r="R103" s="5">
        <v>3703</v>
      </c>
      <c r="S103" s="5">
        <v>6638</v>
      </c>
      <c r="T103" s="5">
        <v>87</v>
      </c>
      <c r="U103" s="5">
        <v>1251</v>
      </c>
      <c r="V103" s="5">
        <v>1000535</v>
      </c>
      <c r="W103" s="5">
        <v>852387</v>
      </c>
      <c r="X103" s="5">
        <v>491</v>
      </c>
      <c r="Y103" s="5">
        <v>4011</v>
      </c>
      <c r="Z103" s="5">
        <v>50402</v>
      </c>
      <c r="AA103" s="5">
        <v>93244</v>
      </c>
      <c r="AB103" s="5">
        <v>0</v>
      </c>
      <c r="AC103" s="5">
        <v>0</v>
      </c>
      <c r="AD103" s="5">
        <v>173285</v>
      </c>
      <c r="AE103" s="5">
        <v>118054</v>
      </c>
      <c r="AF103" s="5">
        <v>1411</v>
      </c>
      <c r="AG103" s="5">
        <v>3204</v>
      </c>
      <c r="AH103" s="5">
        <v>4372</v>
      </c>
      <c r="AI103" s="5">
        <v>46233</v>
      </c>
      <c r="AJ103" s="5">
        <v>10</v>
      </c>
      <c r="AK103" s="5">
        <v>284053</v>
      </c>
      <c r="AL103" s="5">
        <v>229401</v>
      </c>
      <c r="AM103" s="5">
        <v>200</v>
      </c>
      <c r="AN103" s="5">
        <v>59</v>
      </c>
      <c r="AO103" s="5">
        <v>6904</v>
      </c>
      <c r="AP103" s="5">
        <v>14706</v>
      </c>
      <c r="AQ103" s="5">
        <v>19718</v>
      </c>
      <c r="AR103" s="5">
        <v>13064</v>
      </c>
      <c r="AS103" s="5">
        <v>0</v>
      </c>
    </row>
    <row r="104" spans="1:45">
      <c r="A104" s="5">
        <v>1392</v>
      </c>
      <c r="B104" s="5">
        <v>3</v>
      </c>
      <c r="C104" s="5" t="s">
        <v>343</v>
      </c>
      <c r="D104" s="5" t="s">
        <v>344</v>
      </c>
      <c r="E104" s="5">
        <v>21540265</v>
      </c>
      <c r="F104" s="5">
        <v>13490806</v>
      </c>
      <c r="G104" s="5">
        <v>1299292</v>
      </c>
      <c r="H104" s="5">
        <v>281616</v>
      </c>
      <c r="I104" s="5">
        <v>698978</v>
      </c>
      <c r="J104" s="5">
        <v>5006792</v>
      </c>
      <c r="K104" s="5">
        <v>665146</v>
      </c>
      <c r="L104" s="5">
        <v>43013</v>
      </c>
      <c r="M104" s="5">
        <v>54623</v>
      </c>
      <c r="N104" s="5">
        <v>5726851</v>
      </c>
      <c r="O104" s="5">
        <v>5335899</v>
      </c>
      <c r="P104" s="5">
        <v>74666</v>
      </c>
      <c r="Q104" s="5">
        <v>23053</v>
      </c>
      <c r="R104" s="5">
        <v>60762</v>
      </c>
      <c r="S104" s="5">
        <v>210450</v>
      </c>
      <c r="T104" s="5">
        <v>2120</v>
      </c>
      <c r="U104" s="5">
        <v>19901</v>
      </c>
      <c r="V104" s="5">
        <v>2514104</v>
      </c>
      <c r="W104" s="5">
        <v>2230828</v>
      </c>
      <c r="X104" s="5">
        <v>34952</v>
      </c>
      <c r="Y104" s="5">
        <v>5111</v>
      </c>
      <c r="Z104" s="5">
        <v>44949</v>
      </c>
      <c r="AA104" s="5">
        <v>197599</v>
      </c>
      <c r="AB104" s="5">
        <v>225</v>
      </c>
      <c r="AC104" s="5">
        <v>441</v>
      </c>
      <c r="AD104" s="5">
        <v>2367595</v>
      </c>
      <c r="AE104" s="5">
        <v>1778648</v>
      </c>
      <c r="AF104" s="5">
        <v>88745</v>
      </c>
      <c r="AG104" s="5">
        <v>17339</v>
      </c>
      <c r="AH104" s="5">
        <v>161891</v>
      </c>
      <c r="AI104" s="5">
        <v>319718</v>
      </c>
      <c r="AJ104" s="5">
        <v>1253</v>
      </c>
      <c r="AK104" s="5">
        <v>2735555</v>
      </c>
      <c r="AL104" s="5">
        <v>1001569</v>
      </c>
      <c r="AM104" s="5">
        <v>18719</v>
      </c>
      <c r="AN104" s="5">
        <v>13133</v>
      </c>
      <c r="AO104" s="5">
        <v>351858</v>
      </c>
      <c r="AP104" s="5">
        <v>1047096</v>
      </c>
      <c r="AQ104" s="5">
        <v>297664</v>
      </c>
      <c r="AR104" s="5">
        <v>286</v>
      </c>
      <c r="AS104" s="5">
        <v>5230</v>
      </c>
    </row>
    <row r="105" spans="1:45">
      <c r="A105" s="5">
        <v>1392</v>
      </c>
      <c r="B105" s="5">
        <v>4</v>
      </c>
      <c r="C105" s="5" t="s">
        <v>345</v>
      </c>
      <c r="D105" s="5" t="s">
        <v>346</v>
      </c>
      <c r="E105" s="5">
        <v>173102</v>
      </c>
      <c r="F105" s="5">
        <v>60190</v>
      </c>
      <c r="G105" s="5">
        <v>8218</v>
      </c>
      <c r="H105" s="5">
        <v>7121</v>
      </c>
      <c r="I105" s="5">
        <v>12592</v>
      </c>
      <c r="J105" s="5">
        <v>32581</v>
      </c>
      <c r="K105" s="5">
        <v>34822</v>
      </c>
      <c r="L105" s="5">
        <v>711</v>
      </c>
      <c r="M105" s="5">
        <v>16867</v>
      </c>
      <c r="N105" s="5">
        <v>23151</v>
      </c>
      <c r="O105" s="5">
        <v>15559</v>
      </c>
      <c r="P105" s="5">
        <v>1412</v>
      </c>
      <c r="Q105" s="5">
        <v>945</v>
      </c>
      <c r="R105" s="5">
        <v>1121</v>
      </c>
      <c r="S105" s="5">
        <v>3360</v>
      </c>
      <c r="T105" s="5">
        <v>90</v>
      </c>
      <c r="U105" s="5">
        <v>664</v>
      </c>
      <c r="V105" s="5">
        <v>35784</v>
      </c>
      <c r="W105" s="5">
        <v>29776</v>
      </c>
      <c r="X105" s="5">
        <v>288</v>
      </c>
      <c r="Y105" s="5">
        <v>185</v>
      </c>
      <c r="Z105" s="5">
        <v>1681</v>
      </c>
      <c r="AA105" s="5">
        <v>3854</v>
      </c>
      <c r="AB105" s="5">
        <v>0</v>
      </c>
      <c r="AC105" s="5">
        <v>0</v>
      </c>
      <c r="AD105" s="5">
        <v>37059</v>
      </c>
      <c r="AE105" s="5">
        <v>22609</v>
      </c>
      <c r="AF105" s="5">
        <v>344</v>
      </c>
      <c r="AG105" s="5">
        <v>40</v>
      </c>
      <c r="AH105" s="5">
        <v>1447</v>
      </c>
      <c r="AI105" s="5">
        <v>12620</v>
      </c>
      <c r="AJ105" s="5">
        <v>0</v>
      </c>
      <c r="AK105" s="5">
        <v>38841</v>
      </c>
      <c r="AL105" s="5">
        <v>5841</v>
      </c>
      <c r="AM105" s="5">
        <v>179</v>
      </c>
      <c r="AN105" s="5">
        <v>836</v>
      </c>
      <c r="AO105" s="5">
        <v>5621</v>
      </c>
      <c r="AP105" s="5">
        <v>8178</v>
      </c>
      <c r="AQ105" s="5">
        <v>18000</v>
      </c>
      <c r="AR105" s="5">
        <v>100</v>
      </c>
      <c r="AS105" s="5">
        <v>85</v>
      </c>
    </row>
    <row r="106" spans="1:45">
      <c r="A106" s="5">
        <v>1392</v>
      </c>
      <c r="B106" s="5">
        <v>4</v>
      </c>
      <c r="C106" s="5" t="s">
        <v>347</v>
      </c>
      <c r="D106" s="5" t="s">
        <v>348</v>
      </c>
      <c r="E106" s="5">
        <v>4130888</v>
      </c>
      <c r="F106" s="5">
        <v>2373856</v>
      </c>
      <c r="G106" s="5">
        <v>142648</v>
      </c>
      <c r="H106" s="5">
        <v>43142</v>
      </c>
      <c r="I106" s="5">
        <v>111281</v>
      </c>
      <c r="J106" s="5">
        <v>1186147</v>
      </c>
      <c r="K106" s="5">
        <v>265081</v>
      </c>
      <c r="L106" s="5">
        <v>3991</v>
      </c>
      <c r="M106" s="5">
        <v>4742</v>
      </c>
      <c r="N106" s="5">
        <v>913902</v>
      </c>
      <c r="O106" s="5">
        <v>852207</v>
      </c>
      <c r="P106" s="5">
        <v>18073</v>
      </c>
      <c r="Q106" s="5">
        <v>2228</v>
      </c>
      <c r="R106" s="5">
        <v>6916</v>
      </c>
      <c r="S106" s="5">
        <v>33870</v>
      </c>
      <c r="T106" s="5">
        <v>48</v>
      </c>
      <c r="U106" s="5">
        <v>561</v>
      </c>
      <c r="V106" s="5">
        <v>526915</v>
      </c>
      <c r="W106" s="5">
        <v>453887</v>
      </c>
      <c r="X106" s="5">
        <v>9392</v>
      </c>
      <c r="Y106" s="5">
        <v>1046</v>
      </c>
      <c r="Z106" s="5">
        <v>4497</v>
      </c>
      <c r="AA106" s="5">
        <v>58037</v>
      </c>
      <c r="AB106" s="5">
        <v>0</v>
      </c>
      <c r="AC106" s="5">
        <v>55</v>
      </c>
      <c r="AD106" s="5">
        <v>584601</v>
      </c>
      <c r="AE106" s="5">
        <v>424768</v>
      </c>
      <c r="AF106" s="5">
        <v>21776</v>
      </c>
      <c r="AG106" s="5">
        <v>5441</v>
      </c>
      <c r="AH106" s="5">
        <v>33940</v>
      </c>
      <c r="AI106" s="5">
        <v>98615</v>
      </c>
      <c r="AJ106" s="5">
        <v>62</v>
      </c>
      <c r="AK106" s="5">
        <v>1791409</v>
      </c>
      <c r="AL106" s="5">
        <v>629364</v>
      </c>
      <c r="AM106" s="5">
        <v>8930</v>
      </c>
      <c r="AN106" s="5">
        <v>4793</v>
      </c>
      <c r="AO106" s="5">
        <v>65241</v>
      </c>
      <c r="AP106" s="5">
        <v>868705</v>
      </c>
      <c r="AQ106" s="5">
        <v>210793</v>
      </c>
      <c r="AR106" s="5">
        <v>0</v>
      </c>
      <c r="AS106" s="5">
        <v>3584</v>
      </c>
    </row>
    <row r="107" spans="1:45">
      <c r="A107" s="5">
        <v>1392</v>
      </c>
      <c r="B107" s="5">
        <v>4</v>
      </c>
      <c r="C107" s="5" t="s">
        <v>349</v>
      </c>
      <c r="D107" s="5" t="s">
        <v>350</v>
      </c>
      <c r="E107" s="5">
        <v>211822</v>
      </c>
      <c r="F107" s="5">
        <v>146705</v>
      </c>
      <c r="G107" s="5">
        <v>5795</v>
      </c>
      <c r="H107" s="5">
        <v>11755</v>
      </c>
      <c r="I107" s="5">
        <v>8401</v>
      </c>
      <c r="J107" s="5">
        <v>17010</v>
      </c>
      <c r="K107" s="5">
        <v>19850</v>
      </c>
      <c r="L107" s="5">
        <v>1178</v>
      </c>
      <c r="M107" s="5">
        <v>1128</v>
      </c>
      <c r="N107" s="5">
        <v>29093</v>
      </c>
      <c r="O107" s="5">
        <v>28428</v>
      </c>
      <c r="P107" s="5">
        <v>290</v>
      </c>
      <c r="Q107" s="5">
        <v>127</v>
      </c>
      <c r="R107" s="5">
        <v>0</v>
      </c>
      <c r="S107" s="5">
        <v>181</v>
      </c>
      <c r="T107" s="5">
        <v>0</v>
      </c>
      <c r="U107" s="5">
        <v>67</v>
      </c>
      <c r="V107" s="5">
        <v>36303</v>
      </c>
      <c r="W107" s="5">
        <v>34218</v>
      </c>
      <c r="X107" s="5">
        <v>137</v>
      </c>
      <c r="Y107" s="5">
        <v>42</v>
      </c>
      <c r="Z107" s="5">
        <v>65</v>
      </c>
      <c r="AA107" s="5">
        <v>1777</v>
      </c>
      <c r="AB107" s="5">
        <v>42</v>
      </c>
      <c r="AC107" s="5">
        <v>23</v>
      </c>
      <c r="AD107" s="5">
        <v>11535</v>
      </c>
      <c r="AE107" s="5">
        <v>7014</v>
      </c>
      <c r="AF107" s="5">
        <v>118</v>
      </c>
      <c r="AG107" s="5">
        <v>0</v>
      </c>
      <c r="AH107" s="5">
        <v>110</v>
      </c>
      <c r="AI107" s="5">
        <v>4292</v>
      </c>
      <c r="AJ107" s="5">
        <v>0</v>
      </c>
      <c r="AK107" s="5">
        <v>2569</v>
      </c>
      <c r="AL107" s="5">
        <v>722</v>
      </c>
      <c r="AM107" s="5">
        <v>4</v>
      </c>
      <c r="AN107" s="5">
        <v>186</v>
      </c>
      <c r="AO107" s="5">
        <v>1657</v>
      </c>
      <c r="AP107" s="5">
        <v>0</v>
      </c>
      <c r="AQ107" s="5">
        <v>0</v>
      </c>
      <c r="AR107" s="5">
        <v>0</v>
      </c>
      <c r="AS107" s="5">
        <v>0</v>
      </c>
    </row>
    <row r="108" spans="1:45">
      <c r="A108" s="5">
        <v>1392</v>
      </c>
      <c r="B108" s="5">
        <v>4</v>
      </c>
      <c r="C108" s="5" t="s">
        <v>351</v>
      </c>
      <c r="D108" s="5" t="s">
        <v>352</v>
      </c>
      <c r="E108" s="5">
        <v>13389556</v>
      </c>
      <c r="F108" s="5">
        <v>9083988</v>
      </c>
      <c r="G108" s="5">
        <v>367140</v>
      </c>
      <c r="H108" s="5">
        <v>132498</v>
      </c>
      <c r="I108" s="5">
        <v>179986</v>
      </c>
      <c r="J108" s="5">
        <v>3292581</v>
      </c>
      <c r="K108" s="5">
        <v>291600</v>
      </c>
      <c r="L108" s="5">
        <v>32672</v>
      </c>
      <c r="M108" s="5">
        <v>9090</v>
      </c>
      <c r="N108" s="5">
        <v>3761845</v>
      </c>
      <c r="O108" s="5">
        <v>3675250</v>
      </c>
      <c r="P108" s="5">
        <v>42461</v>
      </c>
      <c r="Q108" s="5">
        <v>11306</v>
      </c>
      <c r="R108" s="5">
        <v>24955</v>
      </c>
      <c r="S108" s="5">
        <v>2680</v>
      </c>
      <c r="T108" s="5">
        <v>864</v>
      </c>
      <c r="U108" s="5">
        <v>4330</v>
      </c>
      <c r="V108" s="5">
        <v>1249665</v>
      </c>
      <c r="W108" s="5">
        <v>1158081</v>
      </c>
      <c r="X108" s="5">
        <v>2296</v>
      </c>
      <c r="Y108" s="5">
        <v>400</v>
      </c>
      <c r="Z108" s="5">
        <v>11570</v>
      </c>
      <c r="AA108" s="5">
        <v>77082</v>
      </c>
      <c r="AB108" s="5">
        <v>96</v>
      </c>
      <c r="AC108" s="5">
        <v>139</v>
      </c>
      <c r="AD108" s="5">
        <v>993163</v>
      </c>
      <c r="AE108" s="5">
        <v>839571</v>
      </c>
      <c r="AF108" s="5">
        <v>20902</v>
      </c>
      <c r="AG108" s="5">
        <v>9149</v>
      </c>
      <c r="AH108" s="5">
        <v>29777</v>
      </c>
      <c r="AI108" s="5">
        <v>93586</v>
      </c>
      <c r="AJ108" s="5">
        <v>178</v>
      </c>
      <c r="AK108" s="5">
        <v>386729</v>
      </c>
      <c r="AL108" s="5">
        <v>127338</v>
      </c>
      <c r="AM108" s="5">
        <v>3715</v>
      </c>
      <c r="AN108" s="5">
        <v>3961</v>
      </c>
      <c r="AO108" s="5">
        <v>140686</v>
      </c>
      <c r="AP108" s="5">
        <v>65782</v>
      </c>
      <c r="AQ108" s="5">
        <v>44236</v>
      </c>
      <c r="AR108" s="5">
        <v>0</v>
      </c>
      <c r="AS108" s="5">
        <v>1011</v>
      </c>
    </row>
    <row r="109" spans="1:45">
      <c r="A109" s="5">
        <v>1392</v>
      </c>
      <c r="B109" s="5">
        <v>4</v>
      </c>
      <c r="C109" s="5" t="s">
        <v>353</v>
      </c>
      <c r="D109" s="5" t="s">
        <v>354</v>
      </c>
      <c r="E109" s="5">
        <v>1302835</v>
      </c>
      <c r="F109" s="5">
        <v>645284</v>
      </c>
      <c r="G109" s="5">
        <v>74442</v>
      </c>
      <c r="H109" s="5">
        <v>44324</v>
      </c>
      <c r="I109" s="5">
        <v>244621</v>
      </c>
      <c r="J109" s="5">
        <v>253884</v>
      </c>
      <c r="K109" s="5">
        <v>31480</v>
      </c>
      <c r="L109" s="5">
        <v>1331</v>
      </c>
      <c r="M109" s="5">
        <v>7469</v>
      </c>
      <c r="N109" s="5">
        <v>142532</v>
      </c>
      <c r="O109" s="5">
        <v>115135</v>
      </c>
      <c r="P109" s="5">
        <v>5466</v>
      </c>
      <c r="Q109" s="5">
        <v>4572</v>
      </c>
      <c r="R109" s="5">
        <v>15082</v>
      </c>
      <c r="S109" s="5">
        <v>0</v>
      </c>
      <c r="T109" s="5">
        <v>163</v>
      </c>
      <c r="U109" s="5">
        <v>2116</v>
      </c>
      <c r="V109" s="5">
        <v>294298</v>
      </c>
      <c r="W109" s="5">
        <v>225948</v>
      </c>
      <c r="X109" s="5">
        <v>11019</v>
      </c>
      <c r="Y109" s="5">
        <v>728</v>
      </c>
      <c r="Z109" s="5">
        <v>10742</v>
      </c>
      <c r="AA109" s="5">
        <v>45671</v>
      </c>
      <c r="AB109" s="5">
        <v>6</v>
      </c>
      <c r="AC109" s="5">
        <v>184</v>
      </c>
      <c r="AD109" s="5">
        <v>349544</v>
      </c>
      <c r="AE109" s="5">
        <v>228842</v>
      </c>
      <c r="AF109" s="5">
        <v>7378</v>
      </c>
      <c r="AG109" s="5">
        <v>2088</v>
      </c>
      <c r="AH109" s="5">
        <v>72227</v>
      </c>
      <c r="AI109" s="5">
        <v>38372</v>
      </c>
      <c r="AJ109" s="5">
        <v>637</v>
      </c>
      <c r="AK109" s="5">
        <v>161831</v>
      </c>
      <c r="AL109" s="5">
        <v>91315</v>
      </c>
      <c r="AM109" s="5">
        <v>2724</v>
      </c>
      <c r="AN109" s="5">
        <v>1077</v>
      </c>
      <c r="AO109" s="5">
        <v>19983</v>
      </c>
      <c r="AP109" s="5">
        <v>30042</v>
      </c>
      <c r="AQ109" s="5">
        <v>16482</v>
      </c>
      <c r="AR109" s="5">
        <v>39</v>
      </c>
      <c r="AS109" s="5">
        <v>170</v>
      </c>
    </row>
    <row r="110" spans="1:45">
      <c r="A110" s="5">
        <v>1392</v>
      </c>
      <c r="B110" s="5">
        <v>4</v>
      </c>
      <c r="C110" s="5" t="s">
        <v>355</v>
      </c>
      <c r="D110" s="5" t="s">
        <v>356</v>
      </c>
      <c r="E110" s="5">
        <v>1204925</v>
      </c>
      <c r="F110" s="5">
        <v>794826</v>
      </c>
      <c r="G110" s="5">
        <v>218682</v>
      </c>
      <c r="H110" s="5">
        <v>8798</v>
      </c>
      <c r="I110" s="5">
        <v>26234</v>
      </c>
      <c r="J110" s="5">
        <v>144282</v>
      </c>
      <c r="K110" s="5">
        <v>8501</v>
      </c>
      <c r="L110" s="5">
        <v>897</v>
      </c>
      <c r="M110" s="5">
        <v>2706</v>
      </c>
      <c r="N110" s="5">
        <v>724711</v>
      </c>
      <c r="O110" s="5">
        <v>554472</v>
      </c>
      <c r="P110" s="5">
        <v>2419</v>
      </c>
      <c r="Q110" s="5">
        <v>950</v>
      </c>
      <c r="R110" s="5">
        <v>1826</v>
      </c>
      <c r="S110" s="5">
        <v>163866</v>
      </c>
      <c r="T110" s="5">
        <v>181</v>
      </c>
      <c r="U110" s="5">
        <v>997</v>
      </c>
      <c r="V110" s="5">
        <v>137286</v>
      </c>
      <c r="W110" s="5">
        <v>125132</v>
      </c>
      <c r="X110" s="5">
        <v>4182</v>
      </c>
      <c r="Y110" s="5">
        <v>1775</v>
      </c>
      <c r="Z110" s="5">
        <v>2191</v>
      </c>
      <c r="AA110" s="5">
        <v>3943</v>
      </c>
      <c r="AB110" s="5">
        <v>63</v>
      </c>
      <c r="AC110" s="5">
        <v>0</v>
      </c>
      <c r="AD110" s="5">
        <v>194749</v>
      </c>
      <c r="AE110" s="5">
        <v>121367</v>
      </c>
      <c r="AF110" s="5">
        <v>22055</v>
      </c>
      <c r="AG110" s="5">
        <v>157</v>
      </c>
      <c r="AH110" s="5">
        <v>2491</v>
      </c>
      <c r="AI110" s="5">
        <v>48411</v>
      </c>
      <c r="AJ110" s="5">
        <v>269</v>
      </c>
      <c r="AK110" s="5">
        <v>12800</v>
      </c>
      <c r="AL110" s="5">
        <v>8337</v>
      </c>
      <c r="AM110" s="5">
        <v>1</v>
      </c>
      <c r="AN110" s="5">
        <v>18</v>
      </c>
      <c r="AO110" s="5">
        <v>1318</v>
      </c>
      <c r="AP110" s="5">
        <v>0</v>
      </c>
      <c r="AQ110" s="5">
        <v>3125</v>
      </c>
      <c r="AR110" s="5">
        <v>0</v>
      </c>
      <c r="AS110" s="5">
        <v>0</v>
      </c>
    </row>
    <row r="111" spans="1:45">
      <c r="A111" s="5">
        <v>1392</v>
      </c>
      <c r="B111" s="5">
        <v>4</v>
      </c>
      <c r="C111" s="5" t="s">
        <v>357</v>
      </c>
      <c r="D111" s="5" t="s">
        <v>358</v>
      </c>
      <c r="E111" s="5">
        <v>1127138</v>
      </c>
      <c r="F111" s="5">
        <v>385956</v>
      </c>
      <c r="G111" s="5">
        <v>482366</v>
      </c>
      <c r="H111" s="5">
        <v>33978</v>
      </c>
      <c r="I111" s="5">
        <v>115864</v>
      </c>
      <c r="J111" s="5">
        <v>80308</v>
      </c>
      <c r="K111" s="5">
        <v>13812</v>
      </c>
      <c r="L111" s="5">
        <v>2233</v>
      </c>
      <c r="M111" s="5">
        <v>12620</v>
      </c>
      <c r="N111" s="5">
        <v>131617</v>
      </c>
      <c r="O111" s="5">
        <v>94848</v>
      </c>
      <c r="P111" s="5">
        <v>4546</v>
      </c>
      <c r="Q111" s="5">
        <v>2926</v>
      </c>
      <c r="R111" s="5">
        <v>10863</v>
      </c>
      <c r="S111" s="5">
        <v>6495</v>
      </c>
      <c r="T111" s="5">
        <v>774</v>
      </c>
      <c r="U111" s="5">
        <v>11165</v>
      </c>
      <c r="V111" s="5">
        <v>233853</v>
      </c>
      <c r="W111" s="5">
        <v>203787</v>
      </c>
      <c r="X111" s="5">
        <v>7636</v>
      </c>
      <c r="Y111" s="5">
        <v>935</v>
      </c>
      <c r="Z111" s="5">
        <v>14201</v>
      </c>
      <c r="AA111" s="5">
        <v>7233</v>
      </c>
      <c r="AB111" s="5">
        <v>19</v>
      </c>
      <c r="AC111" s="5">
        <v>41</v>
      </c>
      <c r="AD111" s="5">
        <v>196944</v>
      </c>
      <c r="AE111" s="5">
        <v>134478</v>
      </c>
      <c r="AF111" s="5">
        <v>16172</v>
      </c>
      <c r="AG111" s="5">
        <v>465</v>
      </c>
      <c r="AH111" s="5">
        <v>21899</v>
      </c>
      <c r="AI111" s="5">
        <v>23823</v>
      </c>
      <c r="AJ111" s="5">
        <v>107</v>
      </c>
      <c r="AK111" s="5">
        <v>341377</v>
      </c>
      <c r="AL111" s="5">
        <v>138652</v>
      </c>
      <c r="AM111" s="5">
        <v>3166</v>
      </c>
      <c r="AN111" s="5">
        <v>2263</v>
      </c>
      <c r="AO111" s="5">
        <v>117352</v>
      </c>
      <c r="AP111" s="5">
        <v>74389</v>
      </c>
      <c r="AQ111" s="5">
        <v>5029</v>
      </c>
      <c r="AR111" s="5">
        <v>147</v>
      </c>
      <c r="AS111" s="5">
        <v>379</v>
      </c>
    </row>
    <row r="112" spans="1:45">
      <c r="A112" s="5">
        <v>1392</v>
      </c>
      <c r="B112" s="5">
        <v>2</v>
      </c>
      <c r="C112" s="5" t="s">
        <v>359</v>
      </c>
      <c r="D112" s="5" t="s">
        <v>360</v>
      </c>
      <c r="E112" s="5">
        <v>42074785</v>
      </c>
      <c r="F112" s="5">
        <v>25993443</v>
      </c>
      <c r="G112" s="5">
        <v>694768</v>
      </c>
      <c r="H112" s="5">
        <v>516924</v>
      </c>
      <c r="I112" s="5">
        <v>264408</v>
      </c>
      <c r="J112" s="5">
        <v>9113081</v>
      </c>
      <c r="K112" s="5">
        <v>5444577</v>
      </c>
      <c r="L112" s="5">
        <v>15347</v>
      </c>
      <c r="M112" s="5">
        <v>32237</v>
      </c>
      <c r="N112" s="5">
        <v>4025052</v>
      </c>
      <c r="O112" s="5">
        <v>3804601</v>
      </c>
      <c r="P112" s="5">
        <v>159165</v>
      </c>
      <c r="Q112" s="5">
        <v>18093</v>
      </c>
      <c r="R112" s="5">
        <v>19829</v>
      </c>
      <c r="S112" s="5">
        <v>15549</v>
      </c>
      <c r="T112" s="5">
        <v>596</v>
      </c>
      <c r="U112" s="5">
        <v>7219</v>
      </c>
      <c r="V112" s="5">
        <v>4055069</v>
      </c>
      <c r="W112" s="5">
        <v>3752127</v>
      </c>
      <c r="X112" s="5">
        <v>50614</v>
      </c>
      <c r="Y112" s="5">
        <v>22301</v>
      </c>
      <c r="Z112" s="5">
        <v>20947</v>
      </c>
      <c r="AA112" s="5">
        <v>202948</v>
      </c>
      <c r="AB112" s="5">
        <v>1962</v>
      </c>
      <c r="AC112" s="5">
        <v>4170</v>
      </c>
      <c r="AD112" s="5">
        <v>2607009</v>
      </c>
      <c r="AE112" s="5">
        <v>1810099</v>
      </c>
      <c r="AF112" s="5">
        <v>37750</v>
      </c>
      <c r="AG112" s="5">
        <v>5469</v>
      </c>
      <c r="AH112" s="5">
        <v>15074</v>
      </c>
      <c r="AI112" s="5">
        <v>737963</v>
      </c>
      <c r="AJ112" s="5">
        <v>653</v>
      </c>
      <c r="AK112" s="5">
        <v>2888060</v>
      </c>
      <c r="AL112" s="5">
        <v>2103953</v>
      </c>
      <c r="AM112" s="5">
        <v>14236</v>
      </c>
      <c r="AN112" s="5">
        <v>12757</v>
      </c>
      <c r="AO112" s="5">
        <v>43786</v>
      </c>
      <c r="AP112" s="5">
        <v>391588</v>
      </c>
      <c r="AQ112" s="5">
        <v>321600</v>
      </c>
      <c r="AR112" s="5">
        <v>3</v>
      </c>
      <c r="AS112" s="5">
        <v>137</v>
      </c>
    </row>
    <row r="113" spans="1:45">
      <c r="A113" s="5">
        <v>1392</v>
      </c>
      <c r="B113" s="5">
        <v>3</v>
      </c>
      <c r="C113" s="5" t="s">
        <v>361</v>
      </c>
      <c r="D113" s="5" t="s">
        <v>362</v>
      </c>
      <c r="E113" s="5">
        <v>37406099</v>
      </c>
      <c r="F113" s="5">
        <v>23470651</v>
      </c>
      <c r="G113" s="5">
        <v>417355</v>
      </c>
      <c r="H113" s="5">
        <v>378468</v>
      </c>
      <c r="I113" s="5">
        <v>180266</v>
      </c>
      <c r="J113" s="5">
        <v>8147133</v>
      </c>
      <c r="K113" s="5">
        <v>4788692</v>
      </c>
      <c r="L113" s="5">
        <v>9280</v>
      </c>
      <c r="M113" s="5">
        <v>14254</v>
      </c>
      <c r="N113" s="5">
        <v>3425270</v>
      </c>
      <c r="O113" s="5">
        <v>3305145</v>
      </c>
      <c r="P113" s="5">
        <v>98609</v>
      </c>
      <c r="Q113" s="5">
        <v>7622</v>
      </c>
      <c r="R113" s="5">
        <v>8518</v>
      </c>
      <c r="S113" s="5">
        <v>1639</v>
      </c>
      <c r="T113" s="5">
        <v>401</v>
      </c>
      <c r="U113" s="5">
        <v>3335</v>
      </c>
      <c r="V113" s="5">
        <v>3599274</v>
      </c>
      <c r="W113" s="5">
        <v>3377981</v>
      </c>
      <c r="X113" s="5">
        <v>24662</v>
      </c>
      <c r="Y113" s="5">
        <v>20155</v>
      </c>
      <c r="Z113" s="5">
        <v>13712</v>
      </c>
      <c r="AA113" s="5">
        <v>157192</v>
      </c>
      <c r="AB113" s="5">
        <v>1820</v>
      </c>
      <c r="AC113" s="5">
        <v>3754</v>
      </c>
      <c r="AD113" s="5">
        <v>1360950</v>
      </c>
      <c r="AE113" s="5">
        <v>662617</v>
      </c>
      <c r="AF113" s="5">
        <v>9110</v>
      </c>
      <c r="AG113" s="5">
        <v>3301</v>
      </c>
      <c r="AH113" s="5">
        <v>6482</v>
      </c>
      <c r="AI113" s="5">
        <v>678880</v>
      </c>
      <c r="AJ113" s="5">
        <v>560</v>
      </c>
      <c r="AK113" s="5">
        <v>2751969</v>
      </c>
      <c r="AL113" s="5">
        <v>2034431</v>
      </c>
      <c r="AM113" s="5">
        <v>12644</v>
      </c>
      <c r="AN113" s="5">
        <v>10117</v>
      </c>
      <c r="AO113" s="5">
        <v>32252</v>
      </c>
      <c r="AP113" s="5">
        <v>348373</v>
      </c>
      <c r="AQ113" s="5">
        <v>314134</v>
      </c>
      <c r="AR113" s="5">
        <v>0</v>
      </c>
      <c r="AS113" s="5">
        <v>19</v>
      </c>
    </row>
    <row r="114" spans="1:45">
      <c r="A114" s="5">
        <v>1392</v>
      </c>
      <c r="B114" s="5">
        <v>4</v>
      </c>
      <c r="C114" s="5" t="s">
        <v>363</v>
      </c>
      <c r="D114" s="5" t="s">
        <v>362</v>
      </c>
      <c r="E114" s="5">
        <v>37406099</v>
      </c>
      <c r="F114" s="5">
        <v>23470651</v>
      </c>
      <c r="G114" s="5">
        <v>417355</v>
      </c>
      <c r="H114" s="5">
        <v>378468</v>
      </c>
      <c r="I114" s="5">
        <v>180266</v>
      </c>
      <c r="J114" s="5">
        <v>8147133</v>
      </c>
      <c r="K114" s="5">
        <v>4788692</v>
      </c>
      <c r="L114" s="5">
        <v>9280</v>
      </c>
      <c r="M114" s="5">
        <v>14254</v>
      </c>
      <c r="N114" s="5">
        <v>3425270</v>
      </c>
      <c r="O114" s="5">
        <v>3305145</v>
      </c>
      <c r="P114" s="5">
        <v>98609</v>
      </c>
      <c r="Q114" s="5">
        <v>7622</v>
      </c>
      <c r="R114" s="5">
        <v>8518</v>
      </c>
      <c r="S114" s="5">
        <v>1639</v>
      </c>
      <c r="T114" s="5">
        <v>401</v>
      </c>
      <c r="U114" s="5">
        <v>3335</v>
      </c>
      <c r="V114" s="5">
        <v>3599274</v>
      </c>
      <c r="W114" s="5">
        <v>3377981</v>
      </c>
      <c r="X114" s="5">
        <v>24662</v>
      </c>
      <c r="Y114" s="5">
        <v>20155</v>
      </c>
      <c r="Z114" s="5">
        <v>13712</v>
      </c>
      <c r="AA114" s="5">
        <v>157192</v>
      </c>
      <c r="AB114" s="5">
        <v>1820</v>
      </c>
      <c r="AC114" s="5">
        <v>3754</v>
      </c>
      <c r="AD114" s="5">
        <v>1360950</v>
      </c>
      <c r="AE114" s="5">
        <v>662617</v>
      </c>
      <c r="AF114" s="5">
        <v>9110</v>
      </c>
      <c r="AG114" s="5">
        <v>3301</v>
      </c>
      <c r="AH114" s="5">
        <v>6482</v>
      </c>
      <c r="AI114" s="5">
        <v>678880</v>
      </c>
      <c r="AJ114" s="5">
        <v>560</v>
      </c>
      <c r="AK114" s="5">
        <v>2751969</v>
      </c>
      <c r="AL114" s="5">
        <v>2034431</v>
      </c>
      <c r="AM114" s="5">
        <v>12644</v>
      </c>
      <c r="AN114" s="5">
        <v>10117</v>
      </c>
      <c r="AO114" s="5">
        <v>32252</v>
      </c>
      <c r="AP114" s="5">
        <v>348373</v>
      </c>
      <c r="AQ114" s="5">
        <v>314134</v>
      </c>
      <c r="AR114" s="5">
        <v>0</v>
      </c>
      <c r="AS114" s="5">
        <v>19</v>
      </c>
    </row>
    <row r="115" spans="1:45">
      <c r="A115" s="5">
        <v>1392</v>
      </c>
      <c r="B115" s="5">
        <v>3</v>
      </c>
      <c r="C115" s="5" t="s">
        <v>364</v>
      </c>
      <c r="D115" s="5" t="s">
        <v>365</v>
      </c>
      <c r="E115" s="5">
        <v>2876624</v>
      </c>
      <c r="F115" s="5">
        <v>1249278</v>
      </c>
      <c r="G115" s="5">
        <v>130368</v>
      </c>
      <c r="H115" s="5">
        <v>98334</v>
      </c>
      <c r="I115" s="5">
        <v>72628</v>
      </c>
      <c r="J115" s="5">
        <v>830602</v>
      </c>
      <c r="K115" s="5">
        <v>478224</v>
      </c>
      <c r="L115" s="5">
        <v>5416</v>
      </c>
      <c r="M115" s="5">
        <v>11774</v>
      </c>
      <c r="N115" s="5">
        <v>376233</v>
      </c>
      <c r="O115" s="5">
        <v>325624</v>
      </c>
      <c r="P115" s="5">
        <v>20788</v>
      </c>
      <c r="Q115" s="5">
        <v>6932</v>
      </c>
      <c r="R115" s="5">
        <v>9850</v>
      </c>
      <c r="S115" s="5">
        <v>9915</v>
      </c>
      <c r="T115" s="5">
        <v>173</v>
      </c>
      <c r="U115" s="5">
        <v>2952</v>
      </c>
      <c r="V115" s="5">
        <v>405165</v>
      </c>
      <c r="W115" s="5">
        <v>348031</v>
      </c>
      <c r="X115" s="5">
        <v>2244</v>
      </c>
      <c r="Y115" s="5">
        <v>2105</v>
      </c>
      <c r="Z115" s="5">
        <v>7056</v>
      </c>
      <c r="AA115" s="5">
        <v>45184</v>
      </c>
      <c r="AB115" s="5">
        <v>128</v>
      </c>
      <c r="AC115" s="5">
        <v>417</v>
      </c>
      <c r="AD115" s="5">
        <v>1151126</v>
      </c>
      <c r="AE115" s="5">
        <v>1090997</v>
      </c>
      <c r="AF115" s="5">
        <v>4072</v>
      </c>
      <c r="AG115" s="5">
        <v>193</v>
      </c>
      <c r="AH115" s="5">
        <v>4410</v>
      </c>
      <c r="AI115" s="5">
        <v>51388</v>
      </c>
      <c r="AJ115" s="5">
        <v>65</v>
      </c>
      <c r="AK115" s="5">
        <v>96264</v>
      </c>
      <c r="AL115" s="5">
        <v>55080</v>
      </c>
      <c r="AM115" s="5">
        <v>976</v>
      </c>
      <c r="AN115" s="5">
        <v>2063</v>
      </c>
      <c r="AO115" s="5">
        <v>7846</v>
      </c>
      <c r="AP115" s="5">
        <v>23648</v>
      </c>
      <c r="AQ115" s="5">
        <v>6593</v>
      </c>
      <c r="AR115" s="5">
        <v>0</v>
      </c>
      <c r="AS115" s="5">
        <v>57</v>
      </c>
    </row>
    <row r="116" spans="1:45">
      <c r="A116" s="5">
        <v>1392</v>
      </c>
      <c r="B116" s="5">
        <v>4</v>
      </c>
      <c r="C116" s="5" t="s">
        <v>366</v>
      </c>
      <c r="D116" s="5" t="s">
        <v>365</v>
      </c>
      <c r="E116" s="5">
        <v>2876624</v>
      </c>
      <c r="F116" s="5">
        <v>1249278</v>
      </c>
      <c r="G116" s="5">
        <v>130368</v>
      </c>
      <c r="H116" s="5">
        <v>98334</v>
      </c>
      <c r="I116" s="5">
        <v>72628</v>
      </c>
      <c r="J116" s="5">
        <v>830602</v>
      </c>
      <c r="K116" s="5">
        <v>478224</v>
      </c>
      <c r="L116" s="5">
        <v>5416</v>
      </c>
      <c r="M116" s="5">
        <v>11774</v>
      </c>
      <c r="N116" s="5">
        <v>376233</v>
      </c>
      <c r="O116" s="5">
        <v>325624</v>
      </c>
      <c r="P116" s="5">
        <v>20788</v>
      </c>
      <c r="Q116" s="5">
        <v>6932</v>
      </c>
      <c r="R116" s="5">
        <v>9850</v>
      </c>
      <c r="S116" s="5">
        <v>9915</v>
      </c>
      <c r="T116" s="5">
        <v>173</v>
      </c>
      <c r="U116" s="5">
        <v>2952</v>
      </c>
      <c r="V116" s="5">
        <v>405165</v>
      </c>
      <c r="W116" s="5">
        <v>348031</v>
      </c>
      <c r="X116" s="5">
        <v>2244</v>
      </c>
      <c r="Y116" s="5">
        <v>2105</v>
      </c>
      <c r="Z116" s="5">
        <v>7056</v>
      </c>
      <c r="AA116" s="5">
        <v>45184</v>
      </c>
      <c r="AB116" s="5">
        <v>128</v>
      </c>
      <c r="AC116" s="5">
        <v>417</v>
      </c>
      <c r="AD116" s="5">
        <v>1151126</v>
      </c>
      <c r="AE116" s="5">
        <v>1090997</v>
      </c>
      <c r="AF116" s="5">
        <v>4072</v>
      </c>
      <c r="AG116" s="5">
        <v>193</v>
      </c>
      <c r="AH116" s="5">
        <v>4410</v>
      </c>
      <c r="AI116" s="5">
        <v>51388</v>
      </c>
      <c r="AJ116" s="5">
        <v>65</v>
      </c>
      <c r="AK116" s="5">
        <v>96264</v>
      </c>
      <c r="AL116" s="5">
        <v>55080</v>
      </c>
      <c r="AM116" s="5">
        <v>976</v>
      </c>
      <c r="AN116" s="5">
        <v>2063</v>
      </c>
      <c r="AO116" s="5">
        <v>7846</v>
      </c>
      <c r="AP116" s="5">
        <v>23648</v>
      </c>
      <c r="AQ116" s="5">
        <v>6593</v>
      </c>
      <c r="AR116" s="5">
        <v>0</v>
      </c>
      <c r="AS116" s="5">
        <v>57</v>
      </c>
    </row>
    <row r="117" spans="1:45">
      <c r="A117" s="5">
        <v>1392</v>
      </c>
      <c r="B117" s="5">
        <v>3</v>
      </c>
      <c r="C117" s="5" t="s">
        <v>367</v>
      </c>
      <c r="D117" s="5" t="s">
        <v>368</v>
      </c>
      <c r="E117" s="5">
        <v>1792063</v>
      </c>
      <c r="F117" s="5">
        <v>1273515</v>
      </c>
      <c r="G117" s="5">
        <v>147045</v>
      </c>
      <c r="H117" s="5">
        <v>40121</v>
      </c>
      <c r="I117" s="5">
        <v>11514</v>
      </c>
      <c r="J117" s="5">
        <v>135346</v>
      </c>
      <c r="K117" s="5">
        <v>177661</v>
      </c>
      <c r="L117" s="5">
        <v>651</v>
      </c>
      <c r="M117" s="5">
        <v>6210</v>
      </c>
      <c r="N117" s="5">
        <v>223549</v>
      </c>
      <c r="O117" s="5">
        <v>173832</v>
      </c>
      <c r="P117" s="5">
        <v>39768</v>
      </c>
      <c r="Q117" s="5">
        <v>3539</v>
      </c>
      <c r="R117" s="5">
        <v>1461</v>
      </c>
      <c r="S117" s="5">
        <v>3995</v>
      </c>
      <c r="T117" s="5">
        <v>23</v>
      </c>
      <c r="U117" s="5">
        <v>932</v>
      </c>
      <c r="V117" s="5">
        <v>50630</v>
      </c>
      <c r="W117" s="5">
        <v>26115</v>
      </c>
      <c r="X117" s="5">
        <v>23709</v>
      </c>
      <c r="Y117" s="5">
        <v>41</v>
      </c>
      <c r="Z117" s="5">
        <v>179</v>
      </c>
      <c r="AA117" s="5">
        <v>572</v>
      </c>
      <c r="AB117" s="5">
        <v>14</v>
      </c>
      <c r="AC117" s="5">
        <v>0</v>
      </c>
      <c r="AD117" s="5">
        <v>94932</v>
      </c>
      <c r="AE117" s="5">
        <v>56485</v>
      </c>
      <c r="AF117" s="5">
        <v>24568</v>
      </c>
      <c r="AG117" s="5">
        <v>1975</v>
      </c>
      <c r="AH117" s="5">
        <v>4182</v>
      </c>
      <c r="AI117" s="5">
        <v>7695</v>
      </c>
      <c r="AJ117" s="5">
        <v>27</v>
      </c>
      <c r="AK117" s="5">
        <v>39826</v>
      </c>
      <c r="AL117" s="5">
        <v>14442</v>
      </c>
      <c r="AM117" s="5">
        <v>616</v>
      </c>
      <c r="AN117" s="5">
        <v>578</v>
      </c>
      <c r="AO117" s="5">
        <v>3688</v>
      </c>
      <c r="AP117" s="5">
        <v>19567</v>
      </c>
      <c r="AQ117" s="5">
        <v>873</v>
      </c>
      <c r="AR117" s="5">
        <v>3</v>
      </c>
      <c r="AS117" s="5">
        <v>60</v>
      </c>
    </row>
    <row r="118" spans="1:45">
      <c r="A118" s="5">
        <v>1392</v>
      </c>
      <c r="B118" s="5">
        <v>4</v>
      </c>
      <c r="C118" s="5" t="s">
        <v>369</v>
      </c>
      <c r="D118" s="5" t="s">
        <v>370</v>
      </c>
      <c r="E118" s="5">
        <v>1616712</v>
      </c>
      <c r="F118" s="5">
        <v>1193894</v>
      </c>
      <c r="G118" s="5">
        <v>119808</v>
      </c>
      <c r="H118" s="5">
        <v>33271</v>
      </c>
      <c r="I118" s="5">
        <v>8790</v>
      </c>
      <c r="J118" s="5">
        <v>110070</v>
      </c>
      <c r="K118" s="5">
        <v>144786</v>
      </c>
      <c r="L118" s="5">
        <v>651</v>
      </c>
      <c r="M118" s="5">
        <v>5443</v>
      </c>
      <c r="N118" s="5">
        <v>186599</v>
      </c>
      <c r="O118" s="5">
        <v>169587</v>
      </c>
      <c r="P118" s="5">
        <v>8376</v>
      </c>
      <c r="Q118" s="5">
        <v>2414</v>
      </c>
      <c r="R118" s="5">
        <v>1461</v>
      </c>
      <c r="S118" s="5">
        <v>3995</v>
      </c>
      <c r="T118" s="5">
        <v>23</v>
      </c>
      <c r="U118" s="5">
        <v>743</v>
      </c>
      <c r="V118" s="5">
        <v>20575</v>
      </c>
      <c r="W118" s="5">
        <v>19960</v>
      </c>
      <c r="X118" s="5">
        <v>261</v>
      </c>
      <c r="Y118" s="5">
        <v>17</v>
      </c>
      <c r="Z118" s="5">
        <v>179</v>
      </c>
      <c r="AA118" s="5">
        <v>158</v>
      </c>
      <c r="AB118" s="5">
        <v>0</v>
      </c>
      <c r="AC118" s="5">
        <v>0</v>
      </c>
      <c r="AD118" s="5">
        <v>65514</v>
      </c>
      <c r="AE118" s="5">
        <v>50160</v>
      </c>
      <c r="AF118" s="5">
        <v>1559</v>
      </c>
      <c r="AG118" s="5">
        <v>1951</v>
      </c>
      <c r="AH118" s="5">
        <v>4182</v>
      </c>
      <c r="AI118" s="5">
        <v>7636</v>
      </c>
      <c r="AJ118" s="5">
        <v>27</v>
      </c>
      <c r="AK118" s="5">
        <v>38787</v>
      </c>
      <c r="AL118" s="5">
        <v>14398</v>
      </c>
      <c r="AM118" s="5">
        <v>616</v>
      </c>
      <c r="AN118" s="5">
        <v>540</v>
      </c>
      <c r="AO118" s="5">
        <v>2851</v>
      </c>
      <c r="AP118" s="5">
        <v>19446</v>
      </c>
      <c r="AQ118" s="5">
        <v>873</v>
      </c>
      <c r="AR118" s="5">
        <v>2</v>
      </c>
      <c r="AS118" s="5">
        <v>60</v>
      </c>
    </row>
    <row r="119" spans="1:45">
      <c r="A119" s="5">
        <v>1392</v>
      </c>
      <c r="B119" s="5">
        <v>4</v>
      </c>
      <c r="C119" s="5" t="s">
        <v>371</v>
      </c>
      <c r="D119" s="5" t="s">
        <v>372</v>
      </c>
      <c r="E119" s="5">
        <v>175350</v>
      </c>
      <c r="F119" s="5">
        <v>79621</v>
      </c>
      <c r="G119" s="5">
        <v>27237</v>
      </c>
      <c r="H119" s="5">
        <v>6850</v>
      </c>
      <c r="I119" s="5">
        <v>2724</v>
      </c>
      <c r="J119" s="5">
        <v>25276</v>
      </c>
      <c r="K119" s="5">
        <v>32875</v>
      </c>
      <c r="L119" s="5">
        <v>0</v>
      </c>
      <c r="M119" s="5">
        <v>767</v>
      </c>
      <c r="N119" s="5">
        <v>36951</v>
      </c>
      <c r="O119" s="5">
        <v>4244</v>
      </c>
      <c r="P119" s="5">
        <v>31393</v>
      </c>
      <c r="Q119" s="5">
        <v>1125</v>
      </c>
      <c r="R119" s="5">
        <v>0</v>
      </c>
      <c r="S119" s="5">
        <v>0</v>
      </c>
      <c r="T119" s="5">
        <v>0</v>
      </c>
      <c r="U119" s="5">
        <v>189</v>
      </c>
      <c r="V119" s="5">
        <v>30055</v>
      </c>
      <c r="W119" s="5">
        <v>6155</v>
      </c>
      <c r="X119" s="5">
        <v>23448</v>
      </c>
      <c r="Y119" s="5">
        <v>24</v>
      </c>
      <c r="Z119" s="5">
        <v>0</v>
      </c>
      <c r="AA119" s="5">
        <v>415</v>
      </c>
      <c r="AB119" s="5">
        <v>14</v>
      </c>
      <c r="AC119" s="5">
        <v>0</v>
      </c>
      <c r="AD119" s="5">
        <v>29418</v>
      </c>
      <c r="AE119" s="5">
        <v>6325</v>
      </c>
      <c r="AF119" s="5">
        <v>23010</v>
      </c>
      <c r="AG119" s="5">
        <v>24</v>
      </c>
      <c r="AH119" s="5">
        <v>0</v>
      </c>
      <c r="AI119" s="5">
        <v>60</v>
      </c>
      <c r="AJ119" s="5">
        <v>0</v>
      </c>
      <c r="AK119" s="5">
        <v>1040</v>
      </c>
      <c r="AL119" s="5">
        <v>44</v>
      </c>
      <c r="AM119" s="5">
        <v>0</v>
      </c>
      <c r="AN119" s="5">
        <v>38</v>
      </c>
      <c r="AO119" s="5">
        <v>836</v>
      </c>
      <c r="AP119" s="5">
        <v>121</v>
      </c>
      <c r="AQ119" s="5">
        <v>0</v>
      </c>
      <c r="AR119" s="5">
        <v>1</v>
      </c>
      <c r="AS119" s="5">
        <v>0</v>
      </c>
    </row>
    <row r="120" spans="1:45">
      <c r="A120" s="5">
        <v>1392</v>
      </c>
      <c r="B120" s="5">
        <v>2</v>
      </c>
      <c r="C120" s="5" t="s">
        <v>373</v>
      </c>
      <c r="D120" s="5" t="s">
        <v>374</v>
      </c>
      <c r="E120" s="5">
        <v>6342725</v>
      </c>
      <c r="F120" s="5">
        <v>4017541</v>
      </c>
      <c r="G120" s="5">
        <v>366652</v>
      </c>
      <c r="H120" s="5">
        <v>151448</v>
      </c>
      <c r="I120" s="5">
        <v>149373</v>
      </c>
      <c r="J120" s="5">
        <v>1117378</v>
      </c>
      <c r="K120" s="5">
        <v>499355</v>
      </c>
      <c r="L120" s="5">
        <v>10621</v>
      </c>
      <c r="M120" s="5">
        <v>30358</v>
      </c>
      <c r="N120" s="5">
        <v>1907804</v>
      </c>
      <c r="O120" s="5">
        <v>1802268</v>
      </c>
      <c r="P120" s="5">
        <v>40571</v>
      </c>
      <c r="Q120" s="5">
        <v>19113</v>
      </c>
      <c r="R120" s="5">
        <v>11805</v>
      </c>
      <c r="S120" s="5">
        <v>19594</v>
      </c>
      <c r="T120" s="5">
        <v>1499</v>
      </c>
      <c r="U120" s="5">
        <v>12953</v>
      </c>
      <c r="V120" s="5">
        <v>431259</v>
      </c>
      <c r="W120" s="5">
        <v>329572</v>
      </c>
      <c r="X120" s="5">
        <v>10143</v>
      </c>
      <c r="Y120" s="5">
        <v>1973</v>
      </c>
      <c r="Z120" s="5">
        <v>2404</v>
      </c>
      <c r="AA120" s="5">
        <v>85638</v>
      </c>
      <c r="AB120" s="5">
        <v>1269</v>
      </c>
      <c r="AC120" s="5">
        <v>261</v>
      </c>
      <c r="AD120" s="5">
        <v>650740</v>
      </c>
      <c r="AE120" s="5">
        <v>464778</v>
      </c>
      <c r="AF120" s="5">
        <v>20906</v>
      </c>
      <c r="AG120" s="5">
        <v>4043</v>
      </c>
      <c r="AH120" s="5">
        <v>12461</v>
      </c>
      <c r="AI120" s="5">
        <v>147405</v>
      </c>
      <c r="AJ120" s="5">
        <v>1147</v>
      </c>
      <c r="AK120" s="5">
        <v>1224601</v>
      </c>
      <c r="AL120" s="5">
        <v>540969</v>
      </c>
      <c r="AM120" s="5">
        <v>9226</v>
      </c>
      <c r="AN120" s="5">
        <v>15980</v>
      </c>
      <c r="AO120" s="5">
        <v>30131</v>
      </c>
      <c r="AP120" s="5">
        <v>293580</v>
      </c>
      <c r="AQ120" s="5">
        <v>334004</v>
      </c>
      <c r="AR120" s="5">
        <v>190</v>
      </c>
      <c r="AS120" s="5">
        <v>520</v>
      </c>
    </row>
    <row r="121" spans="1:45">
      <c r="A121" s="5">
        <v>1392</v>
      </c>
      <c r="B121" s="5">
        <v>3</v>
      </c>
      <c r="C121" s="5" t="s">
        <v>375</v>
      </c>
      <c r="D121" s="5" t="s">
        <v>376</v>
      </c>
      <c r="E121" s="5">
        <v>3507545</v>
      </c>
      <c r="F121" s="5">
        <v>1897838</v>
      </c>
      <c r="G121" s="5">
        <v>247481</v>
      </c>
      <c r="H121" s="5">
        <v>100819</v>
      </c>
      <c r="I121" s="5">
        <v>91567</v>
      </c>
      <c r="J121" s="5">
        <v>764263</v>
      </c>
      <c r="K121" s="5">
        <v>382215</v>
      </c>
      <c r="L121" s="5">
        <v>6593</v>
      </c>
      <c r="M121" s="5">
        <v>16769</v>
      </c>
      <c r="N121" s="5">
        <v>1038196</v>
      </c>
      <c r="O121" s="5">
        <v>957546</v>
      </c>
      <c r="P121" s="5">
        <v>32627</v>
      </c>
      <c r="Q121" s="5">
        <v>14096</v>
      </c>
      <c r="R121" s="5">
        <v>9649</v>
      </c>
      <c r="S121" s="5">
        <v>14982</v>
      </c>
      <c r="T121" s="5">
        <v>1174</v>
      </c>
      <c r="U121" s="5">
        <v>8121</v>
      </c>
      <c r="V121" s="5">
        <v>230595</v>
      </c>
      <c r="W121" s="5">
        <v>143715</v>
      </c>
      <c r="X121" s="5">
        <v>8226</v>
      </c>
      <c r="Y121" s="5">
        <v>1773</v>
      </c>
      <c r="Z121" s="5">
        <v>1547</v>
      </c>
      <c r="AA121" s="5">
        <v>73911</v>
      </c>
      <c r="AB121" s="5">
        <v>1216</v>
      </c>
      <c r="AC121" s="5">
        <v>206</v>
      </c>
      <c r="AD121" s="5">
        <v>189706</v>
      </c>
      <c r="AE121" s="5">
        <v>124478</v>
      </c>
      <c r="AF121" s="5">
        <v>6543</v>
      </c>
      <c r="AG121" s="5">
        <v>1764</v>
      </c>
      <c r="AH121" s="5">
        <v>9706</v>
      </c>
      <c r="AI121" s="5">
        <v>46669</v>
      </c>
      <c r="AJ121" s="5">
        <v>546</v>
      </c>
      <c r="AK121" s="5">
        <v>497792</v>
      </c>
      <c r="AL121" s="5">
        <v>99366</v>
      </c>
      <c r="AM121" s="5">
        <v>7230</v>
      </c>
      <c r="AN121" s="5">
        <v>4046</v>
      </c>
      <c r="AO121" s="5">
        <v>11803</v>
      </c>
      <c r="AP121" s="5">
        <v>68774</v>
      </c>
      <c r="AQ121" s="5">
        <v>305969</v>
      </c>
      <c r="AR121" s="5">
        <v>85</v>
      </c>
      <c r="AS121" s="5">
        <v>519</v>
      </c>
    </row>
    <row r="122" spans="1:45">
      <c r="A122" s="5">
        <v>1392</v>
      </c>
      <c r="B122" s="5">
        <v>4</v>
      </c>
      <c r="C122" s="5" t="s">
        <v>377</v>
      </c>
      <c r="D122" s="5" t="s">
        <v>378</v>
      </c>
      <c r="E122" s="5">
        <v>1364262</v>
      </c>
      <c r="F122" s="5">
        <v>702874</v>
      </c>
      <c r="G122" s="5">
        <v>118992</v>
      </c>
      <c r="H122" s="5">
        <v>49129</v>
      </c>
      <c r="I122" s="5">
        <v>34308</v>
      </c>
      <c r="J122" s="5">
        <v>281356</v>
      </c>
      <c r="K122" s="5">
        <v>164921</v>
      </c>
      <c r="L122" s="5">
        <v>2736</v>
      </c>
      <c r="M122" s="5">
        <v>9947</v>
      </c>
      <c r="N122" s="5">
        <v>199175</v>
      </c>
      <c r="O122" s="5">
        <v>164196</v>
      </c>
      <c r="P122" s="5">
        <v>15645</v>
      </c>
      <c r="Q122" s="5">
        <v>5321</v>
      </c>
      <c r="R122" s="5">
        <v>5131</v>
      </c>
      <c r="S122" s="5">
        <v>3539</v>
      </c>
      <c r="T122" s="5">
        <v>431</v>
      </c>
      <c r="U122" s="5">
        <v>4912</v>
      </c>
      <c r="V122" s="5">
        <v>175657</v>
      </c>
      <c r="W122" s="5">
        <v>120260</v>
      </c>
      <c r="X122" s="5">
        <v>2936</v>
      </c>
      <c r="Y122" s="5">
        <v>1181</v>
      </c>
      <c r="Z122" s="5">
        <v>908</v>
      </c>
      <c r="AA122" s="5">
        <v>50292</v>
      </c>
      <c r="AB122" s="5">
        <v>14</v>
      </c>
      <c r="AC122" s="5">
        <v>66</v>
      </c>
      <c r="AD122" s="5">
        <v>98340</v>
      </c>
      <c r="AE122" s="5">
        <v>49863</v>
      </c>
      <c r="AF122" s="5">
        <v>2946</v>
      </c>
      <c r="AG122" s="5">
        <v>1330</v>
      </c>
      <c r="AH122" s="5">
        <v>6348</v>
      </c>
      <c r="AI122" s="5">
        <v>37550</v>
      </c>
      <c r="AJ122" s="5">
        <v>301</v>
      </c>
      <c r="AK122" s="5">
        <v>469649</v>
      </c>
      <c r="AL122" s="5">
        <v>87751</v>
      </c>
      <c r="AM122" s="5">
        <v>4736</v>
      </c>
      <c r="AN122" s="5">
        <v>2936</v>
      </c>
      <c r="AO122" s="5">
        <v>3394</v>
      </c>
      <c r="AP122" s="5">
        <v>66933</v>
      </c>
      <c r="AQ122" s="5">
        <v>303295</v>
      </c>
      <c r="AR122" s="5">
        <v>85</v>
      </c>
      <c r="AS122" s="5">
        <v>518</v>
      </c>
    </row>
    <row r="123" spans="1:45">
      <c r="A123" s="5">
        <v>1392</v>
      </c>
      <c r="B123" s="5">
        <v>4</v>
      </c>
      <c r="C123" s="5" t="s">
        <v>379</v>
      </c>
      <c r="D123" s="5" t="s">
        <v>380</v>
      </c>
      <c r="E123" s="5">
        <v>2136721</v>
      </c>
      <c r="F123" s="5">
        <v>1191843</v>
      </c>
      <c r="G123" s="5">
        <v>125430</v>
      </c>
      <c r="H123" s="5">
        <v>51344</v>
      </c>
      <c r="I123" s="5">
        <v>57259</v>
      </c>
      <c r="J123" s="5">
        <v>482907</v>
      </c>
      <c r="K123" s="5">
        <v>217294</v>
      </c>
      <c r="L123" s="5">
        <v>3827</v>
      </c>
      <c r="M123" s="5">
        <v>6817</v>
      </c>
      <c r="N123" s="5">
        <v>837871</v>
      </c>
      <c r="O123" s="5">
        <v>792299</v>
      </c>
      <c r="P123" s="5">
        <v>16906</v>
      </c>
      <c r="Q123" s="5">
        <v>8775</v>
      </c>
      <c r="R123" s="5">
        <v>4519</v>
      </c>
      <c r="S123" s="5">
        <v>11443</v>
      </c>
      <c r="T123" s="5">
        <v>721</v>
      </c>
      <c r="U123" s="5">
        <v>3209</v>
      </c>
      <c r="V123" s="5">
        <v>54523</v>
      </c>
      <c r="W123" s="5">
        <v>23162</v>
      </c>
      <c r="X123" s="5">
        <v>5168</v>
      </c>
      <c r="Y123" s="5">
        <v>592</v>
      </c>
      <c r="Z123" s="5">
        <v>639</v>
      </c>
      <c r="AA123" s="5">
        <v>23620</v>
      </c>
      <c r="AB123" s="5">
        <v>1202</v>
      </c>
      <c r="AC123" s="5">
        <v>140</v>
      </c>
      <c r="AD123" s="5">
        <v>91144</v>
      </c>
      <c r="AE123" s="5">
        <v>74594</v>
      </c>
      <c r="AF123" s="5">
        <v>3597</v>
      </c>
      <c r="AG123" s="5">
        <v>422</v>
      </c>
      <c r="AH123" s="5">
        <v>3168</v>
      </c>
      <c r="AI123" s="5">
        <v>9119</v>
      </c>
      <c r="AJ123" s="5">
        <v>245</v>
      </c>
      <c r="AK123" s="5">
        <v>28114</v>
      </c>
      <c r="AL123" s="5">
        <v>11585</v>
      </c>
      <c r="AM123" s="5">
        <v>2494</v>
      </c>
      <c r="AN123" s="5">
        <v>1110</v>
      </c>
      <c r="AO123" s="5">
        <v>8409</v>
      </c>
      <c r="AP123" s="5">
        <v>1841</v>
      </c>
      <c r="AQ123" s="5">
        <v>2674</v>
      </c>
      <c r="AR123" s="5">
        <v>0</v>
      </c>
      <c r="AS123" s="5">
        <v>1</v>
      </c>
    </row>
    <row r="124" spans="1:45">
      <c r="A124" s="5">
        <v>1392</v>
      </c>
      <c r="B124" s="5">
        <v>4</v>
      </c>
      <c r="C124" s="5" t="s">
        <v>381</v>
      </c>
      <c r="D124" s="5" t="s">
        <v>382</v>
      </c>
      <c r="E124" s="5">
        <v>6562</v>
      </c>
      <c r="F124" s="5">
        <v>3122</v>
      </c>
      <c r="G124" s="5">
        <v>3059</v>
      </c>
      <c r="H124" s="5">
        <v>345</v>
      </c>
      <c r="I124" s="5">
        <v>0</v>
      </c>
      <c r="J124" s="5">
        <v>0</v>
      </c>
      <c r="K124" s="5">
        <v>0</v>
      </c>
      <c r="L124" s="5">
        <v>31</v>
      </c>
      <c r="M124" s="5">
        <v>5</v>
      </c>
      <c r="N124" s="5">
        <v>1150</v>
      </c>
      <c r="O124" s="5">
        <v>1051</v>
      </c>
      <c r="P124" s="5">
        <v>76</v>
      </c>
      <c r="Q124" s="5">
        <v>0</v>
      </c>
      <c r="R124" s="5">
        <v>0</v>
      </c>
      <c r="S124" s="5">
        <v>0</v>
      </c>
      <c r="T124" s="5">
        <v>23</v>
      </c>
      <c r="U124" s="5">
        <v>0</v>
      </c>
      <c r="V124" s="5">
        <v>416</v>
      </c>
      <c r="W124" s="5">
        <v>294</v>
      </c>
      <c r="X124" s="5">
        <v>122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222</v>
      </c>
      <c r="AE124" s="5">
        <v>21</v>
      </c>
      <c r="AF124" s="5">
        <v>0</v>
      </c>
      <c r="AG124" s="5">
        <v>11</v>
      </c>
      <c r="AH124" s="5">
        <v>190</v>
      </c>
      <c r="AI124" s="5">
        <v>0</v>
      </c>
      <c r="AJ124" s="5">
        <v>0</v>
      </c>
      <c r="AK124" s="5">
        <v>30</v>
      </c>
      <c r="AL124" s="5">
        <v>30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1392</v>
      </c>
      <c r="B125" s="5">
        <v>3</v>
      </c>
      <c r="C125" s="5" t="s">
        <v>383</v>
      </c>
      <c r="D125" s="5" t="s">
        <v>384</v>
      </c>
      <c r="E125" s="5">
        <v>2835181</v>
      </c>
      <c r="F125" s="5">
        <v>2119703</v>
      </c>
      <c r="G125" s="5">
        <v>119171</v>
      </c>
      <c r="H125" s="5">
        <v>50629</v>
      </c>
      <c r="I125" s="5">
        <v>57806</v>
      </c>
      <c r="J125" s="5">
        <v>353114</v>
      </c>
      <c r="K125" s="5">
        <v>117140</v>
      </c>
      <c r="L125" s="5">
        <v>4028</v>
      </c>
      <c r="M125" s="5">
        <v>13589</v>
      </c>
      <c r="N125" s="5">
        <v>869608</v>
      </c>
      <c r="O125" s="5">
        <v>844723</v>
      </c>
      <c r="P125" s="5">
        <v>7944</v>
      </c>
      <c r="Q125" s="5">
        <v>5017</v>
      </c>
      <c r="R125" s="5">
        <v>2155</v>
      </c>
      <c r="S125" s="5">
        <v>4613</v>
      </c>
      <c r="T125" s="5">
        <v>325</v>
      </c>
      <c r="U125" s="5">
        <v>4832</v>
      </c>
      <c r="V125" s="5">
        <v>200663</v>
      </c>
      <c r="W125" s="5">
        <v>185856</v>
      </c>
      <c r="X125" s="5">
        <v>1917</v>
      </c>
      <c r="Y125" s="5">
        <v>199</v>
      </c>
      <c r="Z125" s="5">
        <v>856</v>
      </c>
      <c r="AA125" s="5">
        <v>11726</v>
      </c>
      <c r="AB125" s="5">
        <v>53</v>
      </c>
      <c r="AC125" s="5">
        <v>55</v>
      </c>
      <c r="AD125" s="5">
        <v>461034</v>
      </c>
      <c r="AE125" s="5">
        <v>340300</v>
      </c>
      <c r="AF125" s="5">
        <v>14363</v>
      </c>
      <c r="AG125" s="5">
        <v>2279</v>
      </c>
      <c r="AH125" s="5">
        <v>2754</v>
      </c>
      <c r="AI125" s="5">
        <v>100736</v>
      </c>
      <c r="AJ125" s="5">
        <v>601</v>
      </c>
      <c r="AK125" s="5">
        <v>726809</v>
      </c>
      <c r="AL125" s="5">
        <v>441603</v>
      </c>
      <c r="AM125" s="5">
        <v>1996</v>
      </c>
      <c r="AN125" s="5">
        <v>11934</v>
      </c>
      <c r="AO125" s="5">
        <v>18328</v>
      </c>
      <c r="AP125" s="5">
        <v>224806</v>
      </c>
      <c r="AQ125" s="5">
        <v>28035</v>
      </c>
      <c r="AR125" s="5">
        <v>105</v>
      </c>
      <c r="AS125" s="5">
        <v>1</v>
      </c>
    </row>
    <row r="126" spans="1:45">
      <c r="A126" s="5">
        <v>1392</v>
      </c>
      <c r="B126" s="5">
        <v>4</v>
      </c>
      <c r="C126" s="5" t="s">
        <v>385</v>
      </c>
      <c r="D126" s="5" t="s">
        <v>386</v>
      </c>
      <c r="E126" s="5">
        <v>190388</v>
      </c>
      <c r="F126" s="5">
        <v>88352</v>
      </c>
      <c r="G126" s="5">
        <v>10491</v>
      </c>
      <c r="H126" s="5">
        <v>2477</v>
      </c>
      <c r="I126" s="5">
        <v>3476</v>
      </c>
      <c r="J126" s="5">
        <v>52116</v>
      </c>
      <c r="K126" s="5">
        <v>31250</v>
      </c>
      <c r="L126" s="5">
        <v>494</v>
      </c>
      <c r="M126" s="5">
        <v>1732</v>
      </c>
      <c r="N126" s="5">
        <v>14228</v>
      </c>
      <c r="O126" s="5">
        <v>12162</v>
      </c>
      <c r="P126" s="5">
        <v>145</v>
      </c>
      <c r="Q126" s="5">
        <v>493</v>
      </c>
      <c r="R126" s="5">
        <v>0</v>
      </c>
      <c r="S126" s="5">
        <v>0</v>
      </c>
      <c r="T126" s="5">
        <v>125</v>
      </c>
      <c r="U126" s="5">
        <v>1303</v>
      </c>
      <c r="V126" s="5">
        <v>67240</v>
      </c>
      <c r="W126" s="5">
        <v>67198</v>
      </c>
      <c r="X126" s="5">
        <v>38</v>
      </c>
      <c r="Y126" s="5">
        <v>2</v>
      </c>
      <c r="Z126" s="5">
        <v>2</v>
      </c>
      <c r="AA126" s="5">
        <v>0</v>
      </c>
      <c r="AB126" s="5">
        <v>0</v>
      </c>
      <c r="AC126" s="5">
        <v>0</v>
      </c>
      <c r="AD126" s="5">
        <v>6094</v>
      </c>
      <c r="AE126" s="5">
        <v>2510</v>
      </c>
      <c r="AF126" s="5">
        <v>274</v>
      </c>
      <c r="AG126" s="5">
        <v>121</v>
      </c>
      <c r="AH126" s="5">
        <v>1087</v>
      </c>
      <c r="AI126" s="5">
        <v>1767</v>
      </c>
      <c r="AJ126" s="5">
        <v>335</v>
      </c>
      <c r="AK126" s="5">
        <v>2967</v>
      </c>
      <c r="AL126" s="5">
        <v>120</v>
      </c>
      <c r="AM126" s="5">
        <v>62</v>
      </c>
      <c r="AN126" s="5">
        <v>15</v>
      </c>
      <c r="AO126" s="5">
        <v>2769</v>
      </c>
      <c r="AP126" s="5">
        <v>0</v>
      </c>
      <c r="AQ126" s="5">
        <v>0</v>
      </c>
      <c r="AR126" s="5">
        <v>0</v>
      </c>
      <c r="AS126" s="5">
        <v>1</v>
      </c>
    </row>
    <row r="127" spans="1:45">
      <c r="A127" s="5">
        <v>1392</v>
      </c>
      <c r="B127" s="5">
        <v>4</v>
      </c>
      <c r="C127" s="5" t="s">
        <v>387</v>
      </c>
      <c r="D127" s="5" t="s">
        <v>388</v>
      </c>
      <c r="E127" s="5">
        <v>588532</v>
      </c>
      <c r="F127" s="5">
        <v>431629</v>
      </c>
      <c r="G127" s="5">
        <v>33562</v>
      </c>
      <c r="H127" s="5">
        <v>11872</v>
      </c>
      <c r="I127" s="5">
        <v>10913</v>
      </c>
      <c r="J127" s="5">
        <v>89415</v>
      </c>
      <c r="K127" s="5">
        <v>8603</v>
      </c>
      <c r="L127" s="5">
        <v>752</v>
      </c>
      <c r="M127" s="5">
        <v>1786</v>
      </c>
      <c r="N127" s="5">
        <v>136183</v>
      </c>
      <c r="O127" s="5">
        <v>133769</v>
      </c>
      <c r="P127" s="5">
        <v>1416</v>
      </c>
      <c r="Q127" s="5">
        <v>749</v>
      </c>
      <c r="R127" s="5">
        <v>0</v>
      </c>
      <c r="S127" s="5">
        <v>0</v>
      </c>
      <c r="T127" s="5">
        <v>10</v>
      </c>
      <c r="U127" s="5">
        <v>239</v>
      </c>
      <c r="V127" s="5">
        <v>26430</v>
      </c>
      <c r="W127" s="5">
        <v>25209</v>
      </c>
      <c r="X127" s="5">
        <v>1054</v>
      </c>
      <c r="Y127" s="5">
        <v>95</v>
      </c>
      <c r="Z127" s="5">
        <v>0</v>
      </c>
      <c r="AA127" s="5">
        <v>40</v>
      </c>
      <c r="AB127" s="5">
        <v>31</v>
      </c>
      <c r="AC127" s="5">
        <v>0</v>
      </c>
      <c r="AD127" s="5">
        <v>237318</v>
      </c>
      <c r="AE127" s="5">
        <v>163665</v>
      </c>
      <c r="AF127" s="5">
        <v>10074</v>
      </c>
      <c r="AG127" s="5">
        <v>274</v>
      </c>
      <c r="AH127" s="5">
        <v>548</v>
      </c>
      <c r="AI127" s="5">
        <v>62656</v>
      </c>
      <c r="AJ127" s="5">
        <v>100</v>
      </c>
      <c r="AK127" s="5">
        <v>202692</v>
      </c>
      <c r="AL127" s="5">
        <v>12781</v>
      </c>
      <c r="AM127" s="5">
        <v>687</v>
      </c>
      <c r="AN127" s="5">
        <v>170</v>
      </c>
      <c r="AO127" s="5">
        <v>427</v>
      </c>
      <c r="AP127" s="5">
        <v>183665</v>
      </c>
      <c r="AQ127" s="5">
        <v>4955</v>
      </c>
      <c r="AR127" s="5">
        <v>8</v>
      </c>
      <c r="AS127" s="5">
        <v>0</v>
      </c>
    </row>
    <row r="128" spans="1:45">
      <c r="A128" s="5">
        <v>1392</v>
      </c>
      <c r="B128" s="5">
        <v>4</v>
      </c>
      <c r="C128" s="5" t="s">
        <v>389</v>
      </c>
      <c r="D128" s="5" t="s">
        <v>390</v>
      </c>
      <c r="E128" s="5">
        <v>71548</v>
      </c>
      <c r="F128" s="5">
        <v>42326</v>
      </c>
      <c r="G128" s="5">
        <v>13158</v>
      </c>
      <c r="H128" s="5">
        <v>6006</v>
      </c>
      <c r="I128" s="5">
        <v>3581</v>
      </c>
      <c r="J128" s="5">
        <v>5506</v>
      </c>
      <c r="K128" s="5">
        <v>632</v>
      </c>
      <c r="L128" s="5">
        <v>188</v>
      </c>
      <c r="M128" s="5">
        <v>152</v>
      </c>
      <c r="N128" s="5">
        <v>16854</v>
      </c>
      <c r="O128" s="5">
        <v>16672</v>
      </c>
      <c r="P128" s="5">
        <v>24</v>
      </c>
      <c r="Q128" s="5">
        <v>78</v>
      </c>
      <c r="R128" s="5">
        <v>0</v>
      </c>
      <c r="S128" s="5">
        <v>0</v>
      </c>
      <c r="T128" s="5">
        <v>2</v>
      </c>
      <c r="U128" s="5">
        <v>78</v>
      </c>
      <c r="V128" s="5">
        <v>5812</v>
      </c>
      <c r="W128" s="5">
        <v>5534</v>
      </c>
      <c r="X128" s="5">
        <v>77</v>
      </c>
      <c r="Y128" s="5">
        <v>3</v>
      </c>
      <c r="Z128" s="5">
        <v>25</v>
      </c>
      <c r="AA128" s="5">
        <v>130</v>
      </c>
      <c r="AB128" s="5">
        <v>13</v>
      </c>
      <c r="AC128" s="5">
        <v>31</v>
      </c>
      <c r="AD128" s="5">
        <v>5402</v>
      </c>
      <c r="AE128" s="5">
        <v>4166</v>
      </c>
      <c r="AF128" s="5">
        <v>163</v>
      </c>
      <c r="AG128" s="5">
        <v>67</v>
      </c>
      <c r="AH128" s="5">
        <v>122</v>
      </c>
      <c r="AI128" s="5">
        <v>857</v>
      </c>
      <c r="AJ128" s="5">
        <v>27</v>
      </c>
      <c r="AK128" s="5">
        <v>18714</v>
      </c>
      <c r="AL128" s="5">
        <v>6415</v>
      </c>
      <c r="AM128" s="5">
        <v>640</v>
      </c>
      <c r="AN128" s="5">
        <v>9191</v>
      </c>
      <c r="AO128" s="5">
        <v>2444</v>
      </c>
      <c r="AP128" s="5">
        <v>23</v>
      </c>
      <c r="AQ128" s="5">
        <v>0</v>
      </c>
      <c r="AR128" s="5">
        <v>0</v>
      </c>
      <c r="AS128" s="5">
        <v>0</v>
      </c>
    </row>
    <row r="129" spans="1:45">
      <c r="A129" s="5">
        <v>1392</v>
      </c>
      <c r="B129" s="5">
        <v>4</v>
      </c>
      <c r="C129" s="5" t="s">
        <v>391</v>
      </c>
      <c r="D129" s="5" t="s">
        <v>392</v>
      </c>
      <c r="E129" s="5">
        <v>1984713</v>
      </c>
      <c r="F129" s="5">
        <v>1557397</v>
      </c>
      <c r="G129" s="5">
        <v>61960</v>
      </c>
      <c r="H129" s="5">
        <v>30274</v>
      </c>
      <c r="I129" s="5">
        <v>39835</v>
      </c>
      <c r="J129" s="5">
        <v>206078</v>
      </c>
      <c r="K129" s="5">
        <v>76656</v>
      </c>
      <c r="L129" s="5">
        <v>2595</v>
      </c>
      <c r="M129" s="5">
        <v>9918</v>
      </c>
      <c r="N129" s="5">
        <v>702343</v>
      </c>
      <c r="O129" s="5">
        <v>682119</v>
      </c>
      <c r="P129" s="5">
        <v>6359</v>
      </c>
      <c r="Q129" s="5">
        <v>3697</v>
      </c>
      <c r="R129" s="5">
        <v>2155</v>
      </c>
      <c r="S129" s="5">
        <v>4613</v>
      </c>
      <c r="T129" s="5">
        <v>188</v>
      </c>
      <c r="U129" s="5">
        <v>3211</v>
      </c>
      <c r="V129" s="5">
        <v>101181</v>
      </c>
      <c r="W129" s="5">
        <v>87914</v>
      </c>
      <c r="X129" s="5">
        <v>748</v>
      </c>
      <c r="Y129" s="5">
        <v>100</v>
      </c>
      <c r="Z129" s="5">
        <v>829</v>
      </c>
      <c r="AA129" s="5">
        <v>11556</v>
      </c>
      <c r="AB129" s="5">
        <v>9</v>
      </c>
      <c r="AC129" s="5">
        <v>24</v>
      </c>
      <c r="AD129" s="5">
        <v>212220</v>
      </c>
      <c r="AE129" s="5">
        <v>169958</v>
      </c>
      <c r="AF129" s="5">
        <v>3852</v>
      </c>
      <c r="AG129" s="5">
        <v>1817</v>
      </c>
      <c r="AH129" s="5">
        <v>998</v>
      </c>
      <c r="AI129" s="5">
        <v>35456</v>
      </c>
      <c r="AJ129" s="5">
        <v>139</v>
      </c>
      <c r="AK129" s="5">
        <v>502435</v>
      </c>
      <c r="AL129" s="5">
        <v>422287</v>
      </c>
      <c r="AM129" s="5">
        <v>607</v>
      </c>
      <c r="AN129" s="5">
        <v>2557</v>
      </c>
      <c r="AO129" s="5">
        <v>12689</v>
      </c>
      <c r="AP129" s="5">
        <v>41118</v>
      </c>
      <c r="AQ129" s="5">
        <v>23080</v>
      </c>
      <c r="AR129" s="5">
        <v>97</v>
      </c>
      <c r="AS129" s="5">
        <v>0</v>
      </c>
    </row>
    <row r="130" spans="1:45">
      <c r="A130" s="5">
        <v>1392</v>
      </c>
      <c r="B130" s="5">
        <v>2</v>
      </c>
      <c r="C130" s="5" t="s">
        <v>393</v>
      </c>
      <c r="D130" s="5" t="s">
        <v>394</v>
      </c>
      <c r="E130" s="5">
        <v>1591855</v>
      </c>
      <c r="F130" s="5">
        <v>478547</v>
      </c>
      <c r="G130" s="5">
        <v>169324</v>
      </c>
      <c r="H130" s="5">
        <v>80934</v>
      </c>
      <c r="I130" s="5">
        <v>37991</v>
      </c>
      <c r="J130" s="5">
        <v>516849</v>
      </c>
      <c r="K130" s="5">
        <v>260429</v>
      </c>
      <c r="L130" s="5">
        <v>11457</v>
      </c>
      <c r="M130" s="5">
        <v>36324</v>
      </c>
      <c r="N130" s="5">
        <v>275571</v>
      </c>
      <c r="O130" s="5">
        <v>118759</v>
      </c>
      <c r="P130" s="5">
        <v>66294</v>
      </c>
      <c r="Q130" s="5">
        <v>6698</v>
      </c>
      <c r="R130" s="5">
        <v>6163</v>
      </c>
      <c r="S130" s="5">
        <v>75039</v>
      </c>
      <c r="T130" s="5">
        <v>497</v>
      </c>
      <c r="U130" s="5">
        <v>2121</v>
      </c>
      <c r="V130" s="5">
        <v>48321</v>
      </c>
      <c r="W130" s="5">
        <v>17359</v>
      </c>
      <c r="X130" s="5">
        <v>4048</v>
      </c>
      <c r="Y130" s="5">
        <v>360</v>
      </c>
      <c r="Z130" s="5">
        <v>934</v>
      </c>
      <c r="AA130" s="5">
        <v>25264</v>
      </c>
      <c r="AB130" s="5">
        <v>303</v>
      </c>
      <c r="AC130" s="5">
        <v>53</v>
      </c>
      <c r="AD130" s="5">
        <v>39000</v>
      </c>
      <c r="AE130" s="5">
        <v>23502</v>
      </c>
      <c r="AF130" s="5">
        <v>1812</v>
      </c>
      <c r="AG130" s="5">
        <v>209</v>
      </c>
      <c r="AH130" s="5">
        <v>604</v>
      </c>
      <c r="AI130" s="5">
        <v>12679</v>
      </c>
      <c r="AJ130" s="5">
        <v>193</v>
      </c>
      <c r="AK130" s="5">
        <v>157458</v>
      </c>
      <c r="AL130" s="5">
        <v>46542</v>
      </c>
      <c r="AM130" s="5">
        <v>2184</v>
      </c>
      <c r="AN130" s="5">
        <v>1555</v>
      </c>
      <c r="AO130" s="5">
        <v>12484</v>
      </c>
      <c r="AP130" s="5">
        <v>5978</v>
      </c>
      <c r="AQ130" s="5">
        <v>87261</v>
      </c>
      <c r="AR130" s="5">
        <v>274</v>
      </c>
      <c r="AS130" s="5">
        <v>1180</v>
      </c>
    </row>
    <row r="131" spans="1:45">
      <c r="A131" s="5">
        <v>1392</v>
      </c>
      <c r="B131" s="5">
        <v>3</v>
      </c>
      <c r="C131" s="5" t="s">
        <v>395</v>
      </c>
      <c r="D131" s="5" t="s">
        <v>396</v>
      </c>
      <c r="E131" s="5">
        <v>217742</v>
      </c>
      <c r="F131" s="5">
        <v>54260</v>
      </c>
      <c r="G131" s="5">
        <v>15580</v>
      </c>
      <c r="H131" s="5">
        <v>16829</v>
      </c>
      <c r="I131" s="5">
        <v>6565</v>
      </c>
      <c r="J131" s="5">
        <v>115163</v>
      </c>
      <c r="K131" s="5">
        <v>5247</v>
      </c>
      <c r="L131" s="5">
        <v>1660</v>
      </c>
      <c r="M131" s="5">
        <v>2438</v>
      </c>
      <c r="N131" s="5">
        <v>88953</v>
      </c>
      <c r="O131" s="5">
        <v>22327</v>
      </c>
      <c r="P131" s="5">
        <v>1477</v>
      </c>
      <c r="Q131" s="5">
        <v>954</v>
      </c>
      <c r="R131" s="5">
        <v>3154</v>
      </c>
      <c r="S131" s="5">
        <v>59767</v>
      </c>
      <c r="T131" s="5">
        <v>56</v>
      </c>
      <c r="U131" s="5">
        <v>1218</v>
      </c>
      <c r="V131" s="5">
        <v>2477</v>
      </c>
      <c r="W131" s="5">
        <v>23</v>
      </c>
      <c r="X131" s="5">
        <v>1487</v>
      </c>
      <c r="Y131" s="5">
        <v>172</v>
      </c>
      <c r="Z131" s="5">
        <v>754</v>
      </c>
      <c r="AA131" s="5">
        <v>41</v>
      </c>
      <c r="AB131" s="5">
        <v>0</v>
      </c>
      <c r="AC131" s="5">
        <v>0</v>
      </c>
      <c r="AD131" s="5">
        <v>17200</v>
      </c>
      <c r="AE131" s="5">
        <v>8882</v>
      </c>
      <c r="AF131" s="5">
        <v>1196</v>
      </c>
      <c r="AG131" s="5">
        <v>93</v>
      </c>
      <c r="AH131" s="5">
        <v>399</v>
      </c>
      <c r="AI131" s="5">
        <v>6552</v>
      </c>
      <c r="AJ131" s="5">
        <v>79</v>
      </c>
      <c r="AK131" s="5">
        <v>3132</v>
      </c>
      <c r="AL131" s="5">
        <v>2438</v>
      </c>
      <c r="AM131" s="5">
        <v>30</v>
      </c>
      <c r="AN131" s="5">
        <v>199</v>
      </c>
      <c r="AO131" s="5">
        <v>465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1392</v>
      </c>
      <c r="B132" s="5">
        <v>4</v>
      </c>
      <c r="C132" s="5" t="s">
        <v>397</v>
      </c>
      <c r="D132" s="5" t="s">
        <v>396</v>
      </c>
      <c r="E132" s="5">
        <v>217742</v>
      </c>
      <c r="F132" s="5">
        <v>54260</v>
      </c>
      <c r="G132" s="5">
        <v>15580</v>
      </c>
      <c r="H132" s="5">
        <v>16829</v>
      </c>
      <c r="I132" s="5">
        <v>6565</v>
      </c>
      <c r="J132" s="5">
        <v>115163</v>
      </c>
      <c r="K132" s="5">
        <v>5247</v>
      </c>
      <c r="L132" s="5">
        <v>1660</v>
      </c>
      <c r="M132" s="5">
        <v>2438</v>
      </c>
      <c r="N132" s="5">
        <v>88953</v>
      </c>
      <c r="O132" s="5">
        <v>22327</v>
      </c>
      <c r="P132" s="5">
        <v>1477</v>
      </c>
      <c r="Q132" s="5">
        <v>954</v>
      </c>
      <c r="R132" s="5">
        <v>3154</v>
      </c>
      <c r="S132" s="5">
        <v>59767</v>
      </c>
      <c r="T132" s="5">
        <v>56</v>
      </c>
      <c r="U132" s="5">
        <v>1218</v>
      </c>
      <c r="V132" s="5">
        <v>2477</v>
      </c>
      <c r="W132" s="5">
        <v>23</v>
      </c>
      <c r="X132" s="5">
        <v>1487</v>
      </c>
      <c r="Y132" s="5">
        <v>172</v>
      </c>
      <c r="Z132" s="5">
        <v>754</v>
      </c>
      <c r="AA132" s="5">
        <v>41</v>
      </c>
      <c r="AB132" s="5">
        <v>0</v>
      </c>
      <c r="AC132" s="5">
        <v>0</v>
      </c>
      <c r="AD132" s="5">
        <v>17200</v>
      </c>
      <c r="AE132" s="5">
        <v>8882</v>
      </c>
      <c r="AF132" s="5">
        <v>1196</v>
      </c>
      <c r="AG132" s="5">
        <v>93</v>
      </c>
      <c r="AH132" s="5">
        <v>399</v>
      </c>
      <c r="AI132" s="5">
        <v>6552</v>
      </c>
      <c r="AJ132" s="5">
        <v>79</v>
      </c>
      <c r="AK132" s="5">
        <v>3132</v>
      </c>
      <c r="AL132" s="5">
        <v>2438</v>
      </c>
      <c r="AM132" s="5">
        <v>30</v>
      </c>
      <c r="AN132" s="5">
        <v>199</v>
      </c>
      <c r="AO132" s="5">
        <v>465</v>
      </c>
      <c r="AP132" s="5">
        <v>0</v>
      </c>
      <c r="AQ132" s="5">
        <v>0</v>
      </c>
      <c r="AR132" s="5">
        <v>0</v>
      </c>
      <c r="AS132" s="5">
        <v>0</v>
      </c>
    </row>
    <row r="133" spans="1:45">
      <c r="A133" s="5">
        <v>1392</v>
      </c>
      <c r="B133" s="5">
        <v>3</v>
      </c>
      <c r="C133" s="5" t="s">
        <v>398</v>
      </c>
      <c r="D133" s="5" t="s">
        <v>399</v>
      </c>
      <c r="E133" s="5">
        <v>516649</v>
      </c>
      <c r="F133" s="5">
        <v>135290</v>
      </c>
      <c r="G133" s="5">
        <v>21569</v>
      </c>
      <c r="H133" s="5">
        <v>28773</v>
      </c>
      <c r="I133" s="5">
        <v>7985</v>
      </c>
      <c r="J133" s="5">
        <v>170907</v>
      </c>
      <c r="K133" s="5">
        <v>130958</v>
      </c>
      <c r="L133" s="5">
        <v>145</v>
      </c>
      <c r="M133" s="5">
        <v>21022</v>
      </c>
      <c r="N133" s="5">
        <v>10808</v>
      </c>
      <c r="O133" s="5">
        <v>7048</v>
      </c>
      <c r="P133" s="5">
        <v>2091</v>
      </c>
      <c r="Q133" s="5">
        <v>1651</v>
      </c>
      <c r="R133" s="5">
        <v>0</v>
      </c>
      <c r="S133" s="5">
        <v>0</v>
      </c>
      <c r="T133" s="5">
        <v>0</v>
      </c>
      <c r="U133" s="5">
        <v>18</v>
      </c>
      <c r="V133" s="5">
        <v>6331</v>
      </c>
      <c r="W133" s="5">
        <v>1006</v>
      </c>
      <c r="X133" s="5">
        <v>2108</v>
      </c>
      <c r="Y133" s="5">
        <v>0</v>
      </c>
      <c r="Z133" s="5">
        <v>0</v>
      </c>
      <c r="AA133" s="5">
        <v>3143</v>
      </c>
      <c r="AB133" s="5">
        <v>74</v>
      </c>
      <c r="AC133" s="5">
        <v>0</v>
      </c>
      <c r="AD133" s="5">
        <v>1545</v>
      </c>
      <c r="AE133" s="5">
        <v>1396</v>
      </c>
      <c r="AF133" s="5">
        <v>0</v>
      </c>
      <c r="AG133" s="5">
        <v>0</v>
      </c>
      <c r="AH133" s="5">
        <v>0</v>
      </c>
      <c r="AI133" s="5">
        <v>149</v>
      </c>
      <c r="AJ133" s="5">
        <v>0</v>
      </c>
      <c r="AK133" s="5">
        <v>76140</v>
      </c>
      <c r="AL133" s="5">
        <v>34251</v>
      </c>
      <c r="AM133" s="5">
        <v>33</v>
      </c>
      <c r="AN133" s="5">
        <v>52</v>
      </c>
      <c r="AO133" s="5">
        <v>3602</v>
      </c>
      <c r="AP133" s="5">
        <v>363</v>
      </c>
      <c r="AQ133" s="5">
        <v>36717</v>
      </c>
      <c r="AR133" s="5">
        <v>0</v>
      </c>
      <c r="AS133" s="5">
        <v>1122</v>
      </c>
    </row>
    <row r="134" spans="1:45">
      <c r="A134" s="5">
        <v>1392</v>
      </c>
      <c r="B134" s="5">
        <v>4</v>
      </c>
      <c r="C134" s="5" t="s">
        <v>400</v>
      </c>
      <c r="D134" s="5" t="s">
        <v>399</v>
      </c>
      <c r="E134" s="5">
        <v>516649</v>
      </c>
      <c r="F134" s="5">
        <v>135290</v>
      </c>
      <c r="G134" s="5">
        <v>21569</v>
      </c>
      <c r="H134" s="5">
        <v>28773</v>
      </c>
      <c r="I134" s="5">
        <v>7985</v>
      </c>
      <c r="J134" s="5">
        <v>170907</v>
      </c>
      <c r="K134" s="5">
        <v>130958</v>
      </c>
      <c r="L134" s="5">
        <v>145</v>
      </c>
      <c r="M134" s="5">
        <v>21022</v>
      </c>
      <c r="N134" s="5">
        <v>10808</v>
      </c>
      <c r="O134" s="5">
        <v>7048</v>
      </c>
      <c r="P134" s="5">
        <v>2091</v>
      </c>
      <c r="Q134" s="5">
        <v>1651</v>
      </c>
      <c r="R134" s="5">
        <v>0</v>
      </c>
      <c r="S134" s="5">
        <v>0</v>
      </c>
      <c r="T134" s="5">
        <v>0</v>
      </c>
      <c r="U134" s="5">
        <v>18</v>
      </c>
      <c r="V134" s="5">
        <v>6331</v>
      </c>
      <c r="W134" s="5">
        <v>1006</v>
      </c>
      <c r="X134" s="5">
        <v>2108</v>
      </c>
      <c r="Y134" s="5">
        <v>0</v>
      </c>
      <c r="Z134" s="5">
        <v>0</v>
      </c>
      <c r="AA134" s="5">
        <v>3143</v>
      </c>
      <c r="AB134" s="5">
        <v>74</v>
      </c>
      <c r="AC134" s="5">
        <v>0</v>
      </c>
      <c r="AD134" s="5">
        <v>1545</v>
      </c>
      <c r="AE134" s="5">
        <v>1396</v>
      </c>
      <c r="AF134" s="5">
        <v>0</v>
      </c>
      <c r="AG134" s="5">
        <v>0</v>
      </c>
      <c r="AH134" s="5">
        <v>0</v>
      </c>
      <c r="AI134" s="5">
        <v>149</v>
      </c>
      <c r="AJ134" s="5">
        <v>0</v>
      </c>
      <c r="AK134" s="5">
        <v>76140</v>
      </c>
      <c r="AL134" s="5">
        <v>34251</v>
      </c>
      <c r="AM134" s="5">
        <v>33</v>
      </c>
      <c r="AN134" s="5">
        <v>52</v>
      </c>
      <c r="AO134" s="5">
        <v>3602</v>
      </c>
      <c r="AP134" s="5">
        <v>363</v>
      </c>
      <c r="AQ134" s="5">
        <v>36717</v>
      </c>
      <c r="AR134" s="5">
        <v>0</v>
      </c>
      <c r="AS134" s="5">
        <v>1122</v>
      </c>
    </row>
    <row r="135" spans="1:45">
      <c r="A135" s="5">
        <v>1392</v>
      </c>
      <c r="B135" s="5">
        <v>3</v>
      </c>
      <c r="C135" s="5" t="s">
        <v>401</v>
      </c>
      <c r="D135" s="5" t="s">
        <v>402</v>
      </c>
      <c r="E135" s="5">
        <v>126466</v>
      </c>
      <c r="F135" s="5">
        <v>19745</v>
      </c>
      <c r="G135" s="5">
        <v>18442</v>
      </c>
      <c r="H135" s="5">
        <v>11666</v>
      </c>
      <c r="I135" s="5">
        <v>8640</v>
      </c>
      <c r="J135" s="5">
        <v>42721</v>
      </c>
      <c r="K135" s="5">
        <v>13171</v>
      </c>
      <c r="L135" s="5">
        <v>7081</v>
      </c>
      <c r="M135" s="5">
        <v>4999</v>
      </c>
      <c r="N135" s="5">
        <v>2918</v>
      </c>
      <c r="O135" s="5">
        <v>2699</v>
      </c>
      <c r="P135" s="5">
        <v>55</v>
      </c>
      <c r="Q135" s="5">
        <v>22</v>
      </c>
      <c r="R135" s="5">
        <v>0</v>
      </c>
      <c r="S135" s="5">
        <v>0</v>
      </c>
      <c r="T135" s="5">
        <v>0</v>
      </c>
      <c r="U135" s="5">
        <v>142</v>
      </c>
      <c r="V135" s="5">
        <v>22646</v>
      </c>
      <c r="W135" s="5">
        <v>1441</v>
      </c>
      <c r="X135" s="5">
        <v>39</v>
      </c>
      <c r="Y135" s="5">
        <v>0</v>
      </c>
      <c r="Z135" s="5">
        <v>104</v>
      </c>
      <c r="AA135" s="5">
        <v>21062</v>
      </c>
      <c r="AB135" s="5">
        <v>0</v>
      </c>
      <c r="AC135" s="5">
        <v>0</v>
      </c>
      <c r="AD135" s="5">
        <v>1945</v>
      </c>
      <c r="AE135" s="5">
        <v>1701</v>
      </c>
      <c r="AF135" s="5">
        <v>25</v>
      </c>
      <c r="AG135" s="5">
        <v>0</v>
      </c>
      <c r="AH135" s="5">
        <v>64</v>
      </c>
      <c r="AI135" s="5">
        <v>142</v>
      </c>
      <c r="AJ135" s="5">
        <v>13</v>
      </c>
      <c r="AK135" s="5">
        <v>9085</v>
      </c>
      <c r="AL135" s="5">
        <v>1296</v>
      </c>
      <c r="AM135" s="5">
        <v>55</v>
      </c>
      <c r="AN135" s="5">
        <v>731</v>
      </c>
      <c r="AO135" s="5">
        <v>1355</v>
      </c>
      <c r="AP135" s="5">
        <v>1619</v>
      </c>
      <c r="AQ135" s="5">
        <v>4000</v>
      </c>
      <c r="AR135" s="5">
        <v>0</v>
      </c>
      <c r="AS135" s="5">
        <v>30</v>
      </c>
    </row>
    <row r="136" spans="1:45">
      <c r="A136" s="5">
        <v>1392</v>
      </c>
      <c r="B136" s="5">
        <v>4</v>
      </c>
      <c r="C136" s="5" t="s">
        <v>403</v>
      </c>
      <c r="D136" s="5" t="s">
        <v>402</v>
      </c>
      <c r="E136" s="5">
        <v>126466</v>
      </c>
      <c r="F136" s="5">
        <v>19745</v>
      </c>
      <c r="G136" s="5">
        <v>18442</v>
      </c>
      <c r="H136" s="5">
        <v>11666</v>
      </c>
      <c r="I136" s="5">
        <v>8640</v>
      </c>
      <c r="J136" s="5">
        <v>42721</v>
      </c>
      <c r="K136" s="5">
        <v>13171</v>
      </c>
      <c r="L136" s="5">
        <v>7081</v>
      </c>
      <c r="M136" s="5">
        <v>4999</v>
      </c>
      <c r="N136" s="5">
        <v>2918</v>
      </c>
      <c r="O136" s="5">
        <v>2699</v>
      </c>
      <c r="P136" s="5">
        <v>55</v>
      </c>
      <c r="Q136" s="5">
        <v>22</v>
      </c>
      <c r="R136" s="5">
        <v>0</v>
      </c>
      <c r="S136" s="5">
        <v>0</v>
      </c>
      <c r="T136" s="5">
        <v>0</v>
      </c>
      <c r="U136" s="5">
        <v>142</v>
      </c>
      <c r="V136" s="5">
        <v>22646</v>
      </c>
      <c r="W136" s="5">
        <v>1441</v>
      </c>
      <c r="X136" s="5">
        <v>39</v>
      </c>
      <c r="Y136" s="5">
        <v>0</v>
      </c>
      <c r="Z136" s="5">
        <v>104</v>
      </c>
      <c r="AA136" s="5">
        <v>21062</v>
      </c>
      <c r="AB136" s="5">
        <v>0</v>
      </c>
      <c r="AC136" s="5">
        <v>0</v>
      </c>
      <c r="AD136" s="5">
        <v>1945</v>
      </c>
      <c r="AE136" s="5">
        <v>1701</v>
      </c>
      <c r="AF136" s="5">
        <v>25</v>
      </c>
      <c r="AG136" s="5">
        <v>0</v>
      </c>
      <c r="AH136" s="5">
        <v>64</v>
      </c>
      <c r="AI136" s="5">
        <v>142</v>
      </c>
      <c r="AJ136" s="5">
        <v>13</v>
      </c>
      <c r="AK136" s="5">
        <v>9085</v>
      </c>
      <c r="AL136" s="5">
        <v>1296</v>
      </c>
      <c r="AM136" s="5">
        <v>55</v>
      </c>
      <c r="AN136" s="5">
        <v>731</v>
      </c>
      <c r="AO136" s="5">
        <v>1355</v>
      </c>
      <c r="AP136" s="5">
        <v>1619</v>
      </c>
      <c r="AQ136" s="5">
        <v>4000</v>
      </c>
      <c r="AR136" s="5">
        <v>0</v>
      </c>
      <c r="AS136" s="5">
        <v>30</v>
      </c>
    </row>
    <row r="137" spans="1:45">
      <c r="A137" s="5">
        <v>1392</v>
      </c>
      <c r="B137" s="5">
        <v>3</v>
      </c>
      <c r="C137" s="5" t="s">
        <v>404</v>
      </c>
      <c r="D137" s="5" t="s">
        <v>405</v>
      </c>
      <c r="E137" s="5">
        <v>244009</v>
      </c>
      <c r="F137" s="5">
        <v>57264</v>
      </c>
      <c r="G137" s="5">
        <v>96089</v>
      </c>
      <c r="H137" s="5">
        <v>5865</v>
      </c>
      <c r="I137" s="5">
        <v>9871</v>
      </c>
      <c r="J137" s="5">
        <v>61183</v>
      </c>
      <c r="K137" s="5">
        <v>13001</v>
      </c>
      <c r="L137" s="5">
        <v>484</v>
      </c>
      <c r="M137" s="5">
        <v>251</v>
      </c>
      <c r="N137" s="5">
        <v>131759</v>
      </c>
      <c r="O137" s="5">
        <v>51952</v>
      </c>
      <c r="P137" s="5">
        <v>61031</v>
      </c>
      <c r="Q137" s="5">
        <v>351</v>
      </c>
      <c r="R137" s="5">
        <v>2980</v>
      </c>
      <c r="S137" s="5">
        <v>14986</v>
      </c>
      <c r="T137" s="5">
        <v>305</v>
      </c>
      <c r="U137" s="5">
        <v>155</v>
      </c>
      <c r="V137" s="5">
        <v>1528</v>
      </c>
      <c r="W137" s="5">
        <v>1362</v>
      </c>
      <c r="X137" s="5">
        <v>104</v>
      </c>
      <c r="Y137" s="5">
        <v>0</v>
      </c>
      <c r="Z137" s="5">
        <v>0</v>
      </c>
      <c r="AA137" s="5">
        <v>0</v>
      </c>
      <c r="AB137" s="5">
        <v>37</v>
      </c>
      <c r="AC137" s="5">
        <v>25</v>
      </c>
      <c r="AD137" s="5">
        <v>6388</v>
      </c>
      <c r="AE137" s="5">
        <v>4096</v>
      </c>
      <c r="AF137" s="5">
        <v>0</v>
      </c>
      <c r="AG137" s="5">
        <v>31</v>
      </c>
      <c r="AH137" s="5">
        <v>37</v>
      </c>
      <c r="AI137" s="5">
        <v>2143</v>
      </c>
      <c r="AJ137" s="5">
        <v>80</v>
      </c>
      <c r="AK137" s="5">
        <v>56327</v>
      </c>
      <c r="AL137" s="5">
        <v>2161</v>
      </c>
      <c r="AM137" s="5">
        <v>1435</v>
      </c>
      <c r="AN137" s="5">
        <v>43</v>
      </c>
      <c r="AO137" s="5">
        <v>3935</v>
      </c>
      <c r="AP137" s="5">
        <v>2244</v>
      </c>
      <c r="AQ137" s="5">
        <v>46509</v>
      </c>
      <c r="AR137" s="5">
        <v>0</v>
      </c>
      <c r="AS137" s="5">
        <v>0</v>
      </c>
    </row>
    <row r="138" spans="1:45">
      <c r="A138" s="5">
        <v>1392</v>
      </c>
      <c r="B138" s="5">
        <v>4</v>
      </c>
      <c r="C138" s="5" t="s">
        <v>406</v>
      </c>
      <c r="D138" s="5" t="s">
        <v>405</v>
      </c>
      <c r="E138" s="5">
        <v>244009</v>
      </c>
      <c r="F138" s="5">
        <v>57264</v>
      </c>
      <c r="G138" s="5">
        <v>96089</v>
      </c>
      <c r="H138" s="5">
        <v>5865</v>
      </c>
      <c r="I138" s="5">
        <v>9871</v>
      </c>
      <c r="J138" s="5">
        <v>61183</v>
      </c>
      <c r="K138" s="5">
        <v>13001</v>
      </c>
      <c r="L138" s="5">
        <v>484</v>
      </c>
      <c r="M138" s="5">
        <v>251</v>
      </c>
      <c r="N138" s="5">
        <v>131759</v>
      </c>
      <c r="O138" s="5">
        <v>51952</v>
      </c>
      <c r="P138" s="5">
        <v>61031</v>
      </c>
      <c r="Q138" s="5">
        <v>351</v>
      </c>
      <c r="R138" s="5">
        <v>2980</v>
      </c>
      <c r="S138" s="5">
        <v>14986</v>
      </c>
      <c r="T138" s="5">
        <v>305</v>
      </c>
      <c r="U138" s="5">
        <v>155</v>
      </c>
      <c r="V138" s="5">
        <v>1528</v>
      </c>
      <c r="W138" s="5">
        <v>1362</v>
      </c>
      <c r="X138" s="5">
        <v>104</v>
      </c>
      <c r="Y138" s="5">
        <v>0</v>
      </c>
      <c r="Z138" s="5">
        <v>0</v>
      </c>
      <c r="AA138" s="5">
        <v>0</v>
      </c>
      <c r="AB138" s="5">
        <v>37</v>
      </c>
      <c r="AC138" s="5">
        <v>25</v>
      </c>
      <c r="AD138" s="5">
        <v>6388</v>
      </c>
      <c r="AE138" s="5">
        <v>4096</v>
      </c>
      <c r="AF138" s="5">
        <v>0</v>
      </c>
      <c r="AG138" s="5">
        <v>31</v>
      </c>
      <c r="AH138" s="5">
        <v>37</v>
      </c>
      <c r="AI138" s="5">
        <v>2143</v>
      </c>
      <c r="AJ138" s="5">
        <v>80</v>
      </c>
      <c r="AK138" s="5">
        <v>56327</v>
      </c>
      <c r="AL138" s="5">
        <v>2161</v>
      </c>
      <c r="AM138" s="5">
        <v>1435</v>
      </c>
      <c r="AN138" s="5">
        <v>43</v>
      </c>
      <c r="AO138" s="5">
        <v>3935</v>
      </c>
      <c r="AP138" s="5">
        <v>2244</v>
      </c>
      <c r="AQ138" s="5">
        <v>46509</v>
      </c>
      <c r="AR138" s="5">
        <v>0</v>
      </c>
      <c r="AS138" s="5">
        <v>0</v>
      </c>
    </row>
    <row r="139" spans="1:45">
      <c r="A139" s="5">
        <v>1392</v>
      </c>
      <c r="B139" s="5">
        <v>3</v>
      </c>
      <c r="C139" s="5" t="s">
        <v>407</v>
      </c>
      <c r="D139" s="5" t="s">
        <v>408</v>
      </c>
      <c r="E139" s="5">
        <v>284356</v>
      </c>
      <c r="F139" s="5">
        <v>96330</v>
      </c>
      <c r="G139" s="5">
        <v>15593</v>
      </c>
      <c r="H139" s="5">
        <v>11107</v>
      </c>
      <c r="I139" s="5">
        <v>4554</v>
      </c>
      <c r="J139" s="5">
        <v>51476</v>
      </c>
      <c r="K139" s="5">
        <v>98050</v>
      </c>
      <c r="L139" s="5">
        <v>1540</v>
      </c>
      <c r="M139" s="5">
        <v>5706</v>
      </c>
      <c r="N139" s="5">
        <v>24082</v>
      </c>
      <c r="O139" s="5">
        <v>22397</v>
      </c>
      <c r="P139" s="5">
        <v>182</v>
      </c>
      <c r="Q139" s="5">
        <v>1165</v>
      </c>
      <c r="R139" s="5">
        <v>29</v>
      </c>
      <c r="S139" s="5">
        <v>113</v>
      </c>
      <c r="T139" s="5">
        <v>8</v>
      </c>
      <c r="U139" s="5">
        <v>189</v>
      </c>
      <c r="V139" s="5">
        <v>6754</v>
      </c>
      <c r="W139" s="5">
        <v>5062</v>
      </c>
      <c r="X139" s="5">
        <v>311</v>
      </c>
      <c r="Y139" s="5">
        <v>168</v>
      </c>
      <c r="Z139" s="5">
        <v>76</v>
      </c>
      <c r="AA139" s="5">
        <v>1018</v>
      </c>
      <c r="AB139" s="5">
        <v>92</v>
      </c>
      <c r="AC139" s="5">
        <v>27</v>
      </c>
      <c r="AD139" s="5">
        <v>9561</v>
      </c>
      <c r="AE139" s="5">
        <v>5087</v>
      </c>
      <c r="AF139" s="5">
        <v>571</v>
      </c>
      <c r="AG139" s="5">
        <v>86</v>
      </c>
      <c r="AH139" s="5">
        <v>104</v>
      </c>
      <c r="AI139" s="5">
        <v>3692</v>
      </c>
      <c r="AJ139" s="5">
        <v>21</v>
      </c>
      <c r="AK139" s="5">
        <v>11283</v>
      </c>
      <c r="AL139" s="5">
        <v>5932</v>
      </c>
      <c r="AM139" s="5">
        <v>630</v>
      </c>
      <c r="AN139" s="5">
        <v>80</v>
      </c>
      <c r="AO139" s="5">
        <v>3043</v>
      </c>
      <c r="AP139" s="5">
        <v>1259</v>
      </c>
      <c r="AQ139" s="5">
        <v>35</v>
      </c>
      <c r="AR139" s="5">
        <v>274</v>
      </c>
      <c r="AS139" s="5">
        <v>29</v>
      </c>
    </row>
    <row r="140" spans="1:45">
      <c r="A140" s="5">
        <v>1392</v>
      </c>
      <c r="B140" s="5">
        <v>4</v>
      </c>
      <c r="C140" s="5" t="s">
        <v>409</v>
      </c>
      <c r="D140" s="5" t="s">
        <v>410</v>
      </c>
      <c r="E140" s="5">
        <v>280346</v>
      </c>
      <c r="F140" s="5">
        <v>95755</v>
      </c>
      <c r="G140" s="5">
        <v>15382</v>
      </c>
      <c r="H140" s="5">
        <v>9919</v>
      </c>
      <c r="I140" s="5">
        <v>4554</v>
      </c>
      <c r="J140" s="5">
        <v>51469</v>
      </c>
      <c r="K140" s="5">
        <v>98050</v>
      </c>
      <c r="L140" s="5">
        <v>1162</v>
      </c>
      <c r="M140" s="5">
        <v>4055</v>
      </c>
      <c r="N140" s="5">
        <v>23756</v>
      </c>
      <c r="O140" s="5">
        <v>22071</v>
      </c>
      <c r="P140" s="5">
        <v>182</v>
      </c>
      <c r="Q140" s="5">
        <v>1165</v>
      </c>
      <c r="R140" s="5">
        <v>29</v>
      </c>
      <c r="S140" s="5">
        <v>113</v>
      </c>
      <c r="T140" s="5">
        <v>8</v>
      </c>
      <c r="U140" s="5">
        <v>189</v>
      </c>
      <c r="V140" s="5">
        <v>6327</v>
      </c>
      <c r="W140" s="5">
        <v>4635</v>
      </c>
      <c r="X140" s="5">
        <v>311</v>
      </c>
      <c r="Y140" s="5">
        <v>168</v>
      </c>
      <c r="Z140" s="5">
        <v>76</v>
      </c>
      <c r="AA140" s="5">
        <v>1018</v>
      </c>
      <c r="AB140" s="5">
        <v>92</v>
      </c>
      <c r="AC140" s="5">
        <v>27</v>
      </c>
      <c r="AD140" s="5">
        <v>9401</v>
      </c>
      <c r="AE140" s="5">
        <v>4927</v>
      </c>
      <c r="AF140" s="5">
        <v>571</v>
      </c>
      <c r="AG140" s="5">
        <v>86</v>
      </c>
      <c r="AH140" s="5">
        <v>104</v>
      </c>
      <c r="AI140" s="5">
        <v>3692</v>
      </c>
      <c r="AJ140" s="5">
        <v>21</v>
      </c>
      <c r="AK140" s="5">
        <v>11283</v>
      </c>
      <c r="AL140" s="5">
        <v>5932</v>
      </c>
      <c r="AM140" s="5">
        <v>630</v>
      </c>
      <c r="AN140" s="5">
        <v>80</v>
      </c>
      <c r="AO140" s="5">
        <v>3043</v>
      </c>
      <c r="AP140" s="5">
        <v>1259</v>
      </c>
      <c r="AQ140" s="5">
        <v>35</v>
      </c>
      <c r="AR140" s="5">
        <v>274</v>
      </c>
      <c r="AS140" s="5">
        <v>29</v>
      </c>
    </row>
    <row r="141" spans="1:45">
      <c r="A141" s="5">
        <v>1392</v>
      </c>
      <c r="B141" s="5">
        <v>4</v>
      </c>
      <c r="C141" s="5" t="s">
        <v>411</v>
      </c>
      <c r="D141" s="5" t="s">
        <v>412</v>
      </c>
      <c r="E141" s="5">
        <v>4010</v>
      </c>
      <c r="F141" s="5">
        <v>574</v>
      </c>
      <c r="G141" s="5">
        <v>211</v>
      </c>
      <c r="H141" s="5">
        <v>1188</v>
      </c>
      <c r="I141" s="5">
        <v>0</v>
      </c>
      <c r="J141" s="5">
        <v>7</v>
      </c>
      <c r="K141" s="5">
        <v>0</v>
      </c>
      <c r="L141" s="5">
        <v>378</v>
      </c>
      <c r="M141" s="5">
        <v>1651</v>
      </c>
      <c r="N141" s="5">
        <v>326</v>
      </c>
      <c r="O141" s="5">
        <v>326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427</v>
      </c>
      <c r="W141" s="5">
        <v>427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160</v>
      </c>
      <c r="AE141" s="5">
        <v>160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1392</v>
      </c>
      <c r="B142" s="5">
        <v>3</v>
      </c>
      <c r="C142" s="5" t="s">
        <v>413</v>
      </c>
      <c r="D142" s="5" t="s">
        <v>414</v>
      </c>
      <c r="E142" s="5">
        <v>19051</v>
      </c>
      <c r="F142" s="5">
        <v>13364</v>
      </c>
      <c r="G142" s="5">
        <v>1960</v>
      </c>
      <c r="H142" s="5">
        <v>1643</v>
      </c>
      <c r="I142" s="5">
        <v>378</v>
      </c>
      <c r="J142" s="5">
        <v>0</v>
      </c>
      <c r="K142" s="5">
        <v>0</v>
      </c>
      <c r="L142" s="5">
        <v>547</v>
      </c>
      <c r="M142" s="5">
        <v>1160</v>
      </c>
      <c r="N142" s="5">
        <v>12507</v>
      </c>
      <c r="O142" s="5">
        <v>10525</v>
      </c>
      <c r="P142" s="5">
        <v>1455</v>
      </c>
      <c r="Q142" s="5">
        <v>0</v>
      </c>
      <c r="R142" s="5">
        <v>0</v>
      </c>
      <c r="S142" s="5">
        <v>0</v>
      </c>
      <c r="T142" s="5">
        <v>128</v>
      </c>
      <c r="U142" s="5">
        <v>399</v>
      </c>
      <c r="V142" s="5">
        <v>8577</v>
      </c>
      <c r="W142" s="5">
        <v>8457</v>
      </c>
      <c r="X142" s="5">
        <v>0</v>
      </c>
      <c r="Y142" s="5">
        <v>20</v>
      </c>
      <c r="Z142" s="5">
        <v>0</v>
      </c>
      <c r="AA142" s="5">
        <v>0</v>
      </c>
      <c r="AB142" s="5">
        <v>100</v>
      </c>
      <c r="AC142" s="5">
        <v>0</v>
      </c>
      <c r="AD142" s="5">
        <v>50</v>
      </c>
      <c r="AE142" s="5">
        <v>50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83</v>
      </c>
      <c r="AL142" s="5">
        <v>0</v>
      </c>
      <c r="AM142" s="5">
        <v>0</v>
      </c>
      <c r="AN142" s="5">
        <v>0</v>
      </c>
      <c r="AO142" s="5">
        <v>83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1392</v>
      </c>
      <c r="B143" s="5">
        <v>4</v>
      </c>
      <c r="C143" s="5" t="s">
        <v>415</v>
      </c>
      <c r="D143" s="5" t="s">
        <v>414</v>
      </c>
      <c r="E143" s="5">
        <v>19051</v>
      </c>
      <c r="F143" s="5">
        <v>13364</v>
      </c>
      <c r="G143" s="5">
        <v>1960</v>
      </c>
      <c r="H143" s="5">
        <v>1643</v>
      </c>
      <c r="I143" s="5">
        <v>378</v>
      </c>
      <c r="J143" s="5">
        <v>0</v>
      </c>
      <c r="K143" s="5">
        <v>0</v>
      </c>
      <c r="L143" s="5">
        <v>547</v>
      </c>
      <c r="M143" s="5">
        <v>1160</v>
      </c>
      <c r="N143" s="5">
        <v>12507</v>
      </c>
      <c r="O143" s="5">
        <v>10525</v>
      </c>
      <c r="P143" s="5">
        <v>1455</v>
      </c>
      <c r="Q143" s="5">
        <v>0</v>
      </c>
      <c r="R143" s="5">
        <v>0</v>
      </c>
      <c r="S143" s="5">
        <v>0</v>
      </c>
      <c r="T143" s="5">
        <v>128</v>
      </c>
      <c r="U143" s="5">
        <v>399</v>
      </c>
      <c r="V143" s="5">
        <v>8577</v>
      </c>
      <c r="W143" s="5">
        <v>8457</v>
      </c>
      <c r="X143" s="5">
        <v>0</v>
      </c>
      <c r="Y143" s="5">
        <v>20</v>
      </c>
      <c r="Z143" s="5">
        <v>0</v>
      </c>
      <c r="AA143" s="5">
        <v>0</v>
      </c>
      <c r="AB143" s="5">
        <v>100</v>
      </c>
      <c r="AC143" s="5">
        <v>0</v>
      </c>
      <c r="AD143" s="5">
        <v>50</v>
      </c>
      <c r="AE143" s="5">
        <v>50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83</v>
      </c>
      <c r="AL143" s="5">
        <v>0</v>
      </c>
      <c r="AM143" s="5">
        <v>0</v>
      </c>
      <c r="AN143" s="5">
        <v>0</v>
      </c>
      <c r="AO143" s="5">
        <v>83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1392</v>
      </c>
      <c r="B144" s="5">
        <v>7</v>
      </c>
      <c r="C144" s="5" t="s">
        <v>416</v>
      </c>
      <c r="D144" s="5" t="s">
        <v>417</v>
      </c>
      <c r="E144" s="5">
        <v>183584</v>
      </c>
      <c r="F144" s="5">
        <v>102294</v>
      </c>
      <c r="G144" s="5">
        <v>92</v>
      </c>
      <c r="H144" s="5">
        <v>5051</v>
      </c>
      <c r="I144" s="5">
        <v>0</v>
      </c>
      <c r="J144" s="5">
        <v>75397</v>
      </c>
      <c r="K144" s="5">
        <v>0</v>
      </c>
      <c r="L144" s="5">
        <v>0</v>
      </c>
      <c r="M144" s="5">
        <v>750</v>
      </c>
      <c r="N144" s="5">
        <v>4543</v>
      </c>
      <c r="O144" s="5">
        <v>1810</v>
      </c>
      <c r="P144" s="5">
        <v>4</v>
      </c>
      <c r="Q144" s="5">
        <v>2555</v>
      </c>
      <c r="R144" s="5">
        <v>0</v>
      </c>
      <c r="S144" s="5">
        <v>174</v>
      </c>
      <c r="T144" s="5">
        <v>0</v>
      </c>
      <c r="U144" s="5">
        <v>0</v>
      </c>
      <c r="V144" s="5">
        <v>8</v>
      </c>
      <c r="W144" s="5">
        <v>8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2310</v>
      </c>
      <c r="AE144" s="5">
        <v>2290</v>
      </c>
      <c r="AF144" s="5">
        <v>20</v>
      </c>
      <c r="AG144" s="5">
        <v>0</v>
      </c>
      <c r="AH144" s="5">
        <v>0</v>
      </c>
      <c r="AI144" s="5">
        <v>0</v>
      </c>
      <c r="AJ144" s="5">
        <v>0</v>
      </c>
      <c r="AK144" s="5">
        <v>1409</v>
      </c>
      <c r="AL144" s="5">
        <v>464</v>
      </c>
      <c r="AM144" s="5">
        <v>1</v>
      </c>
      <c r="AN144" s="5">
        <v>450</v>
      </c>
      <c r="AO144" s="5">
        <v>0</v>
      </c>
      <c r="AP144" s="5">
        <v>493</v>
      </c>
      <c r="AQ144" s="5">
        <v>0</v>
      </c>
      <c r="AR144" s="5">
        <v>0</v>
      </c>
      <c r="AS144" s="5">
        <v>0</v>
      </c>
    </row>
    <row r="145" spans="1:45">
      <c r="A145" s="5">
        <v>1392</v>
      </c>
      <c r="B145" s="5">
        <v>9</v>
      </c>
      <c r="C145" s="5" t="s">
        <v>418</v>
      </c>
      <c r="D145" s="5" t="s">
        <v>417</v>
      </c>
      <c r="E145" s="5">
        <v>183584</v>
      </c>
      <c r="F145" s="5">
        <v>102294</v>
      </c>
      <c r="G145" s="5">
        <v>92</v>
      </c>
      <c r="H145" s="5">
        <v>5051</v>
      </c>
      <c r="I145" s="5">
        <v>0</v>
      </c>
      <c r="J145" s="5">
        <v>75397</v>
      </c>
      <c r="K145" s="5">
        <v>0</v>
      </c>
      <c r="L145" s="5">
        <v>0</v>
      </c>
      <c r="M145" s="5">
        <v>750</v>
      </c>
      <c r="N145" s="5">
        <v>4543</v>
      </c>
      <c r="O145" s="5">
        <v>1810</v>
      </c>
      <c r="P145" s="5">
        <v>4</v>
      </c>
      <c r="Q145" s="5">
        <v>2555</v>
      </c>
      <c r="R145" s="5">
        <v>0</v>
      </c>
      <c r="S145" s="5">
        <v>174</v>
      </c>
      <c r="T145" s="5">
        <v>0</v>
      </c>
      <c r="U145" s="5">
        <v>0</v>
      </c>
      <c r="V145" s="5">
        <v>8</v>
      </c>
      <c r="W145" s="5">
        <v>8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2310</v>
      </c>
      <c r="AE145" s="5">
        <v>2290</v>
      </c>
      <c r="AF145" s="5">
        <v>20</v>
      </c>
      <c r="AG145" s="5">
        <v>0</v>
      </c>
      <c r="AH145" s="5">
        <v>0</v>
      </c>
      <c r="AI145" s="5">
        <v>0</v>
      </c>
      <c r="AJ145" s="5">
        <v>0</v>
      </c>
      <c r="AK145" s="5">
        <v>1409</v>
      </c>
      <c r="AL145" s="5">
        <v>464</v>
      </c>
      <c r="AM145" s="5">
        <v>1</v>
      </c>
      <c r="AN145" s="5">
        <v>450</v>
      </c>
      <c r="AO145" s="5">
        <v>0</v>
      </c>
      <c r="AP145" s="5">
        <v>493</v>
      </c>
      <c r="AQ145" s="5">
        <v>0</v>
      </c>
      <c r="AR145" s="5">
        <v>0</v>
      </c>
      <c r="AS145" s="5">
        <v>0</v>
      </c>
    </row>
    <row r="146" spans="1:45">
      <c r="A146" s="5">
        <v>1392</v>
      </c>
      <c r="B146" s="5">
        <v>2</v>
      </c>
      <c r="C146" s="5" t="s">
        <v>419</v>
      </c>
      <c r="D146" s="5" t="s">
        <v>420</v>
      </c>
      <c r="E146" s="5">
        <v>3967094</v>
      </c>
      <c r="F146" s="5">
        <v>1888618</v>
      </c>
      <c r="G146" s="5">
        <v>294915</v>
      </c>
      <c r="H146" s="5">
        <v>181516</v>
      </c>
      <c r="I146" s="5">
        <v>173841</v>
      </c>
      <c r="J146" s="5">
        <v>1075515</v>
      </c>
      <c r="K146" s="5">
        <v>312723</v>
      </c>
      <c r="L146" s="5">
        <v>12440</v>
      </c>
      <c r="M146" s="5">
        <v>27526</v>
      </c>
      <c r="N146" s="5">
        <v>399643</v>
      </c>
      <c r="O146" s="5">
        <v>318070</v>
      </c>
      <c r="P146" s="5">
        <v>29515</v>
      </c>
      <c r="Q146" s="5">
        <v>18241</v>
      </c>
      <c r="R146" s="5">
        <v>15747</v>
      </c>
      <c r="S146" s="5">
        <v>13251</v>
      </c>
      <c r="T146" s="5">
        <v>518</v>
      </c>
      <c r="U146" s="5">
        <v>4301</v>
      </c>
      <c r="V146" s="5">
        <v>197094</v>
      </c>
      <c r="W146" s="5">
        <v>103190</v>
      </c>
      <c r="X146" s="5">
        <v>22204</v>
      </c>
      <c r="Y146" s="5">
        <v>4645</v>
      </c>
      <c r="Z146" s="5">
        <v>2372</v>
      </c>
      <c r="AA146" s="5">
        <v>64141</v>
      </c>
      <c r="AB146" s="5">
        <v>10</v>
      </c>
      <c r="AC146" s="5">
        <v>532</v>
      </c>
      <c r="AD146" s="5">
        <v>284440</v>
      </c>
      <c r="AE146" s="5">
        <v>148998</v>
      </c>
      <c r="AF146" s="5">
        <v>8695</v>
      </c>
      <c r="AG146" s="5">
        <v>13424</v>
      </c>
      <c r="AH146" s="5">
        <v>3534</v>
      </c>
      <c r="AI146" s="5">
        <v>108805</v>
      </c>
      <c r="AJ146" s="5">
        <v>983</v>
      </c>
      <c r="AK146" s="5">
        <v>668151</v>
      </c>
      <c r="AL146" s="5">
        <v>185752</v>
      </c>
      <c r="AM146" s="5">
        <v>20182</v>
      </c>
      <c r="AN146" s="5">
        <v>6896</v>
      </c>
      <c r="AO146" s="5">
        <v>99575</v>
      </c>
      <c r="AP146" s="5">
        <v>302070</v>
      </c>
      <c r="AQ146" s="5">
        <v>50870</v>
      </c>
      <c r="AR146" s="5">
        <v>386</v>
      </c>
      <c r="AS146" s="5">
        <v>2420</v>
      </c>
    </row>
    <row r="147" spans="1:45">
      <c r="A147" s="5">
        <v>1392</v>
      </c>
      <c r="B147" s="5">
        <v>3</v>
      </c>
      <c r="C147" s="5" t="s">
        <v>421</v>
      </c>
      <c r="D147" s="5" t="s">
        <v>422</v>
      </c>
      <c r="E147" s="5">
        <v>725948</v>
      </c>
      <c r="F147" s="5">
        <v>226936</v>
      </c>
      <c r="G147" s="5">
        <v>64302</v>
      </c>
      <c r="H147" s="5">
        <v>56455</v>
      </c>
      <c r="I147" s="5">
        <v>36815</v>
      </c>
      <c r="J147" s="5">
        <v>273628</v>
      </c>
      <c r="K147" s="5">
        <v>51991</v>
      </c>
      <c r="L147" s="5">
        <v>2933</v>
      </c>
      <c r="M147" s="5">
        <v>12889</v>
      </c>
      <c r="N147" s="5">
        <v>34067</v>
      </c>
      <c r="O147" s="5">
        <v>26795</v>
      </c>
      <c r="P147" s="5">
        <v>2467</v>
      </c>
      <c r="Q147" s="5">
        <v>1532</v>
      </c>
      <c r="R147" s="5">
        <v>92</v>
      </c>
      <c r="S147" s="5">
        <v>1687</v>
      </c>
      <c r="T147" s="5">
        <v>294</v>
      </c>
      <c r="U147" s="5">
        <v>1200</v>
      </c>
      <c r="V147" s="5">
        <v>54582</v>
      </c>
      <c r="W147" s="5">
        <v>39769</v>
      </c>
      <c r="X147" s="5">
        <v>7399</v>
      </c>
      <c r="Y147" s="5">
        <v>2017</v>
      </c>
      <c r="Z147" s="5">
        <v>1723</v>
      </c>
      <c r="AA147" s="5">
        <v>3643</v>
      </c>
      <c r="AB147" s="5">
        <v>0</v>
      </c>
      <c r="AC147" s="5">
        <v>32</v>
      </c>
      <c r="AD147" s="5">
        <v>109897</v>
      </c>
      <c r="AE147" s="5">
        <v>64631</v>
      </c>
      <c r="AF147" s="5">
        <v>1733</v>
      </c>
      <c r="AG147" s="5">
        <v>2000</v>
      </c>
      <c r="AH147" s="5">
        <v>678</v>
      </c>
      <c r="AI147" s="5">
        <v>40044</v>
      </c>
      <c r="AJ147" s="5">
        <v>811</v>
      </c>
      <c r="AK147" s="5">
        <v>237699</v>
      </c>
      <c r="AL147" s="5">
        <v>48429</v>
      </c>
      <c r="AM147" s="5">
        <v>2133</v>
      </c>
      <c r="AN147" s="5">
        <v>1706</v>
      </c>
      <c r="AO147" s="5">
        <v>12768</v>
      </c>
      <c r="AP147" s="5">
        <v>168748</v>
      </c>
      <c r="AQ147" s="5">
        <v>3795</v>
      </c>
      <c r="AR147" s="5">
        <v>26</v>
      </c>
      <c r="AS147" s="5">
        <v>94</v>
      </c>
    </row>
    <row r="148" spans="1:45">
      <c r="A148" s="5">
        <v>1392</v>
      </c>
      <c r="B148" s="5">
        <v>4</v>
      </c>
      <c r="C148" s="5" t="s">
        <v>423</v>
      </c>
      <c r="D148" s="5" t="s">
        <v>422</v>
      </c>
      <c r="E148" s="5">
        <v>725948</v>
      </c>
      <c r="F148" s="5">
        <v>226936</v>
      </c>
      <c r="G148" s="5">
        <v>64302</v>
      </c>
      <c r="H148" s="5">
        <v>56455</v>
      </c>
      <c r="I148" s="5">
        <v>36815</v>
      </c>
      <c r="J148" s="5">
        <v>273628</v>
      </c>
      <c r="K148" s="5">
        <v>51991</v>
      </c>
      <c r="L148" s="5">
        <v>2933</v>
      </c>
      <c r="M148" s="5">
        <v>12889</v>
      </c>
      <c r="N148" s="5">
        <v>34067</v>
      </c>
      <c r="O148" s="5">
        <v>26795</v>
      </c>
      <c r="P148" s="5">
        <v>2467</v>
      </c>
      <c r="Q148" s="5">
        <v>1532</v>
      </c>
      <c r="R148" s="5">
        <v>92</v>
      </c>
      <c r="S148" s="5">
        <v>1687</v>
      </c>
      <c r="T148" s="5">
        <v>294</v>
      </c>
      <c r="U148" s="5">
        <v>1200</v>
      </c>
      <c r="V148" s="5">
        <v>54582</v>
      </c>
      <c r="W148" s="5">
        <v>39769</v>
      </c>
      <c r="X148" s="5">
        <v>7399</v>
      </c>
      <c r="Y148" s="5">
        <v>2017</v>
      </c>
      <c r="Z148" s="5">
        <v>1723</v>
      </c>
      <c r="AA148" s="5">
        <v>3643</v>
      </c>
      <c r="AB148" s="5">
        <v>0</v>
      </c>
      <c r="AC148" s="5">
        <v>32</v>
      </c>
      <c r="AD148" s="5">
        <v>109897</v>
      </c>
      <c r="AE148" s="5">
        <v>64631</v>
      </c>
      <c r="AF148" s="5">
        <v>1733</v>
      </c>
      <c r="AG148" s="5">
        <v>2000</v>
      </c>
      <c r="AH148" s="5">
        <v>678</v>
      </c>
      <c r="AI148" s="5">
        <v>40044</v>
      </c>
      <c r="AJ148" s="5">
        <v>811</v>
      </c>
      <c r="AK148" s="5">
        <v>237699</v>
      </c>
      <c r="AL148" s="5">
        <v>48429</v>
      </c>
      <c r="AM148" s="5">
        <v>2133</v>
      </c>
      <c r="AN148" s="5">
        <v>1706</v>
      </c>
      <c r="AO148" s="5">
        <v>12768</v>
      </c>
      <c r="AP148" s="5">
        <v>168748</v>
      </c>
      <c r="AQ148" s="5">
        <v>3795</v>
      </c>
      <c r="AR148" s="5">
        <v>26</v>
      </c>
      <c r="AS148" s="5">
        <v>94</v>
      </c>
    </row>
    <row r="149" spans="1:45">
      <c r="A149" s="5">
        <v>1392</v>
      </c>
      <c r="B149" s="5">
        <v>3</v>
      </c>
      <c r="C149" s="5" t="s">
        <v>424</v>
      </c>
      <c r="D149" s="5" t="s">
        <v>425</v>
      </c>
      <c r="E149" s="5">
        <v>116004</v>
      </c>
      <c r="F149" s="5">
        <v>53865</v>
      </c>
      <c r="G149" s="5">
        <v>6847</v>
      </c>
      <c r="H149" s="5">
        <v>14323</v>
      </c>
      <c r="I149" s="5">
        <v>16384</v>
      </c>
      <c r="J149" s="5">
        <v>22575</v>
      </c>
      <c r="K149" s="5">
        <v>534</v>
      </c>
      <c r="L149" s="5">
        <v>868</v>
      </c>
      <c r="M149" s="5">
        <v>608</v>
      </c>
      <c r="N149" s="5">
        <v>14898</v>
      </c>
      <c r="O149" s="5">
        <v>12761</v>
      </c>
      <c r="P149" s="5">
        <v>609</v>
      </c>
      <c r="Q149" s="5">
        <v>1528</v>
      </c>
      <c r="R149" s="5">
        <v>0</v>
      </c>
      <c r="S149" s="5">
        <v>0</v>
      </c>
      <c r="T149" s="5">
        <v>0</v>
      </c>
      <c r="U149" s="5">
        <v>0</v>
      </c>
      <c r="V149" s="5">
        <v>2745</v>
      </c>
      <c r="W149" s="5">
        <v>904</v>
      </c>
      <c r="X149" s="5">
        <v>0</v>
      </c>
      <c r="Y149" s="5">
        <v>331</v>
      </c>
      <c r="Z149" s="5">
        <v>0</v>
      </c>
      <c r="AA149" s="5">
        <v>1510</v>
      </c>
      <c r="AB149" s="5">
        <v>0</v>
      </c>
      <c r="AC149" s="5">
        <v>0</v>
      </c>
      <c r="AD149" s="5">
        <v>48098</v>
      </c>
      <c r="AE149" s="5">
        <v>26355</v>
      </c>
      <c r="AF149" s="5">
        <v>284</v>
      </c>
      <c r="AG149" s="5">
        <v>8550</v>
      </c>
      <c r="AH149" s="5">
        <v>541</v>
      </c>
      <c r="AI149" s="5">
        <v>12368</v>
      </c>
      <c r="AJ149" s="5">
        <v>0</v>
      </c>
      <c r="AK149" s="5">
        <v>89718</v>
      </c>
      <c r="AL149" s="5">
        <v>4851</v>
      </c>
      <c r="AM149" s="5">
        <v>784</v>
      </c>
      <c r="AN149" s="5">
        <v>2105</v>
      </c>
      <c r="AO149" s="5">
        <v>77824</v>
      </c>
      <c r="AP149" s="5">
        <v>2528</v>
      </c>
      <c r="AQ149" s="5">
        <v>0</v>
      </c>
      <c r="AR149" s="5">
        <v>0</v>
      </c>
      <c r="AS149" s="5">
        <v>1626</v>
      </c>
    </row>
    <row r="150" spans="1:45">
      <c r="A150" s="5">
        <v>1392</v>
      </c>
      <c r="B150" s="5">
        <v>4</v>
      </c>
      <c r="C150" s="5" t="s">
        <v>426</v>
      </c>
      <c r="D150" s="5" t="s">
        <v>425</v>
      </c>
      <c r="E150" s="5">
        <v>116004</v>
      </c>
      <c r="F150" s="5">
        <v>53865</v>
      </c>
      <c r="G150" s="5">
        <v>6847</v>
      </c>
      <c r="H150" s="5">
        <v>14323</v>
      </c>
      <c r="I150" s="5">
        <v>16384</v>
      </c>
      <c r="J150" s="5">
        <v>22575</v>
      </c>
      <c r="K150" s="5">
        <v>534</v>
      </c>
      <c r="L150" s="5">
        <v>868</v>
      </c>
      <c r="M150" s="5">
        <v>608</v>
      </c>
      <c r="N150" s="5">
        <v>14898</v>
      </c>
      <c r="O150" s="5">
        <v>12761</v>
      </c>
      <c r="P150" s="5">
        <v>609</v>
      </c>
      <c r="Q150" s="5">
        <v>1528</v>
      </c>
      <c r="R150" s="5">
        <v>0</v>
      </c>
      <c r="S150" s="5">
        <v>0</v>
      </c>
      <c r="T150" s="5">
        <v>0</v>
      </c>
      <c r="U150" s="5">
        <v>0</v>
      </c>
      <c r="V150" s="5">
        <v>2745</v>
      </c>
      <c r="W150" s="5">
        <v>904</v>
      </c>
      <c r="X150" s="5">
        <v>0</v>
      </c>
      <c r="Y150" s="5">
        <v>331</v>
      </c>
      <c r="Z150" s="5">
        <v>0</v>
      </c>
      <c r="AA150" s="5">
        <v>1510</v>
      </c>
      <c r="AB150" s="5">
        <v>0</v>
      </c>
      <c r="AC150" s="5">
        <v>0</v>
      </c>
      <c r="AD150" s="5">
        <v>48098</v>
      </c>
      <c r="AE150" s="5">
        <v>26355</v>
      </c>
      <c r="AF150" s="5">
        <v>284</v>
      </c>
      <c r="AG150" s="5">
        <v>8550</v>
      </c>
      <c r="AH150" s="5">
        <v>541</v>
      </c>
      <c r="AI150" s="5">
        <v>12368</v>
      </c>
      <c r="AJ150" s="5">
        <v>0</v>
      </c>
      <c r="AK150" s="5">
        <v>89718</v>
      </c>
      <c r="AL150" s="5">
        <v>4851</v>
      </c>
      <c r="AM150" s="5">
        <v>784</v>
      </c>
      <c r="AN150" s="5">
        <v>2105</v>
      </c>
      <c r="AO150" s="5">
        <v>77824</v>
      </c>
      <c r="AP150" s="5">
        <v>2528</v>
      </c>
      <c r="AQ150" s="5">
        <v>0</v>
      </c>
      <c r="AR150" s="5">
        <v>0</v>
      </c>
      <c r="AS150" s="5">
        <v>1626</v>
      </c>
    </row>
    <row r="151" spans="1:45">
      <c r="A151" s="5">
        <v>1392</v>
      </c>
      <c r="B151" s="5">
        <v>3</v>
      </c>
      <c r="C151" s="5" t="s">
        <v>427</v>
      </c>
      <c r="D151" s="5" t="s">
        <v>428</v>
      </c>
      <c r="E151" s="5">
        <v>663997</v>
      </c>
      <c r="F151" s="5">
        <v>396331</v>
      </c>
      <c r="G151" s="5">
        <v>24861</v>
      </c>
      <c r="H151" s="5">
        <v>31466</v>
      </c>
      <c r="I151" s="5">
        <v>46326</v>
      </c>
      <c r="J151" s="5">
        <v>137437</v>
      </c>
      <c r="K151" s="5">
        <v>21876</v>
      </c>
      <c r="L151" s="5">
        <v>2510</v>
      </c>
      <c r="M151" s="5">
        <v>3192</v>
      </c>
      <c r="N151" s="5">
        <v>185384</v>
      </c>
      <c r="O151" s="5">
        <v>175452</v>
      </c>
      <c r="P151" s="5">
        <v>2433</v>
      </c>
      <c r="Q151" s="5">
        <v>3276</v>
      </c>
      <c r="R151" s="5">
        <v>2840</v>
      </c>
      <c r="S151" s="5">
        <v>0</v>
      </c>
      <c r="T151" s="5">
        <v>92</v>
      </c>
      <c r="U151" s="5">
        <v>1292</v>
      </c>
      <c r="V151" s="5">
        <v>34665</v>
      </c>
      <c r="W151" s="5">
        <v>22831</v>
      </c>
      <c r="X151" s="5">
        <v>5966</v>
      </c>
      <c r="Y151" s="5">
        <v>1171</v>
      </c>
      <c r="Z151" s="5">
        <v>244</v>
      </c>
      <c r="AA151" s="5">
        <v>4335</v>
      </c>
      <c r="AB151" s="5">
        <v>6</v>
      </c>
      <c r="AC151" s="5">
        <v>111</v>
      </c>
      <c r="AD151" s="5">
        <v>40556</v>
      </c>
      <c r="AE151" s="5">
        <v>28672</v>
      </c>
      <c r="AF151" s="5">
        <v>2153</v>
      </c>
      <c r="AG151" s="5">
        <v>871</v>
      </c>
      <c r="AH151" s="5">
        <v>1212</v>
      </c>
      <c r="AI151" s="5">
        <v>7597</v>
      </c>
      <c r="AJ151" s="5">
        <v>51</v>
      </c>
      <c r="AK151" s="5">
        <v>244368</v>
      </c>
      <c r="AL151" s="5">
        <v>90432</v>
      </c>
      <c r="AM151" s="5">
        <v>15055</v>
      </c>
      <c r="AN151" s="5">
        <v>869</v>
      </c>
      <c r="AO151" s="5">
        <v>3691</v>
      </c>
      <c r="AP151" s="5">
        <v>109051</v>
      </c>
      <c r="AQ151" s="5">
        <v>24211</v>
      </c>
      <c r="AR151" s="5">
        <v>360</v>
      </c>
      <c r="AS151" s="5">
        <v>700</v>
      </c>
    </row>
    <row r="152" spans="1:45">
      <c r="A152" s="5">
        <v>1392</v>
      </c>
      <c r="B152" s="5">
        <v>14</v>
      </c>
      <c r="C152" s="5" t="s">
        <v>429</v>
      </c>
      <c r="D152" s="5" t="s">
        <v>430</v>
      </c>
      <c r="E152" s="5">
        <v>663997</v>
      </c>
      <c r="F152" s="5">
        <v>396331</v>
      </c>
      <c r="G152" s="5">
        <v>24861</v>
      </c>
      <c r="H152" s="5">
        <v>31466</v>
      </c>
      <c r="I152" s="5">
        <v>46326</v>
      </c>
      <c r="J152" s="5">
        <v>137437</v>
      </c>
      <c r="K152" s="5">
        <v>21876</v>
      </c>
      <c r="L152" s="5">
        <v>2510</v>
      </c>
      <c r="M152" s="5">
        <v>3192</v>
      </c>
      <c r="N152" s="5">
        <v>185384</v>
      </c>
      <c r="O152" s="5">
        <v>175452</v>
      </c>
      <c r="P152" s="5">
        <v>2433</v>
      </c>
      <c r="Q152" s="5">
        <v>3276</v>
      </c>
      <c r="R152" s="5">
        <v>2840</v>
      </c>
      <c r="S152" s="5">
        <v>0</v>
      </c>
      <c r="T152" s="5">
        <v>92</v>
      </c>
      <c r="U152" s="5">
        <v>1292</v>
      </c>
      <c r="V152" s="5">
        <v>34665</v>
      </c>
      <c r="W152" s="5">
        <v>22831</v>
      </c>
      <c r="X152" s="5">
        <v>5966</v>
      </c>
      <c r="Y152" s="5">
        <v>1171</v>
      </c>
      <c r="Z152" s="5">
        <v>244</v>
      </c>
      <c r="AA152" s="5">
        <v>4335</v>
      </c>
      <c r="AB152" s="5">
        <v>6</v>
      </c>
      <c r="AC152" s="5">
        <v>111</v>
      </c>
      <c r="AD152" s="5">
        <v>40556</v>
      </c>
      <c r="AE152" s="5">
        <v>28672</v>
      </c>
      <c r="AF152" s="5">
        <v>2153</v>
      </c>
      <c r="AG152" s="5">
        <v>871</v>
      </c>
      <c r="AH152" s="5">
        <v>1212</v>
      </c>
      <c r="AI152" s="5">
        <v>7597</v>
      </c>
      <c r="AJ152" s="5">
        <v>51</v>
      </c>
      <c r="AK152" s="5">
        <v>244368</v>
      </c>
      <c r="AL152" s="5">
        <v>90432</v>
      </c>
      <c r="AM152" s="5">
        <v>15055</v>
      </c>
      <c r="AN152" s="5">
        <v>869</v>
      </c>
      <c r="AO152" s="5">
        <v>3691</v>
      </c>
      <c r="AP152" s="5">
        <v>109051</v>
      </c>
      <c r="AQ152" s="5">
        <v>24211</v>
      </c>
      <c r="AR152" s="5">
        <v>360</v>
      </c>
      <c r="AS152" s="5">
        <v>700</v>
      </c>
    </row>
    <row r="153" spans="1:45">
      <c r="A153" s="5">
        <v>1392</v>
      </c>
      <c r="B153" s="5">
        <v>3</v>
      </c>
      <c r="C153" s="5" t="s">
        <v>431</v>
      </c>
      <c r="D153" s="5" t="s">
        <v>432</v>
      </c>
      <c r="E153" s="5">
        <v>243991</v>
      </c>
      <c r="F153" s="5">
        <v>99184</v>
      </c>
      <c r="G153" s="5">
        <v>19307</v>
      </c>
      <c r="H153" s="5">
        <v>10917</v>
      </c>
      <c r="I153" s="5">
        <v>4340</v>
      </c>
      <c r="J153" s="5">
        <v>96387</v>
      </c>
      <c r="K153" s="5">
        <v>6777</v>
      </c>
      <c r="L153" s="5">
        <v>1545</v>
      </c>
      <c r="M153" s="5">
        <v>5532</v>
      </c>
      <c r="N153" s="5">
        <v>86141</v>
      </c>
      <c r="O153" s="5">
        <v>82738</v>
      </c>
      <c r="P153" s="5">
        <v>953</v>
      </c>
      <c r="Q153" s="5">
        <v>877</v>
      </c>
      <c r="R153" s="5">
        <v>210</v>
      </c>
      <c r="S153" s="5">
        <v>0</v>
      </c>
      <c r="T153" s="5">
        <v>67</v>
      </c>
      <c r="U153" s="5">
        <v>1296</v>
      </c>
      <c r="V153" s="5">
        <v>54480</v>
      </c>
      <c r="W153" s="5">
        <v>11001</v>
      </c>
      <c r="X153" s="5">
        <v>5699</v>
      </c>
      <c r="Y153" s="5">
        <v>972</v>
      </c>
      <c r="Z153" s="5">
        <v>110</v>
      </c>
      <c r="AA153" s="5">
        <v>36337</v>
      </c>
      <c r="AB153" s="5">
        <v>2</v>
      </c>
      <c r="AC153" s="5">
        <v>359</v>
      </c>
      <c r="AD153" s="5">
        <v>5297</v>
      </c>
      <c r="AE153" s="5">
        <v>2612</v>
      </c>
      <c r="AF153" s="5">
        <v>501</v>
      </c>
      <c r="AG153" s="5">
        <v>356</v>
      </c>
      <c r="AH153" s="5">
        <v>43</v>
      </c>
      <c r="AI153" s="5">
        <v>1773</v>
      </c>
      <c r="AJ153" s="5">
        <v>11</v>
      </c>
      <c r="AK153" s="5">
        <v>18949</v>
      </c>
      <c r="AL153" s="5">
        <v>4420</v>
      </c>
      <c r="AM153" s="5">
        <v>168</v>
      </c>
      <c r="AN153" s="5">
        <v>647</v>
      </c>
      <c r="AO153" s="5">
        <v>526</v>
      </c>
      <c r="AP153" s="5">
        <v>8381</v>
      </c>
      <c r="AQ153" s="5">
        <v>4809</v>
      </c>
      <c r="AR153" s="5">
        <v>0</v>
      </c>
      <c r="AS153" s="5">
        <v>0</v>
      </c>
    </row>
    <row r="154" spans="1:45">
      <c r="A154" s="5">
        <v>1392</v>
      </c>
      <c r="B154" s="5">
        <v>4</v>
      </c>
      <c r="C154" s="5" t="s">
        <v>433</v>
      </c>
      <c r="D154" s="5" t="s">
        <v>432</v>
      </c>
      <c r="E154" s="5">
        <v>243991</v>
      </c>
      <c r="F154" s="5">
        <v>99184</v>
      </c>
      <c r="G154" s="5">
        <v>19307</v>
      </c>
      <c r="H154" s="5">
        <v>10917</v>
      </c>
      <c r="I154" s="5">
        <v>4340</v>
      </c>
      <c r="J154" s="5">
        <v>96387</v>
      </c>
      <c r="K154" s="5">
        <v>6777</v>
      </c>
      <c r="L154" s="5">
        <v>1545</v>
      </c>
      <c r="M154" s="5">
        <v>5532</v>
      </c>
      <c r="N154" s="5">
        <v>86141</v>
      </c>
      <c r="O154" s="5">
        <v>82738</v>
      </c>
      <c r="P154" s="5">
        <v>953</v>
      </c>
      <c r="Q154" s="5">
        <v>877</v>
      </c>
      <c r="R154" s="5">
        <v>210</v>
      </c>
      <c r="S154" s="5">
        <v>0</v>
      </c>
      <c r="T154" s="5">
        <v>67</v>
      </c>
      <c r="U154" s="5">
        <v>1296</v>
      </c>
      <c r="V154" s="5">
        <v>54480</v>
      </c>
      <c r="W154" s="5">
        <v>11001</v>
      </c>
      <c r="X154" s="5">
        <v>5699</v>
      </c>
      <c r="Y154" s="5">
        <v>972</v>
      </c>
      <c r="Z154" s="5">
        <v>110</v>
      </c>
      <c r="AA154" s="5">
        <v>36337</v>
      </c>
      <c r="AB154" s="5">
        <v>2</v>
      </c>
      <c r="AC154" s="5">
        <v>359</v>
      </c>
      <c r="AD154" s="5">
        <v>5297</v>
      </c>
      <c r="AE154" s="5">
        <v>2612</v>
      </c>
      <c r="AF154" s="5">
        <v>501</v>
      </c>
      <c r="AG154" s="5">
        <v>356</v>
      </c>
      <c r="AH154" s="5">
        <v>43</v>
      </c>
      <c r="AI154" s="5">
        <v>1773</v>
      </c>
      <c r="AJ154" s="5">
        <v>11</v>
      </c>
      <c r="AK154" s="5">
        <v>18949</v>
      </c>
      <c r="AL154" s="5">
        <v>4420</v>
      </c>
      <c r="AM154" s="5">
        <v>168</v>
      </c>
      <c r="AN154" s="5">
        <v>647</v>
      </c>
      <c r="AO154" s="5">
        <v>526</v>
      </c>
      <c r="AP154" s="5">
        <v>8381</v>
      </c>
      <c r="AQ154" s="5">
        <v>4809</v>
      </c>
      <c r="AR154" s="5">
        <v>0</v>
      </c>
      <c r="AS154" s="5">
        <v>0</v>
      </c>
    </row>
    <row r="155" spans="1:45">
      <c r="A155" s="5">
        <v>1392</v>
      </c>
      <c r="B155" s="5">
        <v>3</v>
      </c>
      <c r="C155" s="5" t="s">
        <v>434</v>
      </c>
      <c r="D155" s="5" t="s">
        <v>435</v>
      </c>
      <c r="E155" s="5">
        <v>2089826</v>
      </c>
      <c r="F155" s="5">
        <v>1094276</v>
      </c>
      <c r="G155" s="5">
        <v>175600</v>
      </c>
      <c r="H155" s="5">
        <v>62231</v>
      </c>
      <c r="I155" s="5">
        <v>56936</v>
      </c>
      <c r="J155" s="5">
        <v>501728</v>
      </c>
      <c r="K155" s="5">
        <v>190344</v>
      </c>
      <c r="L155" s="5">
        <v>4178</v>
      </c>
      <c r="M155" s="5">
        <v>4531</v>
      </c>
      <c r="N155" s="5">
        <v>67443</v>
      </c>
      <c r="O155" s="5">
        <v>17511</v>
      </c>
      <c r="P155" s="5">
        <v>22983</v>
      </c>
      <c r="Q155" s="5">
        <v>10953</v>
      </c>
      <c r="R155" s="5">
        <v>4065</v>
      </c>
      <c r="S155" s="5">
        <v>11564</v>
      </c>
      <c r="T155" s="5">
        <v>66</v>
      </c>
      <c r="U155" s="5">
        <v>300</v>
      </c>
      <c r="V155" s="5">
        <v>46924</v>
      </c>
      <c r="W155" s="5">
        <v>26231</v>
      </c>
      <c r="X155" s="5">
        <v>1980</v>
      </c>
      <c r="Y155" s="5">
        <v>131</v>
      </c>
      <c r="Z155" s="5">
        <v>235</v>
      </c>
      <c r="AA155" s="5">
        <v>18315</v>
      </c>
      <c r="AB155" s="5">
        <v>2</v>
      </c>
      <c r="AC155" s="5">
        <v>30</v>
      </c>
      <c r="AD155" s="5">
        <v>63380</v>
      </c>
      <c r="AE155" s="5">
        <v>18742</v>
      </c>
      <c r="AF155" s="5">
        <v>3942</v>
      </c>
      <c r="AG155" s="5">
        <v>152</v>
      </c>
      <c r="AH155" s="5">
        <v>516</v>
      </c>
      <c r="AI155" s="5">
        <v>39917</v>
      </c>
      <c r="AJ155" s="5">
        <v>110</v>
      </c>
      <c r="AK155" s="5">
        <v>67561</v>
      </c>
      <c r="AL155" s="5">
        <v>34016</v>
      </c>
      <c r="AM155" s="5">
        <v>1066</v>
      </c>
      <c r="AN155" s="5">
        <v>1520</v>
      </c>
      <c r="AO155" s="5">
        <v>4211</v>
      </c>
      <c r="AP155" s="5">
        <v>9912</v>
      </c>
      <c r="AQ155" s="5">
        <v>16835</v>
      </c>
      <c r="AR155" s="5">
        <v>0</v>
      </c>
      <c r="AS155" s="5">
        <v>0</v>
      </c>
    </row>
    <row r="156" spans="1:45">
      <c r="A156" s="5">
        <v>1392</v>
      </c>
      <c r="B156" s="5">
        <v>4</v>
      </c>
      <c r="C156" s="5" t="s">
        <v>436</v>
      </c>
      <c r="D156" s="5" t="s">
        <v>435</v>
      </c>
      <c r="E156" s="5">
        <v>2089826</v>
      </c>
      <c r="F156" s="5">
        <v>1094276</v>
      </c>
      <c r="G156" s="5">
        <v>175600</v>
      </c>
      <c r="H156" s="5">
        <v>62231</v>
      </c>
      <c r="I156" s="5">
        <v>56936</v>
      </c>
      <c r="J156" s="5">
        <v>501728</v>
      </c>
      <c r="K156" s="5">
        <v>190344</v>
      </c>
      <c r="L156" s="5">
        <v>4178</v>
      </c>
      <c r="M156" s="5">
        <v>4531</v>
      </c>
      <c r="N156" s="5">
        <v>67443</v>
      </c>
      <c r="O156" s="5">
        <v>17511</v>
      </c>
      <c r="P156" s="5">
        <v>22983</v>
      </c>
      <c r="Q156" s="5">
        <v>10953</v>
      </c>
      <c r="R156" s="5">
        <v>4065</v>
      </c>
      <c r="S156" s="5">
        <v>11564</v>
      </c>
      <c r="T156" s="5">
        <v>66</v>
      </c>
      <c r="U156" s="5">
        <v>300</v>
      </c>
      <c r="V156" s="5">
        <v>46924</v>
      </c>
      <c r="W156" s="5">
        <v>26231</v>
      </c>
      <c r="X156" s="5">
        <v>1980</v>
      </c>
      <c r="Y156" s="5">
        <v>131</v>
      </c>
      <c r="Z156" s="5">
        <v>235</v>
      </c>
      <c r="AA156" s="5">
        <v>18315</v>
      </c>
      <c r="AB156" s="5">
        <v>2</v>
      </c>
      <c r="AC156" s="5">
        <v>30</v>
      </c>
      <c r="AD156" s="5">
        <v>63380</v>
      </c>
      <c r="AE156" s="5">
        <v>18742</v>
      </c>
      <c r="AF156" s="5">
        <v>3942</v>
      </c>
      <c r="AG156" s="5">
        <v>152</v>
      </c>
      <c r="AH156" s="5">
        <v>516</v>
      </c>
      <c r="AI156" s="5">
        <v>39917</v>
      </c>
      <c r="AJ156" s="5">
        <v>110</v>
      </c>
      <c r="AK156" s="5">
        <v>67561</v>
      </c>
      <c r="AL156" s="5">
        <v>34016</v>
      </c>
      <c r="AM156" s="5">
        <v>1066</v>
      </c>
      <c r="AN156" s="5">
        <v>1520</v>
      </c>
      <c r="AO156" s="5">
        <v>4211</v>
      </c>
      <c r="AP156" s="5">
        <v>9912</v>
      </c>
      <c r="AQ156" s="5">
        <v>16835</v>
      </c>
      <c r="AR156" s="5">
        <v>0</v>
      </c>
      <c r="AS156" s="5">
        <v>0</v>
      </c>
    </row>
    <row r="157" spans="1:45">
      <c r="A157" s="5">
        <v>1392</v>
      </c>
      <c r="B157" s="5">
        <v>3</v>
      </c>
      <c r="C157" s="5" t="s">
        <v>437</v>
      </c>
      <c r="D157" s="5" t="s">
        <v>438</v>
      </c>
      <c r="E157" s="5">
        <v>127328</v>
      </c>
      <c r="F157" s="5">
        <v>18026</v>
      </c>
      <c r="G157" s="5">
        <v>3998</v>
      </c>
      <c r="H157" s="5">
        <v>6123</v>
      </c>
      <c r="I157" s="5">
        <v>13041</v>
      </c>
      <c r="J157" s="5">
        <v>43761</v>
      </c>
      <c r="K157" s="5">
        <v>41200</v>
      </c>
      <c r="L157" s="5">
        <v>406</v>
      </c>
      <c r="M157" s="5">
        <v>773</v>
      </c>
      <c r="N157" s="5">
        <v>11711</v>
      </c>
      <c r="O157" s="5">
        <v>2813</v>
      </c>
      <c r="P157" s="5">
        <v>70</v>
      </c>
      <c r="Q157" s="5">
        <v>75</v>
      </c>
      <c r="R157" s="5">
        <v>8539</v>
      </c>
      <c r="S157" s="5">
        <v>0</v>
      </c>
      <c r="T157" s="5">
        <v>0</v>
      </c>
      <c r="U157" s="5">
        <v>213</v>
      </c>
      <c r="V157" s="5">
        <v>3699</v>
      </c>
      <c r="W157" s="5">
        <v>2454</v>
      </c>
      <c r="X157" s="5">
        <v>1160</v>
      </c>
      <c r="Y157" s="5">
        <v>24</v>
      </c>
      <c r="Z157" s="5">
        <v>61</v>
      </c>
      <c r="AA157" s="5">
        <v>0</v>
      </c>
      <c r="AB157" s="5">
        <v>0</v>
      </c>
      <c r="AC157" s="5">
        <v>0</v>
      </c>
      <c r="AD157" s="5">
        <v>17211</v>
      </c>
      <c r="AE157" s="5">
        <v>7986</v>
      </c>
      <c r="AF157" s="5">
        <v>81</v>
      </c>
      <c r="AG157" s="5">
        <v>1495</v>
      </c>
      <c r="AH157" s="5">
        <v>544</v>
      </c>
      <c r="AI157" s="5">
        <v>7105</v>
      </c>
      <c r="AJ157" s="5">
        <v>0</v>
      </c>
      <c r="AK157" s="5">
        <v>9856</v>
      </c>
      <c r="AL157" s="5">
        <v>3604</v>
      </c>
      <c r="AM157" s="5">
        <v>977</v>
      </c>
      <c r="AN157" s="5">
        <v>51</v>
      </c>
      <c r="AO157" s="5">
        <v>555</v>
      </c>
      <c r="AP157" s="5">
        <v>3449</v>
      </c>
      <c r="AQ157" s="5">
        <v>1221</v>
      </c>
      <c r="AR157" s="5">
        <v>0</v>
      </c>
      <c r="AS157" s="5">
        <v>0</v>
      </c>
    </row>
    <row r="158" spans="1:45">
      <c r="A158" s="5">
        <v>1392</v>
      </c>
      <c r="B158" s="5">
        <v>4</v>
      </c>
      <c r="C158" s="5" t="s">
        <v>439</v>
      </c>
      <c r="D158" s="5" t="s">
        <v>438</v>
      </c>
      <c r="E158" s="5">
        <v>127328</v>
      </c>
      <c r="F158" s="5">
        <v>18026</v>
      </c>
      <c r="G158" s="5">
        <v>3998</v>
      </c>
      <c r="H158" s="5">
        <v>6123</v>
      </c>
      <c r="I158" s="5">
        <v>13041</v>
      </c>
      <c r="J158" s="5">
        <v>43761</v>
      </c>
      <c r="K158" s="5">
        <v>41200</v>
      </c>
      <c r="L158" s="5">
        <v>406</v>
      </c>
      <c r="M158" s="5">
        <v>773</v>
      </c>
      <c r="N158" s="5">
        <v>11711</v>
      </c>
      <c r="O158" s="5">
        <v>2813</v>
      </c>
      <c r="P158" s="5">
        <v>70</v>
      </c>
      <c r="Q158" s="5">
        <v>75</v>
      </c>
      <c r="R158" s="5">
        <v>8539</v>
      </c>
      <c r="S158" s="5">
        <v>0</v>
      </c>
      <c r="T158" s="5">
        <v>0</v>
      </c>
      <c r="U158" s="5">
        <v>213</v>
      </c>
      <c r="V158" s="5">
        <v>3699</v>
      </c>
      <c r="W158" s="5">
        <v>2454</v>
      </c>
      <c r="X158" s="5">
        <v>1160</v>
      </c>
      <c r="Y158" s="5">
        <v>24</v>
      </c>
      <c r="Z158" s="5">
        <v>61</v>
      </c>
      <c r="AA158" s="5">
        <v>0</v>
      </c>
      <c r="AB158" s="5">
        <v>0</v>
      </c>
      <c r="AC158" s="5">
        <v>0</v>
      </c>
      <c r="AD158" s="5">
        <v>17211</v>
      </c>
      <c r="AE158" s="5">
        <v>7986</v>
      </c>
      <c r="AF158" s="5">
        <v>81</v>
      </c>
      <c r="AG158" s="5">
        <v>1495</v>
      </c>
      <c r="AH158" s="5">
        <v>544</v>
      </c>
      <c r="AI158" s="5">
        <v>7105</v>
      </c>
      <c r="AJ158" s="5">
        <v>0</v>
      </c>
      <c r="AK158" s="5">
        <v>9856</v>
      </c>
      <c r="AL158" s="5">
        <v>3604</v>
      </c>
      <c r="AM158" s="5">
        <v>977</v>
      </c>
      <c r="AN158" s="5">
        <v>51</v>
      </c>
      <c r="AO158" s="5">
        <v>555</v>
      </c>
      <c r="AP158" s="5">
        <v>3449</v>
      </c>
      <c r="AQ158" s="5">
        <v>1221</v>
      </c>
      <c r="AR158" s="5">
        <v>0</v>
      </c>
      <c r="AS158" s="5">
        <v>0</v>
      </c>
    </row>
    <row r="159" spans="1:45">
      <c r="A159" s="5">
        <v>1392</v>
      </c>
      <c r="B159" s="5">
        <v>2</v>
      </c>
      <c r="C159" s="5" t="s">
        <v>440</v>
      </c>
      <c r="D159" s="5" t="s">
        <v>441</v>
      </c>
      <c r="E159" s="5">
        <v>3969950</v>
      </c>
      <c r="F159" s="5">
        <v>1538061</v>
      </c>
      <c r="G159" s="5">
        <v>335000</v>
      </c>
      <c r="H159" s="5">
        <v>179312</v>
      </c>
      <c r="I159" s="5">
        <v>175821</v>
      </c>
      <c r="J159" s="5">
        <v>980322</v>
      </c>
      <c r="K159" s="5">
        <v>725052</v>
      </c>
      <c r="L159" s="5">
        <v>11110</v>
      </c>
      <c r="M159" s="5">
        <v>25272</v>
      </c>
      <c r="N159" s="5">
        <v>550885</v>
      </c>
      <c r="O159" s="5">
        <v>442331</v>
      </c>
      <c r="P159" s="5">
        <v>46268</v>
      </c>
      <c r="Q159" s="5">
        <v>19920</v>
      </c>
      <c r="R159" s="5">
        <v>27613</v>
      </c>
      <c r="S159" s="5">
        <v>3229</v>
      </c>
      <c r="T159" s="5">
        <v>2416</v>
      </c>
      <c r="U159" s="5">
        <v>9108</v>
      </c>
      <c r="V159" s="5">
        <v>340425</v>
      </c>
      <c r="W159" s="5">
        <v>176254</v>
      </c>
      <c r="X159" s="5">
        <v>17798</v>
      </c>
      <c r="Y159" s="5">
        <v>783</v>
      </c>
      <c r="Z159" s="5">
        <v>3557</v>
      </c>
      <c r="AA159" s="5">
        <v>141692</v>
      </c>
      <c r="AB159" s="5">
        <v>206</v>
      </c>
      <c r="AC159" s="5">
        <v>135</v>
      </c>
      <c r="AD159" s="5">
        <v>419816</v>
      </c>
      <c r="AE159" s="5">
        <v>100584</v>
      </c>
      <c r="AF159" s="5">
        <v>6491</v>
      </c>
      <c r="AG159" s="5">
        <v>2004</v>
      </c>
      <c r="AH159" s="5">
        <v>275379</v>
      </c>
      <c r="AI159" s="5">
        <v>34730</v>
      </c>
      <c r="AJ159" s="5">
        <v>627</v>
      </c>
      <c r="AK159" s="5">
        <v>915449</v>
      </c>
      <c r="AL159" s="5">
        <v>203125</v>
      </c>
      <c r="AM159" s="5">
        <v>8395</v>
      </c>
      <c r="AN159" s="5">
        <v>20429</v>
      </c>
      <c r="AO159" s="5">
        <v>27065</v>
      </c>
      <c r="AP159" s="5">
        <v>497986</v>
      </c>
      <c r="AQ159" s="5">
        <v>155819</v>
      </c>
      <c r="AR159" s="5">
        <v>1389</v>
      </c>
      <c r="AS159" s="5">
        <v>1240</v>
      </c>
    </row>
    <row r="160" spans="1:45">
      <c r="A160" s="5">
        <v>1392</v>
      </c>
      <c r="B160" s="5">
        <v>3</v>
      </c>
      <c r="C160" s="5" t="s">
        <v>442</v>
      </c>
      <c r="D160" s="5" t="s">
        <v>443</v>
      </c>
      <c r="E160" s="5">
        <v>3214408</v>
      </c>
      <c r="F160" s="5">
        <v>1188758</v>
      </c>
      <c r="G160" s="5">
        <v>225585</v>
      </c>
      <c r="H160" s="5">
        <v>158680</v>
      </c>
      <c r="I160" s="5">
        <v>142526</v>
      </c>
      <c r="J160" s="5">
        <v>845295</v>
      </c>
      <c r="K160" s="5">
        <v>628355</v>
      </c>
      <c r="L160" s="5">
        <v>8578</v>
      </c>
      <c r="M160" s="5">
        <v>16631</v>
      </c>
      <c r="N160" s="5">
        <v>375617</v>
      </c>
      <c r="O160" s="5">
        <v>294568</v>
      </c>
      <c r="P160" s="5">
        <v>32444</v>
      </c>
      <c r="Q160" s="5">
        <v>17588</v>
      </c>
      <c r="R160" s="5">
        <v>21252</v>
      </c>
      <c r="S160" s="5">
        <v>680</v>
      </c>
      <c r="T160" s="5">
        <v>2302</v>
      </c>
      <c r="U160" s="5">
        <v>6783</v>
      </c>
      <c r="V160" s="5">
        <v>265500</v>
      </c>
      <c r="W160" s="5">
        <v>121067</v>
      </c>
      <c r="X160" s="5">
        <v>14530</v>
      </c>
      <c r="Y160" s="5">
        <v>625</v>
      </c>
      <c r="Z160" s="5">
        <v>2935</v>
      </c>
      <c r="AA160" s="5">
        <v>126167</v>
      </c>
      <c r="AB160" s="5">
        <v>160</v>
      </c>
      <c r="AC160" s="5">
        <v>17</v>
      </c>
      <c r="AD160" s="5">
        <v>364125</v>
      </c>
      <c r="AE160" s="5">
        <v>64390</v>
      </c>
      <c r="AF160" s="5">
        <v>4094</v>
      </c>
      <c r="AG160" s="5">
        <v>1358</v>
      </c>
      <c r="AH160" s="5">
        <v>271036</v>
      </c>
      <c r="AI160" s="5">
        <v>22750</v>
      </c>
      <c r="AJ160" s="5">
        <v>497</v>
      </c>
      <c r="AK160" s="5">
        <v>441203</v>
      </c>
      <c r="AL160" s="5">
        <v>58954</v>
      </c>
      <c r="AM160" s="5">
        <v>3108</v>
      </c>
      <c r="AN160" s="5">
        <v>17260</v>
      </c>
      <c r="AO160" s="5">
        <v>19059</v>
      </c>
      <c r="AP160" s="5">
        <v>250025</v>
      </c>
      <c r="AQ160" s="5">
        <v>91248</v>
      </c>
      <c r="AR160" s="5">
        <v>1201</v>
      </c>
      <c r="AS160" s="5">
        <v>347</v>
      </c>
    </row>
    <row r="161" spans="1:45">
      <c r="A161" s="5">
        <v>1392</v>
      </c>
      <c r="B161" s="5">
        <v>4</v>
      </c>
      <c r="C161" s="5" t="s">
        <v>444</v>
      </c>
      <c r="D161" s="5" t="s">
        <v>445</v>
      </c>
      <c r="E161" s="5">
        <v>779887</v>
      </c>
      <c r="F161" s="5">
        <v>219906</v>
      </c>
      <c r="G161" s="5">
        <v>43846</v>
      </c>
      <c r="H161" s="5">
        <v>41464</v>
      </c>
      <c r="I161" s="5">
        <v>15978</v>
      </c>
      <c r="J161" s="5">
        <v>291128</v>
      </c>
      <c r="K161" s="5">
        <v>164500</v>
      </c>
      <c r="L161" s="5">
        <v>580</v>
      </c>
      <c r="M161" s="5">
        <v>2486</v>
      </c>
      <c r="N161" s="5">
        <v>36651</v>
      </c>
      <c r="O161" s="5">
        <v>17007</v>
      </c>
      <c r="P161" s="5">
        <v>3547</v>
      </c>
      <c r="Q161" s="5">
        <v>43</v>
      </c>
      <c r="R161" s="5">
        <v>14358</v>
      </c>
      <c r="S161" s="5">
        <v>148</v>
      </c>
      <c r="T161" s="5">
        <v>358</v>
      </c>
      <c r="U161" s="5">
        <v>1190</v>
      </c>
      <c r="V161" s="5">
        <v>102526</v>
      </c>
      <c r="W161" s="5">
        <v>5034</v>
      </c>
      <c r="X161" s="5">
        <v>0</v>
      </c>
      <c r="Y161" s="5">
        <v>0</v>
      </c>
      <c r="Z161" s="5">
        <v>0</v>
      </c>
      <c r="AA161" s="5">
        <v>97491</v>
      </c>
      <c r="AB161" s="5">
        <v>0</v>
      </c>
      <c r="AC161" s="5">
        <v>0</v>
      </c>
      <c r="AD161" s="5">
        <v>4980</v>
      </c>
      <c r="AE161" s="5">
        <v>4446</v>
      </c>
      <c r="AF161" s="5">
        <v>0</v>
      </c>
      <c r="AG161" s="5">
        <v>59</v>
      </c>
      <c r="AH161" s="5">
        <v>219</v>
      </c>
      <c r="AI161" s="5">
        <v>257</v>
      </c>
      <c r="AJ161" s="5">
        <v>0</v>
      </c>
      <c r="AK161" s="5">
        <v>85193</v>
      </c>
      <c r="AL161" s="5">
        <v>15632</v>
      </c>
      <c r="AM161" s="5">
        <v>12</v>
      </c>
      <c r="AN161" s="5">
        <v>452</v>
      </c>
      <c r="AO161" s="5">
        <v>666</v>
      </c>
      <c r="AP161" s="5">
        <v>68432</v>
      </c>
      <c r="AQ161" s="5">
        <v>0</v>
      </c>
      <c r="AR161" s="5">
        <v>0</v>
      </c>
      <c r="AS161" s="5">
        <v>0</v>
      </c>
    </row>
    <row r="162" spans="1:45">
      <c r="A162" s="5">
        <v>1392</v>
      </c>
      <c r="B162" s="5">
        <v>4</v>
      </c>
      <c r="C162" s="5" t="s">
        <v>446</v>
      </c>
      <c r="D162" s="5" t="s">
        <v>447</v>
      </c>
      <c r="E162" s="5">
        <v>8719</v>
      </c>
      <c r="F162" s="5">
        <v>3314</v>
      </c>
      <c r="G162" s="5">
        <v>287</v>
      </c>
      <c r="H162" s="5">
        <v>1967</v>
      </c>
      <c r="I162" s="5">
        <v>2913</v>
      </c>
      <c r="J162" s="5">
        <v>94</v>
      </c>
      <c r="K162" s="5">
        <v>0</v>
      </c>
      <c r="L162" s="5">
        <v>45</v>
      </c>
      <c r="M162" s="5">
        <v>100</v>
      </c>
      <c r="N162" s="5">
        <v>780</v>
      </c>
      <c r="O162" s="5">
        <v>780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1453</v>
      </c>
      <c r="W162" s="5">
        <v>1453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1610</v>
      </c>
      <c r="AE162" s="5">
        <v>860</v>
      </c>
      <c r="AF162" s="5">
        <v>0</v>
      </c>
      <c r="AG162" s="5">
        <v>0</v>
      </c>
      <c r="AH162" s="5">
        <v>0</v>
      </c>
      <c r="AI162" s="5">
        <v>750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1392</v>
      </c>
      <c r="B163" s="5">
        <v>4</v>
      </c>
      <c r="C163" s="5" t="s">
        <v>448</v>
      </c>
      <c r="D163" s="5" t="s">
        <v>449</v>
      </c>
      <c r="E163" s="5">
        <v>854916</v>
      </c>
      <c r="F163" s="5">
        <v>395058</v>
      </c>
      <c r="G163" s="5">
        <v>56093</v>
      </c>
      <c r="H163" s="5">
        <v>34778</v>
      </c>
      <c r="I163" s="5">
        <v>21352</v>
      </c>
      <c r="J163" s="5">
        <v>237096</v>
      </c>
      <c r="K163" s="5">
        <v>105286</v>
      </c>
      <c r="L163" s="5">
        <v>2705</v>
      </c>
      <c r="M163" s="5">
        <v>2550</v>
      </c>
      <c r="N163" s="5">
        <v>55548</v>
      </c>
      <c r="O163" s="5">
        <v>46572</v>
      </c>
      <c r="P163" s="5">
        <v>3584</v>
      </c>
      <c r="Q163" s="5">
        <v>2047</v>
      </c>
      <c r="R163" s="5">
        <v>1487</v>
      </c>
      <c r="S163" s="5">
        <v>0</v>
      </c>
      <c r="T163" s="5">
        <v>1001</v>
      </c>
      <c r="U163" s="5">
        <v>856</v>
      </c>
      <c r="V163" s="5">
        <v>40441</v>
      </c>
      <c r="W163" s="5">
        <v>13479</v>
      </c>
      <c r="X163" s="5">
        <v>2654</v>
      </c>
      <c r="Y163" s="5">
        <v>490</v>
      </c>
      <c r="Z163" s="5">
        <v>258</v>
      </c>
      <c r="AA163" s="5">
        <v>23396</v>
      </c>
      <c r="AB163" s="5">
        <v>160</v>
      </c>
      <c r="AC163" s="5">
        <v>4</v>
      </c>
      <c r="AD163" s="5">
        <v>34197</v>
      </c>
      <c r="AE163" s="5">
        <v>26366</v>
      </c>
      <c r="AF163" s="5">
        <v>1747</v>
      </c>
      <c r="AG163" s="5">
        <v>431</v>
      </c>
      <c r="AH163" s="5">
        <v>693</v>
      </c>
      <c r="AI163" s="5">
        <v>4609</v>
      </c>
      <c r="AJ163" s="5">
        <v>352</v>
      </c>
      <c r="AK163" s="5">
        <v>54484</v>
      </c>
      <c r="AL163" s="5">
        <v>23162</v>
      </c>
      <c r="AM163" s="5">
        <v>1812</v>
      </c>
      <c r="AN163" s="5">
        <v>3107</v>
      </c>
      <c r="AO163" s="5">
        <v>5365</v>
      </c>
      <c r="AP163" s="5">
        <v>18606</v>
      </c>
      <c r="AQ163" s="5">
        <v>1051</v>
      </c>
      <c r="AR163" s="5">
        <v>1199</v>
      </c>
      <c r="AS163" s="5">
        <v>180</v>
      </c>
    </row>
    <row r="164" spans="1:45">
      <c r="A164" s="5">
        <v>1392</v>
      </c>
      <c r="B164" s="5">
        <v>4</v>
      </c>
      <c r="C164" s="5" t="s">
        <v>450</v>
      </c>
      <c r="D164" s="5" t="s">
        <v>451</v>
      </c>
      <c r="E164" s="5">
        <v>60582</v>
      </c>
      <c r="F164" s="5">
        <v>43292</v>
      </c>
      <c r="G164" s="5">
        <v>1790</v>
      </c>
      <c r="H164" s="5">
        <v>1184</v>
      </c>
      <c r="I164" s="5">
        <v>4275</v>
      </c>
      <c r="J164" s="5">
        <v>8724</v>
      </c>
      <c r="K164" s="5">
        <v>160</v>
      </c>
      <c r="L164" s="5">
        <v>63</v>
      </c>
      <c r="M164" s="5">
        <v>1095</v>
      </c>
      <c r="N164" s="5">
        <v>27024</v>
      </c>
      <c r="O164" s="5">
        <v>25813</v>
      </c>
      <c r="P164" s="5">
        <v>411</v>
      </c>
      <c r="Q164" s="5">
        <v>340</v>
      </c>
      <c r="R164" s="5">
        <v>342</v>
      </c>
      <c r="S164" s="5">
        <v>0</v>
      </c>
      <c r="T164" s="5">
        <v>24</v>
      </c>
      <c r="U164" s="5">
        <v>94</v>
      </c>
      <c r="V164" s="5">
        <v>3489</v>
      </c>
      <c r="W164" s="5">
        <v>3429</v>
      </c>
      <c r="X164" s="5">
        <v>0</v>
      </c>
      <c r="Y164" s="5">
        <v>0</v>
      </c>
      <c r="Z164" s="5">
        <v>0</v>
      </c>
      <c r="AA164" s="5">
        <v>60</v>
      </c>
      <c r="AB164" s="5">
        <v>0</v>
      </c>
      <c r="AC164" s="5">
        <v>0</v>
      </c>
      <c r="AD164" s="5">
        <v>10147</v>
      </c>
      <c r="AE164" s="5">
        <v>8687</v>
      </c>
      <c r="AF164" s="5">
        <v>125</v>
      </c>
      <c r="AG164" s="5">
        <v>5</v>
      </c>
      <c r="AH164" s="5">
        <v>87</v>
      </c>
      <c r="AI164" s="5">
        <v>1244</v>
      </c>
      <c r="AJ164" s="5">
        <v>0</v>
      </c>
      <c r="AK164" s="5">
        <v>18581</v>
      </c>
      <c r="AL164" s="5">
        <v>2530</v>
      </c>
      <c r="AM164" s="5">
        <v>0</v>
      </c>
      <c r="AN164" s="5">
        <v>88</v>
      </c>
      <c r="AO164" s="5">
        <v>962</v>
      </c>
      <c r="AP164" s="5">
        <v>0</v>
      </c>
      <c r="AQ164" s="5">
        <v>15000</v>
      </c>
      <c r="AR164" s="5">
        <v>0</v>
      </c>
      <c r="AS164" s="5">
        <v>0</v>
      </c>
    </row>
    <row r="165" spans="1:45">
      <c r="A165" s="5">
        <v>1392</v>
      </c>
      <c r="B165" s="5">
        <v>4</v>
      </c>
      <c r="C165" s="5" t="s">
        <v>452</v>
      </c>
      <c r="D165" s="5" t="s">
        <v>453</v>
      </c>
      <c r="E165" s="5">
        <v>22579</v>
      </c>
      <c r="F165" s="5">
        <v>11711</v>
      </c>
      <c r="G165" s="5">
        <v>2922</v>
      </c>
      <c r="H165" s="5">
        <v>3000</v>
      </c>
      <c r="I165" s="5">
        <v>217</v>
      </c>
      <c r="J165" s="5">
        <v>878</v>
      </c>
      <c r="K165" s="5">
        <v>3166</v>
      </c>
      <c r="L165" s="5">
        <v>255</v>
      </c>
      <c r="M165" s="5">
        <v>430</v>
      </c>
      <c r="N165" s="5">
        <v>11185</v>
      </c>
      <c r="O165" s="5">
        <v>10510</v>
      </c>
      <c r="P165" s="5">
        <v>558</v>
      </c>
      <c r="Q165" s="5">
        <v>44</v>
      </c>
      <c r="R165" s="5">
        <v>0</v>
      </c>
      <c r="S165" s="5">
        <v>0</v>
      </c>
      <c r="T165" s="5">
        <v>0</v>
      </c>
      <c r="U165" s="5">
        <v>73</v>
      </c>
      <c r="V165" s="5">
        <v>15715</v>
      </c>
      <c r="W165" s="5">
        <v>15704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11</v>
      </c>
      <c r="AD165" s="5">
        <v>395</v>
      </c>
      <c r="AE165" s="5">
        <v>305</v>
      </c>
      <c r="AF165" s="5">
        <v>1</v>
      </c>
      <c r="AG165" s="5">
        <v>0</v>
      </c>
      <c r="AH165" s="5">
        <v>89</v>
      </c>
      <c r="AI165" s="5">
        <v>0</v>
      </c>
      <c r="AJ165" s="5">
        <v>0</v>
      </c>
      <c r="AK165" s="5">
        <v>4801</v>
      </c>
      <c r="AL165" s="5">
        <v>199</v>
      </c>
      <c r="AM165" s="5">
        <v>54</v>
      </c>
      <c r="AN165" s="5">
        <v>3</v>
      </c>
      <c r="AO165" s="5">
        <v>186</v>
      </c>
      <c r="AP165" s="5">
        <v>0</v>
      </c>
      <c r="AQ165" s="5">
        <v>4348</v>
      </c>
      <c r="AR165" s="5">
        <v>0</v>
      </c>
      <c r="AS165" s="5">
        <v>11</v>
      </c>
    </row>
    <row r="166" spans="1:45">
      <c r="A166" s="5">
        <v>1392</v>
      </c>
      <c r="B166" s="5">
        <v>4</v>
      </c>
      <c r="C166" s="5" t="s">
        <v>454</v>
      </c>
      <c r="D166" s="5" t="s">
        <v>455</v>
      </c>
      <c r="E166" s="5">
        <v>84380</v>
      </c>
      <c r="F166" s="5">
        <v>42569</v>
      </c>
      <c r="G166" s="5">
        <v>5539</v>
      </c>
      <c r="H166" s="5">
        <v>7396</v>
      </c>
      <c r="I166" s="5">
        <v>7880</v>
      </c>
      <c r="J166" s="5">
        <v>14086</v>
      </c>
      <c r="K166" s="5">
        <v>5600</v>
      </c>
      <c r="L166" s="5">
        <v>398</v>
      </c>
      <c r="M166" s="5">
        <v>911</v>
      </c>
      <c r="N166" s="5">
        <v>17074</v>
      </c>
      <c r="O166" s="5">
        <v>16063</v>
      </c>
      <c r="P166" s="5">
        <v>363</v>
      </c>
      <c r="Q166" s="5">
        <v>186</v>
      </c>
      <c r="R166" s="5">
        <v>0</v>
      </c>
      <c r="S166" s="5">
        <v>0</v>
      </c>
      <c r="T166" s="5">
        <v>235</v>
      </c>
      <c r="U166" s="5">
        <v>227</v>
      </c>
      <c r="V166" s="5">
        <v>1915</v>
      </c>
      <c r="W166" s="5">
        <v>1362</v>
      </c>
      <c r="X166" s="5">
        <v>129</v>
      </c>
      <c r="Y166" s="5">
        <v>0</v>
      </c>
      <c r="Z166" s="5">
        <v>0</v>
      </c>
      <c r="AA166" s="5">
        <v>424</v>
      </c>
      <c r="AB166" s="5">
        <v>0</v>
      </c>
      <c r="AC166" s="5">
        <v>0</v>
      </c>
      <c r="AD166" s="5">
        <v>13165</v>
      </c>
      <c r="AE166" s="5">
        <v>7258</v>
      </c>
      <c r="AF166" s="5">
        <v>48</v>
      </c>
      <c r="AG166" s="5">
        <v>212</v>
      </c>
      <c r="AH166" s="5">
        <v>343</v>
      </c>
      <c r="AI166" s="5">
        <v>5227</v>
      </c>
      <c r="AJ166" s="5">
        <v>78</v>
      </c>
      <c r="AK166" s="5">
        <v>35308</v>
      </c>
      <c r="AL166" s="5">
        <v>7226</v>
      </c>
      <c r="AM166" s="5">
        <v>340</v>
      </c>
      <c r="AN166" s="5">
        <v>4934</v>
      </c>
      <c r="AO166" s="5">
        <v>1359</v>
      </c>
      <c r="AP166" s="5">
        <v>20097</v>
      </c>
      <c r="AQ166" s="5">
        <v>1350</v>
      </c>
      <c r="AR166" s="5">
        <v>0</v>
      </c>
      <c r="AS166" s="5">
        <v>0</v>
      </c>
    </row>
    <row r="167" spans="1:45">
      <c r="A167" s="5">
        <v>1392</v>
      </c>
      <c r="B167" s="5">
        <v>4</v>
      </c>
      <c r="C167" s="5" t="s">
        <v>456</v>
      </c>
      <c r="D167" s="5" t="s">
        <v>457</v>
      </c>
      <c r="E167" s="5">
        <v>37972</v>
      </c>
      <c r="F167" s="5">
        <v>23575</v>
      </c>
      <c r="G167" s="5">
        <v>50</v>
      </c>
      <c r="H167" s="5">
        <v>6424</v>
      </c>
      <c r="I167" s="5">
        <v>263</v>
      </c>
      <c r="J167" s="5">
        <v>6312</v>
      </c>
      <c r="K167" s="5">
        <v>0</v>
      </c>
      <c r="L167" s="5">
        <v>696</v>
      </c>
      <c r="M167" s="5">
        <v>652</v>
      </c>
      <c r="N167" s="5">
        <v>16196</v>
      </c>
      <c r="O167" s="5">
        <v>11669</v>
      </c>
      <c r="P167" s="5">
        <v>3</v>
      </c>
      <c r="Q167" s="5">
        <v>3980</v>
      </c>
      <c r="R167" s="5">
        <v>0</v>
      </c>
      <c r="S167" s="5">
        <v>0</v>
      </c>
      <c r="T167" s="5">
        <v>0</v>
      </c>
      <c r="U167" s="5">
        <v>543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2386</v>
      </c>
      <c r="AL167" s="5">
        <v>766</v>
      </c>
      <c r="AM167" s="5">
        <v>100</v>
      </c>
      <c r="AN167" s="5">
        <v>601</v>
      </c>
      <c r="AO167" s="5">
        <v>0</v>
      </c>
      <c r="AP167" s="5">
        <v>789</v>
      </c>
      <c r="AQ167" s="5">
        <v>0</v>
      </c>
      <c r="AR167" s="5">
        <v>0</v>
      </c>
      <c r="AS167" s="5">
        <v>131</v>
      </c>
    </row>
    <row r="168" spans="1:45">
      <c r="A168" s="5">
        <v>1392</v>
      </c>
      <c r="B168" s="5">
        <v>9</v>
      </c>
      <c r="C168" s="5" t="s">
        <v>458</v>
      </c>
      <c r="D168" s="5" t="s">
        <v>459</v>
      </c>
      <c r="E168" s="5">
        <v>1365373</v>
      </c>
      <c r="F168" s="5">
        <v>449333</v>
      </c>
      <c r="G168" s="5">
        <v>115059</v>
      </c>
      <c r="H168" s="5">
        <v>62468</v>
      </c>
      <c r="I168" s="5">
        <v>89648</v>
      </c>
      <c r="J168" s="5">
        <v>286977</v>
      </c>
      <c r="K168" s="5">
        <v>349644</v>
      </c>
      <c r="L168" s="5">
        <v>3836</v>
      </c>
      <c r="M168" s="5">
        <v>8408</v>
      </c>
      <c r="N168" s="5">
        <v>211159</v>
      </c>
      <c r="O168" s="5">
        <v>166154</v>
      </c>
      <c r="P168" s="5">
        <v>23977</v>
      </c>
      <c r="Q168" s="5">
        <v>10949</v>
      </c>
      <c r="R168" s="5">
        <v>5066</v>
      </c>
      <c r="S168" s="5">
        <v>532</v>
      </c>
      <c r="T168" s="5">
        <v>684</v>
      </c>
      <c r="U168" s="5">
        <v>3799</v>
      </c>
      <c r="V168" s="5">
        <v>99962</v>
      </c>
      <c r="W168" s="5">
        <v>80606</v>
      </c>
      <c r="X168" s="5">
        <v>11747</v>
      </c>
      <c r="Y168" s="5">
        <v>135</v>
      </c>
      <c r="Z168" s="5">
        <v>2677</v>
      </c>
      <c r="AA168" s="5">
        <v>4795</v>
      </c>
      <c r="AB168" s="5">
        <v>0</v>
      </c>
      <c r="AC168" s="5">
        <v>2</v>
      </c>
      <c r="AD168" s="5">
        <v>299631</v>
      </c>
      <c r="AE168" s="5">
        <v>16469</v>
      </c>
      <c r="AF168" s="5">
        <v>2174</v>
      </c>
      <c r="AG168" s="5">
        <v>652</v>
      </c>
      <c r="AH168" s="5">
        <v>269605</v>
      </c>
      <c r="AI168" s="5">
        <v>10664</v>
      </c>
      <c r="AJ168" s="5">
        <v>67</v>
      </c>
      <c r="AK168" s="5">
        <v>240451</v>
      </c>
      <c r="AL168" s="5">
        <v>9438</v>
      </c>
      <c r="AM168" s="5">
        <v>790</v>
      </c>
      <c r="AN168" s="5">
        <v>8075</v>
      </c>
      <c r="AO168" s="5">
        <v>10520</v>
      </c>
      <c r="AP168" s="5">
        <v>142100</v>
      </c>
      <c r="AQ168" s="5">
        <v>69499</v>
      </c>
      <c r="AR168" s="5">
        <v>2</v>
      </c>
      <c r="AS168" s="5">
        <v>26</v>
      </c>
    </row>
    <row r="169" spans="1:45">
      <c r="A169" s="5">
        <v>1392</v>
      </c>
      <c r="B169" s="5">
        <v>3</v>
      </c>
      <c r="C169" s="5" t="s">
        <v>460</v>
      </c>
      <c r="D169" s="5" t="s">
        <v>461</v>
      </c>
      <c r="E169" s="5">
        <v>755542</v>
      </c>
      <c r="F169" s="5">
        <v>349303</v>
      </c>
      <c r="G169" s="5">
        <v>109415</v>
      </c>
      <c r="H169" s="5">
        <v>20631</v>
      </c>
      <c r="I169" s="5">
        <v>33295</v>
      </c>
      <c r="J169" s="5">
        <v>135028</v>
      </c>
      <c r="K169" s="5">
        <v>96697</v>
      </c>
      <c r="L169" s="5">
        <v>2532</v>
      </c>
      <c r="M169" s="5">
        <v>8641</v>
      </c>
      <c r="N169" s="5">
        <v>175268</v>
      </c>
      <c r="O169" s="5">
        <v>147763</v>
      </c>
      <c r="P169" s="5">
        <v>13824</v>
      </c>
      <c r="Q169" s="5">
        <v>2332</v>
      </c>
      <c r="R169" s="5">
        <v>6361</v>
      </c>
      <c r="S169" s="5">
        <v>2549</v>
      </c>
      <c r="T169" s="5">
        <v>114</v>
      </c>
      <c r="U169" s="5">
        <v>2326</v>
      </c>
      <c r="V169" s="5">
        <v>74925</v>
      </c>
      <c r="W169" s="5">
        <v>55187</v>
      </c>
      <c r="X169" s="5">
        <v>3268</v>
      </c>
      <c r="Y169" s="5">
        <v>158</v>
      </c>
      <c r="Z169" s="5">
        <v>622</v>
      </c>
      <c r="AA169" s="5">
        <v>15526</v>
      </c>
      <c r="AB169" s="5">
        <v>46</v>
      </c>
      <c r="AC169" s="5">
        <v>118</v>
      </c>
      <c r="AD169" s="5">
        <v>55690</v>
      </c>
      <c r="AE169" s="5">
        <v>36194</v>
      </c>
      <c r="AF169" s="5">
        <v>2396</v>
      </c>
      <c r="AG169" s="5">
        <v>646</v>
      </c>
      <c r="AH169" s="5">
        <v>4343</v>
      </c>
      <c r="AI169" s="5">
        <v>11981</v>
      </c>
      <c r="AJ169" s="5">
        <v>130</v>
      </c>
      <c r="AK169" s="5">
        <v>474246</v>
      </c>
      <c r="AL169" s="5">
        <v>144171</v>
      </c>
      <c r="AM169" s="5">
        <v>5287</v>
      </c>
      <c r="AN169" s="5">
        <v>3169</v>
      </c>
      <c r="AO169" s="5">
        <v>8006</v>
      </c>
      <c r="AP169" s="5">
        <v>247961</v>
      </c>
      <c r="AQ169" s="5">
        <v>64571</v>
      </c>
      <c r="AR169" s="5">
        <v>188</v>
      </c>
      <c r="AS169" s="5">
        <v>893</v>
      </c>
    </row>
    <row r="170" spans="1:45">
      <c r="A170" s="5">
        <v>1392</v>
      </c>
      <c r="B170" s="5">
        <v>4</v>
      </c>
      <c r="C170" s="5" t="s">
        <v>462</v>
      </c>
      <c r="D170" s="5" t="s">
        <v>463</v>
      </c>
      <c r="E170" s="5">
        <v>161823</v>
      </c>
      <c r="F170" s="5">
        <v>102594</v>
      </c>
      <c r="G170" s="5">
        <v>15573</v>
      </c>
      <c r="H170" s="5">
        <v>4225</v>
      </c>
      <c r="I170" s="5">
        <v>7920</v>
      </c>
      <c r="J170" s="5">
        <v>15802</v>
      </c>
      <c r="K170" s="5">
        <v>14076</v>
      </c>
      <c r="L170" s="5">
        <v>732</v>
      </c>
      <c r="M170" s="5">
        <v>901</v>
      </c>
      <c r="N170" s="5">
        <v>76045</v>
      </c>
      <c r="O170" s="5">
        <v>64812</v>
      </c>
      <c r="P170" s="5">
        <v>7388</v>
      </c>
      <c r="Q170" s="5">
        <v>312</v>
      </c>
      <c r="R170" s="5">
        <v>3070</v>
      </c>
      <c r="S170" s="5">
        <v>56</v>
      </c>
      <c r="T170" s="5">
        <v>31</v>
      </c>
      <c r="U170" s="5">
        <v>375</v>
      </c>
      <c r="V170" s="5">
        <v>47048</v>
      </c>
      <c r="W170" s="5">
        <v>29445</v>
      </c>
      <c r="X170" s="5">
        <v>2508</v>
      </c>
      <c r="Y170" s="5">
        <v>32</v>
      </c>
      <c r="Z170" s="5">
        <v>387</v>
      </c>
      <c r="AA170" s="5">
        <v>14656</v>
      </c>
      <c r="AB170" s="5">
        <v>0</v>
      </c>
      <c r="AC170" s="5">
        <v>20</v>
      </c>
      <c r="AD170" s="5">
        <v>17011</v>
      </c>
      <c r="AE170" s="5">
        <v>10655</v>
      </c>
      <c r="AF170" s="5">
        <v>264</v>
      </c>
      <c r="AG170" s="5">
        <v>266</v>
      </c>
      <c r="AH170" s="5">
        <v>1528</v>
      </c>
      <c r="AI170" s="5">
        <v>4280</v>
      </c>
      <c r="AJ170" s="5">
        <v>18</v>
      </c>
      <c r="AK170" s="5">
        <v>278445</v>
      </c>
      <c r="AL170" s="5">
        <v>83809</v>
      </c>
      <c r="AM170" s="5">
        <v>3141</v>
      </c>
      <c r="AN170" s="5">
        <v>1830</v>
      </c>
      <c r="AO170" s="5">
        <v>1758</v>
      </c>
      <c r="AP170" s="5">
        <v>171000</v>
      </c>
      <c r="AQ170" s="5">
        <v>16000</v>
      </c>
      <c r="AR170" s="5">
        <v>188</v>
      </c>
      <c r="AS170" s="5">
        <v>720</v>
      </c>
    </row>
    <row r="171" spans="1:45">
      <c r="A171" s="5">
        <v>1392</v>
      </c>
      <c r="B171" s="5">
        <v>4</v>
      </c>
      <c r="C171" s="5" t="s">
        <v>464</v>
      </c>
      <c r="D171" s="5" t="s">
        <v>465</v>
      </c>
      <c r="E171" s="5">
        <v>114686</v>
      </c>
      <c r="F171" s="5">
        <v>33916</v>
      </c>
      <c r="G171" s="5">
        <v>6557</v>
      </c>
      <c r="H171" s="5">
        <v>2639</v>
      </c>
      <c r="I171" s="5">
        <v>4929</v>
      </c>
      <c r="J171" s="5">
        <v>52190</v>
      </c>
      <c r="K171" s="5">
        <v>12765</v>
      </c>
      <c r="L171" s="5">
        <v>434</v>
      </c>
      <c r="M171" s="5">
        <v>1256</v>
      </c>
      <c r="N171" s="5">
        <v>9791</v>
      </c>
      <c r="O171" s="5">
        <v>6318</v>
      </c>
      <c r="P171" s="5">
        <v>2380</v>
      </c>
      <c r="Q171" s="5">
        <v>176</v>
      </c>
      <c r="R171" s="5">
        <v>0</v>
      </c>
      <c r="S171" s="5">
        <v>16</v>
      </c>
      <c r="T171" s="5">
        <v>78</v>
      </c>
      <c r="U171" s="5">
        <v>823</v>
      </c>
      <c r="V171" s="5">
        <v>4235</v>
      </c>
      <c r="W171" s="5">
        <v>3404</v>
      </c>
      <c r="X171" s="5">
        <v>36</v>
      </c>
      <c r="Y171" s="5">
        <v>0</v>
      </c>
      <c r="Z171" s="5">
        <v>0</v>
      </c>
      <c r="AA171" s="5">
        <v>795</v>
      </c>
      <c r="AB171" s="5">
        <v>0</v>
      </c>
      <c r="AC171" s="5">
        <v>0</v>
      </c>
      <c r="AD171" s="5">
        <v>5570</v>
      </c>
      <c r="AE171" s="5">
        <v>3561</v>
      </c>
      <c r="AF171" s="5">
        <v>82</v>
      </c>
      <c r="AG171" s="5">
        <v>0</v>
      </c>
      <c r="AH171" s="5">
        <v>32</v>
      </c>
      <c r="AI171" s="5">
        <v>1886</v>
      </c>
      <c r="AJ171" s="5">
        <v>10</v>
      </c>
      <c r="AK171" s="5">
        <v>2442</v>
      </c>
      <c r="AL171" s="5">
        <v>407</v>
      </c>
      <c r="AM171" s="5">
        <v>0</v>
      </c>
      <c r="AN171" s="5">
        <v>338</v>
      </c>
      <c r="AO171" s="5">
        <v>1697</v>
      </c>
      <c r="AP171" s="5">
        <v>0</v>
      </c>
      <c r="AQ171" s="5">
        <v>0</v>
      </c>
      <c r="AR171" s="5">
        <v>0</v>
      </c>
      <c r="AS171" s="5">
        <v>0</v>
      </c>
    </row>
    <row r="172" spans="1:45">
      <c r="A172" s="5">
        <v>1392</v>
      </c>
      <c r="B172" s="5">
        <v>4</v>
      </c>
      <c r="C172" s="5" t="s">
        <v>466</v>
      </c>
      <c r="D172" s="5" t="s">
        <v>467</v>
      </c>
      <c r="E172" s="5">
        <v>3720</v>
      </c>
      <c r="F172" s="5">
        <v>1564</v>
      </c>
      <c r="G172" s="5">
        <v>139</v>
      </c>
      <c r="H172" s="5">
        <v>232</v>
      </c>
      <c r="I172" s="5">
        <v>1114</v>
      </c>
      <c r="J172" s="5">
        <v>598</v>
      </c>
      <c r="K172" s="5">
        <v>0</v>
      </c>
      <c r="L172" s="5">
        <v>0</v>
      </c>
      <c r="M172" s="5">
        <v>73</v>
      </c>
      <c r="N172" s="5">
        <v>34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34</v>
      </c>
      <c r="V172" s="5">
        <v>321</v>
      </c>
      <c r="W172" s="5">
        <v>189</v>
      </c>
      <c r="X172" s="5">
        <v>132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1392</v>
      </c>
      <c r="B173" s="5">
        <v>4</v>
      </c>
      <c r="C173" s="5" t="s">
        <v>468</v>
      </c>
      <c r="D173" s="5" t="s">
        <v>469</v>
      </c>
      <c r="E173" s="5">
        <v>199050</v>
      </c>
      <c r="F173" s="5">
        <v>98638</v>
      </c>
      <c r="G173" s="5">
        <v>5404</v>
      </c>
      <c r="H173" s="5">
        <v>8076</v>
      </c>
      <c r="I173" s="5">
        <v>15192</v>
      </c>
      <c r="J173" s="5">
        <v>21975</v>
      </c>
      <c r="K173" s="5">
        <v>48412</v>
      </c>
      <c r="L173" s="5">
        <v>117</v>
      </c>
      <c r="M173" s="5">
        <v>1237</v>
      </c>
      <c r="N173" s="5">
        <v>12894</v>
      </c>
      <c r="O173" s="5">
        <v>7824</v>
      </c>
      <c r="P173" s="5">
        <v>322</v>
      </c>
      <c r="Q173" s="5">
        <v>1028</v>
      </c>
      <c r="R173" s="5">
        <v>1078</v>
      </c>
      <c r="S173" s="5">
        <v>2477</v>
      </c>
      <c r="T173" s="5">
        <v>5</v>
      </c>
      <c r="U173" s="5">
        <v>161</v>
      </c>
      <c r="V173" s="5">
        <v>4946</v>
      </c>
      <c r="W173" s="5">
        <v>4194</v>
      </c>
      <c r="X173" s="5">
        <v>269</v>
      </c>
      <c r="Y173" s="5">
        <v>126</v>
      </c>
      <c r="Z173" s="5">
        <v>235</v>
      </c>
      <c r="AA173" s="5">
        <v>44</v>
      </c>
      <c r="AB173" s="5">
        <v>45</v>
      </c>
      <c r="AC173" s="5">
        <v>33</v>
      </c>
      <c r="AD173" s="5">
        <v>10275</v>
      </c>
      <c r="AE173" s="5">
        <v>5725</v>
      </c>
      <c r="AF173" s="5">
        <v>454</v>
      </c>
      <c r="AG173" s="5">
        <v>4</v>
      </c>
      <c r="AH173" s="5">
        <v>2527</v>
      </c>
      <c r="AI173" s="5">
        <v>1551</v>
      </c>
      <c r="AJ173" s="5">
        <v>14</v>
      </c>
      <c r="AK173" s="5">
        <v>26227</v>
      </c>
      <c r="AL173" s="5">
        <v>5588</v>
      </c>
      <c r="AM173" s="5">
        <v>675</v>
      </c>
      <c r="AN173" s="5">
        <v>452</v>
      </c>
      <c r="AO173" s="5">
        <v>2414</v>
      </c>
      <c r="AP173" s="5">
        <v>9716</v>
      </c>
      <c r="AQ173" s="5">
        <v>7344</v>
      </c>
      <c r="AR173" s="5">
        <v>0</v>
      </c>
      <c r="AS173" s="5">
        <v>38</v>
      </c>
    </row>
    <row r="174" spans="1:45">
      <c r="A174" s="5">
        <v>1392</v>
      </c>
      <c r="B174" s="5">
        <v>4</v>
      </c>
      <c r="C174" s="5" t="s">
        <v>470</v>
      </c>
      <c r="D174" s="5" t="s">
        <v>471</v>
      </c>
      <c r="E174" s="5">
        <v>51577</v>
      </c>
      <c r="F174" s="5">
        <v>23376</v>
      </c>
      <c r="G174" s="5">
        <v>4774</v>
      </c>
      <c r="H174" s="5">
        <v>2274</v>
      </c>
      <c r="I174" s="5">
        <v>2261</v>
      </c>
      <c r="J174" s="5">
        <v>15531</v>
      </c>
      <c r="K174" s="5">
        <v>2694</v>
      </c>
      <c r="L174" s="5">
        <v>62</v>
      </c>
      <c r="M174" s="5">
        <v>605</v>
      </c>
      <c r="N174" s="5">
        <v>11853</v>
      </c>
      <c r="O174" s="5">
        <v>8270</v>
      </c>
      <c r="P174" s="5">
        <v>1031</v>
      </c>
      <c r="Q174" s="5">
        <v>217</v>
      </c>
      <c r="R174" s="5">
        <v>2156</v>
      </c>
      <c r="S174" s="5">
        <v>0</v>
      </c>
      <c r="T174" s="5">
        <v>0</v>
      </c>
      <c r="U174" s="5">
        <v>179</v>
      </c>
      <c r="V174" s="5">
        <v>8357</v>
      </c>
      <c r="W174" s="5">
        <v>8150</v>
      </c>
      <c r="X174" s="5">
        <v>109</v>
      </c>
      <c r="Y174" s="5">
        <v>0</v>
      </c>
      <c r="Z174" s="5">
        <v>0</v>
      </c>
      <c r="AA174" s="5">
        <v>31</v>
      </c>
      <c r="AB174" s="5">
        <v>1</v>
      </c>
      <c r="AC174" s="5">
        <v>66</v>
      </c>
      <c r="AD174" s="5">
        <v>9939</v>
      </c>
      <c r="AE174" s="5">
        <v>5201</v>
      </c>
      <c r="AF174" s="5">
        <v>1117</v>
      </c>
      <c r="AG174" s="5">
        <v>341</v>
      </c>
      <c r="AH174" s="5">
        <v>215</v>
      </c>
      <c r="AI174" s="5">
        <v>3060</v>
      </c>
      <c r="AJ174" s="5">
        <v>5</v>
      </c>
      <c r="AK174" s="5">
        <v>149020</v>
      </c>
      <c r="AL174" s="5">
        <v>44844</v>
      </c>
      <c r="AM174" s="5">
        <v>1001</v>
      </c>
      <c r="AN174" s="5">
        <v>533</v>
      </c>
      <c r="AO174" s="5">
        <v>1967</v>
      </c>
      <c r="AP174" s="5">
        <v>59337</v>
      </c>
      <c r="AQ174" s="5">
        <v>41227</v>
      </c>
      <c r="AR174" s="5">
        <v>0</v>
      </c>
      <c r="AS174" s="5">
        <v>110</v>
      </c>
    </row>
    <row r="175" spans="1:45">
      <c r="A175" s="5">
        <v>1392</v>
      </c>
      <c r="B175" s="5">
        <v>4</v>
      </c>
      <c r="C175" s="5" t="s">
        <v>472</v>
      </c>
      <c r="D175" s="5" t="s">
        <v>473</v>
      </c>
      <c r="E175" s="5">
        <v>15979</v>
      </c>
      <c r="F175" s="5">
        <v>494</v>
      </c>
      <c r="G175" s="5">
        <v>14622</v>
      </c>
      <c r="H175" s="5">
        <v>39</v>
      </c>
      <c r="I175" s="5">
        <v>0</v>
      </c>
      <c r="J175" s="5">
        <v>0</v>
      </c>
      <c r="K175" s="5">
        <v>0</v>
      </c>
      <c r="L175" s="5">
        <v>55</v>
      </c>
      <c r="M175" s="5">
        <v>770</v>
      </c>
      <c r="N175" s="5">
        <v>367</v>
      </c>
      <c r="O175" s="5">
        <v>0</v>
      </c>
      <c r="P175" s="5">
        <v>247</v>
      </c>
      <c r="Q175" s="5">
        <v>0</v>
      </c>
      <c r="R175" s="5">
        <v>0</v>
      </c>
      <c r="S175" s="5">
        <v>0</v>
      </c>
      <c r="T175" s="5">
        <v>0</v>
      </c>
      <c r="U175" s="5">
        <v>120</v>
      </c>
      <c r="V175" s="5">
        <v>4664</v>
      </c>
      <c r="W175" s="5">
        <v>4664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390</v>
      </c>
      <c r="AE175" s="5">
        <v>125</v>
      </c>
      <c r="AF175" s="5">
        <v>8</v>
      </c>
      <c r="AG175" s="5">
        <v>35</v>
      </c>
      <c r="AH175" s="5">
        <v>16</v>
      </c>
      <c r="AI175" s="5">
        <v>123</v>
      </c>
      <c r="AJ175" s="5">
        <v>84</v>
      </c>
      <c r="AK175" s="5">
        <v>24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24</v>
      </c>
    </row>
    <row r="176" spans="1:45">
      <c r="A176" s="5">
        <v>1392</v>
      </c>
      <c r="B176" s="5">
        <v>4</v>
      </c>
      <c r="C176" s="5" t="s">
        <v>474</v>
      </c>
      <c r="D176" s="5" t="s">
        <v>475</v>
      </c>
      <c r="E176" s="5">
        <v>208707</v>
      </c>
      <c r="F176" s="5">
        <v>88722</v>
      </c>
      <c r="G176" s="5">
        <v>62346</v>
      </c>
      <c r="H176" s="5">
        <v>3146</v>
      </c>
      <c r="I176" s="5">
        <v>1879</v>
      </c>
      <c r="J176" s="5">
        <v>28932</v>
      </c>
      <c r="K176" s="5">
        <v>18750</v>
      </c>
      <c r="L176" s="5">
        <v>1133</v>
      </c>
      <c r="M176" s="5">
        <v>3800</v>
      </c>
      <c r="N176" s="5">
        <v>64283</v>
      </c>
      <c r="O176" s="5">
        <v>60539</v>
      </c>
      <c r="P176" s="5">
        <v>2456</v>
      </c>
      <c r="Q176" s="5">
        <v>599</v>
      </c>
      <c r="R176" s="5">
        <v>56</v>
      </c>
      <c r="S176" s="5">
        <v>0</v>
      </c>
      <c r="T176" s="5">
        <v>0</v>
      </c>
      <c r="U176" s="5">
        <v>634</v>
      </c>
      <c r="V176" s="5">
        <v>5354</v>
      </c>
      <c r="W176" s="5">
        <v>5141</v>
      </c>
      <c r="X176" s="5">
        <v>213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12504</v>
      </c>
      <c r="AE176" s="5">
        <v>10927</v>
      </c>
      <c r="AF176" s="5">
        <v>472</v>
      </c>
      <c r="AG176" s="5">
        <v>0</v>
      </c>
      <c r="AH176" s="5">
        <v>25</v>
      </c>
      <c r="AI176" s="5">
        <v>1080</v>
      </c>
      <c r="AJ176" s="5">
        <v>0</v>
      </c>
      <c r="AK176" s="5">
        <v>18087</v>
      </c>
      <c r="AL176" s="5">
        <v>9523</v>
      </c>
      <c r="AM176" s="5">
        <v>470</v>
      </c>
      <c r="AN176" s="5">
        <v>16</v>
      </c>
      <c r="AO176" s="5">
        <v>170</v>
      </c>
      <c r="AP176" s="5">
        <v>7909</v>
      </c>
      <c r="AQ176" s="5">
        <v>0</v>
      </c>
      <c r="AR176" s="5">
        <v>0</v>
      </c>
      <c r="AS176" s="5">
        <v>0</v>
      </c>
    </row>
    <row r="177" spans="1:45">
      <c r="A177" s="5">
        <v>1392</v>
      </c>
      <c r="B177" s="5">
        <v>2</v>
      </c>
      <c r="C177" s="5" t="s">
        <v>476</v>
      </c>
      <c r="D177" s="5" t="s">
        <v>477</v>
      </c>
      <c r="E177" s="5">
        <v>12367658</v>
      </c>
      <c r="F177" s="5">
        <v>6155210</v>
      </c>
      <c r="G177" s="5">
        <v>664302</v>
      </c>
      <c r="H177" s="5">
        <v>238324</v>
      </c>
      <c r="I177" s="5">
        <v>327140</v>
      </c>
      <c r="J177" s="5">
        <v>3223794</v>
      </c>
      <c r="K177" s="5">
        <v>1722129</v>
      </c>
      <c r="L177" s="5">
        <v>11458</v>
      </c>
      <c r="M177" s="5">
        <v>25301</v>
      </c>
      <c r="N177" s="5">
        <v>557395</v>
      </c>
      <c r="O177" s="5">
        <v>446081</v>
      </c>
      <c r="P177" s="5">
        <v>21543</v>
      </c>
      <c r="Q177" s="5">
        <v>20651</v>
      </c>
      <c r="R177" s="5">
        <v>35965</v>
      </c>
      <c r="S177" s="5">
        <v>31495</v>
      </c>
      <c r="T177" s="5">
        <v>248</v>
      </c>
      <c r="U177" s="5">
        <v>1411</v>
      </c>
      <c r="V177" s="5">
        <v>564323</v>
      </c>
      <c r="W177" s="5">
        <v>299198</v>
      </c>
      <c r="X177" s="5">
        <v>106211</v>
      </c>
      <c r="Y177" s="5">
        <v>6679</v>
      </c>
      <c r="Z177" s="5">
        <v>7187</v>
      </c>
      <c r="AA177" s="5">
        <v>144119</v>
      </c>
      <c r="AB177" s="5">
        <v>613</v>
      </c>
      <c r="AC177" s="5">
        <v>314</v>
      </c>
      <c r="AD177" s="5">
        <v>1318214</v>
      </c>
      <c r="AE177" s="5">
        <v>597505</v>
      </c>
      <c r="AF177" s="5">
        <v>77561</v>
      </c>
      <c r="AG177" s="5">
        <v>13475</v>
      </c>
      <c r="AH177" s="5">
        <v>38130</v>
      </c>
      <c r="AI177" s="5">
        <v>591282</v>
      </c>
      <c r="AJ177" s="5">
        <v>261</v>
      </c>
      <c r="AK177" s="5">
        <v>2648231</v>
      </c>
      <c r="AL177" s="5">
        <v>534872</v>
      </c>
      <c r="AM177" s="5">
        <v>332798</v>
      </c>
      <c r="AN177" s="5">
        <v>25211</v>
      </c>
      <c r="AO177" s="5">
        <v>185124</v>
      </c>
      <c r="AP177" s="5">
        <v>254900</v>
      </c>
      <c r="AQ177" s="5">
        <v>1313353</v>
      </c>
      <c r="AR177" s="5">
        <v>91</v>
      </c>
      <c r="AS177" s="5">
        <v>1883</v>
      </c>
    </row>
    <row r="178" spans="1:45">
      <c r="A178" s="5">
        <v>1392</v>
      </c>
      <c r="B178" s="5">
        <v>3</v>
      </c>
      <c r="C178" s="5" t="s">
        <v>478</v>
      </c>
      <c r="D178" s="5" t="s">
        <v>479</v>
      </c>
      <c r="E178" s="5">
        <v>9141789</v>
      </c>
      <c r="F178" s="5">
        <v>4035991</v>
      </c>
      <c r="G178" s="5">
        <v>457812</v>
      </c>
      <c r="H178" s="5">
        <v>137325</v>
      </c>
      <c r="I178" s="5">
        <v>261407</v>
      </c>
      <c r="J178" s="5">
        <v>2735434</v>
      </c>
      <c r="K178" s="5">
        <v>1495062</v>
      </c>
      <c r="L178" s="5">
        <v>3346</v>
      </c>
      <c r="M178" s="5">
        <v>15412</v>
      </c>
      <c r="N178" s="5">
        <v>166238</v>
      </c>
      <c r="O178" s="5">
        <v>84185</v>
      </c>
      <c r="P178" s="5">
        <v>7129</v>
      </c>
      <c r="Q178" s="5">
        <v>15425</v>
      </c>
      <c r="R178" s="5">
        <v>32109</v>
      </c>
      <c r="S178" s="5">
        <v>27102</v>
      </c>
      <c r="T178" s="5">
        <v>39</v>
      </c>
      <c r="U178" s="5">
        <v>249</v>
      </c>
      <c r="V178" s="5">
        <v>334595</v>
      </c>
      <c r="W178" s="5">
        <v>143614</v>
      </c>
      <c r="X178" s="5">
        <v>91847</v>
      </c>
      <c r="Y178" s="5">
        <v>1090</v>
      </c>
      <c r="Z178" s="5">
        <v>632</v>
      </c>
      <c r="AA178" s="5">
        <v>96925</v>
      </c>
      <c r="AB178" s="5">
        <v>449</v>
      </c>
      <c r="AC178" s="5">
        <v>39</v>
      </c>
      <c r="AD178" s="5">
        <v>284502</v>
      </c>
      <c r="AE178" s="5">
        <v>130222</v>
      </c>
      <c r="AF178" s="5">
        <v>27298</v>
      </c>
      <c r="AG178" s="5">
        <v>7645</v>
      </c>
      <c r="AH178" s="5">
        <v>13964</v>
      </c>
      <c r="AI178" s="5">
        <v>105362</v>
      </c>
      <c r="AJ178" s="5">
        <v>10</v>
      </c>
      <c r="AK178" s="5">
        <v>1773724</v>
      </c>
      <c r="AL178" s="5">
        <v>33649</v>
      </c>
      <c r="AM178" s="5">
        <v>286626</v>
      </c>
      <c r="AN178" s="5">
        <v>17632</v>
      </c>
      <c r="AO178" s="5">
        <v>156039</v>
      </c>
      <c r="AP178" s="5">
        <v>38411</v>
      </c>
      <c r="AQ178" s="5">
        <v>1241315</v>
      </c>
      <c r="AR178" s="5">
        <v>0</v>
      </c>
      <c r="AS178" s="5">
        <v>53</v>
      </c>
    </row>
    <row r="179" spans="1:45">
      <c r="A179" s="5">
        <v>1392</v>
      </c>
      <c r="B179" s="5">
        <v>4</v>
      </c>
      <c r="C179" s="5" t="s">
        <v>480</v>
      </c>
      <c r="D179" s="5" t="s">
        <v>479</v>
      </c>
      <c r="E179" s="5">
        <v>9141789</v>
      </c>
      <c r="F179" s="5">
        <v>4035991</v>
      </c>
      <c r="G179" s="5">
        <v>457812</v>
      </c>
      <c r="H179" s="5">
        <v>137325</v>
      </c>
      <c r="I179" s="5">
        <v>261407</v>
      </c>
      <c r="J179" s="5">
        <v>2735434</v>
      </c>
      <c r="K179" s="5">
        <v>1495062</v>
      </c>
      <c r="L179" s="5">
        <v>3346</v>
      </c>
      <c r="M179" s="5">
        <v>15412</v>
      </c>
      <c r="N179" s="5">
        <v>166238</v>
      </c>
      <c r="O179" s="5">
        <v>84185</v>
      </c>
      <c r="P179" s="5">
        <v>7129</v>
      </c>
      <c r="Q179" s="5">
        <v>15425</v>
      </c>
      <c r="R179" s="5">
        <v>32109</v>
      </c>
      <c r="S179" s="5">
        <v>27102</v>
      </c>
      <c r="T179" s="5">
        <v>39</v>
      </c>
      <c r="U179" s="5">
        <v>249</v>
      </c>
      <c r="V179" s="5">
        <v>334595</v>
      </c>
      <c r="W179" s="5">
        <v>143614</v>
      </c>
      <c r="X179" s="5">
        <v>91847</v>
      </c>
      <c r="Y179" s="5">
        <v>1090</v>
      </c>
      <c r="Z179" s="5">
        <v>632</v>
      </c>
      <c r="AA179" s="5">
        <v>96925</v>
      </c>
      <c r="AB179" s="5">
        <v>449</v>
      </c>
      <c r="AC179" s="5">
        <v>39</v>
      </c>
      <c r="AD179" s="5">
        <v>284502</v>
      </c>
      <c r="AE179" s="5">
        <v>130222</v>
      </c>
      <c r="AF179" s="5">
        <v>27298</v>
      </c>
      <c r="AG179" s="5">
        <v>7645</v>
      </c>
      <c r="AH179" s="5">
        <v>13964</v>
      </c>
      <c r="AI179" s="5">
        <v>105362</v>
      </c>
      <c r="AJ179" s="5">
        <v>10</v>
      </c>
      <c r="AK179" s="5">
        <v>1773724</v>
      </c>
      <c r="AL179" s="5">
        <v>33649</v>
      </c>
      <c r="AM179" s="5">
        <v>286626</v>
      </c>
      <c r="AN179" s="5">
        <v>17632</v>
      </c>
      <c r="AO179" s="5">
        <v>156039</v>
      </c>
      <c r="AP179" s="5">
        <v>38411</v>
      </c>
      <c r="AQ179" s="5">
        <v>1241315</v>
      </c>
      <c r="AR179" s="5">
        <v>0</v>
      </c>
      <c r="AS179" s="5">
        <v>53</v>
      </c>
    </row>
    <row r="180" spans="1:45">
      <c r="A180" s="5">
        <v>1392</v>
      </c>
      <c r="B180" s="5">
        <v>3</v>
      </c>
      <c r="C180" s="5" t="s">
        <v>481</v>
      </c>
      <c r="D180" s="5" t="s">
        <v>482</v>
      </c>
      <c r="E180" s="5">
        <v>131926</v>
      </c>
      <c r="F180" s="5">
        <v>34469</v>
      </c>
      <c r="G180" s="5">
        <v>17598</v>
      </c>
      <c r="H180" s="5">
        <v>8357</v>
      </c>
      <c r="I180" s="5">
        <v>10235</v>
      </c>
      <c r="J180" s="5">
        <v>53361</v>
      </c>
      <c r="K180" s="5">
        <v>6396</v>
      </c>
      <c r="L180" s="5">
        <v>1001</v>
      </c>
      <c r="M180" s="5">
        <v>508</v>
      </c>
      <c r="N180" s="5">
        <v>1600</v>
      </c>
      <c r="O180" s="5">
        <v>1142</v>
      </c>
      <c r="P180" s="5">
        <v>155</v>
      </c>
      <c r="Q180" s="5">
        <v>69</v>
      </c>
      <c r="R180" s="5">
        <v>0</v>
      </c>
      <c r="S180" s="5">
        <v>0</v>
      </c>
      <c r="T180" s="5">
        <v>43</v>
      </c>
      <c r="U180" s="5">
        <v>191</v>
      </c>
      <c r="V180" s="5">
        <v>18467</v>
      </c>
      <c r="W180" s="5">
        <v>16303</v>
      </c>
      <c r="X180" s="5">
        <v>305</v>
      </c>
      <c r="Y180" s="5">
        <v>44</v>
      </c>
      <c r="Z180" s="5">
        <v>214</v>
      </c>
      <c r="AA180" s="5">
        <v>1477</v>
      </c>
      <c r="AB180" s="5">
        <v>59</v>
      </c>
      <c r="AC180" s="5">
        <v>65</v>
      </c>
      <c r="AD180" s="5">
        <v>25077</v>
      </c>
      <c r="AE180" s="5">
        <v>15647</v>
      </c>
      <c r="AF180" s="5">
        <v>852</v>
      </c>
      <c r="AG180" s="5">
        <v>277</v>
      </c>
      <c r="AH180" s="5">
        <v>1632</v>
      </c>
      <c r="AI180" s="5">
        <v>6621</v>
      </c>
      <c r="AJ180" s="5">
        <v>49</v>
      </c>
      <c r="AK180" s="5">
        <v>229294</v>
      </c>
      <c r="AL180" s="5">
        <v>158728</v>
      </c>
      <c r="AM180" s="5">
        <v>23</v>
      </c>
      <c r="AN180" s="5">
        <v>2326</v>
      </c>
      <c r="AO180" s="5">
        <v>5922</v>
      </c>
      <c r="AP180" s="5">
        <v>50577</v>
      </c>
      <c r="AQ180" s="5">
        <v>11598</v>
      </c>
      <c r="AR180" s="5">
        <v>0</v>
      </c>
      <c r="AS180" s="5">
        <v>120</v>
      </c>
    </row>
    <row r="181" spans="1:45">
      <c r="A181" s="5">
        <v>1392</v>
      </c>
      <c r="B181" s="5">
        <v>4</v>
      </c>
      <c r="C181" s="5" t="s">
        <v>483</v>
      </c>
      <c r="D181" s="5" t="s">
        <v>482</v>
      </c>
      <c r="E181" s="5">
        <v>131926</v>
      </c>
      <c r="F181" s="5">
        <v>34469</v>
      </c>
      <c r="G181" s="5">
        <v>17598</v>
      </c>
      <c r="H181" s="5">
        <v>8357</v>
      </c>
      <c r="I181" s="5">
        <v>10235</v>
      </c>
      <c r="J181" s="5">
        <v>53361</v>
      </c>
      <c r="K181" s="5">
        <v>6396</v>
      </c>
      <c r="L181" s="5">
        <v>1001</v>
      </c>
      <c r="M181" s="5">
        <v>508</v>
      </c>
      <c r="N181" s="5">
        <v>1600</v>
      </c>
      <c r="O181" s="5">
        <v>1142</v>
      </c>
      <c r="P181" s="5">
        <v>155</v>
      </c>
      <c r="Q181" s="5">
        <v>69</v>
      </c>
      <c r="R181" s="5">
        <v>0</v>
      </c>
      <c r="S181" s="5">
        <v>0</v>
      </c>
      <c r="T181" s="5">
        <v>43</v>
      </c>
      <c r="U181" s="5">
        <v>191</v>
      </c>
      <c r="V181" s="5">
        <v>18467</v>
      </c>
      <c r="W181" s="5">
        <v>16303</v>
      </c>
      <c r="X181" s="5">
        <v>305</v>
      </c>
      <c r="Y181" s="5">
        <v>44</v>
      </c>
      <c r="Z181" s="5">
        <v>214</v>
      </c>
      <c r="AA181" s="5">
        <v>1477</v>
      </c>
      <c r="AB181" s="5">
        <v>59</v>
      </c>
      <c r="AC181" s="5">
        <v>65</v>
      </c>
      <c r="AD181" s="5">
        <v>25077</v>
      </c>
      <c r="AE181" s="5">
        <v>15647</v>
      </c>
      <c r="AF181" s="5">
        <v>852</v>
      </c>
      <c r="AG181" s="5">
        <v>277</v>
      </c>
      <c r="AH181" s="5">
        <v>1632</v>
      </c>
      <c r="AI181" s="5">
        <v>6621</v>
      </c>
      <c r="AJ181" s="5">
        <v>49</v>
      </c>
      <c r="AK181" s="5">
        <v>229294</v>
      </c>
      <c r="AL181" s="5">
        <v>158728</v>
      </c>
      <c r="AM181" s="5">
        <v>23</v>
      </c>
      <c r="AN181" s="5">
        <v>2326</v>
      </c>
      <c r="AO181" s="5">
        <v>5922</v>
      </c>
      <c r="AP181" s="5">
        <v>50577</v>
      </c>
      <c r="AQ181" s="5">
        <v>11598</v>
      </c>
      <c r="AR181" s="5">
        <v>0</v>
      </c>
      <c r="AS181" s="5">
        <v>120</v>
      </c>
    </row>
    <row r="182" spans="1:45">
      <c r="A182" s="5">
        <v>1392</v>
      </c>
      <c r="B182" s="5">
        <v>3</v>
      </c>
      <c r="C182" s="5" t="s">
        <v>484</v>
      </c>
      <c r="D182" s="5" t="s">
        <v>485</v>
      </c>
      <c r="E182" s="5">
        <v>3093943</v>
      </c>
      <c r="F182" s="5">
        <v>2084749</v>
      </c>
      <c r="G182" s="5">
        <v>188892</v>
      </c>
      <c r="H182" s="5">
        <v>92642</v>
      </c>
      <c r="I182" s="5">
        <v>55498</v>
      </c>
      <c r="J182" s="5">
        <v>434999</v>
      </c>
      <c r="K182" s="5">
        <v>220671</v>
      </c>
      <c r="L182" s="5">
        <v>7111</v>
      </c>
      <c r="M182" s="5">
        <v>9381</v>
      </c>
      <c r="N182" s="5">
        <v>389557</v>
      </c>
      <c r="O182" s="5">
        <v>360754</v>
      </c>
      <c r="P182" s="5">
        <v>14259</v>
      </c>
      <c r="Q182" s="5">
        <v>5158</v>
      </c>
      <c r="R182" s="5">
        <v>3856</v>
      </c>
      <c r="S182" s="5">
        <v>4393</v>
      </c>
      <c r="T182" s="5">
        <v>166</v>
      </c>
      <c r="U182" s="5">
        <v>971</v>
      </c>
      <c r="V182" s="5">
        <v>211260</v>
      </c>
      <c r="W182" s="5">
        <v>139282</v>
      </c>
      <c r="X182" s="5">
        <v>14059</v>
      </c>
      <c r="Y182" s="5">
        <v>5545</v>
      </c>
      <c r="Z182" s="5">
        <v>6341</v>
      </c>
      <c r="AA182" s="5">
        <v>45717</v>
      </c>
      <c r="AB182" s="5">
        <v>106</v>
      </c>
      <c r="AC182" s="5">
        <v>210</v>
      </c>
      <c r="AD182" s="5">
        <v>1008635</v>
      </c>
      <c r="AE182" s="5">
        <v>451636</v>
      </c>
      <c r="AF182" s="5">
        <v>49411</v>
      </c>
      <c r="AG182" s="5">
        <v>5553</v>
      </c>
      <c r="AH182" s="5">
        <v>22534</v>
      </c>
      <c r="AI182" s="5">
        <v>479299</v>
      </c>
      <c r="AJ182" s="5">
        <v>202</v>
      </c>
      <c r="AK182" s="5">
        <v>645213</v>
      </c>
      <c r="AL182" s="5">
        <v>342495</v>
      </c>
      <c r="AM182" s="5">
        <v>46149</v>
      </c>
      <c r="AN182" s="5">
        <v>5253</v>
      </c>
      <c r="AO182" s="5">
        <v>23164</v>
      </c>
      <c r="AP182" s="5">
        <v>165912</v>
      </c>
      <c r="AQ182" s="5">
        <v>60440</v>
      </c>
      <c r="AR182" s="5">
        <v>91</v>
      </c>
      <c r="AS182" s="5">
        <v>1710</v>
      </c>
    </row>
    <row r="183" spans="1:45">
      <c r="A183" s="5">
        <v>1392</v>
      </c>
      <c r="B183" s="5">
        <v>4</v>
      </c>
      <c r="C183" s="5" t="s">
        <v>486</v>
      </c>
      <c r="D183" s="5" t="s">
        <v>485</v>
      </c>
      <c r="E183" s="5">
        <v>3093943</v>
      </c>
      <c r="F183" s="5">
        <v>2084749</v>
      </c>
      <c r="G183" s="5">
        <v>188892</v>
      </c>
      <c r="H183" s="5">
        <v>92642</v>
      </c>
      <c r="I183" s="5">
        <v>55498</v>
      </c>
      <c r="J183" s="5">
        <v>434999</v>
      </c>
      <c r="K183" s="5">
        <v>220671</v>
      </c>
      <c r="L183" s="5">
        <v>7111</v>
      </c>
      <c r="M183" s="5">
        <v>9381</v>
      </c>
      <c r="N183" s="5">
        <v>389557</v>
      </c>
      <c r="O183" s="5">
        <v>360754</v>
      </c>
      <c r="P183" s="5">
        <v>14259</v>
      </c>
      <c r="Q183" s="5">
        <v>5158</v>
      </c>
      <c r="R183" s="5">
        <v>3856</v>
      </c>
      <c r="S183" s="5">
        <v>4393</v>
      </c>
      <c r="T183" s="5">
        <v>166</v>
      </c>
      <c r="U183" s="5">
        <v>971</v>
      </c>
      <c r="V183" s="5">
        <v>211260</v>
      </c>
      <c r="W183" s="5">
        <v>139282</v>
      </c>
      <c r="X183" s="5">
        <v>14059</v>
      </c>
      <c r="Y183" s="5">
        <v>5545</v>
      </c>
      <c r="Z183" s="5">
        <v>6341</v>
      </c>
      <c r="AA183" s="5">
        <v>45717</v>
      </c>
      <c r="AB183" s="5">
        <v>106</v>
      </c>
      <c r="AC183" s="5">
        <v>210</v>
      </c>
      <c r="AD183" s="5">
        <v>1008635</v>
      </c>
      <c r="AE183" s="5">
        <v>451636</v>
      </c>
      <c r="AF183" s="5">
        <v>49411</v>
      </c>
      <c r="AG183" s="5">
        <v>5553</v>
      </c>
      <c r="AH183" s="5">
        <v>22534</v>
      </c>
      <c r="AI183" s="5">
        <v>479299</v>
      </c>
      <c r="AJ183" s="5">
        <v>202</v>
      </c>
      <c r="AK183" s="5">
        <v>645213</v>
      </c>
      <c r="AL183" s="5">
        <v>342495</v>
      </c>
      <c r="AM183" s="5">
        <v>46149</v>
      </c>
      <c r="AN183" s="5">
        <v>5253</v>
      </c>
      <c r="AO183" s="5">
        <v>23164</v>
      </c>
      <c r="AP183" s="5">
        <v>165912</v>
      </c>
      <c r="AQ183" s="5">
        <v>60440</v>
      </c>
      <c r="AR183" s="5">
        <v>91</v>
      </c>
      <c r="AS183" s="5">
        <v>1710</v>
      </c>
    </row>
    <row r="184" spans="1:45">
      <c r="A184" s="5">
        <v>1392</v>
      </c>
      <c r="B184" s="5">
        <v>2</v>
      </c>
      <c r="C184" s="5" t="s">
        <v>487</v>
      </c>
      <c r="D184" s="5" t="s">
        <v>488</v>
      </c>
      <c r="E184" s="5">
        <v>569453</v>
      </c>
      <c r="F184" s="5">
        <v>108711</v>
      </c>
      <c r="G184" s="5">
        <v>127755</v>
      </c>
      <c r="H184" s="5">
        <v>16280</v>
      </c>
      <c r="I184" s="5">
        <v>100105</v>
      </c>
      <c r="J184" s="5">
        <v>125960</v>
      </c>
      <c r="K184" s="5">
        <v>87648</v>
      </c>
      <c r="L184" s="5">
        <v>1336</v>
      </c>
      <c r="M184" s="5">
        <v>1658</v>
      </c>
      <c r="N184" s="5">
        <v>94716</v>
      </c>
      <c r="O184" s="5">
        <v>32025</v>
      </c>
      <c r="P184" s="5">
        <v>16761</v>
      </c>
      <c r="Q184" s="5">
        <v>498</v>
      </c>
      <c r="R184" s="5">
        <v>43699</v>
      </c>
      <c r="S184" s="5">
        <v>1025</v>
      </c>
      <c r="T184" s="5">
        <v>147</v>
      </c>
      <c r="U184" s="5">
        <v>560</v>
      </c>
      <c r="V184" s="5">
        <v>52552</v>
      </c>
      <c r="W184" s="5">
        <v>44037</v>
      </c>
      <c r="X184" s="5">
        <v>1241</v>
      </c>
      <c r="Y184" s="5">
        <v>3</v>
      </c>
      <c r="Z184" s="5">
        <v>3013</v>
      </c>
      <c r="AA184" s="5">
        <v>4200</v>
      </c>
      <c r="AB184" s="5">
        <v>44</v>
      </c>
      <c r="AC184" s="5">
        <v>14</v>
      </c>
      <c r="AD184" s="5">
        <v>35702</v>
      </c>
      <c r="AE184" s="5">
        <v>23674</v>
      </c>
      <c r="AF184" s="5">
        <v>150</v>
      </c>
      <c r="AG184" s="5">
        <v>271</v>
      </c>
      <c r="AH184" s="5">
        <v>3459</v>
      </c>
      <c r="AI184" s="5">
        <v>8148</v>
      </c>
      <c r="AJ184" s="5">
        <v>1</v>
      </c>
      <c r="AK184" s="5">
        <v>79411</v>
      </c>
      <c r="AL184" s="5">
        <v>14911</v>
      </c>
      <c r="AM184" s="5">
        <v>1665</v>
      </c>
      <c r="AN184" s="5">
        <v>2222</v>
      </c>
      <c r="AO184" s="5">
        <v>6456</v>
      </c>
      <c r="AP184" s="5">
        <v>53471</v>
      </c>
      <c r="AQ184" s="5">
        <v>179</v>
      </c>
      <c r="AR184" s="5">
        <v>507</v>
      </c>
      <c r="AS184" s="5">
        <v>0</v>
      </c>
    </row>
    <row r="185" spans="1:45">
      <c r="A185" s="5">
        <v>1392</v>
      </c>
      <c r="B185" s="5">
        <v>3</v>
      </c>
      <c r="C185" s="5" t="s">
        <v>489</v>
      </c>
      <c r="D185" s="5" t="s">
        <v>490</v>
      </c>
      <c r="E185" s="5">
        <v>204187</v>
      </c>
      <c r="F185" s="5">
        <v>17403</v>
      </c>
      <c r="G185" s="5">
        <v>80856</v>
      </c>
      <c r="H185" s="5">
        <v>2936</v>
      </c>
      <c r="I185" s="5">
        <v>87185</v>
      </c>
      <c r="J185" s="5">
        <v>14273</v>
      </c>
      <c r="K185" s="5">
        <v>412</v>
      </c>
      <c r="L185" s="5">
        <v>339</v>
      </c>
      <c r="M185" s="5">
        <v>784</v>
      </c>
      <c r="N185" s="5">
        <v>61280</v>
      </c>
      <c r="O185" s="5">
        <v>1506</v>
      </c>
      <c r="P185" s="5">
        <v>15749</v>
      </c>
      <c r="Q185" s="5">
        <v>139</v>
      </c>
      <c r="R185" s="5">
        <v>43406</v>
      </c>
      <c r="S185" s="5">
        <v>0</v>
      </c>
      <c r="T185" s="5">
        <v>129</v>
      </c>
      <c r="U185" s="5">
        <v>350</v>
      </c>
      <c r="V185" s="5">
        <v>43310</v>
      </c>
      <c r="W185" s="5">
        <v>35324</v>
      </c>
      <c r="X185" s="5">
        <v>907</v>
      </c>
      <c r="Y185" s="5">
        <v>0</v>
      </c>
      <c r="Z185" s="5">
        <v>3013</v>
      </c>
      <c r="AA185" s="5">
        <v>4046</v>
      </c>
      <c r="AB185" s="5">
        <v>6</v>
      </c>
      <c r="AC185" s="5">
        <v>14</v>
      </c>
      <c r="AD185" s="5">
        <v>16076</v>
      </c>
      <c r="AE185" s="5">
        <v>10870</v>
      </c>
      <c r="AF185" s="5">
        <v>43</v>
      </c>
      <c r="AG185" s="5">
        <v>209</v>
      </c>
      <c r="AH185" s="5">
        <v>2107</v>
      </c>
      <c r="AI185" s="5">
        <v>2847</v>
      </c>
      <c r="AJ185" s="5">
        <v>1</v>
      </c>
      <c r="AK185" s="5">
        <v>17206</v>
      </c>
      <c r="AL185" s="5">
        <v>4591</v>
      </c>
      <c r="AM185" s="5">
        <v>1557</v>
      </c>
      <c r="AN185" s="5">
        <v>362</v>
      </c>
      <c r="AO185" s="5">
        <v>2007</v>
      </c>
      <c r="AP185" s="5">
        <v>8509</v>
      </c>
      <c r="AQ185" s="5">
        <v>179</v>
      </c>
      <c r="AR185" s="5">
        <v>0</v>
      </c>
      <c r="AS185" s="5">
        <v>0</v>
      </c>
    </row>
    <row r="186" spans="1:45">
      <c r="A186" s="5">
        <v>1392</v>
      </c>
      <c r="B186" s="5">
        <v>4</v>
      </c>
      <c r="C186" s="5" t="s">
        <v>491</v>
      </c>
      <c r="D186" s="5" t="s">
        <v>492</v>
      </c>
      <c r="E186" s="5">
        <v>203856</v>
      </c>
      <c r="F186" s="5">
        <v>17403</v>
      </c>
      <c r="G186" s="5">
        <v>80535</v>
      </c>
      <c r="H186" s="5">
        <v>2936</v>
      </c>
      <c r="I186" s="5">
        <v>87185</v>
      </c>
      <c r="J186" s="5">
        <v>14273</v>
      </c>
      <c r="K186" s="5">
        <v>412</v>
      </c>
      <c r="L186" s="5">
        <v>329</v>
      </c>
      <c r="M186" s="5">
        <v>784</v>
      </c>
      <c r="N186" s="5">
        <v>61280</v>
      </c>
      <c r="O186" s="5">
        <v>1506</v>
      </c>
      <c r="P186" s="5">
        <v>15749</v>
      </c>
      <c r="Q186" s="5">
        <v>139</v>
      </c>
      <c r="R186" s="5">
        <v>43406</v>
      </c>
      <c r="S186" s="5">
        <v>0</v>
      </c>
      <c r="T186" s="5">
        <v>129</v>
      </c>
      <c r="U186" s="5">
        <v>350</v>
      </c>
      <c r="V186" s="5">
        <v>43185</v>
      </c>
      <c r="W186" s="5">
        <v>35199</v>
      </c>
      <c r="X186" s="5">
        <v>907</v>
      </c>
      <c r="Y186" s="5">
        <v>0</v>
      </c>
      <c r="Z186" s="5">
        <v>3013</v>
      </c>
      <c r="AA186" s="5">
        <v>4046</v>
      </c>
      <c r="AB186" s="5">
        <v>6</v>
      </c>
      <c r="AC186" s="5">
        <v>14</v>
      </c>
      <c r="AD186" s="5">
        <v>16076</v>
      </c>
      <c r="AE186" s="5">
        <v>10870</v>
      </c>
      <c r="AF186" s="5">
        <v>43</v>
      </c>
      <c r="AG186" s="5">
        <v>209</v>
      </c>
      <c r="AH186" s="5">
        <v>2107</v>
      </c>
      <c r="AI186" s="5">
        <v>2847</v>
      </c>
      <c r="AJ186" s="5">
        <v>1</v>
      </c>
      <c r="AK186" s="5">
        <v>17206</v>
      </c>
      <c r="AL186" s="5">
        <v>4591</v>
      </c>
      <c r="AM186" s="5">
        <v>1557</v>
      </c>
      <c r="AN186" s="5">
        <v>362</v>
      </c>
      <c r="AO186" s="5">
        <v>2007</v>
      </c>
      <c r="AP186" s="5">
        <v>8509</v>
      </c>
      <c r="AQ186" s="5">
        <v>179</v>
      </c>
      <c r="AR186" s="5">
        <v>0</v>
      </c>
      <c r="AS186" s="5">
        <v>0</v>
      </c>
    </row>
    <row r="187" spans="1:45">
      <c r="A187" s="5">
        <v>1392</v>
      </c>
      <c r="B187" s="5">
        <v>4</v>
      </c>
      <c r="C187" s="5" t="s">
        <v>493</v>
      </c>
      <c r="D187" s="5" t="s">
        <v>494</v>
      </c>
      <c r="E187" s="5">
        <v>331</v>
      </c>
      <c r="F187" s="5">
        <v>0</v>
      </c>
      <c r="G187" s="5">
        <v>321</v>
      </c>
      <c r="H187" s="5">
        <v>0</v>
      </c>
      <c r="I187" s="5">
        <v>0</v>
      </c>
      <c r="J187" s="5">
        <v>0</v>
      </c>
      <c r="K187" s="5">
        <v>0</v>
      </c>
      <c r="L187" s="5">
        <v>10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125</v>
      </c>
      <c r="W187" s="5">
        <v>125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1392</v>
      </c>
      <c r="B188" s="5">
        <v>3</v>
      </c>
      <c r="C188" s="5" t="s">
        <v>495</v>
      </c>
      <c r="D188" s="5" t="s">
        <v>496</v>
      </c>
      <c r="E188" s="5">
        <v>36444</v>
      </c>
      <c r="F188" s="5">
        <v>16986</v>
      </c>
      <c r="G188" s="5">
        <v>7196</v>
      </c>
      <c r="H188" s="5">
        <v>5572</v>
      </c>
      <c r="I188" s="5">
        <v>1831</v>
      </c>
      <c r="J188" s="5">
        <v>4651</v>
      </c>
      <c r="K188" s="5">
        <v>0</v>
      </c>
      <c r="L188" s="5">
        <v>125</v>
      </c>
      <c r="M188" s="5">
        <v>83</v>
      </c>
      <c r="N188" s="5">
        <v>10680</v>
      </c>
      <c r="O188" s="5">
        <v>9893</v>
      </c>
      <c r="P188" s="5">
        <v>151</v>
      </c>
      <c r="Q188" s="5">
        <v>136</v>
      </c>
      <c r="R188" s="5">
        <v>197</v>
      </c>
      <c r="S188" s="5">
        <v>287</v>
      </c>
      <c r="T188" s="5">
        <v>18</v>
      </c>
      <c r="U188" s="5">
        <v>0</v>
      </c>
      <c r="V188" s="5">
        <v>1160</v>
      </c>
      <c r="W188" s="5">
        <v>1148</v>
      </c>
      <c r="X188" s="5">
        <v>13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1631</v>
      </c>
      <c r="AE188" s="5">
        <v>691</v>
      </c>
      <c r="AF188" s="5">
        <v>0</v>
      </c>
      <c r="AG188" s="5">
        <v>0</v>
      </c>
      <c r="AH188" s="5">
        <v>940</v>
      </c>
      <c r="AI188" s="5">
        <v>0</v>
      </c>
      <c r="AJ188" s="5">
        <v>0</v>
      </c>
      <c r="AK188" s="5">
        <v>1078</v>
      </c>
      <c r="AL188" s="5">
        <v>0</v>
      </c>
      <c r="AM188" s="5">
        <v>0</v>
      </c>
      <c r="AN188" s="5">
        <v>370</v>
      </c>
      <c r="AO188" s="5">
        <v>468</v>
      </c>
      <c r="AP188" s="5">
        <v>240</v>
      </c>
      <c r="AQ188" s="5">
        <v>0</v>
      </c>
      <c r="AR188" s="5">
        <v>0</v>
      </c>
      <c r="AS188" s="5">
        <v>0</v>
      </c>
    </row>
    <row r="189" spans="1:45">
      <c r="A189" s="5">
        <v>1392</v>
      </c>
      <c r="B189" s="5">
        <v>4</v>
      </c>
      <c r="C189" s="5" t="s">
        <v>497</v>
      </c>
      <c r="D189" s="5" t="s">
        <v>496</v>
      </c>
      <c r="E189" s="5">
        <v>36444</v>
      </c>
      <c r="F189" s="5">
        <v>16986</v>
      </c>
      <c r="G189" s="5">
        <v>7196</v>
      </c>
      <c r="H189" s="5">
        <v>5572</v>
      </c>
      <c r="I189" s="5">
        <v>1831</v>
      </c>
      <c r="J189" s="5">
        <v>4651</v>
      </c>
      <c r="K189" s="5">
        <v>0</v>
      </c>
      <c r="L189" s="5">
        <v>125</v>
      </c>
      <c r="M189" s="5">
        <v>83</v>
      </c>
      <c r="N189" s="5">
        <v>10680</v>
      </c>
      <c r="O189" s="5">
        <v>9893</v>
      </c>
      <c r="P189" s="5">
        <v>151</v>
      </c>
      <c r="Q189" s="5">
        <v>136</v>
      </c>
      <c r="R189" s="5">
        <v>197</v>
      </c>
      <c r="S189" s="5">
        <v>287</v>
      </c>
      <c r="T189" s="5">
        <v>18</v>
      </c>
      <c r="U189" s="5">
        <v>0</v>
      </c>
      <c r="V189" s="5">
        <v>1160</v>
      </c>
      <c r="W189" s="5">
        <v>1148</v>
      </c>
      <c r="X189" s="5">
        <v>13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1631</v>
      </c>
      <c r="AE189" s="5">
        <v>691</v>
      </c>
      <c r="AF189" s="5">
        <v>0</v>
      </c>
      <c r="AG189" s="5">
        <v>0</v>
      </c>
      <c r="AH189" s="5">
        <v>940</v>
      </c>
      <c r="AI189" s="5">
        <v>0</v>
      </c>
      <c r="AJ189" s="5">
        <v>0</v>
      </c>
      <c r="AK189" s="5">
        <v>1078</v>
      </c>
      <c r="AL189" s="5">
        <v>0</v>
      </c>
      <c r="AM189" s="5">
        <v>0</v>
      </c>
      <c r="AN189" s="5">
        <v>370</v>
      </c>
      <c r="AO189" s="5">
        <v>468</v>
      </c>
      <c r="AP189" s="5">
        <v>240</v>
      </c>
      <c r="AQ189" s="5">
        <v>0</v>
      </c>
      <c r="AR189" s="5">
        <v>0</v>
      </c>
      <c r="AS189" s="5">
        <v>0</v>
      </c>
    </row>
    <row r="190" spans="1:45">
      <c r="A190" s="5">
        <v>1392</v>
      </c>
      <c r="B190" s="5">
        <v>3</v>
      </c>
      <c r="C190" s="5" t="s">
        <v>498</v>
      </c>
      <c r="D190" s="5" t="s">
        <v>499</v>
      </c>
      <c r="E190" s="5">
        <v>328821</v>
      </c>
      <c r="F190" s="5">
        <v>74322</v>
      </c>
      <c r="G190" s="5">
        <v>39703</v>
      </c>
      <c r="H190" s="5">
        <v>7772</v>
      </c>
      <c r="I190" s="5">
        <v>11090</v>
      </c>
      <c r="J190" s="5">
        <v>107036</v>
      </c>
      <c r="K190" s="5">
        <v>87236</v>
      </c>
      <c r="L190" s="5">
        <v>871</v>
      </c>
      <c r="M190" s="5">
        <v>791</v>
      </c>
      <c r="N190" s="5">
        <v>22756</v>
      </c>
      <c r="O190" s="5">
        <v>20626</v>
      </c>
      <c r="P190" s="5">
        <v>861</v>
      </c>
      <c r="Q190" s="5">
        <v>223</v>
      </c>
      <c r="R190" s="5">
        <v>96</v>
      </c>
      <c r="S190" s="5">
        <v>739</v>
      </c>
      <c r="T190" s="5">
        <v>0</v>
      </c>
      <c r="U190" s="5">
        <v>210</v>
      </c>
      <c r="V190" s="5">
        <v>8082</v>
      </c>
      <c r="W190" s="5">
        <v>7565</v>
      </c>
      <c r="X190" s="5">
        <v>320</v>
      </c>
      <c r="Y190" s="5">
        <v>3</v>
      </c>
      <c r="Z190" s="5">
        <v>0</v>
      </c>
      <c r="AA190" s="5">
        <v>154</v>
      </c>
      <c r="AB190" s="5">
        <v>39</v>
      </c>
      <c r="AC190" s="5">
        <v>0</v>
      </c>
      <c r="AD190" s="5">
        <v>17994</v>
      </c>
      <c r="AE190" s="5">
        <v>12112</v>
      </c>
      <c r="AF190" s="5">
        <v>107</v>
      </c>
      <c r="AG190" s="5">
        <v>62</v>
      </c>
      <c r="AH190" s="5">
        <v>412</v>
      </c>
      <c r="AI190" s="5">
        <v>5301</v>
      </c>
      <c r="AJ190" s="5">
        <v>0</v>
      </c>
      <c r="AK190" s="5">
        <v>61127</v>
      </c>
      <c r="AL190" s="5">
        <v>10320</v>
      </c>
      <c r="AM190" s="5">
        <v>107</v>
      </c>
      <c r="AN190" s="5">
        <v>1491</v>
      </c>
      <c r="AO190" s="5">
        <v>3980</v>
      </c>
      <c r="AP190" s="5">
        <v>44722</v>
      </c>
      <c r="AQ190" s="5">
        <v>0</v>
      </c>
      <c r="AR190" s="5">
        <v>507</v>
      </c>
      <c r="AS190" s="5">
        <v>0</v>
      </c>
    </row>
    <row r="191" spans="1:45">
      <c r="A191" s="5">
        <v>1392</v>
      </c>
      <c r="B191" s="5">
        <v>4</v>
      </c>
      <c r="C191" s="5" t="s">
        <v>500</v>
      </c>
      <c r="D191" s="5" t="s">
        <v>501</v>
      </c>
      <c r="E191" s="5">
        <v>249785</v>
      </c>
      <c r="F191" s="5">
        <v>63522</v>
      </c>
      <c r="G191" s="5">
        <v>14755</v>
      </c>
      <c r="H191" s="5">
        <v>4537</v>
      </c>
      <c r="I191" s="5">
        <v>9506</v>
      </c>
      <c r="J191" s="5">
        <v>68725</v>
      </c>
      <c r="K191" s="5">
        <v>87236</v>
      </c>
      <c r="L191" s="5">
        <v>871</v>
      </c>
      <c r="M191" s="5">
        <v>633</v>
      </c>
      <c r="N191" s="5">
        <v>20646</v>
      </c>
      <c r="O191" s="5">
        <v>18642</v>
      </c>
      <c r="P191" s="5">
        <v>736</v>
      </c>
      <c r="Q191" s="5">
        <v>223</v>
      </c>
      <c r="R191" s="5">
        <v>96</v>
      </c>
      <c r="S191" s="5">
        <v>739</v>
      </c>
      <c r="T191" s="5">
        <v>0</v>
      </c>
      <c r="U191" s="5">
        <v>210</v>
      </c>
      <c r="V191" s="5">
        <v>7207</v>
      </c>
      <c r="W191" s="5">
        <v>6691</v>
      </c>
      <c r="X191" s="5">
        <v>320</v>
      </c>
      <c r="Y191" s="5">
        <v>3</v>
      </c>
      <c r="Z191" s="5">
        <v>0</v>
      </c>
      <c r="AA191" s="5">
        <v>154</v>
      </c>
      <c r="AB191" s="5">
        <v>39</v>
      </c>
      <c r="AC191" s="5">
        <v>0</v>
      </c>
      <c r="AD191" s="5">
        <v>6947</v>
      </c>
      <c r="AE191" s="5">
        <v>1738</v>
      </c>
      <c r="AF191" s="5">
        <v>25</v>
      </c>
      <c r="AG191" s="5">
        <v>24</v>
      </c>
      <c r="AH191" s="5">
        <v>412</v>
      </c>
      <c r="AI191" s="5">
        <v>4748</v>
      </c>
      <c r="AJ191" s="5">
        <v>0</v>
      </c>
      <c r="AK191" s="5">
        <v>20675</v>
      </c>
      <c r="AL191" s="5">
        <v>1059</v>
      </c>
      <c r="AM191" s="5">
        <v>89</v>
      </c>
      <c r="AN191" s="5">
        <v>81</v>
      </c>
      <c r="AO191" s="5">
        <v>3558</v>
      </c>
      <c r="AP191" s="5">
        <v>15380</v>
      </c>
      <c r="AQ191" s="5">
        <v>0</v>
      </c>
      <c r="AR191" s="5">
        <v>507</v>
      </c>
      <c r="AS191" s="5">
        <v>0</v>
      </c>
    </row>
    <row r="192" spans="1:45">
      <c r="A192" s="5">
        <v>1392</v>
      </c>
      <c r="B192" s="5">
        <v>4</v>
      </c>
      <c r="C192" s="5" t="s">
        <v>502</v>
      </c>
      <c r="D192" s="5" t="s">
        <v>503</v>
      </c>
      <c r="E192" s="5">
        <v>2160</v>
      </c>
      <c r="F192" s="5">
        <v>2013</v>
      </c>
      <c r="G192" s="5">
        <v>125</v>
      </c>
      <c r="H192" s="5">
        <v>22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2109</v>
      </c>
      <c r="O192" s="5">
        <v>1984</v>
      </c>
      <c r="P192" s="5">
        <v>125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875</v>
      </c>
      <c r="W192" s="5">
        <v>875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1028</v>
      </c>
      <c r="AE192" s="5">
        <v>803</v>
      </c>
      <c r="AF192" s="5">
        <v>0</v>
      </c>
      <c r="AG192" s="5">
        <v>0</v>
      </c>
      <c r="AH192" s="5">
        <v>0</v>
      </c>
      <c r="AI192" s="5">
        <v>225</v>
      </c>
      <c r="AJ192" s="5">
        <v>0</v>
      </c>
      <c r="AK192" s="5">
        <v>82</v>
      </c>
      <c r="AL192" s="5">
        <v>76</v>
      </c>
      <c r="AM192" s="5">
        <v>2</v>
      </c>
      <c r="AN192" s="5">
        <v>4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1392</v>
      </c>
      <c r="B193" s="5">
        <v>4</v>
      </c>
      <c r="C193" s="5" t="s">
        <v>504</v>
      </c>
      <c r="D193" s="5" t="s">
        <v>499</v>
      </c>
      <c r="E193" s="5">
        <v>76876</v>
      </c>
      <c r="F193" s="5">
        <v>8787</v>
      </c>
      <c r="G193" s="5">
        <v>24823</v>
      </c>
      <c r="H193" s="5">
        <v>3213</v>
      </c>
      <c r="I193" s="5">
        <v>1584</v>
      </c>
      <c r="J193" s="5">
        <v>38311</v>
      </c>
      <c r="K193" s="5">
        <v>0</v>
      </c>
      <c r="L193" s="5">
        <v>0</v>
      </c>
      <c r="M193" s="5">
        <v>157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10019</v>
      </c>
      <c r="AE193" s="5">
        <v>9571</v>
      </c>
      <c r="AF193" s="5">
        <v>82</v>
      </c>
      <c r="AG193" s="5">
        <v>39</v>
      </c>
      <c r="AH193" s="5">
        <v>0</v>
      </c>
      <c r="AI193" s="5">
        <v>328</v>
      </c>
      <c r="AJ193" s="5">
        <v>0</v>
      </c>
      <c r="AK193" s="5">
        <v>40370</v>
      </c>
      <c r="AL193" s="5">
        <v>9184</v>
      </c>
      <c r="AM193" s="5">
        <v>17</v>
      </c>
      <c r="AN193" s="5">
        <v>1405</v>
      </c>
      <c r="AO193" s="5">
        <v>422</v>
      </c>
      <c r="AP193" s="5">
        <v>29342</v>
      </c>
      <c r="AQ193" s="5">
        <v>0</v>
      </c>
      <c r="AR193" s="5">
        <v>0</v>
      </c>
      <c r="AS193" s="5">
        <v>0</v>
      </c>
    </row>
    <row r="194" spans="1:45">
      <c r="A194" s="5">
        <v>1392</v>
      </c>
      <c r="B194" s="5">
        <v>2</v>
      </c>
      <c r="C194" s="5" t="s">
        <v>505</v>
      </c>
      <c r="D194" s="5" t="s">
        <v>506</v>
      </c>
      <c r="E194" s="5">
        <v>650740</v>
      </c>
      <c r="F194" s="5">
        <v>246668</v>
      </c>
      <c r="G194" s="5">
        <v>37731</v>
      </c>
      <c r="H194" s="5">
        <v>21706</v>
      </c>
      <c r="I194" s="5">
        <v>20314</v>
      </c>
      <c r="J194" s="5">
        <v>277207</v>
      </c>
      <c r="K194" s="5">
        <v>36819</v>
      </c>
      <c r="L194" s="5">
        <v>2668</v>
      </c>
      <c r="M194" s="5">
        <v>7628</v>
      </c>
      <c r="N194" s="5">
        <v>205646</v>
      </c>
      <c r="O194" s="5">
        <v>106560</v>
      </c>
      <c r="P194" s="5">
        <v>4465</v>
      </c>
      <c r="Q194" s="5">
        <v>3763</v>
      </c>
      <c r="R194" s="5">
        <v>230</v>
      </c>
      <c r="S194" s="5">
        <v>85924</v>
      </c>
      <c r="T194" s="5">
        <v>38</v>
      </c>
      <c r="U194" s="5">
        <v>4666</v>
      </c>
      <c r="V194" s="5">
        <v>20667</v>
      </c>
      <c r="W194" s="5">
        <v>14065</v>
      </c>
      <c r="X194" s="5">
        <v>3367</v>
      </c>
      <c r="Y194" s="5">
        <v>248</v>
      </c>
      <c r="Z194" s="5">
        <v>85</v>
      </c>
      <c r="AA194" s="5">
        <v>2883</v>
      </c>
      <c r="AB194" s="5">
        <v>19</v>
      </c>
      <c r="AC194" s="5">
        <v>0</v>
      </c>
      <c r="AD194" s="5">
        <v>51869</v>
      </c>
      <c r="AE194" s="5">
        <v>21569</v>
      </c>
      <c r="AF194" s="5">
        <v>18184</v>
      </c>
      <c r="AG194" s="5">
        <v>301</v>
      </c>
      <c r="AH194" s="5">
        <v>2662</v>
      </c>
      <c r="AI194" s="5">
        <v>9060</v>
      </c>
      <c r="AJ194" s="5">
        <v>94</v>
      </c>
      <c r="AK194" s="5">
        <v>87358</v>
      </c>
      <c r="AL194" s="5">
        <v>22604</v>
      </c>
      <c r="AM194" s="5">
        <v>12809</v>
      </c>
      <c r="AN194" s="5">
        <v>3343</v>
      </c>
      <c r="AO194" s="5">
        <v>2932</v>
      </c>
      <c r="AP194" s="5">
        <v>16213</v>
      </c>
      <c r="AQ194" s="5">
        <v>28887</v>
      </c>
      <c r="AR194" s="5">
        <v>250</v>
      </c>
      <c r="AS194" s="5">
        <v>321</v>
      </c>
    </row>
    <row r="195" spans="1:45">
      <c r="A195" s="5">
        <v>1392</v>
      </c>
      <c r="B195" s="5">
        <v>3</v>
      </c>
      <c r="C195" s="5" t="s">
        <v>507</v>
      </c>
      <c r="D195" s="5" t="s">
        <v>506</v>
      </c>
      <c r="E195" s="5">
        <v>650740</v>
      </c>
      <c r="F195" s="5">
        <v>246668</v>
      </c>
      <c r="G195" s="5">
        <v>37731</v>
      </c>
      <c r="H195" s="5">
        <v>21706</v>
      </c>
      <c r="I195" s="5">
        <v>20314</v>
      </c>
      <c r="J195" s="5">
        <v>277207</v>
      </c>
      <c r="K195" s="5">
        <v>36819</v>
      </c>
      <c r="L195" s="5">
        <v>2668</v>
      </c>
      <c r="M195" s="5">
        <v>7628</v>
      </c>
      <c r="N195" s="5">
        <v>205646</v>
      </c>
      <c r="O195" s="5">
        <v>106560</v>
      </c>
      <c r="P195" s="5">
        <v>4465</v>
      </c>
      <c r="Q195" s="5">
        <v>3763</v>
      </c>
      <c r="R195" s="5">
        <v>230</v>
      </c>
      <c r="S195" s="5">
        <v>85924</v>
      </c>
      <c r="T195" s="5">
        <v>38</v>
      </c>
      <c r="U195" s="5">
        <v>4666</v>
      </c>
      <c r="V195" s="5">
        <v>20667</v>
      </c>
      <c r="W195" s="5">
        <v>14065</v>
      </c>
      <c r="X195" s="5">
        <v>3367</v>
      </c>
      <c r="Y195" s="5">
        <v>248</v>
      </c>
      <c r="Z195" s="5">
        <v>85</v>
      </c>
      <c r="AA195" s="5">
        <v>2883</v>
      </c>
      <c r="AB195" s="5">
        <v>19</v>
      </c>
      <c r="AC195" s="5">
        <v>0</v>
      </c>
      <c r="AD195" s="5">
        <v>51869</v>
      </c>
      <c r="AE195" s="5">
        <v>21569</v>
      </c>
      <c r="AF195" s="5">
        <v>18184</v>
      </c>
      <c r="AG195" s="5">
        <v>301</v>
      </c>
      <c r="AH195" s="5">
        <v>2662</v>
      </c>
      <c r="AI195" s="5">
        <v>9060</v>
      </c>
      <c r="AJ195" s="5">
        <v>94</v>
      </c>
      <c r="AK195" s="5">
        <v>87358</v>
      </c>
      <c r="AL195" s="5">
        <v>22604</v>
      </c>
      <c r="AM195" s="5">
        <v>12809</v>
      </c>
      <c r="AN195" s="5">
        <v>3343</v>
      </c>
      <c r="AO195" s="5">
        <v>2932</v>
      </c>
      <c r="AP195" s="5">
        <v>16213</v>
      </c>
      <c r="AQ195" s="5">
        <v>28887</v>
      </c>
      <c r="AR195" s="5">
        <v>250</v>
      </c>
      <c r="AS195" s="5">
        <v>321</v>
      </c>
    </row>
    <row r="196" spans="1:45">
      <c r="A196" s="5">
        <v>1392</v>
      </c>
      <c r="B196" s="5">
        <v>4</v>
      </c>
      <c r="C196" s="5" t="s">
        <v>508</v>
      </c>
      <c r="D196" s="5" t="s">
        <v>506</v>
      </c>
      <c r="E196" s="5">
        <v>650740</v>
      </c>
      <c r="F196" s="5">
        <v>246668</v>
      </c>
      <c r="G196" s="5">
        <v>37731</v>
      </c>
      <c r="H196" s="5">
        <v>21706</v>
      </c>
      <c r="I196" s="5">
        <v>20314</v>
      </c>
      <c r="J196" s="5">
        <v>277207</v>
      </c>
      <c r="K196" s="5">
        <v>36819</v>
      </c>
      <c r="L196" s="5">
        <v>2668</v>
      </c>
      <c r="M196" s="5">
        <v>7628</v>
      </c>
      <c r="N196" s="5">
        <v>205646</v>
      </c>
      <c r="O196" s="5">
        <v>106560</v>
      </c>
      <c r="P196" s="5">
        <v>4465</v>
      </c>
      <c r="Q196" s="5">
        <v>3763</v>
      </c>
      <c r="R196" s="5">
        <v>230</v>
      </c>
      <c r="S196" s="5">
        <v>85924</v>
      </c>
      <c r="T196" s="5">
        <v>38</v>
      </c>
      <c r="U196" s="5">
        <v>4666</v>
      </c>
      <c r="V196" s="5">
        <v>20667</v>
      </c>
      <c r="W196" s="5">
        <v>14065</v>
      </c>
      <c r="X196" s="5">
        <v>3367</v>
      </c>
      <c r="Y196" s="5">
        <v>248</v>
      </c>
      <c r="Z196" s="5">
        <v>85</v>
      </c>
      <c r="AA196" s="5">
        <v>2883</v>
      </c>
      <c r="AB196" s="5">
        <v>19</v>
      </c>
      <c r="AC196" s="5">
        <v>0</v>
      </c>
      <c r="AD196" s="5">
        <v>51869</v>
      </c>
      <c r="AE196" s="5">
        <v>21569</v>
      </c>
      <c r="AF196" s="5">
        <v>18184</v>
      </c>
      <c r="AG196" s="5">
        <v>301</v>
      </c>
      <c r="AH196" s="5">
        <v>2662</v>
      </c>
      <c r="AI196" s="5">
        <v>9060</v>
      </c>
      <c r="AJ196" s="5">
        <v>94</v>
      </c>
      <c r="AK196" s="5">
        <v>87358</v>
      </c>
      <c r="AL196" s="5">
        <v>22604</v>
      </c>
      <c r="AM196" s="5">
        <v>12809</v>
      </c>
      <c r="AN196" s="5">
        <v>3343</v>
      </c>
      <c r="AO196" s="5">
        <v>2932</v>
      </c>
      <c r="AP196" s="5">
        <v>16213</v>
      </c>
      <c r="AQ196" s="5">
        <v>28887</v>
      </c>
      <c r="AR196" s="5">
        <v>250</v>
      </c>
      <c r="AS196" s="5">
        <v>321</v>
      </c>
    </row>
    <row r="197" spans="1:45">
      <c r="A197" s="5">
        <v>1392</v>
      </c>
      <c r="B197" s="5">
        <v>2</v>
      </c>
      <c r="C197" s="5" t="s">
        <v>509</v>
      </c>
      <c r="D197" s="5" t="s">
        <v>510</v>
      </c>
      <c r="E197" s="5">
        <v>805995</v>
      </c>
      <c r="F197" s="5">
        <v>520830</v>
      </c>
      <c r="G197" s="5">
        <v>29562</v>
      </c>
      <c r="H197" s="5">
        <v>38335</v>
      </c>
      <c r="I197" s="5">
        <v>18481</v>
      </c>
      <c r="J197" s="5">
        <v>177502</v>
      </c>
      <c r="K197" s="5">
        <v>9387</v>
      </c>
      <c r="L197" s="5">
        <v>3009</v>
      </c>
      <c r="M197" s="5">
        <v>8889</v>
      </c>
      <c r="N197" s="5">
        <v>209334</v>
      </c>
      <c r="O197" s="5">
        <v>203122</v>
      </c>
      <c r="P197" s="5">
        <v>1225</v>
      </c>
      <c r="Q197" s="5">
        <v>624</v>
      </c>
      <c r="R197" s="5">
        <v>0</v>
      </c>
      <c r="S197" s="5">
        <v>2271</v>
      </c>
      <c r="T197" s="5">
        <v>1</v>
      </c>
      <c r="U197" s="5">
        <v>2090</v>
      </c>
      <c r="V197" s="5">
        <v>170261</v>
      </c>
      <c r="W197" s="5">
        <v>161151</v>
      </c>
      <c r="X197" s="5">
        <v>5664</v>
      </c>
      <c r="Y197" s="5">
        <v>814</v>
      </c>
      <c r="Z197" s="5">
        <v>216</v>
      </c>
      <c r="AA197" s="5">
        <v>2050</v>
      </c>
      <c r="AB197" s="5">
        <v>0</v>
      </c>
      <c r="AC197" s="5">
        <v>366</v>
      </c>
      <c r="AD197" s="5">
        <v>16664</v>
      </c>
      <c r="AE197" s="5">
        <v>11022</v>
      </c>
      <c r="AF197" s="5">
        <v>951</v>
      </c>
      <c r="AG197" s="5">
        <v>125</v>
      </c>
      <c r="AH197" s="5">
        <v>752</v>
      </c>
      <c r="AI197" s="5">
        <v>3647</v>
      </c>
      <c r="AJ197" s="5">
        <v>166</v>
      </c>
      <c r="AK197" s="5">
        <v>27402</v>
      </c>
      <c r="AL197" s="5">
        <v>12042</v>
      </c>
      <c r="AM197" s="5">
        <v>12</v>
      </c>
      <c r="AN197" s="5">
        <v>684</v>
      </c>
      <c r="AO197" s="5">
        <v>3562</v>
      </c>
      <c r="AP197" s="5">
        <v>9151</v>
      </c>
      <c r="AQ197" s="5">
        <v>1942</v>
      </c>
      <c r="AR197" s="5">
        <v>0</v>
      </c>
      <c r="AS197" s="5">
        <v>10</v>
      </c>
    </row>
    <row r="198" spans="1:45">
      <c r="A198" s="5">
        <v>1392</v>
      </c>
      <c r="B198" s="5">
        <v>3</v>
      </c>
      <c r="C198" s="5" t="s">
        <v>511</v>
      </c>
      <c r="D198" s="5" t="s">
        <v>512</v>
      </c>
      <c r="E198" s="5">
        <v>6585</v>
      </c>
      <c r="F198" s="5">
        <v>6238</v>
      </c>
      <c r="G198" s="5">
        <v>196</v>
      </c>
      <c r="H198" s="5">
        <v>48</v>
      </c>
      <c r="I198" s="5">
        <v>0</v>
      </c>
      <c r="J198" s="5">
        <v>0</v>
      </c>
      <c r="K198" s="5">
        <v>0</v>
      </c>
      <c r="L198" s="5">
        <v>2</v>
      </c>
      <c r="M198" s="5">
        <v>100</v>
      </c>
      <c r="N198" s="5">
        <v>5706</v>
      </c>
      <c r="O198" s="5">
        <v>5650</v>
      </c>
      <c r="P198" s="5">
        <v>6</v>
      </c>
      <c r="Q198" s="5">
        <v>0</v>
      </c>
      <c r="R198" s="5">
        <v>0</v>
      </c>
      <c r="S198" s="5">
        <v>0</v>
      </c>
      <c r="T198" s="5">
        <v>1</v>
      </c>
      <c r="U198" s="5">
        <v>50</v>
      </c>
      <c r="V198" s="5">
        <v>1564</v>
      </c>
      <c r="W198" s="5">
        <v>1534</v>
      </c>
      <c r="X198" s="5">
        <v>0</v>
      </c>
      <c r="Y198" s="5">
        <v>0</v>
      </c>
      <c r="Z198" s="5">
        <v>10</v>
      </c>
      <c r="AA198" s="5">
        <v>20</v>
      </c>
      <c r="AB198" s="5">
        <v>0</v>
      </c>
      <c r="AC198" s="5">
        <v>0</v>
      </c>
      <c r="AD198" s="5">
        <v>1071</v>
      </c>
      <c r="AE198" s="5">
        <v>920</v>
      </c>
      <c r="AF198" s="5">
        <v>0</v>
      </c>
      <c r="AG198" s="5">
        <v>0</v>
      </c>
      <c r="AH198" s="5">
        <v>10</v>
      </c>
      <c r="AI198" s="5">
        <v>140</v>
      </c>
      <c r="AJ198" s="5">
        <v>1</v>
      </c>
      <c r="AK198" s="5">
        <v>10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10</v>
      </c>
    </row>
    <row r="199" spans="1:45">
      <c r="A199" s="5">
        <v>1392</v>
      </c>
      <c r="B199" s="5">
        <v>9</v>
      </c>
      <c r="C199" s="5" t="s">
        <v>513</v>
      </c>
      <c r="D199" s="5" t="s">
        <v>514</v>
      </c>
      <c r="E199" s="5">
        <v>6585</v>
      </c>
      <c r="F199" s="5">
        <v>6238</v>
      </c>
      <c r="G199" s="5">
        <v>196</v>
      </c>
      <c r="H199" s="5">
        <v>48</v>
      </c>
      <c r="I199" s="5">
        <v>0</v>
      </c>
      <c r="J199" s="5">
        <v>0</v>
      </c>
      <c r="K199" s="5">
        <v>0</v>
      </c>
      <c r="L199" s="5">
        <v>2</v>
      </c>
      <c r="M199" s="5">
        <v>100</v>
      </c>
      <c r="N199" s="5">
        <v>5706</v>
      </c>
      <c r="O199" s="5">
        <v>5650</v>
      </c>
      <c r="P199" s="5">
        <v>6</v>
      </c>
      <c r="Q199" s="5">
        <v>0</v>
      </c>
      <c r="R199" s="5">
        <v>0</v>
      </c>
      <c r="S199" s="5">
        <v>0</v>
      </c>
      <c r="T199" s="5">
        <v>1</v>
      </c>
      <c r="U199" s="5">
        <v>50</v>
      </c>
      <c r="V199" s="5">
        <v>1564</v>
      </c>
      <c r="W199" s="5">
        <v>1534</v>
      </c>
      <c r="X199" s="5">
        <v>0</v>
      </c>
      <c r="Y199" s="5">
        <v>0</v>
      </c>
      <c r="Z199" s="5">
        <v>10</v>
      </c>
      <c r="AA199" s="5">
        <v>20</v>
      </c>
      <c r="AB199" s="5">
        <v>0</v>
      </c>
      <c r="AC199" s="5">
        <v>0</v>
      </c>
      <c r="AD199" s="5">
        <v>1071</v>
      </c>
      <c r="AE199" s="5">
        <v>920</v>
      </c>
      <c r="AF199" s="5">
        <v>0</v>
      </c>
      <c r="AG199" s="5">
        <v>0</v>
      </c>
      <c r="AH199" s="5">
        <v>10</v>
      </c>
      <c r="AI199" s="5">
        <v>140</v>
      </c>
      <c r="AJ199" s="5">
        <v>1</v>
      </c>
      <c r="AK199" s="5">
        <v>10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10</v>
      </c>
    </row>
    <row r="200" spans="1:45">
      <c r="A200" s="5">
        <v>1392</v>
      </c>
      <c r="B200" s="5">
        <v>3</v>
      </c>
      <c r="C200" s="5" t="s">
        <v>515</v>
      </c>
      <c r="D200" s="5" t="s">
        <v>516</v>
      </c>
      <c r="E200" s="5">
        <v>4886</v>
      </c>
      <c r="F200" s="5">
        <v>3733</v>
      </c>
      <c r="G200" s="5">
        <v>135</v>
      </c>
      <c r="H200" s="5">
        <v>61</v>
      </c>
      <c r="I200" s="5">
        <v>909</v>
      </c>
      <c r="J200" s="5">
        <v>0</v>
      </c>
      <c r="K200" s="5">
        <v>0</v>
      </c>
      <c r="L200" s="5">
        <v>0</v>
      </c>
      <c r="M200" s="5">
        <v>48</v>
      </c>
      <c r="N200" s="5">
        <v>62</v>
      </c>
      <c r="O200" s="5">
        <v>0</v>
      </c>
      <c r="P200" s="5">
        <v>1</v>
      </c>
      <c r="Q200" s="5">
        <v>24</v>
      </c>
      <c r="R200" s="5">
        <v>0</v>
      </c>
      <c r="S200" s="5">
        <v>0</v>
      </c>
      <c r="T200" s="5">
        <v>0</v>
      </c>
      <c r="U200" s="5">
        <v>38</v>
      </c>
      <c r="V200" s="5">
        <v>244</v>
      </c>
      <c r="W200" s="5">
        <v>191</v>
      </c>
      <c r="X200" s="5">
        <v>52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664</v>
      </c>
      <c r="AE200" s="5">
        <v>410</v>
      </c>
      <c r="AF200" s="5">
        <v>0</v>
      </c>
      <c r="AG200" s="5">
        <v>0</v>
      </c>
      <c r="AH200" s="5">
        <v>0</v>
      </c>
      <c r="AI200" s="5">
        <v>252</v>
      </c>
      <c r="AJ200" s="5">
        <v>2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1392</v>
      </c>
      <c r="B201" s="5">
        <v>4</v>
      </c>
      <c r="C201" s="5" t="s">
        <v>517</v>
      </c>
      <c r="D201" s="5" t="s">
        <v>516</v>
      </c>
      <c r="E201" s="5">
        <v>4886</v>
      </c>
      <c r="F201" s="5">
        <v>3733</v>
      </c>
      <c r="G201" s="5">
        <v>135</v>
      </c>
      <c r="H201" s="5">
        <v>61</v>
      </c>
      <c r="I201" s="5">
        <v>909</v>
      </c>
      <c r="J201" s="5">
        <v>0</v>
      </c>
      <c r="K201" s="5">
        <v>0</v>
      </c>
      <c r="L201" s="5">
        <v>0</v>
      </c>
      <c r="M201" s="5">
        <v>48</v>
      </c>
      <c r="N201" s="5">
        <v>62</v>
      </c>
      <c r="O201" s="5">
        <v>0</v>
      </c>
      <c r="P201" s="5">
        <v>1</v>
      </c>
      <c r="Q201" s="5">
        <v>24</v>
      </c>
      <c r="R201" s="5">
        <v>0</v>
      </c>
      <c r="S201" s="5">
        <v>0</v>
      </c>
      <c r="T201" s="5">
        <v>0</v>
      </c>
      <c r="U201" s="5">
        <v>38</v>
      </c>
      <c r="V201" s="5">
        <v>244</v>
      </c>
      <c r="W201" s="5">
        <v>191</v>
      </c>
      <c r="X201" s="5">
        <v>52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664</v>
      </c>
      <c r="AE201" s="5">
        <v>410</v>
      </c>
      <c r="AF201" s="5">
        <v>0</v>
      </c>
      <c r="AG201" s="5">
        <v>0</v>
      </c>
      <c r="AH201" s="5">
        <v>0</v>
      </c>
      <c r="AI201" s="5">
        <v>252</v>
      </c>
      <c r="AJ201" s="5">
        <v>2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1392</v>
      </c>
      <c r="B202" s="5">
        <v>3</v>
      </c>
      <c r="C202" s="5" t="s">
        <v>518</v>
      </c>
      <c r="D202" s="5" t="s">
        <v>519</v>
      </c>
      <c r="E202" s="5">
        <v>31448</v>
      </c>
      <c r="F202" s="5">
        <v>26744</v>
      </c>
      <c r="G202" s="5">
        <v>357</v>
      </c>
      <c r="H202" s="5">
        <v>925</v>
      </c>
      <c r="I202" s="5">
        <v>2698</v>
      </c>
      <c r="J202" s="5">
        <v>40</v>
      </c>
      <c r="K202" s="5">
        <v>0</v>
      </c>
      <c r="L202" s="5">
        <v>9</v>
      </c>
      <c r="M202" s="5">
        <v>674</v>
      </c>
      <c r="N202" s="5">
        <v>7601</v>
      </c>
      <c r="O202" s="5">
        <v>6922</v>
      </c>
      <c r="P202" s="5">
        <v>3</v>
      </c>
      <c r="Q202" s="5">
        <v>2</v>
      </c>
      <c r="R202" s="5">
        <v>0</v>
      </c>
      <c r="S202" s="5">
        <v>0</v>
      </c>
      <c r="T202" s="5">
        <v>0</v>
      </c>
      <c r="U202" s="5">
        <v>674</v>
      </c>
      <c r="V202" s="5">
        <v>738</v>
      </c>
      <c r="W202" s="5">
        <v>732</v>
      </c>
      <c r="X202" s="5">
        <v>6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20</v>
      </c>
      <c r="AE202" s="5">
        <v>12</v>
      </c>
      <c r="AF202" s="5">
        <v>8</v>
      </c>
      <c r="AG202" s="5">
        <v>0</v>
      </c>
      <c r="AH202" s="5">
        <v>0</v>
      </c>
      <c r="AI202" s="5">
        <v>0</v>
      </c>
      <c r="AJ202" s="5">
        <v>0</v>
      </c>
      <c r="AK202" s="5">
        <v>180</v>
      </c>
      <c r="AL202" s="5">
        <v>4</v>
      </c>
      <c r="AM202" s="5">
        <v>0</v>
      </c>
      <c r="AN202" s="5">
        <v>0</v>
      </c>
      <c r="AO202" s="5">
        <v>176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1392</v>
      </c>
      <c r="B203" s="5">
        <v>4</v>
      </c>
      <c r="C203" s="5" t="s">
        <v>520</v>
      </c>
      <c r="D203" s="5" t="s">
        <v>519</v>
      </c>
      <c r="E203" s="5">
        <v>31448</v>
      </c>
      <c r="F203" s="5">
        <v>26744</v>
      </c>
      <c r="G203" s="5">
        <v>357</v>
      </c>
      <c r="H203" s="5">
        <v>925</v>
      </c>
      <c r="I203" s="5">
        <v>2698</v>
      </c>
      <c r="J203" s="5">
        <v>40</v>
      </c>
      <c r="K203" s="5">
        <v>0</v>
      </c>
      <c r="L203" s="5">
        <v>9</v>
      </c>
      <c r="M203" s="5">
        <v>674</v>
      </c>
      <c r="N203" s="5">
        <v>7601</v>
      </c>
      <c r="O203" s="5">
        <v>6922</v>
      </c>
      <c r="P203" s="5">
        <v>3</v>
      </c>
      <c r="Q203" s="5">
        <v>2</v>
      </c>
      <c r="R203" s="5">
        <v>0</v>
      </c>
      <c r="S203" s="5">
        <v>0</v>
      </c>
      <c r="T203" s="5">
        <v>0</v>
      </c>
      <c r="U203" s="5">
        <v>674</v>
      </c>
      <c r="V203" s="5">
        <v>738</v>
      </c>
      <c r="W203" s="5">
        <v>732</v>
      </c>
      <c r="X203" s="5">
        <v>6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20</v>
      </c>
      <c r="AE203" s="5">
        <v>12</v>
      </c>
      <c r="AF203" s="5">
        <v>8</v>
      </c>
      <c r="AG203" s="5">
        <v>0</v>
      </c>
      <c r="AH203" s="5">
        <v>0</v>
      </c>
      <c r="AI203" s="5">
        <v>0</v>
      </c>
      <c r="AJ203" s="5">
        <v>0</v>
      </c>
      <c r="AK203" s="5">
        <v>180</v>
      </c>
      <c r="AL203" s="5">
        <v>4</v>
      </c>
      <c r="AM203" s="5">
        <v>0</v>
      </c>
      <c r="AN203" s="5">
        <v>0</v>
      </c>
      <c r="AO203" s="5">
        <v>176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1392</v>
      </c>
      <c r="B204" s="5">
        <v>3</v>
      </c>
      <c r="C204" s="5" t="s">
        <v>521</v>
      </c>
      <c r="D204" s="5" t="s">
        <v>522</v>
      </c>
      <c r="E204" s="5">
        <v>598372</v>
      </c>
      <c r="F204" s="5">
        <v>438141</v>
      </c>
      <c r="G204" s="5">
        <v>13511</v>
      </c>
      <c r="H204" s="5">
        <v>29732</v>
      </c>
      <c r="I204" s="5">
        <v>12177</v>
      </c>
      <c r="J204" s="5">
        <v>88119</v>
      </c>
      <c r="K204" s="5">
        <v>7730</v>
      </c>
      <c r="L204" s="5">
        <v>1085</v>
      </c>
      <c r="M204" s="5">
        <v>7877</v>
      </c>
      <c r="N204" s="5">
        <v>189411</v>
      </c>
      <c r="O204" s="5">
        <v>184306</v>
      </c>
      <c r="P204" s="5">
        <v>1133</v>
      </c>
      <c r="Q204" s="5">
        <v>414</v>
      </c>
      <c r="R204" s="5">
        <v>0</v>
      </c>
      <c r="S204" s="5">
        <v>2271</v>
      </c>
      <c r="T204" s="5">
        <v>0</v>
      </c>
      <c r="U204" s="5">
        <v>1286</v>
      </c>
      <c r="V204" s="5">
        <v>154758</v>
      </c>
      <c r="W204" s="5">
        <v>149718</v>
      </c>
      <c r="X204" s="5">
        <v>4533</v>
      </c>
      <c r="Y204" s="5">
        <v>240</v>
      </c>
      <c r="Z204" s="5">
        <v>104</v>
      </c>
      <c r="AA204" s="5">
        <v>163</v>
      </c>
      <c r="AB204" s="5">
        <v>0</v>
      </c>
      <c r="AC204" s="5">
        <v>0</v>
      </c>
      <c r="AD204" s="5">
        <v>5946</v>
      </c>
      <c r="AE204" s="5">
        <v>2786</v>
      </c>
      <c r="AF204" s="5">
        <v>673</v>
      </c>
      <c r="AG204" s="5">
        <v>2</v>
      </c>
      <c r="AH204" s="5">
        <v>536</v>
      </c>
      <c r="AI204" s="5">
        <v>1932</v>
      </c>
      <c r="AJ204" s="5">
        <v>18</v>
      </c>
      <c r="AK204" s="5">
        <v>22413</v>
      </c>
      <c r="AL204" s="5">
        <v>11194</v>
      </c>
      <c r="AM204" s="5">
        <v>12</v>
      </c>
      <c r="AN204" s="5">
        <v>613</v>
      </c>
      <c r="AO204" s="5">
        <v>2628</v>
      </c>
      <c r="AP204" s="5">
        <v>6024</v>
      </c>
      <c r="AQ204" s="5">
        <v>1942</v>
      </c>
      <c r="AR204" s="5">
        <v>0</v>
      </c>
      <c r="AS204" s="5">
        <v>0</v>
      </c>
    </row>
    <row r="205" spans="1:45">
      <c r="A205" s="5">
        <v>1392</v>
      </c>
      <c r="B205" s="5">
        <v>4</v>
      </c>
      <c r="C205" s="5" t="s">
        <v>523</v>
      </c>
      <c r="D205" s="5" t="s">
        <v>522</v>
      </c>
      <c r="E205" s="5">
        <v>598372</v>
      </c>
      <c r="F205" s="5">
        <v>438141</v>
      </c>
      <c r="G205" s="5">
        <v>13511</v>
      </c>
      <c r="H205" s="5">
        <v>29732</v>
      </c>
      <c r="I205" s="5">
        <v>12177</v>
      </c>
      <c r="J205" s="5">
        <v>88119</v>
      </c>
      <c r="K205" s="5">
        <v>7730</v>
      </c>
      <c r="L205" s="5">
        <v>1085</v>
      </c>
      <c r="M205" s="5">
        <v>7877</v>
      </c>
      <c r="N205" s="5">
        <v>189411</v>
      </c>
      <c r="O205" s="5">
        <v>184306</v>
      </c>
      <c r="P205" s="5">
        <v>1133</v>
      </c>
      <c r="Q205" s="5">
        <v>414</v>
      </c>
      <c r="R205" s="5">
        <v>0</v>
      </c>
      <c r="S205" s="5">
        <v>2271</v>
      </c>
      <c r="T205" s="5">
        <v>0</v>
      </c>
      <c r="U205" s="5">
        <v>1286</v>
      </c>
      <c r="V205" s="5">
        <v>154758</v>
      </c>
      <c r="W205" s="5">
        <v>149718</v>
      </c>
      <c r="X205" s="5">
        <v>4533</v>
      </c>
      <c r="Y205" s="5">
        <v>240</v>
      </c>
      <c r="Z205" s="5">
        <v>104</v>
      </c>
      <c r="AA205" s="5">
        <v>163</v>
      </c>
      <c r="AB205" s="5">
        <v>0</v>
      </c>
      <c r="AC205" s="5">
        <v>0</v>
      </c>
      <c r="AD205" s="5">
        <v>5946</v>
      </c>
      <c r="AE205" s="5">
        <v>2786</v>
      </c>
      <c r="AF205" s="5">
        <v>673</v>
      </c>
      <c r="AG205" s="5">
        <v>2</v>
      </c>
      <c r="AH205" s="5">
        <v>536</v>
      </c>
      <c r="AI205" s="5">
        <v>1932</v>
      </c>
      <c r="AJ205" s="5">
        <v>18</v>
      </c>
      <c r="AK205" s="5">
        <v>22413</v>
      </c>
      <c r="AL205" s="5">
        <v>11194</v>
      </c>
      <c r="AM205" s="5">
        <v>12</v>
      </c>
      <c r="AN205" s="5">
        <v>613</v>
      </c>
      <c r="AO205" s="5">
        <v>2628</v>
      </c>
      <c r="AP205" s="5">
        <v>6024</v>
      </c>
      <c r="AQ205" s="5">
        <v>1942</v>
      </c>
      <c r="AR205" s="5">
        <v>0</v>
      </c>
      <c r="AS205" s="5">
        <v>0</v>
      </c>
    </row>
    <row r="206" spans="1:45">
      <c r="A206" s="5">
        <v>1392</v>
      </c>
      <c r="B206" s="5">
        <v>7</v>
      </c>
      <c r="C206" s="5" t="s">
        <v>524</v>
      </c>
      <c r="D206" s="5" t="s">
        <v>525</v>
      </c>
      <c r="E206" s="5">
        <v>164705</v>
      </c>
      <c r="F206" s="5">
        <v>45974</v>
      </c>
      <c r="G206" s="5">
        <v>15363</v>
      </c>
      <c r="H206" s="5">
        <v>7567</v>
      </c>
      <c r="I206" s="5">
        <v>2698</v>
      </c>
      <c r="J206" s="5">
        <v>89343</v>
      </c>
      <c r="K206" s="5">
        <v>1657</v>
      </c>
      <c r="L206" s="5">
        <v>1913</v>
      </c>
      <c r="M206" s="5">
        <v>189</v>
      </c>
      <c r="N206" s="5">
        <v>6553</v>
      </c>
      <c r="O206" s="5">
        <v>6244</v>
      </c>
      <c r="P206" s="5">
        <v>82</v>
      </c>
      <c r="Q206" s="5">
        <v>185</v>
      </c>
      <c r="R206" s="5">
        <v>0</v>
      </c>
      <c r="S206" s="5">
        <v>0</v>
      </c>
      <c r="T206" s="5">
        <v>1</v>
      </c>
      <c r="U206" s="5">
        <v>42</v>
      </c>
      <c r="V206" s="5">
        <v>12957</v>
      </c>
      <c r="W206" s="5">
        <v>8975</v>
      </c>
      <c r="X206" s="5">
        <v>1073</v>
      </c>
      <c r="Y206" s="5">
        <v>574</v>
      </c>
      <c r="Z206" s="5">
        <v>102</v>
      </c>
      <c r="AA206" s="5">
        <v>1867</v>
      </c>
      <c r="AB206" s="5">
        <v>0</v>
      </c>
      <c r="AC206" s="5">
        <v>366</v>
      </c>
      <c r="AD206" s="5">
        <v>8962</v>
      </c>
      <c r="AE206" s="5">
        <v>6895</v>
      </c>
      <c r="AF206" s="5">
        <v>271</v>
      </c>
      <c r="AG206" s="5">
        <v>123</v>
      </c>
      <c r="AH206" s="5">
        <v>206</v>
      </c>
      <c r="AI206" s="5">
        <v>1323</v>
      </c>
      <c r="AJ206" s="5">
        <v>144</v>
      </c>
      <c r="AK206" s="5">
        <v>4800</v>
      </c>
      <c r="AL206" s="5">
        <v>843</v>
      </c>
      <c r="AM206" s="5">
        <v>0</v>
      </c>
      <c r="AN206" s="5">
        <v>71</v>
      </c>
      <c r="AO206" s="5">
        <v>758</v>
      </c>
      <c r="AP206" s="5">
        <v>3127</v>
      </c>
      <c r="AQ206" s="5">
        <v>0</v>
      </c>
      <c r="AR206" s="5">
        <v>0</v>
      </c>
      <c r="AS206" s="5">
        <v>0</v>
      </c>
    </row>
    <row r="207" spans="1:45">
      <c r="A207" s="5">
        <v>1392</v>
      </c>
      <c r="B207" s="5">
        <v>9</v>
      </c>
      <c r="C207" s="5" t="s">
        <v>526</v>
      </c>
      <c r="D207" s="5" t="s">
        <v>525</v>
      </c>
      <c r="E207" s="5">
        <v>164705</v>
      </c>
      <c r="F207" s="5">
        <v>45974</v>
      </c>
      <c r="G207" s="5">
        <v>15363</v>
      </c>
      <c r="H207" s="5">
        <v>7567</v>
      </c>
      <c r="I207" s="5">
        <v>2698</v>
      </c>
      <c r="J207" s="5">
        <v>89343</v>
      </c>
      <c r="K207" s="5">
        <v>1657</v>
      </c>
      <c r="L207" s="5">
        <v>1913</v>
      </c>
      <c r="M207" s="5">
        <v>189</v>
      </c>
      <c r="N207" s="5">
        <v>6553</v>
      </c>
      <c r="O207" s="5">
        <v>6244</v>
      </c>
      <c r="P207" s="5">
        <v>82</v>
      </c>
      <c r="Q207" s="5">
        <v>185</v>
      </c>
      <c r="R207" s="5">
        <v>0</v>
      </c>
      <c r="S207" s="5">
        <v>0</v>
      </c>
      <c r="T207" s="5">
        <v>1</v>
      </c>
      <c r="U207" s="5">
        <v>42</v>
      </c>
      <c r="V207" s="5">
        <v>12957</v>
      </c>
      <c r="W207" s="5">
        <v>8975</v>
      </c>
      <c r="X207" s="5">
        <v>1073</v>
      </c>
      <c r="Y207" s="5">
        <v>574</v>
      </c>
      <c r="Z207" s="5">
        <v>102</v>
      </c>
      <c r="AA207" s="5">
        <v>1867</v>
      </c>
      <c r="AB207" s="5">
        <v>0</v>
      </c>
      <c r="AC207" s="5">
        <v>366</v>
      </c>
      <c r="AD207" s="5">
        <v>8962</v>
      </c>
      <c r="AE207" s="5">
        <v>6895</v>
      </c>
      <c r="AF207" s="5">
        <v>271</v>
      </c>
      <c r="AG207" s="5">
        <v>123</v>
      </c>
      <c r="AH207" s="5">
        <v>206</v>
      </c>
      <c r="AI207" s="5">
        <v>1323</v>
      </c>
      <c r="AJ207" s="5">
        <v>144</v>
      </c>
      <c r="AK207" s="5">
        <v>4800</v>
      </c>
      <c r="AL207" s="5">
        <v>843</v>
      </c>
      <c r="AM207" s="5">
        <v>0</v>
      </c>
      <c r="AN207" s="5">
        <v>71</v>
      </c>
      <c r="AO207" s="5">
        <v>758</v>
      </c>
      <c r="AP207" s="5">
        <v>3127</v>
      </c>
      <c r="AQ207" s="5">
        <v>0</v>
      </c>
      <c r="AR207" s="5">
        <v>0</v>
      </c>
      <c r="AS207" s="5">
        <v>0</v>
      </c>
    </row>
    <row r="208" spans="1:45">
      <c r="A208" s="5">
        <v>1392</v>
      </c>
      <c r="B208" s="5">
        <v>2</v>
      </c>
      <c r="C208" s="5" t="s">
        <v>527</v>
      </c>
      <c r="D208" s="5" t="s">
        <v>528</v>
      </c>
      <c r="E208" s="5">
        <v>30117</v>
      </c>
      <c r="F208" s="5">
        <v>1761</v>
      </c>
      <c r="G208" s="5">
        <v>13393</v>
      </c>
      <c r="H208" s="5">
        <v>4330</v>
      </c>
      <c r="I208" s="5">
        <v>1296</v>
      </c>
      <c r="J208" s="5">
        <v>3773</v>
      </c>
      <c r="K208" s="5">
        <v>5081</v>
      </c>
      <c r="L208" s="5">
        <v>252</v>
      </c>
      <c r="M208" s="5">
        <v>232</v>
      </c>
      <c r="N208" s="5">
        <v>488</v>
      </c>
      <c r="O208" s="5">
        <v>23</v>
      </c>
      <c r="P208" s="5">
        <v>373</v>
      </c>
      <c r="Q208" s="5">
        <v>9</v>
      </c>
      <c r="R208" s="5">
        <v>0</v>
      </c>
      <c r="S208" s="5">
        <v>0</v>
      </c>
      <c r="T208" s="5">
        <v>2</v>
      </c>
      <c r="U208" s="5">
        <v>82</v>
      </c>
      <c r="V208" s="5">
        <v>4637</v>
      </c>
      <c r="W208" s="5">
        <v>2875</v>
      </c>
      <c r="X208" s="5">
        <v>1024</v>
      </c>
      <c r="Y208" s="5">
        <v>34</v>
      </c>
      <c r="Z208" s="5">
        <v>702</v>
      </c>
      <c r="AA208" s="5">
        <v>1</v>
      </c>
      <c r="AB208" s="5">
        <v>0</v>
      </c>
      <c r="AC208" s="5">
        <v>0</v>
      </c>
      <c r="AD208" s="5">
        <v>2408</v>
      </c>
      <c r="AE208" s="5">
        <v>1613</v>
      </c>
      <c r="AF208" s="5">
        <v>0</v>
      </c>
      <c r="AG208" s="5">
        <v>5</v>
      </c>
      <c r="AH208" s="5">
        <v>15</v>
      </c>
      <c r="AI208" s="5">
        <v>751</v>
      </c>
      <c r="AJ208" s="5">
        <v>24</v>
      </c>
      <c r="AK208" s="5">
        <v>1023</v>
      </c>
      <c r="AL208" s="5">
        <v>210</v>
      </c>
      <c r="AM208" s="5">
        <v>12</v>
      </c>
      <c r="AN208" s="5">
        <v>478</v>
      </c>
      <c r="AO208" s="5">
        <v>314</v>
      </c>
      <c r="AP208" s="5">
        <v>10</v>
      </c>
      <c r="AQ208" s="5">
        <v>0</v>
      </c>
      <c r="AR208" s="5">
        <v>0</v>
      </c>
      <c r="AS208" s="5">
        <v>0</v>
      </c>
    </row>
    <row r="209" spans="1:45">
      <c r="A209" s="5">
        <v>1392</v>
      </c>
      <c r="B209" s="5">
        <v>7</v>
      </c>
      <c r="C209" s="5" t="s">
        <v>529</v>
      </c>
      <c r="D209" s="5" t="s">
        <v>530</v>
      </c>
      <c r="E209" s="5">
        <v>30117</v>
      </c>
      <c r="F209" s="5">
        <v>1761</v>
      </c>
      <c r="G209" s="5">
        <v>13393</v>
      </c>
      <c r="H209" s="5">
        <v>4330</v>
      </c>
      <c r="I209" s="5">
        <v>1296</v>
      </c>
      <c r="J209" s="5">
        <v>3773</v>
      </c>
      <c r="K209" s="5">
        <v>5081</v>
      </c>
      <c r="L209" s="5">
        <v>252</v>
      </c>
      <c r="M209" s="5">
        <v>232</v>
      </c>
      <c r="N209" s="5">
        <v>488</v>
      </c>
      <c r="O209" s="5">
        <v>23</v>
      </c>
      <c r="P209" s="5">
        <v>373</v>
      </c>
      <c r="Q209" s="5">
        <v>9</v>
      </c>
      <c r="R209" s="5">
        <v>0</v>
      </c>
      <c r="S209" s="5">
        <v>0</v>
      </c>
      <c r="T209" s="5">
        <v>2</v>
      </c>
      <c r="U209" s="5">
        <v>82</v>
      </c>
      <c r="V209" s="5">
        <v>4637</v>
      </c>
      <c r="W209" s="5">
        <v>2875</v>
      </c>
      <c r="X209" s="5">
        <v>1024</v>
      </c>
      <c r="Y209" s="5">
        <v>34</v>
      </c>
      <c r="Z209" s="5">
        <v>702</v>
      </c>
      <c r="AA209" s="5">
        <v>1</v>
      </c>
      <c r="AB209" s="5">
        <v>0</v>
      </c>
      <c r="AC209" s="5">
        <v>0</v>
      </c>
      <c r="AD209" s="5">
        <v>2408</v>
      </c>
      <c r="AE209" s="5">
        <v>1613</v>
      </c>
      <c r="AF209" s="5">
        <v>0</v>
      </c>
      <c r="AG209" s="5">
        <v>5</v>
      </c>
      <c r="AH209" s="5">
        <v>15</v>
      </c>
      <c r="AI209" s="5">
        <v>751</v>
      </c>
      <c r="AJ209" s="5">
        <v>24</v>
      </c>
      <c r="AK209" s="5">
        <v>1023</v>
      </c>
      <c r="AL209" s="5">
        <v>210</v>
      </c>
      <c r="AM209" s="5">
        <v>12</v>
      </c>
      <c r="AN209" s="5">
        <v>478</v>
      </c>
      <c r="AO209" s="5">
        <v>314</v>
      </c>
      <c r="AP209" s="5">
        <v>10</v>
      </c>
      <c r="AQ209" s="5">
        <v>0</v>
      </c>
      <c r="AR209" s="5">
        <v>0</v>
      </c>
      <c r="AS209" s="5">
        <v>0</v>
      </c>
    </row>
    <row r="210" spans="1:45">
      <c r="A210" s="5">
        <v>1392</v>
      </c>
      <c r="B210" s="5">
        <v>4</v>
      </c>
      <c r="C210" s="5" t="s">
        <v>531</v>
      </c>
      <c r="D210" s="5" t="s">
        <v>532</v>
      </c>
      <c r="E210" s="5">
        <v>578</v>
      </c>
      <c r="F210" s="5">
        <v>45</v>
      </c>
      <c r="G210" s="5">
        <v>74</v>
      </c>
      <c r="H210" s="5">
        <v>49</v>
      </c>
      <c r="I210" s="5">
        <v>250</v>
      </c>
      <c r="J210" s="5">
        <v>0</v>
      </c>
      <c r="K210" s="5">
        <v>0</v>
      </c>
      <c r="L210" s="5">
        <v>8</v>
      </c>
      <c r="M210" s="5">
        <v>152</v>
      </c>
      <c r="N210" s="5">
        <v>60</v>
      </c>
      <c r="O210" s="5">
        <v>23</v>
      </c>
      <c r="P210" s="5">
        <v>24</v>
      </c>
      <c r="Q210" s="5">
        <v>9</v>
      </c>
      <c r="R210" s="5">
        <v>0</v>
      </c>
      <c r="S210" s="5">
        <v>0</v>
      </c>
      <c r="T210" s="5">
        <v>2</v>
      </c>
      <c r="U210" s="5">
        <v>2</v>
      </c>
      <c r="V210" s="5">
        <v>1768</v>
      </c>
      <c r="W210" s="5">
        <v>1737</v>
      </c>
      <c r="X210" s="5">
        <v>0</v>
      </c>
      <c r="Y210" s="5">
        <v>0</v>
      </c>
      <c r="Z210" s="5">
        <v>30</v>
      </c>
      <c r="AA210" s="5">
        <v>1</v>
      </c>
      <c r="AB210" s="5">
        <v>0</v>
      </c>
      <c r="AC210" s="5">
        <v>0</v>
      </c>
      <c r="AD210" s="5">
        <v>1908</v>
      </c>
      <c r="AE210" s="5">
        <v>1613</v>
      </c>
      <c r="AF210" s="5">
        <v>0</v>
      </c>
      <c r="AG210" s="5">
        <v>5</v>
      </c>
      <c r="AH210" s="5">
        <v>15</v>
      </c>
      <c r="AI210" s="5">
        <v>251</v>
      </c>
      <c r="AJ210" s="5">
        <v>24</v>
      </c>
      <c r="AK210" s="5">
        <v>185</v>
      </c>
      <c r="AL210" s="5">
        <v>0</v>
      </c>
      <c r="AM210" s="5">
        <v>0</v>
      </c>
      <c r="AN210" s="5">
        <v>12</v>
      </c>
      <c r="AO210" s="5">
        <v>164</v>
      </c>
      <c r="AP210" s="5">
        <v>10</v>
      </c>
      <c r="AQ210" s="5">
        <v>0</v>
      </c>
      <c r="AR210" s="5">
        <v>0</v>
      </c>
      <c r="AS210" s="5">
        <v>0</v>
      </c>
    </row>
    <row r="211" spans="1:45">
      <c r="A211" s="5">
        <v>1392</v>
      </c>
      <c r="B211" s="5">
        <v>4</v>
      </c>
      <c r="C211" s="5" t="s">
        <v>533</v>
      </c>
      <c r="D211" s="5" t="s">
        <v>534</v>
      </c>
      <c r="E211" s="5">
        <v>29408</v>
      </c>
      <c r="F211" s="5">
        <v>1675</v>
      </c>
      <c r="G211" s="5">
        <v>13244</v>
      </c>
      <c r="H211" s="5">
        <v>4265</v>
      </c>
      <c r="I211" s="5">
        <v>1046</v>
      </c>
      <c r="J211" s="5">
        <v>3773</v>
      </c>
      <c r="K211" s="5">
        <v>5081</v>
      </c>
      <c r="L211" s="5">
        <v>244</v>
      </c>
      <c r="M211" s="5">
        <v>80</v>
      </c>
      <c r="N211" s="5">
        <v>388</v>
      </c>
      <c r="O211" s="5">
        <v>0</v>
      </c>
      <c r="P211" s="5">
        <v>308</v>
      </c>
      <c r="Q211" s="5">
        <v>0</v>
      </c>
      <c r="R211" s="5">
        <v>0</v>
      </c>
      <c r="S211" s="5">
        <v>0</v>
      </c>
      <c r="T211" s="5">
        <v>0</v>
      </c>
      <c r="U211" s="5">
        <v>80</v>
      </c>
      <c r="V211" s="5">
        <v>1503</v>
      </c>
      <c r="W211" s="5">
        <v>227</v>
      </c>
      <c r="X211" s="5">
        <v>1024</v>
      </c>
      <c r="Y211" s="5">
        <v>34</v>
      </c>
      <c r="Z211" s="5">
        <v>217</v>
      </c>
      <c r="AA211" s="5">
        <v>0</v>
      </c>
      <c r="AB211" s="5">
        <v>0</v>
      </c>
      <c r="AC211" s="5">
        <v>0</v>
      </c>
      <c r="AD211" s="5">
        <v>500</v>
      </c>
      <c r="AE211" s="5">
        <v>0</v>
      </c>
      <c r="AF211" s="5">
        <v>0</v>
      </c>
      <c r="AG211" s="5">
        <v>0</v>
      </c>
      <c r="AH211" s="5">
        <v>0</v>
      </c>
      <c r="AI211" s="5">
        <v>500</v>
      </c>
      <c r="AJ211" s="5">
        <v>0</v>
      </c>
      <c r="AK211" s="5">
        <v>688</v>
      </c>
      <c r="AL211" s="5">
        <v>210</v>
      </c>
      <c r="AM211" s="5">
        <v>12</v>
      </c>
      <c r="AN211" s="5">
        <v>466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</row>
    <row r="212" spans="1:45">
      <c r="A212" s="5">
        <v>1392</v>
      </c>
      <c r="B212" s="5">
        <v>4</v>
      </c>
      <c r="C212" s="5" t="s">
        <v>535</v>
      </c>
      <c r="D212" s="5" t="s">
        <v>536</v>
      </c>
      <c r="E212" s="5">
        <v>131</v>
      </c>
      <c r="F212" s="5">
        <v>41</v>
      </c>
      <c r="G212" s="5">
        <v>74</v>
      </c>
      <c r="H212" s="5">
        <v>16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41</v>
      </c>
      <c r="O212" s="5">
        <v>0</v>
      </c>
      <c r="P212" s="5">
        <v>41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1365</v>
      </c>
      <c r="W212" s="5">
        <v>910</v>
      </c>
      <c r="X212" s="5">
        <v>0</v>
      </c>
      <c r="Y212" s="5">
        <v>0</v>
      </c>
      <c r="Z212" s="5">
        <v>455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150</v>
      </c>
      <c r="AL212" s="5">
        <v>0</v>
      </c>
      <c r="AM212" s="5">
        <v>0</v>
      </c>
      <c r="AN212" s="5">
        <v>0</v>
      </c>
      <c r="AO212" s="5">
        <v>150</v>
      </c>
      <c r="AP212" s="5">
        <v>0</v>
      </c>
      <c r="AQ212" s="5">
        <v>0</v>
      </c>
      <c r="AR212" s="5">
        <v>0</v>
      </c>
      <c r="AS212" s="5">
        <v>0</v>
      </c>
    </row>
    <row r="213" spans="1:45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2" t="s">
        <v>159</v>
      </c>
      <c r="B1" s="22"/>
      <c r="C1" s="21" t="str">
        <f>CONCATENATE("10-",'فهرست جداول'!B11,"-",MID('فهرست جداول'!B1, 58,10), "                  (میلیون ریال)")</f>
        <v>10-ارزش موجودی انبار کارگاه‏ها بر حسب فعالیت-92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5.75" customHeight="1" thickBot="1">
      <c r="A2" s="29" t="s">
        <v>128</v>
      </c>
      <c r="B2" s="29" t="s">
        <v>151</v>
      </c>
      <c r="C2" s="40" t="s">
        <v>0</v>
      </c>
      <c r="D2" s="35" t="s">
        <v>1</v>
      </c>
      <c r="E2" s="37" t="s">
        <v>62</v>
      </c>
      <c r="F2" s="38"/>
      <c r="G2" s="38"/>
      <c r="H2" s="38"/>
      <c r="I2" s="38"/>
      <c r="J2" s="39"/>
      <c r="K2" s="23" t="s">
        <v>63</v>
      </c>
      <c r="L2" s="23"/>
      <c r="M2" s="23"/>
      <c r="N2" s="23"/>
      <c r="O2" s="23"/>
      <c r="P2" s="23"/>
    </row>
    <row r="3" spans="1:16" ht="47.25" customHeight="1" thickBot="1">
      <c r="A3" s="30" t="s">
        <v>128</v>
      </c>
      <c r="B3" s="30"/>
      <c r="C3" s="41"/>
      <c r="D3" s="36"/>
      <c r="E3" s="12" t="s">
        <v>2</v>
      </c>
      <c r="F3" s="12" t="s">
        <v>64</v>
      </c>
      <c r="G3" s="12" t="s">
        <v>65</v>
      </c>
      <c r="H3" s="12" t="s">
        <v>66</v>
      </c>
      <c r="I3" s="12" t="s">
        <v>67</v>
      </c>
      <c r="J3" s="12" t="s">
        <v>161</v>
      </c>
      <c r="K3" s="12" t="s">
        <v>2</v>
      </c>
      <c r="L3" s="12" t="s">
        <v>64</v>
      </c>
      <c r="M3" s="12" t="s">
        <v>65</v>
      </c>
      <c r="N3" s="12" t="s">
        <v>66</v>
      </c>
      <c r="O3" s="12" t="s">
        <v>67</v>
      </c>
      <c r="P3" s="12" t="s">
        <v>161</v>
      </c>
    </row>
    <row r="4" spans="1:16">
      <c r="A4" s="5">
        <v>1392</v>
      </c>
      <c r="B4" s="5">
        <v>1</v>
      </c>
      <c r="C4" s="5" t="s">
        <v>162</v>
      </c>
      <c r="D4" s="5" t="s">
        <v>163</v>
      </c>
      <c r="E4" s="5">
        <v>806632858</v>
      </c>
      <c r="F4" s="5">
        <v>388074611</v>
      </c>
      <c r="G4" s="5">
        <v>77154978</v>
      </c>
      <c r="H4" s="5">
        <v>6263609</v>
      </c>
      <c r="I4" s="5">
        <v>335139660</v>
      </c>
      <c r="J4" s="5">
        <v>0</v>
      </c>
      <c r="K4" s="5">
        <v>940008763</v>
      </c>
      <c r="L4" s="5">
        <v>370063845</v>
      </c>
      <c r="M4" s="5">
        <v>99891612</v>
      </c>
      <c r="N4" s="5">
        <v>9905851</v>
      </c>
      <c r="O4" s="5">
        <v>460147454</v>
      </c>
      <c r="P4" s="5">
        <v>0</v>
      </c>
    </row>
    <row r="5" spans="1:16">
      <c r="A5" s="5">
        <v>1392</v>
      </c>
      <c r="B5" s="5">
        <v>2</v>
      </c>
      <c r="C5" s="5" t="s">
        <v>164</v>
      </c>
      <c r="D5" s="5" t="s">
        <v>165</v>
      </c>
      <c r="E5" s="5">
        <v>45751241</v>
      </c>
      <c r="F5" s="5">
        <v>13744244</v>
      </c>
      <c r="G5" s="5">
        <v>2319175</v>
      </c>
      <c r="H5" s="5">
        <v>827920</v>
      </c>
      <c r="I5" s="5">
        <v>28859902</v>
      </c>
      <c r="J5" s="5">
        <v>0</v>
      </c>
      <c r="K5" s="5">
        <v>66591865</v>
      </c>
      <c r="L5" s="5">
        <v>17816460</v>
      </c>
      <c r="M5" s="5">
        <v>3398456</v>
      </c>
      <c r="N5" s="5">
        <v>1156988</v>
      </c>
      <c r="O5" s="5">
        <v>44219961</v>
      </c>
      <c r="P5" s="5">
        <v>0</v>
      </c>
    </row>
    <row r="6" spans="1:16">
      <c r="A6" s="5">
        <v>1392</v>
      </c>
      <c r="B6" s="5">
        <v>3</v>
      </c>
      <c r="C6" s="5" t="s">
        <v>166</v>
      </c>
      <c r="D6" s="5" t="s">
        <v>167</v>
      </c>
      <c r="E6" s="5">
        <v>1216899</v>
      </c>
      <c r="F6" s="5">
        <v>439995</v>
      </c>
      <c r="G6" s="5">
        <v>5437</v>
      </c>
      <c r="H6" s="5">
        <v>159435</v>
      </c>
      <c r="I6" s="5">
        <v>612032</v>
      </c>
      <c r="J6" s="5">
        <v>0</v>
      </c>
      <c r="K6" s="5">
        <v>2100237</v>
      </c>
      <c r="L6" s="5">
        <v>761448</v>
      </c>
      <c r="M6" s="5">
        <v>6575</v>
      </c>
      <c r="N6" s="5">
        <v>258203</v>
      </c>
      <c r="O6" s="5">
        <v>1074011</v>
      </c>
      <c r="P6" s="5">
        <v>0</v>
      </c>
    </row>
    <row r="7" spans="1:16">
      <c r="A7" s="5">
        <v>1392</v>
      </c>
      <c r="B7" s="5">
        <v>4</v>
      </c>
      <c r="C7" s="5" t="s">
        <v>168</v>
      </c>
      <c r="D7" s="5" t="s">
        <v>167</v>
      </c>
      <c r="E7" s="5">
        <v>1216899</v>
      </c>
      <c r="F7" s="5">
        <v>439995</v>
      </c>
      <c r="G7" s="5">
        <v>5437</v>
      </c>
      <c r="H7" s="5">
        <v>159435</v>
      </c>
      <c r="I7" s="5">
        <v>612032</v>
      </c>
      <c r="J7" s="5">
        <v>0</v>
      </c>
      <c r="K7" s="5">
        <v>2100237</v>
      </c>
      <c r="L7" s="5">
        <v>761448</v>
      </c>
      <c r="M7" s="5">
        <v>6575</v>
      </c>
      <c r="N7" s="5">
        <v>258203</v>
      </c>
      <c r="O7" s="5">
        <v>1074011</v>
      </c>
      <c r="P7" s="5">
        <v>0</v>
      </c>
    </row>
    <row r="8" spans="1:16">
      <c r="A8" s="5">
        <v>1392</v>
      </c>
      <c r="B8" s="5">
        <v>3</v>
      </c>
      <c r="C8" s="5" t="s">
        <v>169</v>
      </c>
      <c r="D8" s="5" t="s">
        <v>170</v>
      </c>
      <c r="E8" s="5">
        <v>443877</v>
      </c>
      <c r="F8" s="5">
        <v>270536</v>
      </c>
      <c r="G8" s="5">
        <v>7425</v>
      </c>
      <c r="H8" s="5">
        <v>5288</v>
      </c>
      <c r="I8" s="5">
        <v>160629</v>
      </c>
      <c r="J8" s="5">
        <v>0</v>
      </c>
      <c r="K8" s="5">
        <v>625029</v>
      </c>
      <c r="L8" s="5">
        <v>346740</v>
      </c>
      <c r="M8" s="5">
        <v>3082</v>
      </c>
      <c r="N8" s="5">
        <v>7822</v>
      </c>
      <c r="O8" s="5">
        <v>267386</v>
      </c>
      <c r="P8" s="5">
        <v>0</v>
      </c>
    </row>
    <row r="9" spans="1:16">
      <c r="A9" s="5">
        <v>1392</v>
      </c>
      <c r="B9" s="5">
        <v>4</v>
      </c>
      <c r="C9" s="5" t="s">
        <v>171</v>
      </c>
      <c r="D9" s="5" t="s">
        <v>170</v>
      </c>
      <c r="E9" s="5">
        <v>443877</v>
      </c>
      <c r="F9" s="5">
        <v>270536</v>
      </c>
      <c r="G9" s="5">
        <v>7425</v>
      </c>
      <c r="H9" s="5">
        <v>5288</v>
      </c>
      <c r="I9" s="5">
        <v>160629</v>
      </c>
      <c r="J9" s="5">
        <v>0</v>
      </c>
      <c r="K9" s="5">
        <v>625029</v>
      </c>
      <c r="L9" s="5">
        <v>346740</v>
      </c>
      <c r="M9" s="5">
        <v>3082</v>
      </c>
      <c r="N9" s="5">
        <v>7822</v>
      </c>
      <c r="O9" s="5">
        <v>267386</v>
      </c>
      <c r="P9" s="5">
        <v>0</v>
      </c>
    </row>
    <row r="10" spans="1:16">
      <c r="A10" s="5">
        <v>1392</v>
      </c>
      <c r="B10" s="5">
        <v>3</v>
      </c>
      <c r="C10" s="5" t="s">
        <v>172</v>
      </c>
      <c r="D10" s="5" t="s">
        <v>173</v>
      </c>
      <c r="E10" s="5">
        <v>4671240</v>
      </c>
      <c r="F10" s="5">
        <v>1086095</v>
      </c>
      <c r="G10" s="5">
        <v>293140</v>
      </c>
      <c r="H10" s="5">
        <v>84780</v>
      </c>
      <c r="I10" s="5">
        <v>3207225</v>
      </c>
      <c r="J10" s="5">
        <v>0</v>
      </c>
      <c r="K10" s="5">
        <v>7505551</v>
      </c>
      <c r="L10" s="5">
        <v>2458650</v>
      </c>
      <c r="M10" s="5">
        <v>438326</v>
      </c>
      <c r="N10" s="5">
        <v>72334</v>
      </c>
      <c r="O10" s="5">
        <v>4536240</v>
      </c>
      <c r="P10" s="5">
        <v>0</v>
      </c>
    </row>
    <row r="11" spans="1:16">
      <c r="A11" s="5">
        <v>1392</v>
      </c>
      <c r="B11" s="5">
        <v>4</v>
      </c>
      <c r="C11" s="5" t="s">
        <v>174</v>
      </c>
      <c r="D11" s="5" t="s">
        <v>173</v>
      </c>
      <c r="E11" s="5">
        <v>4671240</v>
      </c>
      <c r="F11" s="5">
        <v>1086095</v>
      </c>
      <c r="G11" s="5">
        <v>293140</v>
      </c>
      <c r="H11" s="5">
        <v>84780</v>
      </c>
      <c r="I11" s="5">
        <v>3207225</v>
      </c>
      <c r="J11" s="5">
        <v>0</v>
      </c>
      <c r="K11" s="5">
        <v>7505551</v>
      </c>
      <c r="L11" s="5">
        <v>2458650</v>
      </c>
      <c r="M11" s="5">
        <v>438326</v>
      </c>
      <c r="N11" s="5">
        <v>72334</v>
      </c>
      <c r="O11" s="5">
        <v>4536240</v>
      </c>
      <c r="P11" s="5">
        <v>0</v>
      </c>
    </row>
    <row r="12" spans="1:16">
      <c r="A12" s="5">
        <v>1392</v>
      </c>
      <c r="B12" s="5">
        <v>3</v>
      </c>
      <c r="C12" s="5" t="s">
        <v>175</v>
      </c>
      <c r="D12" s="5" t="s">
        <v>176</v>
      </c>
      <c r="E12" s="5">
        <v>6791217</v>
      </c>
      <c r="F12" s="5">
        <v>1665911</v>
      </c>
      <c r="G12" s="5">
        <v>555995</v>
      </c>
      <c r="H12" s="5">
        <v>6203</v>
      </c>
      <c r="I12" s="5">
        <v>4563108</v>
      </c>
      <c r="J12" s="5">
        <v>0</v>
      </c>
      <c r="K12" s="5">
        <v>11956441</v>
      </c>
      <c r="L12" s="5">
        <v>1617444</v>
      </c>
      <c r="M12" s="5">
        <v>755021</v>
      </c>
      <c r="N12" s="5">
        <v>18464</v>
      </c>
      <c r="O12" s="5">
        <v>9565512</v>
      </c>
      <c r="P12" s="5">
        <v>0</v>
      </c>
    </row>
    <row r="13" spans="1:16">
      <c r="A13" s="5">
        <v>1392</v>
      </c>
      <c r="B13" s="5">
        <v>4</v>
      </c>
      <c r="C13" s="5" t="s">
        <v>177</v>
      </c>
      <c r="D13" s="5" t="s">
        <v>176</v>
      </c>
      <c r="E13" s="5">
        <v>6791217</v>
      </c>
      <c r="F13" s="5">
        <v>1665911</v>
      </c>
      <c r="G13" s="5">
        <v>555995</v>
      </c>
      <c r="H13" s="5">
        <v>6203</v>
      </c>
      <c r="I13" s="5">
        <v>4563108</v>
      </c>
      <c r="J13" s="5">
        <v>0</v>
      </c>
      <c r="K13" s="5">
        <v>11956441</v>
      </c>
      <c r="L13" s="5">
        <v>1617444</v>
      </c>
      <c r="M13" s="5">
        <v>755021</v>
      </c>
      <c r="N13" s="5">
        <v>18464</v>
      </c>
      <c r="O13" s="5">
        <v>9565512</v>
      </c>
      <c r="P13" s="5">
        <v>0</v>
      </c>
    </row>
    <row r="14" spans="1:16">
      <c r="A14" s="5">
        <v>1392</v>
      </c>
      <c r="B14" s="5">
        <v>3</v>
      </c>
      <c r="C14" s="5" t="s">
        <v>178</v>
      </c>
      <c r="D14" s="5" t="s">
        <v>179</v>
      </c>
      <c r="E14" s="5">
        <v>9420690</v>
      </c>
      <c r="F14" s="5">
        <v>2883682</v>
      </c>
      <c r="G14" s="5">
        <v>311239</v>
      </c>
      <c r="H14" s="5">
        <v>21784</v>
      </c>
      <c r="I14" s="5">
        <v>6203985</v>
      </c>
      <c r="J14" s="5">
        <v>0</v>
      </c>
      <c r="K14" s="5">
        <v>13733869</v>
      </c>
      <c r="L14" s="5">
        <v>3906360</v>
      </c>
      <c r="M14" s="5">
        <v>323551</v>
      </c>
      <c r="N14" s="5">
        <v>19615</v>
      </c>
      <c r="O14" s="5">
        <v>9484342</v>
      </c>
      <c r="P14" s="5">
        <v>0</v>
      </c>
    </row>
    <row r="15" spans="1:16">
      <c r="A15" s="5">
        <v>1392</v>
      </c>
      <c r="B15" s="5">
        <v>4</v>
      </c>
      <c r="C15" s="5" t="s">
        <v>180</v>
      </c>
      <c r="D15" s="5" t="s">
        <v>179</v>
      </c>
      <c r="E15" s="5">
        <v>9420690</v>
      </c>
      <c r="F15" s="5">
        <v>2883682</v>
      </c>
      <c r="G15" s="5">
        <v>311239</v>
      </c>
      <c r="H15" s="5">
        <v>21784</v>
      </c>
      <c r="I15" s="5">
        <v>6203985</v>
      </c>
      <c r="J15" s="5">
        <v>0</v>
      </c>
      <c r="K15" s="5">
        <v>13733869</v>
      </c>
      <c r="L15" s="5">
        <v>3906360</v>
      </c>
      <c r="M15" s="5">
        <v>323551</v>
      </c>
      <c r="N15" s="5">
        <v>19615</v>
      </c>
      <c r="O15" s="5">
        <v>9484342</v>
      </c>
      <c r="P15" s="5">
        <v>0</v>
      </c>
    </row>
    <row r="16" spans="1:16">
      <c r="A16" s="5">
        <v>1392</v>
      </c>
      <c r="B16" s="5">
        <v>3</v>
      </c>
      <c r="C16" s="5" t="s">
        <v>181</v>
      </c>
      <c r="D16" s="5" t="s">
        <v>182</v>
      </c>
      <c r="E16" s="5">
        <v>3706249</v>
      </c>
      <c r="F16" s="5">
        <v>1116651</v>
      </c>
      <c r="G16" s="5">
        <v>25974</v>
      </c>
      <c r="H16" s="5">
        <v>151217</v>
      </c>
      <c r="I16" s="5">
        <v>2412407</v>
      </c>
      <c r="J16" s="5">
        <v>0</v>
      </c>
      <c r="K16" s="5">
        <v>5269561</v>
      </c>
      <c r="L16" s="5">
        <v>1146181</v>
      </c>
      <c r="M16" s="5">
        <v>103661</v>
      </c>
      <c r="N16" s="5">
        <v>99794</v>
      </c>
      <c r="O16" s="5">
        <v>3919925</v>
      </c>
      <c r="P16" s="5">
        <v>0</v>
      </c>
    </row>
    <row r="17" spans="1:16">
      <c r="A17" s="5">
        <v>1392</v>
      </c>
      <c r="B17" s="5">
        <v>4</v>
      </c>
      <c r="C17" s="5" t="s">
        <v>183</v>
      </c>
      <c r="D17" s="5" t="s">
        <v>184</v>
      </c>
      <c r="E17" s="5">
        <v>3485365</v>
      </c>
      <c r="F17" s="5">
        <v>1044144</v>
      </c>
      <c r="G17" s="5">
        <v>11841</v>
      </c>
      <c r="H17" s="5">
        <v>151217</v>
      </c>
      <c r="I17" s="5">
        <v>2278163</v>
      </c>
      <c r="J17" s="5">
        <v>0</v>
      </c>
      <c r="K17" s="5">
        <v>4935197</v>
      </c>
      <c r="L17" s="5">
        <v>995689</v>
      </c>
      <c r="M17" s="5">
        <v>92328</v>
      </c>
      <c r="N17" s="5">
        <v>99794</v>
      </c>
      <c r="O17" s="5">
        <v>3747387</v>
      </c>
      <c r="P17" s="5">
        <v>0</v>
      </c>
    </row>
    <row r="18" spans="1:16">
      <c r="A18" s="5">
        <v>1392</v>
      </c>
      <c r="B18" s="5">
        <v>4</v>
      </c>
      <c r="C18" s="5" t="s">
        <v>185</v>
      </c>
      <c r="D18" s="5" t="s">
        <v>186</v>
      </c>
      <c r="E18" s="5">
        <v>220884</v>
      </c>
      <c r="F18" s="5">
        <v>72506</v>
      </c>
      <c r="G18" s="5">
        <v>14134</v>
      </c>
      <c r="H18" s="5">
        <v>0</v>
      </c>
      <c r="I18" s="5">
        <v>134244</v>
      </c>
      <c r="J18" s="5">
        <v>0</v>
      </c>
      <c r="K18" s="5">
        <v>334364</v>
      </c>
      <c r="L18" s="5">
        <v>150492</v>
      </c>
      <c r="M18" s="5">
        <v>11333</v>
      </c>
      <c r="N18" s="5">
        <v>0</v>
      </c>
      <c r="O18" s="5">
        <v>172539</v>
      </c>
      <c r="P18" s="5">
        <v>0</v>
      </c>
    </row>
    <row r="19" spans="1:16">
      <c r="A19" s="5">
        <v>1392</v>
      </c>
      <c r="B19" s="5">
        <v>3</v>
      </c>
      <c r="C19" s="5" t="s">
        <v>187</v>
      </c>
      <c r="D19" s="5" t="s">
        <v>188</v>
      </c>
      <c r="E19" s="5">
        <v>17805126</v>
      </c>
      <c r="F19" s="5">
        <v>6085342</v>
      </c>
      <c r="G19" s="5">
        <v>1103097</v>
      </c>
      <c r="H19" s="5">
        <v>349052</v>
      </c>
      <c r="I19" s="5">
        <v>10267636</v>
      </c>
      <c r="J19" s="5">
        <v>0</v>
      </c>
      <c r="K19" s="5">
        <v>22954028</v>
      </c>
      <c r="L19" s="5">
        <v>7292304</v>
      </c>
      <c r="M19" s="5">
        <v>1732564</v>
      </c>
      <c r="N19" s="5">
        <v>629988</v>
      </c>
      <c r="O19" s="5">
        <v>13299173</v>
      </c>
      <c r="P19" s="5">
        <v>0</v>
      </c>
    </row>
    <row r="20" spans="1:16">
      <c r="A20" s="5">
        <v>1392</v>
      </c>
      <c r="B20" s="5">
        <v>4</v>
      </c>
      <c r="C20" s="5" t="s">
        <v>189</v>
      </c>
      <c r="D20" s="5" t="s">
        <v>188</v>
      </c>
      <c r="E20" s="5">
        <v>2049718</v>
      </c>
      <c r="F20" s="5">
        <v>367129</v>
      </c>
      <c r="G20" s="5">
        <v>33518</v>
      </c>
      <c r="H20" s="5">
        <v>25914</v>
      </c>
      <c r="I20" s="5">
        <v>1623157</v>
      </c>
      <c r="J20" s="5">
        <v>0</v>
      </c>
      <c r="K20" s="5">
        <v>2621951</v>
      </c>
      <c r="L20" s="5">
        <v>453982</v>
      </c>
      <c r="M20" s="5">
        <v>20153</v>
      </c>
      <c r="N20" s="5">
        <v>26146</v>
      </c>
      <c r="O20" s="5">
        <v>2121670</v>
      </c>
      <c r="P20" s="5">
        <v>0</v>
      </c>
    </row>
    <row r="21" spans="1:16">
      <c r="A21" s="5">
        <v>1392</v>
      </c>
      <c r="B21" s="5">
        <v>4</v>
      </c>
      <c r="C21" s="5" t="s">
        <v>190</v>
      </c>
      <c r="D21" s="5" t="s">
        <v>191</v>
      </c>
      <c r="E21" s="5">
        <v>4783081</v>
      </c>
      <c r="F21" s="5">
        <v>2172779</v>
      </c>
      <c r="G21" s="5">
        <v>393960</v>
      </c>
      <c r="H21" s="5">
        <v>50225</v>
      </c>
      <c r="I21" s="5">
        <v>2166117</v>
      </c>
      <c r="J21" s="5">
        <v>0</v>
      </c>
      <c r="K21" s="5">
        <v>4806887</v>
      </c>
      <c r="L21" s="5">
        <v>2055467</v>
      </c>
      <c r="M21" s="5">
        <v>534924</v>
      </c>
      <c r="N21" s="5">
        <v>43742</v>
      </c>
      <c r="O21" s="5">
        <v>2172754</v>
      </c>
      <c r="P21" s="5">
        <v>0</v>
      </c>
    </row>
    <row r="22" spans="1:16">
      <c r="A22" s="5">
        <v>1392</v>
      </c>
      <c r="B22" s="5">
        <v>4</v>
      </c>
      <c r="C22" s="5" t="s">
        <v>192</v>
      </c>
      <c r="D22" s="5" t="s">
        <v>193</v>
      </c>
      <c r="E22" s="5">
        <v>1722729</v>
      </c>
      <c r="F22" s="5">
        <v>254035</v>
      </c>
      <c r="G22" s="5">
        <v>48753</v>
      </c>
      <c r="H22" s="5">
        <v>0</v>
      </c>
      <c r="I22" s="5">
        <v>1419940</v>
      </c>
      <c r="J22" s="5">
        <v>0</v>
      </c>
      <c r="K22" s="5">
        <v>2274758</v>
      </c>
      <c r="L22" s="5">
        <v>366181</v>
      </c>
      <c r="M22" s="5">
        <v>50188</v>
      </c>
      <c r="N22" s="5">
        <v>221</v>
      </c>
      <c r="O22" s="5">
        <v>1858168</v>
      </c>
      <c r="P22" s="5">
        <v>0</v>
      </c>
    </row>
    <row r="23" spans="1:16">
      <c r="A23" s="5">
        <v>1392</v>
      </c>
      <c r="B23" s="5">
        <v>4</v>
      </c>
      <c r="C23" s="5" t="s">
        <v>194</v>
      </c>
      <c r="D23" s="5" t="s">
        <v>195</v>
      </c>
      <c r="E23" s="5">
        <v>869578</v>
      </c>
      <c r="F23" s="5">
        <v>120736</v>
      </c>
      <c r="G23" s="5">
        <v>160</v>
      </c>
      <c r="H23" s="5">
        <v>1315</v>
      </c>
      <c r="I23" s="5">
        <v>747368</v>
      </c>
      <c r="J23" s="5">
        <v>0</v>
      </c>
      <c r="K23" s="5">
        <v>2011161</v>
      </c>
      <c r="L23" s="5">
        <v>602645</v>
      </c>
      <c r="M23" s="5">
        <v>106</v>
      </c>
      <c r="N23" s="5">
        <v>9526</v>
      </c>
      <c r="O23" s="5">
        <v>1398884</v>
      </c>
      <c r="P23" s="5">
        <v>0</v>
      </c>
    </row>
    <row r="24" spans="1:16">
      <c r="A24" s="5">
        <v>1392</v>
      </c>
      <c r="B24" s="5">
        <v>4</v>
      </c>
      <c r="C24" s="5" t="s">
        <v>196</v>
      </c>
      <c r="D24" s="5" t="s">
        <v>197</v>
      </c>
      <c r="E24" s="5">
        <v>478467</v>
      </c>
      <c r="F24" s="5">
        <v>66756</v>
      </c>
      <c r="G24" s="5">
        <v>20073</v>
      </c>
      <c r="H24" s="5">
        <v>21728</v>
      </c>
      <c r="I24" s="5">
        <v>369910</v>
      </c>
      <c r="J24" s="5">
        <v>0</v>
      </c>
      <c r="K24" s="5">
        <v>649820</v>
      </c>
      <c r="L24" s="5">
        <v>85909</v>
      </c>
      <c r="M24" s="5">
        <v>21564</v>
      </c>
      <c r="N24" s="5">
        <v>2518</v>
      </c>
      <c r="O24" s="5">
        <v>539829</v>
      </c>
      <c r="P24" s="5">
        <v>0</v>
      </c>
    </row>
    <row r="25" spans="1:16">
      <c r="A25" s="5">
        <v>1392</v>
      </c>
      <c r="B25" s="5">
        <v>4</v>
      </c>
      <c r="C25" s="5" t="s">
        <v>198</v>
      </c>
      <c r="D25" s="5" t="s">
        <v>199</v>
      </c>
      <c r="E25" s="5">
        <v>7901553</v>
      </c>
      <c r="F25" s="5">
        <v>3103907</v>
      </c>
      <c r="G25" s="5">
        <v>606632</v>
      </c>
      <c r="H25" s="5">
        <v>249870</v>
      </c>
      <c r="I25" s="5">
        <v>3941144</v>
      </c>
      <c r="J25" s="5">
        <v>0</v>
      </c>
      <c r="K25" s="5">
        <v>10589451</v>
      </c>
      <c r="L25" s="5">
        <v>3728121</v>
      </c>
      <c r="M25" s="5">
        <v>1105628</v>
      </c>
      <c r="N25" s="5">
        <v>547835</v>
      </c>
      <c r="O25" s="5">
        <v>5207868</v>
      </c>
      <c r="P25" s="5">
        <v>0</v>
      </c>
    </row>
    <row r="26" spans="1:16">
      <c r="A26" s="5">
        <v>1392</v>
      </c>
      <c r="B26" s="5">
        <v>3</v>
      </c>
      <c r="C26" s="5" t="s">
        <v>200</v>
      </c>
      <c r="D26" s="5" t="s">
        <v>201</v>
      </c>
      <c r="E26" s="5">
        <v>1695942</v>
      </c>
      <c r="F26" s="5">
        <v>196032</v>
      </c>
      <c r="G26" s="5">
        <v>16868</v>
      </c>
      <c r="H26" s="5">
        <v>50161</v>
      </c>
      <c r="I26" s="5">
        <v>1432880</v>
      </c>
      <c r="J26" s="5">
        <v>0</v>
      </c>
      <c r="K26" s="5">
        <v>2447150</v>
      </c>
      <c r="L26" s="5">
        <v>287332</v>
      </c>
      <c r="M26" s="5">
        <v>35676</v>
      </c>
      <c r="N26" s="5">
        <v>50770</v>
      </c>
      <c r="O26" s="5">
        <v>2073372</v>
      </c>
      <c r="P26" s="5">
        <v>0</v>
      </c>
    </row>
    <row r="27" spans="1:16">
      <c r="A27" s="5">
        <v>1392</v>
      </c>
      <c r="B27" s="5">
        <v>4</v>
      </c>
      <c r="C27" s="5" t="s">
        <v>202</v>
      </c>
      <c r="D27" s="5" t="s">
        <v>201</v>
      </c>
      <c r="E27" s="5">
        <v>1695942</v>
      </c>
      <c r="F27" s="5">
        <v>196032</v>
      </c>
      <c r="G27" s="5">
        <v>16868</v>
      </c>
      <c r="H27" s="5">
        <v>50161</v>
      </c>
      <c r="I27" s="5">
        <v>1432880</v>
      </c>
      <c r="J27" s="5">
        <v>0</v>
      </c>
      <c r="K27" s="5">
        <v>2447150</v>
      </c>
      <c r="L27" s="5">
        <v>287332</v>
      </c>
      <c r="M27" s="5">
        <v>35676</v>
      </c>
      <c r="N27" s="5">
        <v>50770</v>
      </c>
      <c r="O27" s="5">
        <v>2073372</v>
      </c>
      <c r="P27" s="5">
        <v>0</v>
      </c>
    </row>
    <row r="28" spans="1:16">
      <c r="A28" s="5">
        <v>1392</v>
      </c>
      <c r="B28" s="5">
        <v>2</v>
      </c>
      <c r="C28" s="5" t="s">
        <v>203</v>
      </c>
      <c r="D28" s="5" t="s">
        <v>204</v>
      </c>
      <c r="E28" s="5">
        <v>4971327</v>
      </c>
      <c r="F28" s="5">
        <v>528939</v>
      </c>
      <c r="G28" s="5">
        <v>18191</v>
      </c>
      <c r="H28" s="5">
        <v>53724</v>
      </c>
      <c r="I28" s="5">
        <v>4370474</v>
      </c>
      <c r="J28" s="5">
        <v>0</v>
      </c>
      <c r="K28" s="5">
        <v>6972246</v>
      </c>
      <c r="L28" s="5">
        <v>1064115</v>
      </c>
      <c r="M28" s="5">
        <v>25355</v>
      </c>
      <c r="N28" s="5">
        <v>63817</v>
      </c>
      <c r="O28" s="5">
        <v>5818958</v>
      </c>
      <c r="P28" s="5">
        <v>0</v>
      </c>
    </row>
    <row r="29" spans="1:16">
      <c r="A29" s="5">
        <v>1392</v>
      </c>
      <c r="B29" s="5">
        <v>3</v>
      </c>
      <c r="C29" s="5" t="s">
        <v>205</v>
      </c>
      <c r="D29" s="5" t="s">
        <v>204</v>
      </c>
      <c r="E29" s="5">
        <v>4971327</v>
      </c>
      <c r="F29" s="5">
        <v>528939</v>
      </c>
      <c r="G29" s="5">
        <v>18191</v>
      </c>
      <c r="H29" s="5">
        <v>53724</v>
      </c>
      <c r="I29" s="5">
        <v>4370474</v>
      </c>
      <c r="J29" s="5">
        <v>0</v>
      </c>
      <c r="K29" s="5">
        <v>6972246</v>
      </c>
      <c r="L29" s="5">
        <v>1064115</v>
      </c>
      <c r="M29" s="5">
        <v>25355</v>
      </c>
      <c r="N29" s="5">
        <v>63817</v>
      </c>
      <c r="O29" s="5">
        <v>5818958</v>
      </c>
      <c r="P29" s="5">
        <v>0</v>
      </c>
    </row>
    <row r="30" spans="1:16">
      <c r="A30" s="5">
        <v>1392</v>
      </c>
      <c r="B30" s="5">
        <v>4</v>
      </c>
      <c r="C30" s="5" t="s">
        <v>206</v>
      </c>
      <c r="D30" s="5" t="s">
        <v>207</v>
      </c>
      <c r="E30" s="5">
        <v>38370</v>
      </c>
      <c r="F30" s="5">
        <v>5726</v>
      </c>
      <c r="G30" s="5">
        <v>4411</v>
      </c>
      <c r="H30" s="5">
        <v>0</v>
      </c>
      <c r="I30" s="5">
        <v>28233</v>
      </c>
      <c r="J30" s="5">
        <v>0</v>
      </c>
      <c r="K30" s="5">
        <v>121452</v>
      </c>
      <c r="L30" s="5">
        <v>66236</v>
      </c>
      <c r="M30" s="5">
        <v>4317</v>
      </c>
      <c r="N30" s="5">
        <v>0</v>
      </c>
      <c r="O30" s="5">
        <v>50899</v>
      </c>
      <c r="P30" s="5">
        <v>0</v>
      </c>
    </row>
    <row r="31" spans="1:16">
      <c r="A31" s="5">
        <v>1392</v>
      </c>
      <c r="B31" s="5">
        <v>4</v>
      </c>
      <c r="C31" s="5" t="s">
        <v>208</v>
      </c>
      <c r="D31" s="5" t="s">
        <v>209</v>
      </c>
      <c r="E31" s="5">
        <v>456101</v>
      </c>
      <c r="F31" s="5">
        <v>49323</v>
      </c>
      <c r="G31" s="5">
        <v>4809</v>
      </c>
      <c r="H31" s="5">
        <v>0</v>
      </c>
      <c r="I31" s="5">
        <v>401968</v>
      </c>
      <c r="J31" s="5">
        <v>0</v>
      </c>
      <c r="K31" s="5">
        <v>610233</v>
      </c>
      <c r="L31" s="5">
        <v>57662</v>
      </c>
      <c r="M31" s="5">
        <v>7667</v>
      </c>
      <c r="N31" s="5">
        <v>0</v>
      </c>
      <c r="O31" s="5">
        <v>544905</v>
      </c>
      <c r="P31" s="5">
        <v>0</v>
      </c>
    </row>
    <row r="32" spans="1:16">
      <c r="A32" s="5">
        <v>1392</v>
      </c>
      <c r="B32" s="5">
        <v>4</v>
      </c>
      <c r="C32" s="5" t="s">
        <v>210</v>
      </c>
      <c r="D32" s="5" t="s">
        <v>211</v>
      </c>
      <c r="E32" s="5">
        <v>4476856</v>
      </c>
      <c r="F32" s="5">
        <v>473890</v>
      </c>
      <c r="G32" s="5">
        <v>8970</v>
      </c>
      <c r="H32" s="5">
        <v>53724</v>
      </c>
      <c r="I32" s="5">
        <v>3940272</v>
      </c>
      <c r="J32" s="5">
        <v>0</v>
      </c>
      <c r="K32" s="5">
        <v>6240561</v>
      </c>
      <c r="L32" s="5">
        <v>940218</v>
      </c>
      <c r="M32" s="5">
        <v>13371</v>
      </c>
      <c r="N32" s="5">
        <v>63817</v>
      </c>
      <c r="O32" s="5">
        <v>5223155</v>
      </c>
      <c r="P32" s="5">
        <v>0</v>
      </c>
    </row>
    <row r="33" spans="1:16">
      <c r="A33" s="5">
        <v>1392</v>
      </c>
      <c r="B33" s="5">
        <v>2</v>
      </c>
      <c r="C33" s="5" t="s">
        <v>212</v>
      </c>
      <c r="D33" s="5" t="s">
        <v>213</v>
      </c>
      <c r="E33" s="5">
        <v>15100249</v>
      </c>
      <c r="F33" s="5">
        <v>561976</v>
      </c>
      <c r="G33" s="5">
        <v>13272</v>
      </c>
      <c r="H33" s="5">
        <v>0</v>
      </c>
      <c r="I33" s="5">
        <v>14525001</v>
      </c>
      <c r="J33" s="5">
        <v>0</v>
      </c>
      <c r="K33" s="5">
        <v>33462624</v>
      </c>
      <c r="L33" s="5">
        <v>7074646</v>
      </c>
      <c r="M33" s="5">
        <v>0</v>
      </c>
      <c r="N33" s="5">
        <v>0</v>
      </c>
      <c r="O33" s="5">
        <v>26387978</v>
      </c>
      <c r="P33" s="5">
        <v>0</v>
      </c>
    </row>
    <row r="34" spans="1:16">
      <c r="A34" s="5">
        <v>1392</v>
      </c>
      <c r="B34" s="5">
        <v>3</v>
      </c>
      <c r="C34" s="5" t="s">
        <v>214</v>
      </c>
      <c r="D34" s="5" t="s">
        <v>215</v>
      </c>
      <c r="E34" s="5">
        <v>15100249</v>
      </c>
      <c r="F34" s="5">
        <v>561976</v>
      </c>
      <c r="G34" s="5">
        <v>13272</v>
      </c>
      <c r="H34" s="5">
        <v>0</v>
      </c>
      <c r="I34" s="5">
        <v>14525001</v>
      </c>
      <c r="J34" s="5">
        <v>0</v>
      </c>
      <c r="K34" s="5">
        <v>33462624</v>
      </c>
      <c r="L34" s="5">
        <v>7074646</v>
      </c>
      <c r="M34" s="5">
        <v>0</v>
      </c>
      <c r="N34" s="5">
        <v>0</v>
      </c>
      <c r="O34" s="5">
        <v>26387978</v>
      </c>
      <c r="P34" s="5">
        <v>0</v>
      </c>
    </row>
    <row r="35" spans="1:16">
      <c r="A35" s="5">
        <v>1392</v>
      </c>
      <c r="B35" s="5">
        <v>4</v>
      </c>
      <c r="C35" s="5" t="s">
        <v>216</v>
      </c>
      <c r="D35" s="5" t="s">
        <v>217</v>
      </c>
      <c r="E35" s="5">
        <v>15100249</v>
      </c>
      <c r="F35" s="5">
        <v>561976</v>
      </c>
      <c r="G35" s="5">
        <v>13272</v>
      </c>
      <c r="H35" s="5">
        <v>0</v>
      </c>
      <c r="I35" s="5">
        <v>14525001</v>
      </c>
      <c r="J35" s="5">
        <v>0</v>
      </c>
      <c r="K35" s="5">
        <v>33462624</v>
      </c>
      <c r="L35" s="5">
        <v>7074646</v>
      </c>
      <c r="M35" s="5">
        <v>0</v>
      </c>
      <c r="N35" s="5">
        <v>0</v>
      </c>
      <c r="O35" s="5">
        <v>26387978</v>
      </c>
      <c r="P35" s="5">
        <v>0</v>
      </c>
    </row>
    <row r="36" spans="1:16">
      <c r="A36" s="5">
        <v>1392</v>
      </c>
      <c r="B36" s="5">
        <v>2</v>
      </c>
      <c r="C36" s="5" t="s">
        <v>218</v>
      </c>
      <c r="D36" s="5" t="s">
        <v>219</v>
      </c>
      <c r="E36" s="5">
        <v>19030315</v>
      </c>
      <c r="F36" s="5">
        <v>7178008</v>
      </c>
      <c r="G36" s="5">
        <v>1702963</v>
      </c>
      <c r="H36" s="5">
        <v>172516</v>
      </c>
      <c r="I36" s="5">
        <v>9976827</v>
      </c>
      <c r="J36" s="5">
        <v>0</v>
      </c>
      <c r="K36" s="5">
        <v>25788919</v>
      </c>
      <c r="L36" s="5">
        <v>11257679</v>
      </c>
      <c r="M36" s="5">
        <v>2251748</v>
      </c>
      <c r="N36" s="5">
        <v>201260</v>
      </c>
      <c r="O36" s="5">
        <v>12078232</v>
      </c>
      <c r="P36" s="5">
        <v>0</v>
      </c>
    </row>
    <row r="37" spans="1:16">
      <c r="A37" s="5">
        <v>1392</v>
      </c>
      <c r="B37" s="5">
        <v>3</v>
      </c>
      <c r="C37" s="5" t="s">
        <v>220</v>
      </c>
      <c r="D37" s="5" t="s">
        <v>221</v>
      </c>
      <c r="E37" s="5">
        <v>10826311</v>
      </c>
      <c r="F37" s="5">
        <v>4309586</v>
      </c>
      <c r="G37" s="5">
        <v>972476</v>
      </c>
      <c r="H37" s="5">
        <v>69002</v>
      </c>
      <c r="I37" s="5">
        <v>5475248</v>
      </c>
      <c r="J37" s="5">
        <v>0</v>
      </c>
      <c r="K37" s="5">
        <v>14767848</v>
      </c>
      <c r="L37" s="5">
        <v>6566525</v>
      </c>
      <c r="M37" s="5">
        <v>1351721</v>
      </c>
      <c r="N37" s="5">
        <v>68814</v>
      </c>
      <c r="O37" s="5">
        <v>6780788</v>
      </c>
      <c r="P37" s="5">
        <v>0</v>
      </c>
    </row>
    <row r="38" spans="1:16">
      <c r="A38" s="5">
        <v>1392</v>
      </c>
      <c r="B38" s="5">
        <v>4</v>
      </c>
      <c r="C38" s="5" t="s">
        <v>222</v>
      </c>
      <c r="D38" s="5" t="s">
        <v>223</v>
      </c>
      <c r="E38" s="5">
        <v>7546223</v>
      </c>
      <c r="F38" s="5">
        <v>3064718</v>
      </c>
      <c r="G38" s="5">
        <v>510229</v>
      </c>
      <c r="H38" s="5">
        <v>60110</v>
      </c>
      <c r="I38" s="5">
        <v>3911167</v>
      </c>
      <c r="J38" s="5">
        <v>0</v>
      </c>
      <c r="K38" s="5">
        <v>10236261</v>
      </c>
      <c r="L38" s="5">
        <v>4558890</v>
      </c>
      <c r="M38" s="5">
        <v>805828</v>
      </c>
      <c r="N38" s="5">
        <v>57118</v>
      </c>
      <c r="O38" s="5">
        <v>4814425</v>
      </c>
      <c r="P38" s="5">
        <v>0</v>
      </c>
    </row>
    <row r="39" spans="1:16">
      <c r="A39" s="5">
        <v>1392</v>
      </c>
      <c r="B39" s="5">
        <v>4</v>
      </c>
      <c r="C39" s="5" t="s">
        <v>224</v>
      </c>
      <c r="D39" s="5" t="s">
        <v>225</v>
      </c>
      <c r="E39" s="5">
        <v>2960009</v>
      </c>
      <c r="F39" s="5">
        <v>1203266</v>
      </c>
      <c r="G39" s="5">
        <v>421191</v>
      </c>
      <c r="H39" s="5">
        <v>64</v>
      </c>
      <c r="I39" s="5">
        <v>1335488</v>
      </c>
      <c r="J39" s="5">
        <v>0</v>
      </c>
      <c r="K39" s="5">
        <v>4093625</v>
      </c>
      <c r="L39" s="5">
        <v>1964160</v>
      </c>
      <c r="M39" s="5">
        <v>497862</v>
      </c>
      <c r="N39" s="5">
        <v>96</v>
      </c>
      <c r="O39" s="5">
        <v>1631507</v>
      </c>
      <c r="P39" s="5">
        <v>0</v>
      </c>
    </row>
    <row r="40" spans="1:16">
      <c r="A40" s="5">
        <v>1392</v>
      </c>
      <c r="B40" s="5">
        <v>4</v>
      </c>
      <c r="C40" s="5" t="s">
        <v>226</v>
      </c>
      <c r="D40" s="5" t="s">
        <v>227</v>
      </c>
      <c r="E40" s="5">
        <v>320078</v>
      </c>
      <c r="F40" s="5">
        <v>41602</v>
      </c>
      <c r="G40" s="5">
        <v>41056</v>
      </c>
      <c r="H40" s="5">
        <v>8828</v>
      </c>
      <c r="I40" s="5">
        <v>228593</v>
      </c>
      <c r="J40" s="5">
        <v>0</v>
      </c>
      <c r="K40" s="5">
        <v>437962</v>
      </c>
      <c r="L40" s="5">
        <v>43476</v>
      </c>
      <c r="M40" s="5">
        <v>48030</v>
      </c>
      <c r="N40" s="5">
        <v>11600</v>
      </c>
      <c r="O40" s="5">
        <v>334856</v>
      </c>
      <c r="P40" s="5">
        <v>0</v>
      </c>
    </row>
    <row r="41" spans="1:16">
      <c r="A41" s="5">
        <v>1392</v>
      </c>
      <c r="B41" s="5">
        <v>3</v>
      </c>
      <c r="C41" s="5" t="s">
        <v>228</v>
      </c>
      <c r="D41" s="5" t="s">
        <v>229</v>
      </c>
      <c r="E41" s="5">
        <v>8204004</v>
      </c>
      <c r="F41" s="5">
        <v>2868423</v>
      </c>
      <c r="G41" s="5">
        <v>730488</v>
      </c>
      <c r="H41" s="5">
        <v>103514</v>
      </c>
      <c r="I41" s="5">
        <v>4501580</v>
      </c>
      <c r="J41" s="5">
        <v>0</v>
      </c>
      <c r="K41" s="5">
        <v>11021070</v>
      </c>
      <c r="L41" s="5">
        <v>4691154</v>
      </c>
      <c r="M41" s="5">
        <v>900027</v>
      </c>
      <c r="N41" s="5">
        <v>132446</v>
      </c>
      <c r="O41" s="5">
        <v>5297443</v>
      </c>
      <c r="P41" s="5">
        <v>0</v>
      </c>
    </row>
    <row r="42" spans="1:16">
      <c r="A42" s="5">
        <v>1392</v>
      </c>
      <c r="B42" s="5">
        <v>4</v>
      </c>
      <c r="C42" s="5" t="s">
        <v>230</v>
      </c>
      <c r="D42" s="5" t="s">
        <v>231</v>
      </c>
      <c r="E42" s="5">
        <v>62373</v>
      </c>
      <c r="F42" s="5">
        <v>31977</v>
      </c>
      <c r="G42" s="5">
        <v>746</v>
      </c>
      <c r="H42" s="5">
        <v>0</v>
      </c>
      <c r="I42" s="5">
        <v>29650</v>
      </c>
      <c r="J42" s="5">
        <v>0</v>
      </c>
      <c r="K42" s="5">
        <v>95637</v>
      </c>
      <c r="L42" s="5">
        <v>49710</v>
      </c>
      <c r="M42" s="5">
        <v>806</v>
      </c>
      <c r="N42" s="5">
        <v>0</v>
      </c>
      <c r="O42" s="5">
        <v>45121</v>
      </c>
      <c r="P42" s="5">
        <v>0</v>
      </c>
    </row>
    <row r="43" spans="1:16">
      <c r="A43" s="5">
        <v>1392</v>
      </c>
      <c r="B43" s="5">
        <v>4</v>
      </c>
      <c r="C43" s="5" t="s">
        <v>232</v>
      </c>
      <c r="D43" s="5" t="s">
        <v>233</v>
      </c>
      <c r="E43" s="5">
        <v>1979221</v>
      </c>
      <c r="F43" s="5">
        <v>234970</v>
      </c>
      <c r="G43" s="5">
        <v>290085</v>
      </c>
      <c r="H43" s="5">
        <v>69832</v>
      </c>
      <c r="I43" s="5">
        <v>1384334</v>
      </c>
      <c r="J43" s="5">
        <v>0</v>
      </c>
      <c r="K43" s="5">
        <v>2112814</v>
      </c>
      <c r="L43" s="5">
        <v>433659</v>
      </c>
      <c r="M43" s="5">
        <v>412287</v>
      </c>
      <c r="N43" s="5">
        <v>53701</v>
      </c>
      <c r="O43" s="5">
        <v>1213167</v>
      </c>
      <c r="P43" s="5">
        <v>0</v>
      </c>
    </row>
    <row r="44" spans="1:16">
      <c r="A44" s="5">
        <v>1392</v>
      </c>
      <c r="B44" s="5">
        <v>4</v>
      </c>
      <c r="C44" s="5" t="s">
        <v>234</v>
      </c>
      <c r="D44" s="5" t="s">
        <v>235</v>
      </c>
      <c r="E44" s="5">
        <v>5662837</v>
      </c>
      <c r="F44" s="5">
        <v>2502824</v>
      </c>
      <c r="G44" s="5">
        <v>405369</v>
      </c>
      <c r="H44" s="5">
        <v>20683</v>
      </c>
      <c r="I44" s="5">
        <v>2733961</v>
      </c>
      <c r="J44" s="5">
        <v>0</v>
      </c>
      <c r="K44" s="5">
        <v>8007544</v>
      </c>
      <c r="L44" s="5">
        <v>4033353</v>
      </c>
      <c r="M44" s="5">
        <v>454595</v>
      </c>
      <c r="N44" s="5">
        <v>68008</v>
      </c>
      <c r="O44" s="5">
        <v>3451588</v>
      </c>
      <c r="P44" s="5">
        <v>0</v>
      </c>
    </row>
    <row r="45" spans="1:16">
      <c r="A45" s="5">
        <v>1392</v>
      </c>
      <c r="B45" s="5">
        <v>4</v>
      </c>
      <c r="C45" s="5" t="s">
        <v>236</v>
      </c>
      <c r="D45" s="5" t="s">
        <v>237</v>
      </c>
      <c r="E45" s="5">
        <v>271925</v>
      </c>
      <c r="F45" s="5">
        <v>43644</v>
      </c>
      <c r="G45" s="5">
        <v>13236</v>
      </c>
      <c r="H45" s="5">
        <v>0</v>
      </c>
      <c r="I45" s="5">
        <v>215045</v>
      </c>
      <c r="J45" s="5">
        <v>0</v>
      </c>
      <c r="K45" s="5">
        <v>526313</v>
      </c>
      <c r="L45" s="5">
        <v>94831</v>
      </c>
      <c r="M45" s="5">
        <v>5601</v>
      </c>
      <c r="N45" s="5">
        <v>0</v>
      </c>
      <c r="O45" s="5">
        <v>425882</v>
      </c>
      <c r="P45" s="5">
        <v>0</v>
      </c>
    </row>
    <row r="46" spans="1:16">
      <c r="A46" s="5">
        <v>1392</v>
      </c>
      <c r="B46" s="5">
        <v>4</v>
      </c>
      <c r="C46" s="5" t="s">
        <v>238</v>
      </c>
      <c r="D46" s="5" t="s">
        <v>239</v>
      </c>
      <c r="E46" s="5">
        <v>227650</v>
      </c>
      <c r="F46" s="5">
        <v>55008</v>
      </c>
      <c r="G46" s="5">
        <v>21052</v>
      </c>
      <c r="H46" s="5">
        <v>12999</v>
      </c>
      <c r="I46" s="5">
        <v>138591</v>
      </c>
      <c r="J46" s="5">
        <v>0</v>
      </c>
      <c r="K46" s="5">
        <v>278762</v>
      </c>
      <c r="L46" s="5">
        <v>79601</v>
      </c>
      <c r="M46" s="5">
        <v>26738</v>
      </c>
      <c r="N46" s="5">
        <v>10736</v>
      </c>
      <c r="O46" s="5">
        <v>161686</v>
      </c>
      <c r="P46" s="5">
        <v>0</v>
      </c>
    </row>
    <row r="47" spans="1:16">
      <c r="A47" s="5">
        <v>1392</v>
      </c>
      <c r="B47" s="5">
        <v>2</v>
      </c>
      <c r="C47" s="5" t="s">
        <v>240</v>
      </c>
      <c r="D47" s="5" t="s">
        <v>241</v>
      </c>
      <c r="E47" s="5">
        <v>1915564</v>
      </c>
      <c r="F47" s="5">
        <v>1047146</v>
      </c>
      <c r="G47" s="5">
        <v>82323</v>
      </c>
      <c r="H47" s="5">
        <v>18227</v>
      </c>
      <c r="I47" s="5">
        <v>767868</v>
      </c>
      <c r="J47" s="5">
        <v>0</v>
      </c>
      <c r="K47" s="5">
        <v>1840763</v>
      </c>
      <c r="L47" s="5">
        <v>678866</v>
      </c>
      <c r="M47" s="5">
        <v>166209</v>
      </c>
      <c r="N47" s="5">
        <v>21843</v>
      </c>
      <c r="O47" s="5">
        <v>973846</v>
      </c>
      <c r="P47" s="5">
        <v>0</v>
      </c>
    </row>
    <row r="48" spans="1:16">
      <c r="A48" s="5">
        <v>1392</v>
      </c>
      <c r="B48" s="5">
        <v>3</v>
      </c>
      <c r="C48" s="5" t="s">
        <v>242</v>
      </c>
      <c r="D48" s="5" t="s">
        <v>243</v>
      </c>
      <c r="E48" s="5">
        <v>1765904</v>
      </c>
      <c r="F48" s="5">
        <v>982428</v>
      </c>
      <c r="G48" s="5">
        <v>48595</v>
      </c>
      <c r="H48" s="5">
        <v>18177</v>
      </c>
      <c r="I48" s="5">
        <v>716705</v>
      </c>
      <c r="J48" s="5">
        <v>0</v>
      </c>
      <c r="K48" s="5">
        <v>1576630</v>
      </c>
      <c r="L48" s="5">
        <v>594277</v>
      </c>
      <c r="M48" s="5">
        <v>113708</v>
      </c>
      <c r="N48" s="5">
        <v>21781</v>
      </c>
      <c r="O48" s="5">
        <v>846865</v>
      </c>
      <c r="P48" s="5">
        <v>0</v>
      </c>
    </row>
    <row r="49" spans="1:16">
      <c r="A49" s="5">
        <v>1392</v>
      </c>
      <c r="B49" s="5">
        <v>4</v>
      </c>
      <c r="C49" s="5" t="s">
        <v>244</v>
      </c>
      <c r="D49" s="5" t="s">
        <v>243</v>
      </c>
      <c r="E49" s="5">
        <v>1765904</v>
      </c>
      <c r="F49" s="5">
        <v>982428</v>
      </c>
      <c r="G49" s="5">
        <v>48595</v>
      </c>
      <c r="H49" s="5">
        <v>18177</v>
      </c>
      <c r="I49" s="5">
        <v>716705</v>
      </c>
      <c r="J49" s="5">
        <v>0</v>
      </c>
      <c r="K49" s="5">
        <v>1576630</v>
      </c>
      <c r="L49" s="5">
        <v>594277</v>
      </c>
      <c r="M49" s="5">
        <v>113708</v>
      </c>
      <c r="N49" s="5">
        <v>21781</v>
      </c>
      <c r="O49" s="5">
        <v>846865</v>
      </c>
      <c r="P49" s="5">
        <v>0</v>
      </c>
    </row>
    <row r="50" spans="1:16">
      <c r="A50" s="5">
        <v>1392</v>
      </c>
      <c r="B50" s="5">
        <v>3</v>
      </c>
      <c r="C50" s="5" t="s">
        <v>245</v>
      </c>
      <c r="D50" s="5" t="s">
        <v>246</v>
      </c>
      <c r="E50" s="5">
        <v>149660</v>
      </c>
      <c r="F50" s="5">
        <v>64719</v>
      </c>
      <c r="G50" s="5">
        <v>33728</v>
      </c>
      <c r="H50" s="5">
        <v>50</v>
      </c>
      <c r="I50" s="5">
        <v>51164</v>
      </c>
      <c r="J50" s="5">
        <v>0</v>
      </c>
      <c r="K50" s="5">
        <v>264134</v>
      </c>
      <c r="L50" s="5">
        <v>84589</v>
      </c>
      <c r="M50" s="5">
        <v>52501</v>
      </c>
      <c r="N50" s="5">
        <v>62</v>
      </c>
      <c r="O50" s="5">
        <v>126981</v>
      </c>
      <c r="P50" s="5">
        <v>0</v>
      </c>
    </row>
    <row r="51" spans="1:16">
      <c r="A51" s="5">
        <v>1392</v>
      </c>
      <c r="B51" s="5">
        <v>4</v>
      </c>
      <c r="C51" s="5" t="s">
        <v>247</v>
      </c>
      <c r="D51" s="5" t="s">
        <v>246</v>
      </c>
      <c r="E51" s="5">
        <v>149660</v>
      </c>
      <c r="F51" s="5">
        <v>64719</v>
      </c>
      <c r="G51" s="5">
        <v>33728</v>
      </c>
      <c r="H51" s="5">
        <v>50</v>
      </c>
      <c r="I51" s="5">
        <v>51164</v>
      </c>
      <c r="J51" s="5">
        <v>0</v>
      </c>
      <c r="K51" s="5">
        <v>264134</v>
      </c>
      <c r="L51" s="5">
        <v>84589</v>
      </c>
      <c r="M51" s="5">
        <v>52501</v>
      </c>
      <c r="N51" s="5">
        <v>62</v>
      </c>
      <c r="O51" s="5">
        <v>126981</v>
      </c>
      <c r="P51" s="5">
        <v>0</v>
      </c>
    </row>
    <row r="52" spans="1:16">
      <c r="A52" s="5">
        <v>1392</v>
      </c>
      <c r="B52" s="5">
        <v>2</v>
      </c>
      <c r="C52" s="5" t="s">
        <v>248</v>
      </c>
      <c r="D52" s="5" t="s">
        <v>249</v>
      </c>
      <c r="E52" s="5">
        <v>2183274</v>
      </c>
      <c r="F52" s="5">
        <v>738591</v>
      </c>
      <c r="G52" s="5">
        <v>145326</v>
      </c>
      <c r="H52" s="5">
        <v>58896</v>
      </c>
      <c r="I52" s="5">
        <v>1240460</v>
      </c>
      <c r="J52" s="5">
        <v>0</v>
      </c>
      <c r="K52" s="5">
        <v>2893421</v>
      </c>
      <c r="L52" s="5">
        <v>1207933</v>
      </c>
      <c r="M52" s="5">
        <v>177240</v>
      </c>
      <c r="N52" s="5">
        <v>84554</v>
      </c>
      <c r="O52" s="5">
        <v>1423693</v>
      </c>
      <c r="P52" s="5">
        <v>0</v>
      </c>
    </row>
    <row r="53" spans="1:16">
      <c r="A53" s="5">
        <v>1392</v>
      </c>
      <c r="B53" s="5">
        <v>3</v>
      </c>
      <c r="C53" s="5" t="s">
        <v>250</v>
      </c>
      <c r="D53" s="5" t="s">
        <v>251</v>
      </c>
      <c r="E53" s="5">
        <v>1213143</v>
      </c>
      <c r="F53" s="5">
        <v>283005</v>
      </c>
      <c r="G53" s="5">
        <v>101051</v>
      </c>
      <c r="H53" s="5">
        <v>58896</v>
      </c>
      <c r="I53" s="5">
        <v>770191</v>
      </c>
      <c r="J53" s="5">
        <v>0</v>
      </c>
      <c r="K53" s="5">
        <v>1438475</v>
      </c>
      <c r="L53" s="5">
        <v>639829</v>
      </c>
      <c r="M53" s="5">
        <v>131222</v>
      </c>
      <c r="N53" s="5">
        <v>84554</v>
      </c>
      <c r="O53" s="5">
        <v>582869</v>
      </c>
      <c r="P53" s="5">
        <v>0</v>
      </c>
    </row>
    <row r="54" spans="1:16">
      <c r="A54" s="5">
        <v>1392</v>
      </c>
      <c r="B54" s="5">
        <v>4</v>
      </c>
      <c r="C54" s="5" t="s">
        <v>252</v>
      </c>
      <c r="D54" s="5" t="s">
        <v>253</v>
      </c>
      <c r="E54" s="5">
        <v>1154826</v>
      </c>
      <c r="F54" s="5">
        <v>256842</v>
      </c>
      <c r="G54" s="5">
        <v>93643</v>
      </c>
      <c r="H54" s="5">
        <v>58896</v>
      </c>
      <c r="I54" s="5">
        <v>745445</v>
      </c>
      <c r="J54" s="5">
        <v>0</v>
      </c>
      <c r="K54" s="5">
        <v>1383928</v>
      </c>
      <c r="L54" s="5">
        <v>613192</v>
      </c>
      <c r="M54" s="5">
        <v>128764</v>
      </c>
      <c r="N54" s="5">
        <v>84554</v>
      </c>
      <c r="O54" s="5">
        <v>557418</v>
      </c>
      <c r="P54" s="5">
        <v>0</v>
      </c>
    </row>
    <row r="55" spans="1:16">
      <c r="A55" s="5">
        <v>1392</v>
      </c>
      <c r="B55" s="5">
        <v>4</v>
      </c>
      <c r="C55" s="5" t="s">
        <v>254</v>
      </c>
      <c r="D55" s="5" t="s">
        <v>255</v>
      </c>
      <c r="E55" s="5">
        <v>58317</v>
      </c>
      <c r="F55" s="5">
        <v>26164</v>
      </c>
      <c r="G55" s="5">
        <v>7408</v>
      </c>
      <c r="H55" s="5">
        <v>0</v>
      </c>
      <c r="I55" s="5">
        <v>24746</v>
      </c>
      <c r="J55" s="5">
        <v>0</v>
      </c>
      <c r="K55" s="5">
        <v>54546</v>
      </c>
      <c r="L55" s="5">
        <v>26637</v>
      </c>
      <c r="M55" s="5">
        <v>2458</v>
      </c>
      <c r="N55" s="5">
        <v>0</v>
      </c>
      <c r="O55" s="5">
        <v>25451</v>
      </c>
      <c r="P55" s="5">
        <v>0</v>
      </c>
    </row>
    <row r="56" spans="1:16">
      <c r="A56" s="5">
        <v>1392</v>
      </c>
      <c r="B56" s="5">
        <v>3</v>
      </c>
      <c r="C56" s="5" t="s">
        <v>256</v>
      </c>
      <c r="D56" s="5" t="s">
        <v>257</v>
      </c>
      <c r="E56" s="5">
        <v>970131</v>
      </c>
      <c r="F56" s="5">
        <v>455586</v>
      </c>
      <c r="G56" s="5">
        <v>44275</v>
      </c>
      <c r="H56" s="5">
        <v>0</v>
      </c>
      <c r="I56" s="5">
        <v>470270</v>
      </c>
      <c r="J56" s="5">
        <v>0</v>
      </c>
      <c r="K56" s="5">
        <v>1454946</v>
      </c>
      <c r="L56" s="5">
        <v>568104</v>
      </c>
      <c r="M56" s="5">
        <v>46018</v>
      </c>
      <c r="N56" s="5">
        <v>0</v>
      </c>
      <c r="O56" s="5">
        <v>840824</v>
      </c>
      <c r="P56" s="5">
        <v>0</v>
      </c>
    </row>
    <row r="57" spans="1:16">
      <c r="A57" s="5">
        <v>1392</v>
      </c>
      <c r="B57" s="5">
        <v>4</v>
      </c>
      <c r="C57" s="5" t="s">
        <v>258</v>
      </c>
      <c r="D57" s="5" t="s">
        <v>257</v>
      </c>
      <c r="E57" s="5">
        <v>970131</v>
      </c>
      <c r="F57" s="5">
        <v>455586</v>
      </c>
      <c r="G57" s="5">
        <v>44275</v>
      </c>
      <c r="H57" s="5">
        <v>0</v>
      </c>
      <c r="I57" s="5">
        <v>470270</v>
      </c>
      <c r="J57" s="5">
        <v>0</v>
      </c>
      <c r="K57" s="5">
        <v>1454946</v>
      </c>
      <c r="L57" s="5">
        <v>568104</v>
      </c>
      <c r="M57" s="5">
        <v>46018</v>
      </c>
      <c r="N57" s="5">
        <v>0</v>
      </c>
      <c r="O57" s="5">
        <v>840824</v>
      </c>
      <c r="P57" s="5">
        <v>0</v>
      </c>
    </row>
    <row r="58" spans="1:16">
      <c r="A58" s="5">
        <v>1392</v>
      </c>
      <c r="B58" s="5">
        <v>2</v>
      </c>
      <c r="C58" s="5" t="s">
        <v>259</v>
      </c>
      <c r="D58" s="5" t="s">
        <v>260</v>
      </c>
      <c r="E58" s="5">
        <v>3025288</v>
      </c>
      <c r="F58" s="5">
        <v>365130</v>
      </c>
      <c r="G58" s="5">
        <v>492133</v>
      </c>
      <c r="H58" s="5">
        <v>21848</v>
      </c>
      <c r="I58" s="5">
        <v>2146177</v>
      </c>
      <c r="J58" s="5">
        <v>0</v>
      </c>
      <c r="K58" s="5">
        <v>4314550</v>
      </c>
      <c r="L58" s="5">
        <v>814955</v>
      </c>
      <c r="M58" s="5">
        <v>630402</v>
      </c>
      <c r="N58" s="5">
        <v>124918</v>
      </c>
      <c r="O58" s="5">
        <v>2744275</v>
      </c>
      <c r="P58" s="5">
        <v>0</v>
      </c>
    </row>
    <row r="59" spans="1:16">
      <c r="A59" s="5">
        <v>1392</v>
      </c>
      <c r="B59" s="5">
        <v>3</v>
      </c>
      <c r="C59" s="5" t="s">
        <v>261</v>
      </c>
      <c r="D59" s="5" t="s">
        <v>262</v>
      </c>
      <c r="E59" s="5">
        <v>57716</v>
      </c>
      <c r="F59" s="5">
        <v>39966</v>
      </c>
      <c r="G59" s="5">
        <v>11485</v>
      </c>
      <c r="H59" s="5">
        <v>109</v>
      </c>
      <c r="I59" s="5">
        <v>6156</v>
      </c>
      <c r="J59" s="5">
        <v>0</v>
      </c>
      <c r="K59" s="5">
        <v>46847</v>
      </c>
      <c r="L59" s="5">
        <v>29379</v>
      </c>
      <c r="M59" s="5">
        <v>9073</v>
      </c>
      <c r="N59" s="5">
        <v>424</v>
      </c>
      <c r="O59" s="5">
        <v>7972</v>
      </c>
      <c r="P59" s="5">
        <v>0</v>
      </c>
    </row>
    <row r="60" spans="1:16">
      <c r="A60" s="5">
        <v>1392</v>
      </c>
      <c r="B60" s="5">
        <v>4</v>
      </c>
      <c r="C60" s="5" t="s">
        <v>263</v>
      </c>
      <c r="D60" s="5" t="s">
        <v>262</v>
      </c>
      <c r="E60" s="5">
        <v>57716</v>
      </c>
      <c r="F60" s="5">
        <v>39966</v>
      </c>
      <c r="G60" s="5">
        <v>11485</v>
      </c>
      <c r="H60" s="5">
        <v>109</v>
      </c>
      <c r="I60" s="5">
        <v>6156</v>
      </c>
      <c r="J60" s="5">
        <v>0</v>
      </c>
      <c r="K60" s="5">
        <v>46847</v>
      </c>
      <c r="L60" s="5">
        <v>29379</v>
      </c>
      <c r="M60" s="5">
        <v>9073</v>
      </c>
      <c r="N60" s="5">
        <v>424</v>
      </c>
      <c r="O60" s="5">
        <v>7972</v>
      </c>
      <c r="P60" s="5">
        <v>0</v>
      </c>
    </row>
    <row r="61" spans="1:16">
      <c r="A61" s="5">
        <v>1392</v>
      </c>
      <c r="B61" s="5">
        <v>3</v>
      </c>
      <c r="C61" s="5" t="s">
        <v>264</v>
      </c>
      <c r="D61" s="5" t="s">
        <v>265</v>
      </c>
      <c r="E61" s="5">
        <v>2967572</v>
      </c>
      <c r="F61" s="5">
        <v>325164</v>
      </c>
      <c r="G61" s="5">
        <v>480648</v>
      </c>
      <c r="H61" s="5">
        <v>21739</v>
      </c>
      <c r="I61" s="5">
        <v>2140021</v>
      </c>
      <c r="J61" s="5">
        <v>0</v>
      </c>
      <c r="K61" s="5">
        <v>4267703</v>
      </c>
      <c r="L61" s="5">
        <v>785577</v>
      </c>
      <c r="M61" s="5">
        <v>621329</v>
      </c>
      <c r="N61" s="5">
        <v>124494</v>
      </c>
      <c r="O61" s="5">
        <v>2736303</v>
      </c>
      <c r="P61" s="5">
        <v>0</v>
      </c>
    </row>
    <row r="62" spans="1:16">
      <c r="A62" s="5">
        <v>1392</v>
      </c>
      <c r="B62" s="5">
        <v>4</v>
      </c>
      <c r="C62" s="5" t="s">
        <v>266</v>
      </c>
      <c r="D62" s="5" t="s">
        <v>267</v>
      </c>
      <c r="E62" s="5">
        <v>2558824</v>
      </c>
      <c r="F62" s="5">
        <v>321190</v>
      </c>
      <c r="G62" s="5">
        <v>351471</v>
      </c>
      <c r="H62" s="5">
        <v>18779</v>
      </c>
      <c r="I62" s="5">
        <v>1867384</v>
      </c>
      <c r="J62" s="5">
        <v>0</v>
      </c>
      <c r="K62" s="5">
        <v>3816947</v>
      </c>
      <c r="L62" s="5">
        <v>776051</v>
      </c>
      <c r="M62" s="5">
        <v>450988</v>
      </c>
      <c r="N62" s="5">
        <v>121574</v>
      </c>
      <c r="O62" s="5">
        <v>2468334</v>
      </c>
      <c r="P62" s="5">
        <v>0</v>
      </c>
    </row>
    <row r="63" spans="1:16">
      <c r="A63" s="5">
        <v>1392</v>
      </c>
      <c r="B63" s="5">
        <v>4</v>
      </c>
      <c r="C63" s="5" t="s">
        <v>268</v>
      </c>
      <c r="D63" s="5" t="s">
        <v>269</v>
      </c>
      <c r="E63" s="5">
        <v>281550</v>
      </c>
      <c r="F63" s="5">
        <v>1510</v>
      </c>
      <c r="G63" s="5">
        <v>8311</v>
      </c>
      <c r="H63" s="5">
        <v>2960</v>
      </c>
      <c r="I63" s="5">
        <v>268769</v>
      </c>
      <c r="J63" s="5">
        <v>0</v>
      </c>
      <c r="K63" s="5">
        <v>280124</v>
      </c>
      <c r="L63" s="5">
        <v>2092</v>
      </c>
      <c r="M63" s="5">
        <v>12238</v>
      </c>
      <c r="N63" s="5">
        <v>2920</v>
      </c>
      <c r="O63" s="5">
        <v>262874</v>
      </c>
      <c r="P63" s="5">
        <v>0</v>
      </c>
    </row>
    <row r="64" spans="1:16">
      <c r="A64" s="5">
        <v>1392</v>
      </c>
      <c r="B64" s="5">
        <v>4</v>
      </c>
      <c r="C64" s="5" t="s">
        <v>270</v>
      </c>
      <c r="D64" s="5" t="s">
        <v>271</v>
      </c>
      <c r="E64" s="5">
        <v>123153</v>
      </c>
      <c r="F64" s="5">
        <v>84</v>
      </c>
      <c r="G64" s="5">
        <v>120666</v>
      </c>
      <c r="H64" s="5">
        <v>0</v>
      </c>
      <c r="I64" s="5">
        <v>2403</v>
      </c>
      <c r="J64" s="5">
        <v>0</v>
      </c>
      <c r="K64" s="5">
        <v>161263</v>
      </c>
      <c r="L64" s="5">
        <v>154</v>
      </c>
      <c r="M64" s="5">
        <v>158104</v>
      </c>
      <c r="N64" s="5">
        <v>0</v>
      </c>
      <c r="O64" s="5">
        <v>3005</v>
      </c>
      <c r="P64" s="5">
        <v>0</v>
      </c>
    </row>
    <row r="65" spans="1:16">
      <c r="A65" s="5">
        <v>1392</v>
      </c>
      <c r="B65" s="5">
        <v>4</v>
      </c>
      <c r="C65" s="5" t="s">
        <v>272</v>
      </c>
      <c r="D65" s="5" t="s">
        <v>273</v>
      </c>
      <c r="E65" s="5">
        <v>4045</v>
      </c>
      <c r="F65" s="5">
        <v>2380</v>
      </c>
      <c r="G65" s="5">
        <v>200</v>
      </c>
      <c r="H65" s="5">
        <v>0</v>
      </c>
      <c r="I65" s="5">
        <v>1465</v>
      </c>
      <c r="J65" s="5">
        <v>0</v>
      </c>
      <c r="K65" s="5">
        <v>9370</v>
      </c>
      <c r="L65" s="5">
        <v>7280</v>
      </c>
      <c r="M65" s="5">
        <v>0</v>
      </c>
      <c r="N65" s="5">
        <v>0</v>
      </c>
      <c r="O65" s="5">
        <v>2090</v>
      </c>
      <c r="P65" s="5">
        <v>0</v>
      </c>
    </row>
    <row r="66" spans="1:16">
      <c r="A66" s="5">
        <v>1392</v>
      </c>
      <c r="B66" s="5">
        <v>2</v>
      </c>
      <c r="C66" s="5" t="s">
        <v>274</v>
      </c>
      <c r="D66" s="5" t="s">
        <v>275</v>
      </c>
      <c r="E66" s="5">
        <v>8790939</v>
      </c>
      <c r="F66" s="5">
        <v>1720647</v>
      </c>
      <c r="G66" s="5">
        <v>59996</v>
      </c>
      <c r="H66" s="5">
        <v>1135587</v>
      </c>
      <c r="I66" s="5">
        <v>5874710</v>
      </c>
      <c r="J66" s="5">
        <v>0</v>
      </c>
      <c r="K66" s="5">
        <v>11692023</v>
      </c>
      <c r="L66" s="5">
        <v>2231610</v>
      </c>
      <c r="M66" s="5">
        <v>175041</v>
      </c>
      <c r="N66" s="5">
        <v>1444777</v>
      </c>
      <c r="O66" s="5">
        <v>7840595</v>
      </c>
      <c r="P66" s="5">
        <v>0</v>
      </c>
    </row>
    <row r="67" spans="1:16">
      <c r="A67" s="5">
        <v>1392</v>
      </c>
      <c r="B67" s="5">
        <v>3</v>
      </c>
      <c r="C67" s="5" t="s">
        <v>276</v>
      </c>
      <c r="D67" s="5" t="s">
        <v>275</v>
      </c>
      <c r="E67" s="5">
        <v>8790939</v>
      </c>
      <c r="F67" s="5">
        <v>1720647</v>
      </c>
      <c r="G67" s="5">
        <v>59996</v>
      </c>
      <c r="H67" s="5">
        <v>1135587</v>
      </c>
      <c r="I67" s="5">
        <v>5874710</v>
      </c>
      <c r="J67" s="5">
        <v>0</v>
      </c>
      <c r="K67" s="5">
        <v>11692023</v>
      </c>
      <c r="L67" s="5">
        <v>2231610</v>
      </c>
      <c r="M67" s="5">
        <v>175041</v>
      </c>
      <c r="N67" s="5">
        <v>1444777</v>
      </c>
      <c r="O67" s="5">
        <v>7840595</v>
      </c>
      <c r="P67" s="5">
        <v>0</v>
      </c>
    </row>
    <row r="68" spans="1:16">
      <c r="A68" s="5">
        <v>1392</v>
      </c>
      <c r="B68" s="5">
        <v>4</v>
      </c>
      <c r="C68" s="5" t="s">
        <v>277</v>
      </c>
      <c r="D68" s="5" t="s">
        <v>278</v>
      </c>
      <c r="E68" s="5">
        <v>2916478</v>
      </c>
      <c r="F68" s="5">
        <v>1308037</v>
      </c>
      <c r="G68" s="5">
        <v>27087</v>
      </c>
      <c r="H68" s="5">
        <v>4331</v>
      </c>
      <c r="I68" s="5">
        <v>1577022</v>
      </c>
      <c r="J68" s="5">
        <v>0</v>
      </c>
      <c r="K68" s="5">
        <v>3979052</v>
      </c>
      <c r="L68" s="5">
        <v>1228913</v>
      </c>
      <c r="M68" s="5">
        <v>82122</v>
      </c>
      <c r="N68" s="5">
        <v>1669</v>
      </c>
      <c r="O68" s="5">
        <v>2666348</v>
      </c>
      <c r="P68" s="5">
        <v>0</v>
      </c>
    </row>
    <row r="69" spans="1:16">
      <c r="A69" s="5">
        <v>1392</v>
      </c>
      <c r="B69" s="5">
        <v>4</v>
      </c>
      <c r="C69" s="5" t="s">
        <v>279</v>
      </c>
      <c r="D69" s="5" t="s">
        <v>280</v>
      </c>
      <c r="E69" s="5">
        <v>1358400</v>
      </c>
      <c r="F69" s="5">
        <v>72653</v>
      </c>
      <c r="G69" s="5">
        <v>7169</v>
      </c>
      <c r="H69" s="5">
        <v>14887</v>
      </c>
      <c r="I69" s="5">
        <v>1263690</v>
      </c>
      <c r="J69" s="5">
        <v>0</v>
      </c>
      <c r="K69" s="5">
        <v>1668605</v>
      </c>
      <c r="L69" s="5">
        <v>184858</v>
      </c>
      <c r="M69" s="5">
        <v>9785</v>
      </c>
      <c r="N69" s="5">
        <v>22603</v>
      </c>
      <c r="O69" s="5">
        <v>1451358</v>
      </c>
      <c r="P69" s="5">
        <v>0</v>
      </c>
    </row>
    <row r="70" spans="1:16">
      <c r="A70" s="5">
        <v>1392</v>
      </c>
      <c r="B70" s="5">
        <v>4</v>
      </c>
      <c r="C70" s="5" t="s">
        <v>281</v>
      </c>
      <c r="D70" s="5" t="s">
        <v>282</v>
      </c>
      <c r="E70" s="5">
        <v>4516061</v>
      </c>
      <c r="F70" s="5">
        <v>339956</v>
      </c>
      <c r="G70" s="5">
        <v>25739</v>
      </c>
      <c r="H70" s="5">
        <v>1116368</v>
      </c>
      <c r="I70" s="5">
        <v>3033998</v>
      </c>
      <c r="J70" s="5">
        <v>0</v>
      </c>
      <c r="K70" s="5">
        <v>6044366</v>
      </c>
      <c r="L70" s="5">
        <v>817838</v>
      </c>
      <c r="M70" s="5">
        <v>83134</v>
      </c>
      <c r="N70" s="5">
        <v>1420505</v>
      </c>
      <c r="O70" s="5">
        <v>3722889</v>
      </c>
      <c r="P70" s="5">
        <v>0</v>
      </c>
    </row>
    <row r="71" spans="1:16">
      <c r="A71" s="5">
        <v>1392</v>
      </c>
      <c r="B71" s="5">
        <v>2</v>
      </c>
      <c r="C71" s="5" t="s">
        <v>283</v>
      </c>
      <c r="D71" s="5" t="s">
        <v>284</v>
      </c>
      <c r="E71" s="5">
        <v>2572522</v>
      </c>
      <c r="F71" s="5">
        <v>721542</v>
      </c>
      <c r="G71" s="5">
        <v>106532</v>
      </c>
      <c r="H71" s="5">
        <v>4081</v>
      </c>
      <c r="I71" s="5">
        <v>1740367</v>
      </c>
      <c r="J71" s="5">
        <v>0</v>
      </c>
      <c r="K71" s="5">
        <v>3200606</v>
      </c>
      <c r="L71" s="5">
        <v>947867</v>
      </c>
      <c r="M71" s="5">
        <v>110171</v>
      </c>
      <c r="N71" s="5">
        <v>3927</v>
      </c>
      <c r="O71" s="5">
        <v>2138641</v>
      </c>
      <c r="P71" s="5">
        <v>0</v>
      </c>
    </row>
    <row r="72" spans="1:16">
      <c r="A72" s="5">
        <v>1392</v>
      </c>
      <c r="B72" s="5">
        <v>7</v>
      </c>
      <c r="C72" s="5" t="s">
        <v>285</v>
      </c>
      <c r="D72" s="5" t="s">
        <v>286</v>
      </c>
      <c r="E72" s="5">
        <v>2572522</v>
      </c>
      <c r="F72" s="5">
        <v>721542</v>
      </c>
      <c r="G72" s="5">
        <v>106532</v>
      </c>
      <c r="H72" s="5">
        <v>4081</v>
      </c>
      <c r="I72" s="5">
        <v>1740367</v>
      </c>
      <c r="J72" s="5">
        <v>0</v>
      </c>
      <c r="K72" s="5">
        <v>3200606</v>
      </c>
      <c r="L72" s="5">
        <v>947867</v>
      </c>
      <c r="M72" s="5">
        <v>110171</v>
      </c>
      <c r="N72" s="5">
        <v>3927</v>
      </c>
      <c r="O72" s="5">
        <v>2138641</v>
      </c>
      <c r="P72" s="5">
        <v>0</v>
      </c>
    </row>
    <row r="73" spans="1:16">
      <c r="A73" s="5">
        <v>1392</v>
      </c>
      <c r="B73" s="5">
        <v>4</v>
      </c>
      <c r="C73" s="5" t="s">
        <v>287</v>
      </c>
      <c r="D73" s="5" t="s">
        <v>288</v>
      </c>
      <c r="E73" s="5">
        <v>2519664</v>
      </c>
      <c r="F73" s="5">
        <v>714453</v>
      </c>
      <c r="G73" s="5">
        <v>100123</v>
      </c>
      <c r="H73" s="5">
        <v>4081</v>
      </c>
      <c r="I73" s="5">
        <v>1701007</v>
      </c>
      <c r="J73" s="5">
        <v>0</v>
      </c>
      <c r="K73" s="5">
        <v>3125520</v>
      </c>
      <c r="L73" s="5">
        <v>941730</v>
      </c>
      <c r="M73" s="5">
        <v>103885</v>
      </c>
      <c r="N73" s="5">
        <v>3927</v>
      </c>
      <c r="O73" s="5">
        <v>2075978</v>
      </c>
      <c r="P73" s="5">
        <v>0</v>
      </c>
    </row>
    <row r="74" spans="1:16">
      <c r="A74" s="5">
        <v>1392</v>
      </c>
      <c r="B74" s="5">
        <v>9</v>
      </c>
      <c r="C74" s="5" t="s">
        <v>289</v>
      </c>
      <c r="D74" s="5" t="s">
        <v>290</v>
      </c>
      <c r="E74" s="5">
        <v>52858</v>
      </c>
      <c r="F74" s="5">
        <v>7089</v>
      </c>
      <c r="G74" s="5">
        <v>6410</v>
      </c>
      <c r="H74" s="5">
        <v>0</v>
      </c>
      <c r="I74" s="5">
        <v>39359</v>
      </c>
      <c r="J74" s="5">
        <v>0</v>
      </c>
      <c r="K74" s="5">
        <v>75085</v>
      </c>
      <c r="L74" s="5">
        <v>6136</v>
      </c>
      <c r="M74" s="5">
        <v>6286</v>
      </c>
      <c r="N74" s="5">
        <v>0</v>
      </c>
      <c r="O74" s="5">
        <v>62663</v>
      </c>
      <c r="P74" s="5">
        <v>0</v>
      </c>
    </row>
    <row r="75" spans="1:16">
      <c r="A75" s="5">
        <v>1392</v>
      </c>
      <c r="B75" s="5">
        <v>2</v>
      </c>
      <c r="C75" s="5" t="s">
        <v>291</v>
      </c>
      <c r="D75" s="5" t="s">
        <v>292</v>
      </c>
      <c r="E75" s="5">
        <v>101317535</v>
      </c>
      <c r="F75" s="5">
        <v>68616914</v>
      </c>
      <c r="G75" s="5">
        <v>8589378</v>
      </c>
      <c r="H75" s="5">
        <v>28504</v>
      </c>
      <c r="I75" s="5">
        <v>24082739</v>
      </c>
      <c r="J75" s="5">
        <v>0</v>
      </c>
      <c r="K75" s="5">
        <v>134219021</v>
      </c>
      <c r="L75" s="5">
        <v>76965230</v>
      </c>
      <c r="M75" s="5">
        <v>16577595</v>
      </c>
      <c r="N75" s="5">
        <v>55043</v>
      </c>
      <c r="O75" s="5">
        <v>40621152</v>
      </c>
      <c r="P75" s="5">
        <v>0</v>
      </c>
    </row>
    <row r="76" spans="1:16">
      <c r="A76" s="5">
        <v>1392</v>
      </c>
      <c r="B76" s="5">
        <v>3</v>
      </c>
      <c r="C76" s="5" t="s">
        <v>293</v>
      </c>
      <c r="D76" s="5" t="s">
        <v>294</v>
      </c>
      <c r="E76" s="5">
        <v>366342</v>
      </c>
      <c r="F76" s="5">
        <v>256795</v>
      </c>
      <c r="G76" s="5">
        <v>0</v>
      </c>
      <c r="H76" s="5">
        <v>0</v>
      </c>
      <c r="I76" s="5">
        <v>109547</v>
      </c>
      <c r="J76" s="5">
        <v>0</v>
      </c>
      <c r="K76" s="5">
        <v>553245</v>
      </c>
      <c r="L76" s="5">
        <v>531192</v>
      </c>
      <c r="M76" s="5">
        <v>0</v>
      </c>
      <c r="N76" s="5">
        <v>0</v>
      </c>
      <c r="O76" s="5">
        <v>22053</v>
      </c>
      <c r="P76" s="5">
        <v>0</v>
      </c>
    </row>
    <row r="77" spans="1:16">
      <c r="A77" s="5">
        <v>1392</v>
      </c>
      <c r="B77" s="5">
        <v>4</v>
      </c>
      <c r="C77" s="5" t="s">
        <v>295</v>
      </c>
      <c r="D77" s="5" t="s">
        <v>296</v>
      </c>
      <c r="E77" s="5">
        <v>366342</v>
      </c>
      <c r="F77" s="5">
        <v>256795</v>
      </c>
      <c r="G77" s="5">
        <v>0</v>
      </c>
      <c r="H77" s="5">
        <v>0</v>
      </c>
      <c r="I77" s="5">
        <v>109547</v>
      </c>
      <c r="J77" s="5">
        <v>0</v>
      </c>
      <c r="K77" s="5">
        <v>553245</v>
      </c>
      <c r="L77" s="5">
        <v>531192</v>
      </c>
      <c r="M77" s="5">
        <v>0</v>
      </c>
      <c r="N77" s="5">
        <v>0</v>
      </c>
      <c r="O77" s="5">
        <v>22053</v>
      </c>
      <c r="P77" s="5">
        <v>0</v>
      </c>
    </row>
    <row r="78" spans="1:16">
      <c r="A78" s="5">
        <v>1392</v>
      </c>
      <c r="B78" s="5">
        <v>3</v>
      </c>
      <c r="C78" s="5" t="s">
        <v>297</v>
      </c>
      <c r="D78" s="5" t="s">
        <v>298</v>
      </c>
      <c r="E78" s="5">
        <v>100951193</v>
      </c>
      <c r="F78" s="5">
        <v>68360118</v>
      </c>
      <c r="G78" s="5">
        <v>8589378</v>
      </c>
      <c r="H78" s="5">
        <v>28504</v>
      </c>
      <c r="I78" s="5">
        <v>23973193</v>
      </c>
      <c r="J78" s="5">
        <v>0</v>
      </c>
      <c r="K78" s="5">
        <v>133665776</v>
      </c>
      <c r="L78" s="5">
        <v>76434038</v>
      </c>
      <c r="M78" s="5">
        <v>16577595</v>
      </c>
      <c r="N78" s="5">
        <v>55043</v>
      </c>
      <c r="O78" s="5">
        <v>40599099</v>
      </c>
      <c r="P78" s="5">
        <v>0</v>
      </c>
    </row>
    <row r="79" spans="1:16">
      <c r="A79" s="5">
        <v>1392</v>
      </c>
      <c r="B79" s="5">
        <v>4</v>
      </c>
      <c r="C79" s="5" t="s">
        <v>299</v>
      </c>
      <c r="D79" s="5" t="s">
        <v>298</v>
      </c>
      <c r="E79" s="5">
        <v>100951193</v>
      </c>
      <c r="F79" s="5">
        <v>68360118</v>
      </c>
      <c r="G79" s="5">
        <v>8589378</v>
      </c>
      <c r="H79" s="5">
        <v>28504</v>
      </c>
      <c r="I79" s="5">
        <v>23973193</v>
      </c>
      <c r="J79" s="5">
        <v>0</v>
      </c>
      <c r="K79" s="5">
        <v>133665776</v>
      </c>
      <c r="L79" s="5">
        <v>76434038</v>
      </c>
      <c r="M79" s="5">
        <v>16577595</v>
      </c>
      <c r="N79" s="5">
        <v>55043</v>
      </c>
      <c r="O79" s="5">
        <v>40599099</v>
      </c>
      <c r="P79" s="5">
        <v>0</v>
      </c>
    </row>
    <row r="80" spans="1:16">
      <c r="A80" s="5">
        <v>1392</v>
      </c>
      <c r="B80" s="5">
        <v>2</v>
      </c>
      <c r="C80" s="5" t="s">
        <v>300</v>
      </c>
      <c r="D80" s="5" t="s">
        <v>301</v>
      </c>
      <c r="E80" s="5">
        <v>78721532</v>
      </c>
      <c r="F80" s="5">
        <v>30262369</v>
      </c>
      <c r="G80" s="5">
        <v>5706753</v>
      </c>
      <c r="H80" s="5">
        <v>407436</v>
      </c>
      <c r="I80" s="5">
        <v>42344975</v>
      </c>
      <c r="J80" s="5">
        <v>0</v>
      </c>
      <c r="K80" s="5">
        <v>108618881</v>
      </c>
      <c r="L80" s="5">
        <v>42354008</v>
      </c>
      <c r="M80" s="5">
        <v>7191924</v>
      </c>
      <c r="N80" s="5">
        <v>811384</v>
      </c>
      <c r="O80" s="5">
        <v>58261564</v>
      </c>
      <c r="P80" s="5">
        <v>0</v>
      </c>
    </row>
    <row r="81" spans="1:16">
      <c r="A81" s="5">
        <v>1392</v>
      </c>
      <c r="B81" s="5">
        <v>3</v>
      </c>
      <c r="C81" s="5" t="s">
        <v>302</v>
      </c>
      <c r="D81" s="5" t="s">
        <v>303</v>
      </c>
      <c r="E81" s="5">
        <v>58559504</v>
      </c>
      <c r="F81" s="5">
        <v>25642496</v>
      </c>
      <c r="G81" s="5">
        <v>5168314</v>
      </c>
      <c r="H81" s="5">
        <v>15823</v>
      </c>
      <c r="I81" s="5">
        <v>27732872</v>
      </c>
      <c r="J81" s="5">
        <v>0</v>
      </c>
      <c r="K81" s="5">
        <v>81479042</v>
      </c>
      <c r="L81" s="5">
        <v>35987756</v>
      </c>
      <c r="M81" s="5">
        <v>6236294</v>
      </c>
      <c r="N81" s="5">
        <v>22379</v>
      </c>
      <c r="O81" s="5">
        <v>39232613</v>
      </c>
      <c r="P81" s="5">
        <v>0</v>
      </c>
    </row>
    <row r="82" spans="1:16">
      <c r="A82" s="5">
        <v>1392</v>
      </c>
      <c r="B82" s="5">
        <v>4</v>
      </c>
      <c r="C82" s="5" t="s">
        <v>304</v>
      </c>
      <c r="D82" s="5" t="s">
        <v>305</v>
      </c>
      <c r="E82" s="5">
        <v>13235894</v>
      </c>
      <c r="F82" s="5">
        <v>5450538</v>
      </c>
      <c r="G82" s="5">
        <v>2605915</v>
      </c>
      <c r="H82" s="5">
        <v>12449</v>
      </c>
      <c r="I82" s="5">
        <v>5166991</v>
      </c>
      <c r="J82" s="5">
        <v>0</v>
      </c>
      <c r="K82" s="5">
        <v>15827685</v>
      </c>
      <c r="L82" s="5">
        <v>6280525</v>
      </c>
      <c r="M82" s="5">
        <v>3199077</v>
      </c>
      <c r="N82" s="5">
        <v>17886</v>
      </c>
      <c r="O82" s="5">
        <v>6330198</v>
      </c>
      <c r="P82" s="5">
        <v>0</v>
      </c>
    </row>
    <row r="83" spans="1:16">
      <c r="A83" s="5">
        <v>1392</v>
      </c>
      <c r="B83" s="5">
        <v>4</v>
      </c>
      <c r="C83" s="5" t="s">
        <v>306</v>
      </c>
      <c r="D83" s="5" t="s">
        <v>307</v>
      </c>
      <c r="E83" s="5">
        <v>4352823</v>
      </c>
      <c r="F83" s="5">
        <v>965246</v>
      </c>
      <c r="G83" s="5">
        <v>120428</v>
      </c>
      <c r="H83" s="5">
        <v>2942</v>
      </c>
      <c r="I83" s="5">
        <v>3264208</v>
      </c>
      <c r="J83" s="5">
        <v>0</v>
      </c>
      <c r="K83" s="5">
        <v>5241565</v>
      </c>
      <c r="L83" s="5">
        <v>1057093</v>
      </c>
      <c r="M83" s="5">
        <v>49963</v>
      </c>
      <c r="N83" s="5">
        <v>3333</v>
      </c>
      <c r="O83" s="5">
        <v>4131175</v>
      </c>
      <c r="P83" s="5">
        <v>0</v>
      </c>
    </row>
    <row r="84" spans="1:16">
      <c r="A84" s="5">
        <v>1392</v>
      </c>
      <c r="B84" s="5">
        <v>4</v>
      </c>
      <c r="C84" s="5" t="s">
        <v>308</v>
      </c>
      <c r="D84" s="5" t="s">
        <v>309</v>
      </c>
      <c r="E84" s="5">
        <v>40970787</v>
      </c>
      <c r="F84" s="5">
        <v>19226712</v>
      </c>
      <c r="G84" s="5">
        <v>2441971</v>
      </c>
      <c r="H84" s="5">
        <v>432</v>
      </c>
      <c r="I84" s="5">
        <v>19301673</v>
      </c>
      <c r="J84" s="5">
        <v>0</v>
      </c>
      <c r="K84" s="5">
        <v>60409792</v>
      </c>
      <c r="L84" s="5">
        <v>28650138</v>
      </c>
      <c r="M84" s="5">
        <v>2987254</v>
      </c>
      <c r="N84" s="5">
        <v>1160</v>
      </c>
      <c r="O84" s="5">
        <v>28771240</v>
      </c>
      <c r="P84" s="5">
        <v>0</v>
      </c>
    </row>
    <row r="85" spans="1:16">
      <c r="A85" s="5">
        <v>1392</v>
      </c>
      <c r="B85" s="5">
        <v>3</v>
      </c>
      <c r="C85" s="5" t="s">
        <v>310</v>
      </c>
      <c r="D85" s="5" t="s">
        <v>311</v>
      </c>
      <c r="E85" s="5">
        <v>17912363</v>
      </c>
      <c r="F85" s="5">
        <v>3962095</v>
      </c>
      <c r="G85" s="5">
        <v>371676</v>
      </c>
      <c r="H85" s="5">
        <v>318091</v>
      </c>
      <c r="I85" s="5">
        <v>13260501</v>
      </c>
      <c r="J85" s="5">
        <v>0</v>
      </c>
      <c r="K85" s="5">
        <v>24452116</v>
      </c>
      <c r="L85" s="5">
        <v>5483601</v>
      </c>
      <c r="M85" s="5">
        <v>697509</v>
      </c>
      <c r="N85" s="5">
        <v>748008</v>
      </c>
      <c r="O85" s="5">
        <v>17522998</v>
      </c>
      <c r="P85" s="5">
        <v>0</v>
      </c>
    </row>
    <row r="86" spans="1:16">
      <c r="A86" s="5">
        <v>1392</v>
      </c>
      <c r="B86" s="5">
        <v>4</v>
      </c>
      <c r="C86" s="5" t="s">
        <v>312</v>
      </c>
      <c r="D86" s="5" t="s">
        <v>313</v>
      </c>
      <c r="E86" s="5">
        <v>1307018</v>
      </c>
      <c r="F86" s="5">
        <v>503792</v>
      </c>
      <c r="G86" s="5">
        <v>19069</v>
      </c>
      <c r="H86" s="5">
        <v>24</v>
      </c>
      <c r="I86" s="5">
        <v>784133</v>
      </c>
      <c r="J86" s="5">
        <v>0</v>
      </c>
      <c r="K86" s="5">
        <v>1442638</v>
      </c>
      <c r="L86" s="5">
        <v>654073</v>
      </c>
      <c r="M86" s="5">
        <v>20858</v>
      </c>
      <c r="N86" s="5">
        <v>24</v>
      </c>
      <c r="O86" s="5">
        <v>767683</v>
      </c>
      <c r="P86" s="5">
        <v>0</v>
      </c>
    </row>
    <row r="87" spans="1:16">
      <c r="A87" s="5">
        <v>1392</v>
      </c>
      <c r="B87" s="5">
        <v>4</v>
      </c>
      <c r="C87" s="5" t="s">
        <v>314</v>
      </c>
      <c r="D87" s="5" t="s">
        <v>315</v>
      </c>
      <c r="E87" s="5">
        <v>5909593</v>
      </c>
      <c r="F87" s="5">
        <v>1425437</v>
      </c>
      <c r="G87" s="5">
        <v>115914</v>
      </c>
      <c r="H87" s="5">
        <v>87519</v>
      </c>
      <c r="I87" s="5">
        <v>4280723</v>
      </c>
      <c r="J87" s="5">
        <v>0</v>
      </c>
      <c r="K87" s="5">
        <v>6126138</v>
      </c>
      <c r="L87" s="5">
        <v>1528865</v>
      </c>
      <c r="M87" s="5">
        <v>163060</v>
      </c>
      <c r="N87" s="5">
        <v>103427</v>
      </c>
      <c r="O87" s="5">
        <v>4330785</v>
      </c>
      <c r="P87" s="5">
        <v>0</v>
      </c>
    </row>
    <row r="88" spans="1:16">
      <c r="A88" s="5">
        <v>1392</v>
      </c>
      <c r="B88" s="5">
        <v>4</v>
      </c>
      <c r="C88" s="5" t="s">
        <v>316</v>
      </c>
      <c r="D88" s="5" t="s">
        <v>317</v>
      </c>
      <c r="E88" s="5">
        <v>6034154</v>
      </c>
      <c r="F88" s="5">
        <v>1018970</v>
      </c>
      <c r="G88" s="5">
        <v>102577</v>
      </c>
      <c r="H88" s="5">
        <v>101218</v>
      </c>
      <c r="I88" s="5">
        <v>4811388</v>
      </c>
      <c r="J88" s="5">
        <v>0</v>
      </c>
      <c r="K88" s="5">
        <v>11486128</v>
      </c>
      <c r="L88" s="5">
        <v>2129984</v>
      </c>
      <c r="M88" s="5">
        <v>339231</v>
      </c>
      <c r="N88" s="5">
        <v>343796</v>
      </c>
      <c r="O88" s="5">
        <v>8673117</v>
      </c>
      <c r="P88" s="5">
        <v>0</v>
      </c>
    </row>
    <row r="89" spans="1:16">
      <c r="A89" s="5">
        <v>1392</v>
      </c>
      <c r="B89" s="5">
        <v>4</v>
      </c>
      <c r="C89" s="5" t="s">
        <v>318</v>
      </c>
      <c r="D89" s="5" t="s">
        <v>319</v>
      </c>
      <c r="E89" s="5">
        <v>4661597</v>
      </c>
      <c r="F89" s="5">
        <v>1013895</v>
      </c>
      <c r="G89" s="5">
        <v>134116</v>
      </c>
      <c r="H89" s="5">
        <v>129329</v>
      </c>
      <c r="I89" s="5">
        <v>3384257</v>
      </c>
      <c r="J89" s="5">
        <v>0</v>
      </c>
      <c r="K89" s="5">
        <v>5397212</v>
      </c>
      <c r="L89" s="5">
        <v>1170679</v>
      </c>
      <c r="M89" s="5">
        <v>174360</v>
      </c>
      <c r="N89" s="5">
        <v>300761</v>
      </c>
      <c r="O89" s="5">
        <v>3751412</v>
      </c>
      <c r="P89" s="5">
        <v>0</v>
      </c>
    </row>
    <row r="90" spans="1:16">
      <c r="A90" s="5">
        <v>1392</v>
      </c>
      <c r="B90" s="5">
        <v>3</v>
      </c>
      <c r="C90" s="5" t="s">
        <v>320</v>
      </c>
      <c r="D90" s="5" t="s">
        <v>321</v>
      </c>
      <c r="E90" s="5">
        <v>2249665</v>
      </c>
      <c r="F90" s="5">
        <v>657778</v>
      </c>
      <c r="G90" s="5">
        <v>166762</v>
      </c>
      <c r="H90" s="5">
        <v>73522</v>
      </c>
      <c r="I90" s="5">
        <v>1351602</v>
      </c>
      <c r="J90" s="5">
        <v>0</v>
      </c>
      <c r="K90" s="5">
        <v>2687723</v>
      </c>
      <c r="L90" s="5">
        <v>882651</v>
      </c>
      <c r="M90" s="5">
        <v>258121</v>
      </c>
      <c r="N90" s="5">
        <v>40997</v>
      </c>
      <c r="O90" s="5">
        <v>1505953</v>
      </c>
      <c r="P90" s="5">
        <v>0</v>
      </c>
    </row>
    <row r="91" spans="1:16">
      <c r="A91" s="5">
        <v>1392</v>
      </c>
      <c r="B91" s="5">
        <v>4</v>
      </c>
      <c r="C91" s="5" t="s">
        <v>322</v>
      </c>
      <c r="D91" s="5" t="s">
        <v>321</v>
      </c>
      <c r="E91" s="5">
        <v>2249665</v>
      </c>
      <c r="F91" s="5">
        <v>657778</v>
      </c>
      <c r="G91" s="5">
        <v>166762</v>
      </c>
      <c r="H91" s="5">
        <v>73522</v>
      </c>
      <c r="I91" s="5">
        <v>1351602</v>
      </c>
      <c r="J91" s="5">
        <v>0</v>
      </c>
      <c r="K91" s="5">
        <v>2687723</v>
      </c>
      <c r="L91" s="5">
        <v>882651</v>
      </c>
      <c r="M91" s="5">
        <v>258121</v>
      </c>
      <c r="N91" s="5">
        <v>40997</v>
      </c>
      <c r="O91" s="5">
        <v>1505953</v>
      </c>
      <c r="P91" s="5">
        <v>0</v>
      </c>
    </row>
    <row r="92" spans="1:16">
      <c r="A92" s="5">
        <v>1392</v>
      </c>
      <c r="B92" s="5">
        <v>2</v>
      </c>
      <c r="C92" s="5" t="s">
        <v>323</v>
      </c>
      <c r="D92" s="5" t="s">
        <v>324</v>
      </c>
      <c r="E92" s="5">
        <v>11288464</v>
      </c>
      <c r="F92" s="5">
        <v>2473925</v>
      </c>
      <c r="G92" s="5">
        <v>721347</v>
      </c>
      <c r="H92" s="5">
        <v>15713</v>
      </c>
      <c r="I92" s="5">
        <v>8077480</v>
      </c>
      <c r="J92" s="5">
        <v>0</v>
      </c>
      <c r="K92" s="5">
        <v>18653294</v>
      </c>
      <c r="L92" s="5">
        <v>4272895</v>
      </c>
      <c r="M92" s="5">
        <v>1417038</v>
      </c>
      <c r="N92" s="5">
        <v>14907</v>
      </c>
      <c r="O92" s="5">
        <v>12948454</v>
      </c>
      <c r="P92" s="5">
        <v>0</v>
      </c>
    </row>
    <row r="93" spans="1:16">
      <c r="A93" s="5">
        <v>1392</v>
      </c>
      <c r="B93" s="5">
        <v>3</v>
      </c>
      <c r="C93" s="5" t="s">
        <v>325</v>
      </c>
      <c r="D93" s="5" t="s">
        <v>324</v>
      </c>
      <c r="E93" s="5">
        <v>11288464</v>
      </c>
      <c r="F93" s="5">
        <v>2473925</v>
      </c>
      <c r="G93" s="5">
        <v>721347</v>
      </c>
      <c r="H93" s="5">
        <v>15713</v>
      </c>
      <c r="I93" s="5">
        <v>8077480</v>
      </c>
      <c r="J93" s="5">
        <v>0</v>
      </c>
      <c r="K93" s="5">
        <v>18653294</v>
      </c>
      <c r="L93" s="5">
        <v>4272895</v>
      </c>
      <c r="M93" s="5">
        <v>1417038</v>
      </c>
      <c r="N93" s="5">
        <v>14907</v>
      </c>
      <c r="O93" s="5">
        <v>12948454</v>
      </c>
      <c r="P93" s="5">
        <v>0</v>
      </c>
    </row>
    <row r="94" spans="1:16">
      <c r="A94" s="5">
        <v>1392</v>
      </c>
      <c r="B94" s="5">
        <v>4</v>
      </c>
      <c r="C94" s="5" t="s">
        <v>326</v>
      </c>
      <c r="D94" s="5" t="s">
        <v>324</v>
      </c>
      <c r="E94" s="5">
        <v>11288464</v>
      </c>
      <c r="F94" s="5">
        <v>2473925</v>
      </c>
      <c r="G94" s="5">
        <v>721347</v>
      </c>
      <c r="H94" s="5">
        <v>15713</v>
      </c>
      <c r="I94" s="5">
        <v>8077480</v>
      </c>
      <c r="J94" s="5">
        <v>0</v>
      </c>
      <c r="K94" s="5">
        <v>18653294</v>
      </c>
      <c r="L94" s="5">
        <v>4272895</v>
      </c>
      <c r="M94" s="5">
        <v>1417038</v>
      </c>
      <c r="N94" s="5">
        <v>14907</v>
      </c>
      <c r="O94" s="5">
        <v>12948454</v>
      </c>
      <c r="P94" s="5">
        <v>0</v>
      </c>
    </row>
    <row r="95" spans="1:16">
      <c r="A95" s="5">
        <v>1392</v>
      </c>
      <c r="B95" s="5">
        <v>2</v>
      </c>
      <c r="C95" s="5" t="s">
        <v>327</v>
      </c>
      <c r="D95" s="5" t="s">
        <v>328</v>
      </c>
      <c r="E95" s="5">
        <v>19649973</v>
      </c>
      <c r="F95" s="5">
        <v>6354230</v>
      </c>
      <c r="G95" s="5">
        <v>921552</v>
      </c>
      <c r="H95" s="5">
        <v>102785</v>
      </c>
      <c r="I95" s="5">
        <v>12271406</v>
      </c>
      <c r="J95" s="5">
        <v>0</v>
      </c>
      <c r="K95" s="5">
        <v>26546747</v>
      </c>
      <c r="L95" s="5">
        <v>7564527</v>
      </c>
      <c r="M95" s="5">
        <v>1269083</v>
      </c>
      <c r="N95" s="5">
        <v>188058</v>
      </c>
      <c r="O95" s="5">
        <v>17525079</v>
      </c>
      <c r="P95" s="5">
        <v>0</v>
      </c>
    </row>
    <row r="96" spans="1:16">
      <c r="A96" s="5">
        <v>1392</v>
      </c>
      <c r="B96" s="5">
        <v>3</v>
      </c>
      <c r="C96" s="5" t="s">
        <v>329</v>
      </c>
      <c r="D96" s="5" t="s">
        <v>330</v>
      </c>
      <c r="E96" s="5">
        <v>5800977</v>
      </c>
      <c r="F96" s="5">
        <v>1761541</v>
      </c>
      <c r="G96" s="5">
        <v>552509</v>
      </c>
      <c r="H96" s="5">
        <v>6524</v>
      </c>
      <c r="I96" s="5">
        <v>3480404</v>
      </c>
      <c r="J96" s="5">
        <v>0</v>
      </c>
      <c r="K96" s="5">
        <v>7647209</v>
      </c>
      <c r="L96" s="5">
        <v>1843145</v>
      </c>
      <c r="M96" s="5">
        <v>665997</v>
      </c>
      <c r="N96" s="5">
        <v>10349</v>
      </c>
      <c r="O96" s="5">
        <v>5127718</v>
      </c>
      <c r="P96" s="5">
        <v>0</v>
      </c>
    </row>
    <row r="97" spans="1:16">
      <c r="A97" s="5">
        <v>1392</v>
      </c>
      <c r="B97" s="5">
        <v>4</v>
      </c>
      <c r="C97" s="5" t="s">
        <v>331</v>
      </c>
      <c r="D97" s="5" t="s">
        <v>332</v>
      </c>
      <c r="E97" s="5">
        <v>4425407</v>
      </c>
      <c r="F97" s="5">
        <v>1208932</v>
      </c>
      <c r="G97" s="5">
        <v>475369</v>
      </c>
      <c r="H97" s="5">
        <v>2831</v>
      </c>
      <c r="I97" s="5">
        <v>2738275</v>
      </c>
      <c r="J97" s="5">
        <v>0</v>
      </c>
      <c r="K97" s="5">
        <v>5985575</v>
      </c>
      <c r="L97" s="5">
        <v>1296901</v>
      </c>
      <c r="M97" s="5">
        <v>549977</v>
      </c>
      <c r="N97" s="5">
        <v>1080</v>
      </c>
      <c r="O97" s="5">
        <v>4137617</v>
      </c>
      <c r="P97" s="5">
        <v>0</v>
      </c>
    </row>
    <row r="98" spans="1:16">
      <c r="A98" s="5">
        <v>1392</v>
      </c>
      <c r="B98" s="5">
        <v>4</v>
      </c>
      <c r="C98" s="5" t="s">
        <v>333</v>
      </c>
      <c r="D98" s="5" t="s">
        <v>334</v>
      </c>
      <c r="E98" s="5">
        <v>1375570</v>
      </c>
      <c r="F98" s="5">
        <v>552609</v>
      </c>
      <c r="G98" s="5">
        <v>77140</v>
      </c>
      <c r="H98" s="5">
        <v>3693</v>
      </c>
      <c r="I98" s="5">
        <v>742128</v>
      </c>
      <c r="J98" s="5">
        <v>0</v>
      </c>
      <c r="K98" s="5">
        <v>1661635</v>
      </c>
      <c r="L98" s="5">
        <v>546244</v>
      </c>
      <c r="M98" s="5">
        <v>116021</v>
      </c>
      <c r="N98" s="5">
        <v>9269</v>
      </c>
      <c r="O98" s="5">
        <v>990101</v>
      </c>
      <c r="P98" s="5">
        <v>0</v>
      </c>
    </row>
    <row r="99" spans="1:16">
      <c r="A99" s="5">
        <v>1392</v>
      </c>
      <c r="B99" s="5">
        <v>3</v>
      </c>
      <c r="C99" s="5" t="s">
        <v>335</v>
      </c>
      <c r="D99" s="5" t="s">
        <v>336</v>
      </c>
      <c r="E99" s="5">
        <v>13848996</v>
      </c>
      <c r="F99" s="5">
        <v>4592689</v>
      </c>
      <c r="G99" s="5">
        <v>369043</v>
      </c>
      <c r="H99" s="5">
        <v>96261</v>
      </c>
      <c r="I99" s="5">
        <v>8791002</v>
      </c>
      <c r="J99" s="5">
        <v>0</v>
      </c>
      <c r="K99" s="5">
        <v>18899538</v>
      </c>
      <c r="L99" s="5">
        <v>5721381</v>
      </c>
      <c r="M99" s="5">
        <v>603086</v>
      </c>
      <c r="N99" s="5">
        <v>177709</v>
      </c>
      <c r="O99" s="5">
        <v>12397361</v>
      </c>
      <c r="P99" s="5">
        <v>0</v>
      </c>
    </row>
    <row r="100" spans="1:16">
      <c r="A100" s="5">
        <v>1392</v>
      </c>
      <c r="B100" s="5">
        <v>4</v>
      </c>
      <c r="C100" s="5" t="s">
        <v>337</v>
      </c>
      <c r="D100" s="5" t="s">
        <v>336</v>
      </c>
      <c r="E100" s="5">
        <v>13848996</v>
      </c>
      <c r="F100" s="5">
        <v>4592689</v>
      </c>
      <c r="G100" s="5">
        <v>369043</v>
      </c>
      <c r="H100" s="5">
        <v>96261</v>
      </c>
      <c r="I100" s="5">
        <v>8791002</v>
      </c>
      <c r="J100" s="5">
        <v>0</v>
      </c>
      <c r="K100" s="5">
        <v>18899538</v>
      </c>
      <c r="L100" s="5">
        <v>5721381</v>
      </c>
      <c r="M100" s="5">
        <v>603086</v>
      </c>
      <c r="N100" s="5">
        <v>177709</v>
      </c>
      <c r="O100" s="5">
        <v>12397361</v>
      </c>
      <c r="P100" s="5">
        <v>0</v>
      </c>
    </row>
    <row r="101" spans="1:16">
      <c r="A101" s="5">
        <v>1392</v>
      </c>
      <c r="B101" s="5">
        <v>2</v>
      </c>
      <c r="C101" s="5" t="s">
        <v>338</v>
      </c>
      <c r="D101" s="5" t="s">
        <v>339</v>
      </c>
      <c r="E101" s="5">
        <v>92361212</v>
      </c>
      <c r="F101" s="5">
        <v>63668447</v>
      </c>
      <c r="G101" s="5">
        <v>8218729</v>
      </c>
      <c r="H101" s="5">
        <v>369142</v>
      </c>
      <c r="I101" s="5">
        <v>20104894</v>
      </c>
      <c r="J101" s="5">
        <v>0</v>
      </c>
      <c r="K101" s="5">
        <v>106835421</v>
      </c>
      <c r="L101" s="5">
        <v>69829167</v>
      </c>
      <c r="M101" s="5">
        <v>10066342</v>
      </c>
      <c r="N101" s="5">
        <v>422132</v>
      </c>
      <c r="O101" s="5">
        <v>26517781</v>
      </c>
      <c r="P101" s="5">
        <v>0</v>
      </c>
    </row>
    <row r="102" spans="1:16">
      <c r="A102" s="5">
        <v>1392</v>
      </c>
      <c r="B102" s="5">
        <v>3</v>
      </c>
      <c r="C102" s="5" t="s">
        <v>340</v>
      </c>
      <c r="D102" s="5" t="s">
        <v>341</v>
      </c>
      <c r="E102" s="5">
        <v>5856130</v>
      </c>
      <c r="F102" s="5">
        <v>2173596</v>
      </c>
      <c r="G102" s="5">
        <v>291369</v>
      </c>
      <c r="H102" s="5">
        <v>0</v>
      </c>
      <c r="I102" s="5">
        <v>3391166</v>
      </c>
      <c r="J102" s="5">
        <v>0</v>
      </c>
      <c r="K102" s="5">
        <v>7453053</v>
      </c>
      <c r="L102" s="5">
        <v>2831070</v>
      </c>
      <c r="M102" s="5">
        <v>352523</v>
      </c>
      <c r="N102" s="5">
        <v>0</v>
      </c>
      <c r="O102" s="5">
        <v>4269460</v>
      </c>
      <c r="P102" s="5">
        <v>0</v>
      </c>
    </row>
    <row r="103" spans="1:16">
      <c r="A103" s="5">
        <v>1392</v>
      </c>
      <c r="B103" s="5">
        <v>4</v>
      </c>
      <c r="C103" s="5" t="s">
        <v>342</v>
      </c>
      <c r="D103" s="5" t="s">
        <v>341</v>
      </c>
      <c r="E103" s="5">
        <v>5856130</v>
      </c>
      <c r="F103" s="5">
        <v>2173596</v>
      </c>
      <c r="G103" s="5">
        <v>291369</v>
      </c>
      <c r="H103" s="5">
        <v>0</v>
      </c>
      <c r="I103" s="5">
        <v>3391166</v>
      </c>
      <c r="J103" s="5">
        <v>0</v>
      </c>
      <c r="K103" s="5">
        <v>7453053</v>
      </c>
      <c r="L103" s="5">
        <v>2831070</v>
      </c>
      <c r="M103" s="5">
        <v>352523</v>
      </c>
      <c r="N103" s="5">
        <v>0</v>
      </c>
      <c r="O103" s="5">
        <v>4269460</v>
      </c>
      <c r="P103" s="5">
        <v>0</v>
      </c>
    </row>
    <row r="104" spans="1:16">
      <c r="A104" s="5">
        <v>1392</v>
      </c>
      <c r="B104" s="5">
        <v>3</v>
      </c>
      <c r="C104" s="5" t="s">
        <v>343</v>
      </c>
      <c r="D104" s="5" t="s">
        <v>344</v>
      </c>
      <c r="E104" s="5">
        <v>86505082</v>
      </c>
      <c r="F104" s="5">
        <v>61494851</v>
      </c>
      <c r="G104" s="5">
        <v>7927360</v>
      </c>
      <c r="H104" s="5">
        <v>369142</v>
      </c>
      <c r="I104" s="5">
        <v>16713728</v>
      </c>
      <c r="J104" s="5">
        <v>0</v>
      </c>
      <c r="K104" s="5">
        <v>99382368</v>
      </c>
      <c r="L104" s="5">
        <v>66998097</v>
      </c>
      <c r="M104" s="5">
        <v>9713819</v>
      </c>
      <c r="N104" s="5">
        <v>422132</v>
      </c>
      <c r="O104" s="5">
        <v>22248321</v>
      </c>
      <c r="P104" s="5">
        <v>0</v>
      </c>
    </row>
    <row r="105" spans="1:16">
      <c r="A105" s="5">
        <v>1392</v>
      </c>
      <c r="B105" s="5">
        <v>4</v>
      </c>
      <c r="C105" s="5" t="s">
        <v>345</v>
      </c>
      <c r="D105" s="5" t="s">
        <v>346</v>
      </c>
      <c r="E105" s="5">
        <v>1061793</v>
      </c>
      <c r="F105" s="5">
        <v>187802</v>
      </c>
      <c r="G105" s="5">
        <v>154810</v>
      </c>
      <c r="H105" s="5">
        <v>17222</v>
      </c>
      <c r="I105" s="5">
        <v>701959</v>
      </c>
      <c r="J105" s="5">
        <v>0</v>
      </c>
      <c r="K105" s="5">
        <v>1531394</v>
      </c>
      <c r="L105" s="5">
        <v>290841</v>
      </c>
      <c r="M105" s="5">
        <v>139012</v>
      </c>
      <c r="N105" s="5">
        <v>21577</v>
      </c>
      <c r="O105" s="5">
        <v>1079964</v>
      </c>
      <c r="P105" s="5">
        <v>0</v>
      </c>
    </row>
    <row r="106" spans="1:16">
      <c r="A106" s="5">
        <v>1392</v>
      </c>
      <c r="B106" s="5">
        <v>4</v>
      </c>
      <c r="C106" s="5" t="s">
        <v>347</v>
      </c>
      <c r="D106" s="5" t="s">
        <v>348</v>
      </c>
      <c r="E106" s="5">
        <v>65406941</v>
      </c>
      <c r="F106" s="5">
        <v>57197198</v>
      </c>
      <c r="G106" s="5">
        <v>3594106</v>
      </c>
      <c r="H106" s="5">
        <v>96588</v>
      </c>
      <c r="I106" s="5">
        <v>4519049</v>
      </c>
      <c r="J106" s="5">
        <v>0</v>
      </c>
      <c r="K106" s="5">
        <v>69500912</v>
      </c>
      <c r="L106" s="5">
        <v>59327260</v>
      </c>
      <c r="M106" s="5">
        <v>3953654</v>
      </c>
      <c r="N106" s="5">
        <v>92360</v>
      </c>
      <c r="O106" s="5">
        <v>6127639</v>
      </c>
      <c r="P106" s="5">
        <v>0</v>
      </c>
    </row>
    <row r="107" spans="1:16">
      <c r="A107" s="5">
        <v>1392</v>
      </c>
      <c r="B107" s="5">
        <v>4</v>
      </c>
      <c r="C107" s="5" t="s">
        <v>349</v>
      </c>
      <c r="D107" s="5" t="s">
        <v>350</v>
      </c>
      <c r="E107" s="5">
        <v>1385020</v>
      </c>
      <c r="F107" s="5">
        <v>559379</v>
      </c>
      <c r="G107" s="5">
        <v>282803</v>
      </c>
      <c r="H107" s="5">
        <v>55659</v>
      </c>
      <c r="I107" s="5">
        <v>487179</v>
      </c>
      <c r="J107" s="5">
        <v>0</v>
      </c>
      <c r="K107" s="5">
        <v>1495249</v>
      </c>
      <c r="L107" s="5">
        <v>612451</v>
      </c>
      <c r="M107" s="5">
        <v>278487</v>
      </c>
      <c r="N107" s="5">
        <v>37876</v>
      </c>
      <c r="O107" s="5">
        <v>566435</v>
      </c>
      <c r="P107" s="5">
        <v>0</v>
      </c>
    </row>
    <row r="108" spans="1:16">
      <c r="A108" s="5">
        <v>1392</v>
      </c>
      <c r="B108" s="5">
        <v>4</v>
      </c>
      <c r="C108" s="5" t="s">
        <v>351</v>
      </c>
      <c r="D108" s="5" t="s">
        <v>352</v>
      </c>
      <c r="E108" s="5">
        <v>12937513</v>
      </c>
      <c r="F108" s="5">
        <v>1371796</v>
      </c>
      <c r="G108" s="5">
        <v>3541634</v>
      </c>
      <c r="H108" s="5">
        <v>473</v>
      </c>
      <c r="I108" s="5">
        <v>8023610</v>
      </c>
      <c r="J108" s="5">
        <v>0</v>
      </c>
      <c r="K108" s="5">
        <v>19132884</v>
      </c>
      <c r="L108" s="5">
        <v>3489141</v>
      </c>
      <c r="M108" s="5">
        <v>4855833</v>
      </c>
      <c r="N108" s="5">
        <v>875</v>
      </c>
      <c r="O108" s="5">
        <v>10787035</v>
      </c>
      <c r="P108" s="5">
        <v>0</v>
      </c>
    </row>
    <row r="109" spans="1:16">
      <c r="A109" s="5">
        <v>1392</v>
      </c>
      <c r="B109" s="5">
        <v>4</v>
      </c>
      <c r="C109" s="5" t="s">
        <v>353</v>
      </c>
      <c r="D109" s="5" t="s">
        <v>354</v>
      </c>
      <c r="E109" s="5">
        <v>2747896</v>
      </c>
      <c r="F109" s="5">
        <v>967928</v>
      </c>
      <c r="G109" s="5">
        <v>201340</v>
      </c>
      <c r="H109" s="5">
        <v>167956</v>
      </c>
      <c r="I109" s="5">
        <v>1410673</v>
      </c>
      <c r="J109" s="5">
        <v>0</v>
      </c>
      <c r="K109" s="5">
        <v>3542841</v>
      </c>
      <c r="L109" s="5">
        <v>1212879</v>
      </c>
      <c r="M109" s="5">
        <v>302329</v>
      </c>
      <c r="N109" s="5">
        <v>243567</v>
      </c>
      <c r="O109" s="5">
        <v>1784066</v>
      </c>
      <c r="P109" s="5">
        <v>0</v>
      </c>
    </row>
    <row r="110" spans="1:16">
      <c r="A110" s="5">
        <v>1392</v>
      </c>
      <c r="B110" s="5">
        <v>4</v>
      </c>
      <c r="C110" s="5" t="s">
        <v>355</v>
      </c>
      <c r="D110" s="5" t="s">
        <v>356</v>
      </c>
      <c r="E110" s="5">
        <v>1004916</v>
      </c>
      <c r="F110" s="5">
        <v>617258</v>
      </c>
      <c r="G110" s="5">
        <v>71606</v>
      </c>
      <c r="H110" s="5">
        <v>12357</v>
      </c>
      <c r="I110" s="5">
        <v>303694</v>
      </c>
      <c r="J110" s="5">
        <v>0</v>
      </c>
      <c r="K110" s="5">
        <v>1940799</v>
      </c>
      <c r="L110" s="5">
        <v>1453012</v>
      </c>
      <c r="M110" s="5">
        <v>85649</v>
      </c>
      <c r="N110" s="5">
        <v>22969</v>
      </c>
      <c r="O110" s="5">
        <v>379169</v>
      </c>
      <c r="P110" s="5">
        <v>0</v>
      </c>
    </row>
    <row r="111" spans="1:16">
      <c r="A111" s="5">
        <v>1392</v>
      </c>
      <c r="B111" s="5">
        <v>4</v>
      </c>
      <c r="C111" s="5" t="s">
        <v>357</v>
      </c>
      <c r="D111" s="5" t="s">
        <v>358</v>
      </c>
      <c r="E111" s="5">
        <v>1961003</v>
      </c>
      <c r="F111" s="5">
        <v>593491</v>
      </c>
      <c r="G111" s="5">
        <v>81061</v>
      </c>
      <c r="H111" s="5">
        <v>18887</v>
      </c>
      <c r="I111" s="5">
        <v>1267564</v>
      </c>
      <c r="J111" s="5">
        <v>0</v>
      </c>
      <c r="K111" s="5">
        <v>2238289</v>
      </c>
      <c r="L111" s="5">
        <v>612513</v>
      </c>
      <c r="M111" s="5">
        <v>98855</v>
      </c>
      <c r="N111" s="5">
        <v>2909</v>
      </c>
      <c r="O111" s="5">
        <v>1524012</v>
      </c>
      <c r="P111" s="5">
        <v>0</v>
      </c>
    </row>
    <row r="112" spans="1:16">
      <c r="A112" s="5">
        <v>1392</v>
      </c>
      <c r="B112" s="5">
        <v>2</v>
      </c>
      <c r="C112" s="5" t="s">
        <v>359</v>
      </c>
      <c r="D112" s="5" t="s">
        <v>360</v>
      </c>
      <c r="E112" s="5">
        <v>226781897</v>
      </c>
      <c r="F112" s="5">
        <v>145725537</v>
      </c>
      <c r="G112" s="5">
        <v>14929826</v>
      </c>
      <c r="H112" s="5">
        <v>1179594</v>
      </c>
      <c r="I112" s="5">
        <v>64946940</v>
      </c>
      <c r="J112" s="5">
        <v>0</v>
      </c>
      <c r="K112" s="5">
        <v>182655054</v>
      </c>
      <c r="L112" s="5">
        <v>74591434</v>
      </c>
      <c r="M112" s="5">
        <v>22437875</v>
      </c>
      <c r="N112" s="5">
        <v>984687</v>
      </c>
      <c r="O112" s="5">
        <v>84641058</v>
      </c>
      <c r="P112" s="5">
        <v>0</v>
      </c>
    </row>
    <row r="113" spans="1:16">
      <c r="A113" s="5">
        <v>1392</v>
      </c>
      <c r="B113" s="5">
        <v>3</v>
      </c>
      <c r="C113" s="5" t="s">
        <v>361</v>
      </c>
      <c r="D113" s="5" t="s">
        <v>362</v>
      </c>
      <c r="E113" s="5">
        <v>91432155</v>
      </c>
      <c r="F113" s="5">
        <v>26054237</v>
      </c>
      <c r="G113" s="5">
        <v>10339471</v>
      </c>
      <c r="H113" s="5">
        <v>1151065</v>
      </c>
      <c r="I113" s="5">
        <v>53887382</v>
      </c>
      <c r="J113" s="5">
        <v>0</v>
      </c>
      <c r="K113" s="5">
        <v>146901462</v>
      </c>
      <c r="L113" s="5">
        <v>60282712</v>
      </c>
      <c r="M113" s="5">
        <v>15815285</v>
      </c>
      <c r="N113" s="5">
        <v>966876</v>
      </c>
      <c r="O113" s="5">
        <v>69836589</v>
      </c>
      <c r="P113" s="5">
        <v>0</v>
      </c>
    </row>
    <row r="114" spans="1:16">
      <c r="A114" s="5">
        <v>1392</v>
      </c>
      <c r="B114" s="5">
        <v>4</v>
      </c>
      <c r="C114" s="5" t="s">
        <v>363</v>
      </c>
      <c r="D114" s="5" t="s">
        <v>362</v>
      </c>
      <c r="E114" s="5">
        <v>91432155</v>
      </c>
      <c r="F114" s="5">
        <v>26054237</v>
      </c>
      <c r="G114" s="5">
        <v>10339471</v>
      </c>
      <c r="H114" s="5">
        <v>1151065</v>
      </c>
      <c r="I114" s="5">
        <v>53887382</v>
      </c>
      <c r="J114" s="5">
        <v>0</v>
      </c>
      <c r="K114" s="5">
        <v>146901462</v>
      </c>
      <c r="L114" s="5">
        <v>60282712</v>
      </c>
      <c r="M114" s="5">
        <v>15815285</v>
      </c>
      <c r="N114" s="5">
        <v>966876</v>
      </c>
      <c r="O114" s="5">
        <v>69836589</v>
      </c>
      <c r="P114" s="5">
        <v>0</v>
      </c>
    </row>
    <row r="115" spans="1:16">
      <c r="A115" s="5">
        <v>1392</v>
      </c>
      <c r="B115" s="5">
        <v>3</v>
      </c>
      <c r="C115" s="5" t="s">
        <v>364</v>
      </c>
      <c r="D115" s="5" t="s">
        <v>365</v>
      </c>
      <c r="E115" s="5">
        <v>132563774</v>
      </c>
      <c r="F115" s="5">
        <v>118824699</v>
      </c>
      <c r="G115" s="5">
        <v>3992989</v>
      </c>
      <c r="H115" s="5">
        <v>20680</v>
      </c>
      <c r="I115" s="5">
        <v>9725406</v>
      </c>
      <c r="J115" s="5">
        <v>0</v>
      </c>
      <c r="K115" s="5">
        <v>32507596</v>
      </c>
      <c r="L115" s="5">
        <v>13270804</v>
      </c>
      <c r="M115" s="5">
        <v>5965486</v>
      </c>
      <c r="N115" s="5">
        <v>9779</v>
      </c>
      <c r="O115" s="5">
        <v>13261527</v>
      </c>
      <c r="P115" s="5">
        <v>0</v>
      </c>
    </row>
    <row r="116" spans="1:16">
      <c r="A116" s="5">
        <v>1392</v>
      </c>
      <c r="B116" s="5">
        <v>4</v>
      </c>
      <c r="C116" s="5" t="s">
        <v>366</v>
      </c>
      <c r="D116" s="5" t="s">
        <v>365</v>
      </c>
      <c r="E116" s="5">
        <v>132563774</v>
      </c>
      <c r="F116" s="5">
        <v>118824699</v>
      </c>
      <c r="G116" s="5">
        <v>3992989</v>
      </c>
      <c r="H116" s="5">
        <v>20680</v>
      </c>
      <c r="I116" s="5">
        <v>9725406</v>
      </c>
      <c r="J116" s="5">
        <v>0</v>
      </c>
      <c r="K116" s="5">
        <v>32507596</v>
      </c>
      <c r="L116" s="5">
        <v>13270804</v>
      </c>
      <c r="M116" s="5">
        <v>5965486</v>
      </c>
      <c r="N116" s="5">
        <v>9779</v>
      </c>
      <c r="O116" s="5">
        <v>13261527</v>
      </c>
      <c r="P116" s="5">
        <v>0</v>
      </c>
    </row>
    <row r="117" spans="1:16">
      <c r="A117" s="5">
        <v>1392</v>
      </c>
      <c r="B117" s="5">
        <v>3</v>
      </c>
      <c r="C117" s="5" t="s">
        <v>367</v>
      </c>
      <c r="D117" s="5" t="s">
        <v>368</v>
      </c>
      <c r="E117" s="5">
        <v>2785968</v>
      </c>
      <c r="F117" s="5">
        <v>846602</v>
      </c>
      <c r="G117" s="5">
        <v>597366</v>
      </c>
      <c r="H117" s="5">
        <v>7849</v>
      </c>
      <c r="I117" s="5">
        <v>1334152</v>
      </c>
      <c r="J117" s="5">
        <v>0</v>
      </c>
      <c r="K117" s="5">
        <v>3245995</v>
      </c>
      <c r="L117" s="5">
        <v>1037918</v>
      </c>
      <c r="M117" s="5">
        <v>657104</v>
      </c>
      <c r="N117" s="5">
        <v>8032</v>
      </c>
      <c r="O117" s="5">
        <v>1542942</v>
      </c>
      <c r="P117" s="5">
        <v>0</v>
      </c>
    </row>
    <row r="118" spans="1:16">
      <c r="A118" s="5">
        <v>1392</v>
      </c>
      <c r="B118" s="5">
        <v>4</v>
      </c>
      <c r="C118" s="5" t="s">
        <v>369</v>
      </c>
      <c r="D118" s="5" t="s">
        <v>370</v>
      </c>
      <c r="E118" s="5">
        <v>2254448</v>
      </c>
      <c r="F118" s="5">
        <v>694990</v>
      </c>
      <c r="G118" s="5">
        <v>504419</v>
      </c>
      <c r="H118" s="5">
        <v>2925</v>
      </c>
      <c r="I118" s="5">
        <v>1052114</v>
      </c>
      <c r="J118" s="5">
        <v>0</v>
      </c>
      <c r="K118" s="5">
        <v>2554572</v>
      </c>
      <c r="L118" s="5">
        <v>700171</v>
      </c>
      <c r="M118" s="5">
        <v>564950</v>
      </c>
      <c r="N118" s="5">
        <v>8032</v>
      </c>
      <c r="O118" s="5">
        <v>1281419</v>
      </c>
      <c r="P118" s="5">
        <v>0</v>
      </c>
    </row>
    <row r="119" spans="1:16">
      <c r="A119" s="5">
        <v>1392</v>
      </c>
      <c r="B119" s="5">
        <v>4</v>
      </c>
      <c r="C119" s="5" t="s">
        <v>371</v>
      </c>
      <c r="D119" s="5" t="s">
        <v>372</v>
      </c>
      <c r="E119" s="5">
        <v>531520</v>
      </c>
      <c r="F119" s="5">
        <v>151612</v>
      </c>
      <c r="G119" s="5">
        <v>92946</v>
      </c>
      <c r="H119" s="5">
        <v>4924</v>
      </c>
      <c r="I119" s="5">
        <v>282038</v>
      </c>
      <c r="J119" s="5">
        <v>0</v>
      </c>
      <c r="K119" s="5">
        <v>691424</v>
      </c>
      <c r="L119" s="5">
        <v>337747</v>
      </c>
      <c r="M119" s="5">
        <v>92154</v>
      </c>
      <c r="N119" s="5">
        <v>0</v>
      </c>
      <c r="O119" s="5">
        <v>261523</v>
      </c>
      <c r="P119" s="5">
        <v>0</v>
      </c>
    </row>
    <row r="120" spans="1:16">
      <c r="A120" s="5">
        <v>1392</v>
      </c>
      <c r="B120" s="5">
        <v>2</v>
      </c>
      <c r="C120" s="5" t="s">
        <v>373</v>
      </c>
      <c r="D120" s="5" t="s">
        <v>374</v>
      </c>
      <c r="E120" s="5">
        <v>22486529</v>
      </c>
      <c r="F120" s="5">
        <v>3904349</v>
      </c>
      <c r="G120" s="5">
        <v>4565270</v>
      </c>
      <c r="H120" s="5">
        <v>339954</v>
      </c>
      <c r="I120" s="5">
        <v>13676956</v>
      </c>
      <c r="J120" s="5">
        <v>0</v>
      </c>
      <c r="K120" s="5">
        <v>27023123</v>
      </c>
      <c r="L120" s="5">
        <v>6021535</v>
      </c>
      <c r="M120" s="5">
        <v>5171795</v>
      </c>
      <c r="N120" s="5">
        <v>535559</v>
      </c>
      <c r="O120" s="5">
        <v>15294234</v>
      </c>
      <c r="P120" s="5">
        <v>0</v>
      </c>
    </row>
    <row r="121" spans="1:16">
      <c r="A121" s="5">
        <v>1392</v>
      </c>
      <c r="B121" s="5">
        <v>3</v>
      </c>
      <c r="C121" s="5" t="s">
        <v>375</v>
      </c>
      <c r="D121" s="5" t="s">
        <v>376</v>
      </c>
      <c r="E121" s="5">
        <v>13059758</v>
      </c>
      <c r="F121" s="5">
        <v>1877081</v>
      </c>
      <c r="G121" s="5">
        <v>2583809</v>
      </c>
      <c r="H121" s="5">
        <v>208789</v>
      </c>
      <c r="I121" s="5">
        <v>8390079</v>
      </c>
      <c r="J121" s="5">
        <v>0</v>
      </c>
      <c r="K121" s="5">
        <v>14392092</v>
      </c>
      <c r="L121" s="5">
        <v>2609843</v>
      </c>
      <c r="M121" s="5">
        <v>2936324</v>
      </c>
      <c r="N121" s="5">
        <v>211422</v>
      </c>
      <c r="O121" s="5">
        <v>8634503</v>
      </c>
      <c r="P121" s="5">
        <v>0</v>
      </c>
    </row>
    <row r="122" spans="1:16">
      <c r="A122" s="5">
        <v>1392</v>
      </c>
      <c r="B122" s="5">
        <v>4</v>
      </c>
      <c r="C122" s="5" t="s">
        <v>377</v>
      </c>
      <c r="D122" s="5" t="s">
        <v>378</v>
      </c>
      <c r="E122" s="5">
        <v>7026712</v>
      </c>
      <c r="F122" s="5">
        <v>849935</v>
      </c>
      <c r="G122" s="5">
        <v>1196370</v>
      </c>
      <c r="H122" s="5">
        <v>202280</v>
      </c>
      <c r="I122" s="5">
        <v>4778128</v>
      </c>
      <c r="J122" s="5">
        <v>0</v>
      </c>
      <c r="K122" s="5">
        <v>7563711</v>
      </c>
      <c r="L122" s="5">
        <v>1197116</v>
      </c>
      <c r="M122" s="5">
        <v>1430210</v>
      </c>
      <c r="N122" s="5">
        <v>204398</v>
      </c>
      <c r="O122" s="5">
        <v>4731986</v>
      </c>
      <c r="P122" s="5">
        <v>0</v>
      </c>
    </row>
    <row r="123" spans="1:16">
      <c r="A123" s="5">
        <v>1392</v>
      </c>
      <c r="B123" s="5">
        <v>4</v>
      </c>
      <c r="C123" s="5" t="s">
        <v>379</v>
      </c>
      <c r="D123" s="5" t="s">
        <v>380</v>
      </c>
      <c r="E123" s="5">
        <v>5932378</v>
      </c>
      <c r="F123" s="5">
        <v>1027146</v>
      </c>
      <c r="G123" s="5">
        <v>1339629</v>
      </c>
      <c r="H123" s="5">
        <v>3823</v>
      </c>
      <c r="I123" s="5">
        <v>3561779</v>
      </c>
      <c r="J123" s="5">
        <v>0</v>
      </c>
      <c r="K123" s="5">
        <v>6743725</v>
      </c>
      <c r="L123" s="5">
        <v>1412727</v>
      </c>
      <c r="M123" s="5">
        <v>1459861</v>
      </c>
      <c r="N123" s="5">
        <v>3799</v>
      </c>
      <c r="O123" s="5">
        <v>3867338</v>
      </c>
      <c r="P123" s="5">
        <v>0</v>
      </c>
    </row>
    <row r="124" spans="1:16">
      <c r="A124" s="5">
        <v>1392</v>
      </c>
      <c r="B124" s="5">
        <v>4</v>
      </c>
      <c r="C124" s="5" t="s">
        <v>381</v>
      </c>
      <c r="D124" s="5" t="s">
        <v>382</v>
      </c>
      <c r="E124" s="5">
        <v>100668</v>
      </c>
      <c r="F124" s="5">
        <v>0</v>
      </c>
      <c r="G124" s="5">
        <v>47810</v>
      </c>
      <c r="H124" s="5">
        <v>2686</v>
      </c>
      <c r="I124" s="5">
        <v>50172</v>
      </c>
      <c r="J124" s="5">
        <v>0</v>
      </c>
      <c r="K124" s="5">
        <v>84657</v>
      </c>
      <c r="L124" s="5">
        <v>0</v>
      </c>
      <c r="M124" s="5">
        <v>46253</v>
      </c>
      <c r="N124" s="5">
        <v>3225</v>
      </c>
      <c r="O124" s="5">
        <v>35179</v>
      </c>
      <c r="P124" s="5">
        <v>0</v>
      </c>
    </row>
    <row r="125" spans="1:16">
      <c r="A125" s="5">
        <v>1392</v>
      </c>
      <c r="B125" s="5">
        <v>3</v>
      </c>
      <c r="C125" s="5" t="s">
        <v>383</v>
      </c>
      <c r="D125" s="5" t="s">
        <v>384</v>
      </c>
      <c r="E125" s="5">
        <v>9426771</v>
      </c>
      <c r="F125" s="5">
        <v>2027268</v>
      </c>
      <c r="G125" s="5">
        <v>1981461</v>
      </c>
      <c r="H125" s="5">
        <v>131165</v>
      </c>
      <c r="I125" s="5">
        <v>5286877</v>
      </c>
      <c r="J125" s="5">
        <v>0</v>
      </c>
      <c r="K125" s="5">
        <v>12631031</v>
      </c>
      <c r="L125" s="5">
        <v>3411691</v>
      </c>
      <c r="M125" s="5">
        <v>2235470</v>
      </c>
      <c r="N125" s="5">
        <v>324137</v>
      </c>
      <c r="O125" s="5">
        <v>6659732</v>
      </c>
      <c r="P125" s="5">
        <v>0</v>
      </c>
    </row>
    <row r="126" spans="1:16">
      <c r="A126" s="5">
        <v>1392</v>
      </c>
      <c r="B126" s="5">
        <v>4</v>
      </c>
      <c r="C126" s="5" t="s">
        <v>385</v>
      </c>
      <c r="D126" s="5" t="s">
        <v>386</v>
      </c>
      <c r="E126" s="5">
        <v>249705</v>
      </c>
      <c r="F126" s="5">
        <v>38128</v>
      </c>
      <c r="G126" s="5">
        <v>115045</v>
      </c>
      <c r="H126" s="5">
        <v>0</v>
      </c>
      <c r="I126" s="5">
        <v>96532</v>
      </c>
      <c r="J126" s="5">
        <v>0</v>
      </c>
      <c r="K126" s="5">
        <v>177540</v>
      </c>
      <c r="L126" s="5">
        <v>53809</v>
      </c>
      <c r="M126" s="5">
        <v>61762</v>
      </c>
      <c r="N126" s="5">
        <v>0</v>
      </c>
      <c r="O126" s="5">
        <v>61969</v>
      </c>
      <c r="P126" s="5">
        <v>0</v>
      </c>
    </row>
    <row r="127" spans="1:16">
      <c r="A127" s="5">
        <v>1392</v>
      </c>
      <c r="B127" s="5">
        <v>4</v>
      </c>
      <c r="C127" s="5" t="s">
        <v>387</v>
      </c>
      <c r="D127" s="5" t="s">
        <v>388</v>
      </c>
      <c r="E127" s="5">
        <v>787265</v>
      </c>
      <c r="F127" s="5">
        <v>183689</v>
      </c>
      <c r="G127" s="5">
        <v>311303</v>
      </c>
      <c r="H127" s="5">
        <v>40836</v>
      </c>
      <c r="I127" s="5">
        <v>251437</v>
      </c>
      <c r="J127" s="5">
        <v>0</v>
      </c>
      <c r="K127" s="5">
        <v>1372953</v>
      </c>
      <c r="L127" s="5">
        <v>205106</v>
      </c>
      <c r="M127" s="5">
        <v>309739</v>
      </c>
      <c r="N127" s="5">
        <v>86012</v>
      </c>
      <c r="O127" s="5">
        <v>772097</v>
      </c>
      <c r="P127" s="5">
        <v>0</v>
      </c>
    </row>
    <row r="128" spans="1:16">
      <c r="A128" s="5">
        <v>1392</v>
      </c>
      <c r="B128" s="5">
        <v>4</v>
      </c>
      <c r="C128" s="5" t="s">
        <v>389</v>
      </c>
      <c r="D128" s="5" t="s">
        <v>390</v>
      </c>
      <c r="E128" s="5">
        <v>1576073</v>
      </c>
      <c r="F128" s="5">
        <v>189915</v>
      </c>
      <c r="G128" s="5">
        <v>629255</v>
      </c>
      <c r="H128" s="5">
        <v>3676</v>
      </c>
      <c r="I128" s="5">
        <v>753227</v>
      </c>
      <c r="J128" s="5">
        <v>0</v>
      </c>
      <c r="K128" s="5">
        <v>2076125</v>
      </c>
      <c r="L128" s="5">
        <v>436003</v>
      </c>
      <c r="M128" s="5">
        <v>708741</v>
      </c>
      <c r="N128" s="5">
        <v>2379</v>
      </c>
      <c r="O128" s="5">
        <v>929002</v>
      </c>
      <c r="P128" s="5">
        <v>0</v>
      </c>
    </row>
    <row r="129" spans="1:16">
      <c r="A129" s="5">
        <v>1392</v>
      </c>
      <c r="B129" s="5">
        <v>4</v>
      </c>
      <c r="C129" s="5" t="s">
        <v>391</v>
      </c>
      <c r="D129" s="5" t="s">
        <v>392</v>
      </c>
      <c r="E129" s="5">
        <v>6813728</v>
      </c>
      <c r="F129" s="5">
        <v>1615536</v>
      </c>
      <c r="G129" s="5">
        <v>925859</v>
      </c>
      <c r="H129" s="5">
        <v>86653</v>
      </c>
      <c r="I129" s="5">
        <v>4185681</v>
      </c>
      <c r="J129" s="5">
        <v>0</v>
      </c>
      <c r="K129" s="5">
        <v>9004412</v>
      </c>
      <c r="L129" s="5">
        <v>2716773</v>
      </c>
      <c r="M129" s="5">
        <v>1155229</v>
      </c>
      <c r="N129" s="5">
        <v>235746</v>
      </c>
      <c r="O129" s="5">
        <v>4896665</v>
      </c>
      <c r="P129" s="5">
        <v>0</v>
      </c>
    </row>
    <row r="130" spans="1:16">
      <c r="A130" s="5">
        <v>1392</v>
      </c>
      <c r="B130" s="5">
        <v>2</v>
      </c>
      <c r="C130" s="5" t="s">
        <v>393</v>
      </c>
      <c r="D130" s="5" t="s">
        <v>394</v>
      </c>
      <c r="E130" s="5">
        <v>8037882</v>
      </c>
      <c r="F130" s="5">
        <v>2778300</v>
      </c>
      <c r="G130" s="5">
        <v>1607663</v>
      </c>
      <c r="H130" s="5">
        <v>288194</v>
      </c>
      <c r="I130" s="5">
        <v>3363725</v>
      </c>
      <c r="J130" s="5">
        <v>0</v>
      </c>
      <c r="K130" s="5">
        <v>10530078</v>
      </c>
      <c r="L130" s="5">
        <v>3643030</v>
      </c>
      <c r="M130" s="5">
        <v>1867176</v>
      </c>
      <c r="N130" s="5">
        <v>670008</v>
      </c>
      <c r="O130" s="5">
        <v>4349863</v>
      </c>
      <c r="P130" s="5">
        <v>0</v>
      </c>
    </row>
    <row r="131" spans="1:16">
      <c r="A131" s="5">
        <v>1392</v>
      </c>
      <c r="B131" s="5">
        <v>3</v>
      </c>
      <c r="C131" s="5" t="s">
        <v>395</v>
      </c>
      <c r="D131" s="5" t="s">
        <v>396</v>
      </c>
      <c r="E131" s="5">
        <v>1063688</v>
      </c>
      <c r="F131" s="5">
        <v>104245</v>
      </c>
      <c r="G131" s="5">
        <v>654231</v>
      </c>
      <c r="H131" s="5">
        <v>310</v>
      </c>
      <c r="I131" s="5">
        <v>304902</v>
      </c>
      <c r="J131" s="5">
        <v>0</v>
      </c>
      <c r="K131" s="5">
        <v>954576</v>
      </c>
      <c r="L131" s="5">
        <v>139909</v>
      </c>
      <c r="M131" s="5">
        <v>597279</v>
      </c>
      <c r="N131" s="5">
        <v>255</v>
      </c>
      <c r="O131" s="5">
        <v>217132</v>
      </c>
      <c r="P131" s="5">
        <v>0</v>
      </c>
    </row>
    <row r="132" spans="1:16">
      <c r="A132" s="5">
        <v>1392</v>
      </c>
      <c r="B132" s="5">
        <v>4</v>
      </c>
      <c r="C132" s="5" t="s">
        <v>397</v>
      </c>
      <c r="D132" s="5" t="s">
        <v>396</v>
      </c>
      <c r="E132" s="5">
        <v>1063688</v>
      </c>
      <c r="F132" s="5">
        <v>104245</v>
      </c>
      <c r="G132" s="5">
        <v>654231</v>
      </c>
      <c r="H132" s="5">
        <v>310</v>
      </c>
      <c r="I132" s="5">
        <v>304902</v>
      </c>
      <c r="J132" s="5">
        <v>0</v>
      </c>
      <c r="K132" s="5">
        <v>954576</v>
      </c>
      <c r="L132" s="5">
        <v>139909</v>
      </c>
      <c r="M132" s="5">
        <v>597279</v>
      </c>
      <c r="N132" s="5">
        <v>255</v>
      </c>
      <c r="O132" s="5">
        <v>217132</v>
      </c>
      <c r="P132" s="5">
        <v>0</v>
      </c>
    </row>
    <row r="133" spans="1:16">
      <c r="A133" s="5">
        <v>1392</v>
      </c>
      <c r="B133" s="5">
        <v>3</v>
      </c>
      <c r="C133" s="5" t="s">
        <v>398</v>
      </c>
      <c r="D133" s="5" t="s">
        <v>399</v>
      </c>
      <c r="E133" s="5">
        <v>908455</v>
      </c>
      <c r="F133" s="5">
        <v>207335</v>
      </c>
      <c r="G133" s="5">
        <v>116792</v>
      </c>
      <c r="H133" s="5">
        <v>110834</v>
      </c>
      <c r="I133" s="5">
        <v>473494</v>
      </c>
      <c r="J133" s="5">
        <v>0</v>
      </c>
      <c r="K133" s="5">
        <v>2575982</v>
      </c>
      <c r="L133" s="5">
        <v>704376</v>
      </c>
      <c r="M133" s="5">
        <v>336813</v>
      </c>
      <c r="N133" s="5">
        <v>279137</v>
      </c>
      <c r="O133" s="5">
        <v>1255656</v>
      </c>
      <c r="P133" s="5">
        <v>0</v>
      </c>
    </row>
    <row r="134" spans="1:16">
      <c r="A134" s="5">
        <v>1392</v>
      </c>
      <c r="B134" s="5">
        <v>4</v>
      </c>
      <c r="C134" s="5" t="s">
        <v>400</v>
      </c>
      <c r="D134" s="5" t="s">
        <v>399</v>
      </c>
      <c r="E134" s="5">
        <v>908455</v>
      </c>
      <c r="F134" s="5">
        <v>207335</v>
      </c>
      <c r="G134" s="5">
        <v>116792</v>
      </c>
      <c r="H134" s="5">
        <v>110834</v>
      </c>
      <c r="I134" s="5">
        <v>473494</v>
      </c>
      <c r="J134" s="5">
        <v>0</v>
      </c>
      <c r="K134" s="5">
        <v>2575982</v>
      </c>
      <c r="L134" s="5">
        <v>704376</v>
      </c>
      <c r="M134" s="5">
        <v>336813</v>
      </c>
      <c r="N134" s="5">
        <v>279137</v>
      </c>
      <c r="O134" s="5">
        <v>1255656</v>
      </c>
      <c r="P134" s="5">
        <v>0</v>
      </c>
    </row>
    <row r="135" spans="1:16">
      <c r="A135" s="5">
        <v>1392</v>
      </c>
      <c r="B135" s="5">
        <v>3</v>
      </c>
      <c r="C135" s="5" t="s">
        <v>401</v>
      </c>
      <c r="D135" s="5" t="s">
        <v>402</v>
      </c>
      <c r="E135" s="5">
        <v>1080921</v>
      </c>
      <c r="F135" s="5">
        <v>75157</v>
      </c>
      <c r="G135" s="5">
        <v>258566</v>
      </c>
      <c r="H135" s="5">
        <v>1389</v>
      </c>
      <c r="I135" s="5">
        <v>745809</v>
      </c>
      <c r="J135" s="5">
        <v>0</v>
      </c>
      <c r="K135" s="5">
        <v>1326839</v>
      </c>
      <c r="L135" s="5">
        <v>76555</v>
      </c>
      <c r="M135" s="5">
        <v>329083</v>
      </c>
      <c r="N135" s="5">
        <v>1661</v>
      </c>
      <c r="O135" s="5">
        <v>919539</v>
      </c>
      <c r="P135" s="5">
        <v>0</v>
      </c>
    </row>
    <row r="136" spans="1:16">
      <c r="A136" s="5">
        <v>1392</v>
      </c>
      <c r="B136" s="5">
        <v>4</v>
      </c>
      <c r="C136" s="5" t="s">
        <v>403</v>
      </c>
      <c r="D136" s="5" t="s">
        <v>402</v>
      </c>
      <c r="E136" s="5">
        <v>1080921</v>
      </c>
      <c r="F136" s="5">
        <v>75157</v>
      </c>
      <c r="G136" s="5">
        <v>258566</v>
      </c>
      <c r="H136" s="5">
        <v>1389</v>
      </c>
      <c r="I136" s="5">
        <v>745809</v>
      </c>
      <c r="J136" s="5">
        <v>0</v>
      </c>
      <c r="K136" s="5">
        <v>1326839</v>
      </c>
      <c r="L136" s="5">
        <v>76555</v>
      </c>
      <c r="M136" s="5">
        <v>329083</v>
      </c>
      <c r="N136" s="5">
        <v>1661</v>
      </c>
      <c r="O136" s="5">
        <v>919539</v>
      </c>
      <c r="P136" s="5">
        <v>0</v>
      </c>
    </row>
    <row r="137" spans="1:16">
      <c r="A137" s="5">
        <v>1392</v>
      </c>
      <c r="B137" s="5">
        <v>3</v>
      </c>
      <c r="C137" s="5" t="s">
        <v>404</v>
      </c>
      <c r="D137" s="5" t="s">
        <v>405</v>
      </c>
      <c r="E137" s="5">
        <v>3135672</v>
      </c>
      <c r="F137" s="5">
        <v>2173374</v>
      </c>
      <c r="G137" s="5">
        <v>47614</v>
      </c>
      <c r="H137" s="5">
        <v>140135</v>
      </c>
      <c r="I137" s="5">
        <v>774550</v>
      </c>
      <c r="J137" s="5">
        <v>0</v>
      </c>
      <c r="K137" s="5">
        <v>3749532</v>
      </c>
      <c r="L137" s="5">
        <v>2450200</v>
      </c>
      <c r="M137" s="5">
        <v>76997</v>
      </c>
      <c r="N137" s="5">
        <v>354991</v>
      </c>
      <c r="O137" s="5">
        <v>867344</v>
      </c>
      <c r="P137" s="5">
        <v>0</v>
      </c>
    </row>
    <row r="138" spans="1:16">
      <c r="A138" s="5">
        <v>1392</v>
      </c>
      <c r="B138" s="5">
        <v>4</v>
      </c>
      <c r="C138" s="5" t="s">
        <v>406</v>
      </c>
      <c r="D138" s="5" t="s">
        <v>405</v>
      </c>
      <c r="E138" s="5">
        <v>3135672</v>
      </c>
      <c r="F138" s="5">
        <v>2173374</v>
      </c>
      <c r="G138" s="5">
        <v>47614</v>
      </c>
      <c r="H138" s="5">
        <v>140135</v>
      </c>
      <c r="I138" s="5">
        <v>774550</v>
      </c>
      <c r="J138" s="5">
        <v>0</v>
      </c>
      <c r="K138" s="5">
        <v>3749532</v>
      </c>
      <c r="L138" s="5">
        <v>2450200</v>
      </c>
      <c r="M138" s="5">
        <v>76997</v>
      </c>
      <c r="N138" s="5">
        <v>354991</v>
      </c>
      <c r="O138" s="5">
        <v>867344</v>
      </c>
      <c r="P138" s="5">
        <v>0</v>
      </c>
    </row>
    <row r="139" spans="1:16">
      <c r="A139" s="5">
        <v>1392</v>
      </c>
      <c r="B139" s="5">
        <v>3</v>
      </c>
      <c r="C139" s="5" t="s">
        <v>407</v>
      </c>
      <c r="D139" s="5" t="s">
        <v>408</v>
      </c>
      <c r="E139" s="5">
        <v>993674</v>
      </c>
      <c r="F139" s="5">
        <v>182015</v>
      </c>
      <c r="G139" s="5">
        <v>243276</v>
      </c>
      <c r="H139" s="5">
        <v>23993</v>
      </c>
      <c r="I139" s="5">
        <v>544389</v>
      </c>
      <c r="J139" s="5">
        <v>0</v>
      </c>
      <c r="K139" s="5">
        <v>1022510</v>
      </c>
      <c r="L139" s="5">
        <v>210461</v>
      </c>
      <c r="M139" s="5">
        <v>259360</v>
      </c>
      <c r="N139" s="5">
        <v>27400</v>
      </c>
      <c r="O139" s="5">
        <v>525289</v>
      </c>
      <c r="P139" s="5">
        <v>0</v>
      </c>
    </row>
    <row r="140" spans="1:16">
      <c r="A140" s="5">
        <v>1392</v>
      </c>
      <c r="B140" s="5">
        <v>4</v>
      </c>
      <c r="C140" s="5" t="s">
        <v>409</v>
      </c>
      <c r="D140" s="5" t="s">
        <v>410</v>
      </c>
      <c r="E140" s="5">
        <v>968619</v>
      </c>
      <c r="F140" s="5">
        <v>176654</v>
      </c>
      <c r="G140" s="5">
        <v>241215</v>
      </c>
      <c r="H140" s="5">
        <v>23993</v>
      </c>
      <c r="I140" s="5">
        <v>526757</v>
      </c>
      <c r="J140" s="5">
        <v>0</v>
      </c>
      <c r="K140" s="5">
        <v>1004265</v>
      </c>
      <c r="L140" s="5">
        <v>206541</v>
      </c>
      <c r="M140" s="5">
        <v>256330</v>
      </c>
      <c r="N140" s="5">
        <v>27400</v>
      </c>
      <c r="O140" s="5">
        <v>513994</v>
      </c>
      <c r="P140" s="5">
        <v>0</v>
      </c>
    </row>
    <row r="141" spans="1:16">
      <c r="A141" s="5">
        <v>1392</v>
      </c>
      <c r="B141" s="5">
        <v>4</v>
      </c>
      <c r="C141" s="5" t="s">
        <v>411</v>
      </c>
      <c r="D141" s="5" t="s">
        <v>412</v>
      </c>
      <c r="E141" s="5">
        <v>25054</v>
      </c>
      <c r="F141" s="5">
        <v>5361</v>
      </c>
      <c r="G141" s="5">
        <v>2062</v>
      </c>
      <c r="H141" s="5">
        <v>0</v>
      </c>
      <c r="I141" s="5">
        <v>17632</v>
      </c>
      <c r="J141" s="5">
        <v>0</v>
      </c>
      <c r="K141" s="5">
        <v>18245</v>
      </c>
      <c r="L141" s="5">
        <v>3920</v>
      </c>
      <c r="M141" s="5">
        <v>3030</v>
      </c>
      <c r="N141" s="5">
        <v>0</v>
      </c>
      <c r="O141" s="5">
        <v>11295</v>
      </c>
      <c r="P141" s="5">
        <v>0</v>
      </c>
    </row>
    <row r="142" spans="1:16">
      <c r="A142" s="5">
        <v>1392</v>
      </c>
      <c r="B142" s="5">
        <v>3</v>
      </c>
      <c r="C142" s="5" t="s">
        <v>413</v>
      </c>
      <c r="D142" s="5" t="s">
        <v>414</v>
      </c>
      <c r="E142" s="5">
        <v>51787</v>
      </c>
      <c r="F142" s="5">
        <v>14588</v>
      </c>
      <c r="G142" s="5">
        <v>7620</v>
      </c>
      <c r="H142" s="5">
        <v>999</v>
      </c>
      <c r="I142" s="5">
        <v>28580</v>
      </c>
      <c r="J142" s="5">
        <v>0</v>
      </c>
      <c r="K142" s="5">
        <v>46607</v>
      </c>
      <c r="L142" s="5">
        <v>22213</v>
      </c>
      <c r="M142" s="5">
        <v>5550</v>
      </c>
      <c r="N142" s="5">
        <v>957</v>
      </c>
      <c r="O142" s="5">
        <v>17886</v>
      </c>
      <c r="P142" s="5">
        <v>0</v>
      </c>
    </row>
    <row r="143" spans="1:16">
      <c r="A143" s="5">
        <v>1392</v>
      </c>
      <c r="B143" s="5">
        <v>4</v>
      </c>
      <c r="C143" s="5" t="s">
        <v>415</v>
      </c>
      <c r="D143" s="5" t="s">
        <v>414</v>
      </c>
      <c r="E143" s="5">
        <v>51787</v>
      </c>
      <c r="F143" s="5">
        <v>14588</v>
      </c>
      <c r="G143" s="5">
        <v>7620</v>
      </c>
      <c r="H143" s="5">
        <v>999</v>
      </c>
      <c r="I143" s="5">
        <v>28580</v>
      </c>
      <c r="J143" s="5">
        <v>0</v>
      </c>
      <c r="K143" s="5">
        <v>46607</v>
      </c>
      <c r="L143" s="5">
        <v>22213</v>
      </c>
      <c r="M143" s="5">
        <v>5550</v>
      </c>
      <c r="N143" s="5">
        <v>957</v>
      </c>
      <c r="O143" s="5">
        <v>17886</v>
      </c>
      <c r="P143" s="5">
        <v>0</v>
      </c>
    </row>
    <row r="144" spans="1:16">
      <c r="A144" s="5">
        <v>1392</v>
      </c>
      <c r="B144" s="5">
        <v>7</v>
      </c>
      <c r="C144" s="5" t="s">
        <v>416</v>
      </c>
      <c r="D144" s="5" t="s">
        <v>417</v>
      </c>
      <c r="E144" s="5">
        <v>803686</v>
      </c>
      <c r="F144" s="5">
        <v>21587</v>
      </c>
      <c r="G144" s="5">
        <v>279564</v>
      </c>
      <c r="H144" s="5">
        <v>10534</v>
      </c>
      <c r="I144" s="5">
        <v>492001</v>
      </c>
      <c r="J144" s="5">
        <v>0</v>
      </c>
      <c r="K144" s="5">
        <v>854033</v>
      </c>
      <c r="L144" s="5">
        <v>39315</v>
      </c>
      <c r="M144" s="5">
        <v>262093</v>
      </c>
      <c r="N144" s="5">
        <v>5607</v>
      </c>
      <c r="O144" s="5">
        <v>547018</v>
      </c>
      <c r="P144" s="5">
        <v>0</v>
      </c>
    </row>
    <row r="145" spans="1:16">
      <c r="A145" s="5">
        <v>1392</v>
      </c>
      <c r="B145" s="5">
        <v>9</v>
      </c>
      <c r="C145" s="5" t="s">
        <v>418</v>
      </c>
      <c r="D145" s="5" t="s">
        <v>417</v>
      </c>
      <c r="E145" s="5">
        <v>803686</v>
      </c>
      <c r="F145" s="5">
        <v>21587</v>
      </c>
      <c r="G145" s="5">
        <v>279564</v>
      </c>
      <c r="H145" s="5">
        <v>10534</v>
      </c>
      <c r="I145" s="5">
        <v>492001</v>
      </c>
      <c r="J145" s="5">
        <v>0</v>
      </c>
      <c r="K145" s="5">
        <v>854033</v>
      </c>
      <c r="L145" s="5">
        <v>39315</v>
      </c>
      <c r="M145" s="5">
        <v>262093</v>
      </c>
      <c r="N145" s="5">
        <v>5607</v>
      </c>
      <c r="O145" s="5">
        <v>547018</v>
      </c>
      <c r="P145" s="5">
        <v>0</v>
      </c>
    </row>
    <row r="146" spans="1:16">
      <c r="A146" s="5">
        <v>1392</v>
      </c>
      <c r="B146" s="5">
        <v>2</v>
      </c>
      <c r="C146" s="5" t="s">
        <v>419</v>
      </c>
      <c r="D146" s="5" t="s">
        <v>420</v>
      </c>
      <c r="E146" s="5">
        <v>33116048</v>
      </c>
      <c r="F146" s="5">
        <v>9860429</v>
      </c>
      <c r="G146" s="5">
        <v>5116677</v>
      </c>
      <c r="H146" s="5">
        <v>272709</v>
      </c>
      <c r="I146" s="5">
        <v>17866234</v>
      </c>
      <c r="J146" s="5">
        <v>0</v>
      </c>
      <c r="K146" s="5">
        <v>40335302</v>
      </c>
      <c r="L146" s="5">
        <v>11735881</v>
      </c>
      <c r="M146" s="5">
        <v>5961116</v>
      </c>
      <c r="N146" s="5">
        <v>444612</v>
      </c>
      <c r="O146" s="5">
        <v>22193693</v>
      </c>
      <c r="P146" s="5">
        <v>0</v>
      </c>
    </row>
    <row r="147" spans="1:16">
      <c r="A147" s="5">
        <v>1392</v>
      </c>
      <c r="B147" s="5">
        <v>3</v>
      </c>
      <c r="C147" s="5" t="s">
        <v>421</v>
      </c>
      <c r="D147" s="5" t="s">
        <v>422</v>
      </c>
      <c r="E147" s="5">
        <v>10894921</v>
      </c>
      <c r="F147" s="5">
        <v>2800317</v>
      </c>
      <c r="G147" s="5">
        <v>1919397</v>
      </c>
      <c r="H147" s="5">
        <v>90010</v>
      </c>
      <c r="I147" s="5">
        <v>6085198</v>
      </c>
      <c r="J147" s="5">
        <v>0</v>
      </c>
      <c r="K147" s="5">
        <v>13668235</v>
      </c>
      <c r="L147" s="5">
        <v>4163952</v>
      </c>
      <c r="M147" s="5">
        <v>2208768</v>
      </c>
      <c r="N147" s="5">
        <v>104694</v>
      </c>
      <c r="O147" s="5">
        <v>7190822</v>
      </c>
      <c r="P147" s="5">
        <v>0</v>
      </c>
    </row>
    <row r="148" spans="1:16">
      <c r="A148" s="5">
        <v>1392</v>
      </c>
      <c r="B148" s="5">
        <v>4</v>
      </c>
      <c r="C148" s="5" t="s">
        <v>423</v>
      </c>
      <c r="D148" s="5" t="s">
        <v>422</v>
      </c>
      <c r="E148" s="5">
        <v>10894921</v>
      </c>
      <c r="F148" s="5">
        <v>2800317</v>
      </c>
      <c r="G148" s="5">
        <v>1919397</v>
      </c>
      <c r="H148" s="5">
        <v>90010</v>
      </c>
      <c r="I148" s="5">
        <v>6085198</v>
      </c>
      <c r="J148" s="5">
        <v>0</v>
      </c>
      <c r="K148" s="5">
        <v>13668235</v>
      </c>
      <c r="L148" s="5">
        <v>4163952</v>
      </c>
      <c r="M148" s="5">
        <v>2208768</v>
      </c>
      <c r="N148" s="5">
        <v>104694</v>
      </c>
      <c r="O148" s="5">
        <v>7190822</v>
      </c>
      <c r="P148" s="5">
        <v>0</v>
      </c>
    </row>
    <row r="149" spans="1:16">
      <c r="A149" s="5">
        <v>1392</v>
      </c>
      <c r="B149" s="5">
        <v>3</v>
      </c>
      <c r="C149" s="5" t="s">
        <v>424</v>
      </c>
      <c r="D149" s="5" t="s">
        <v>425</v>
      </c>
      <c r="E149" s="5">
        <v>803356</v>
      </c>
      <c r="F149" s="5">
        <v>149681</v>
      </c>
      <c r="G149" s="5">
        <v>370786</v>
      </c>
      <c r="H149" s="5">
        <v>1483</v>
      </c>
      <c r="I149" s="5">
        <v>281407</v>
      </c>
      <c r="J149" s="5">
        <v>0</v>
      </c>
      <c r="K149" s="5">
        <v>1393009</v>
      </c>
      <c r="L149" s="5">
        <v>297373</v>
      </c>
      <c r="M149" s="5">
        <v>458866</v>
      </c>
      <c r="N149" s="5">
        <v>1723</v>
      </c>
      <c r="O149" s="5">
        <v>635048</v>
      </c>
      <c r="P149" s="5">
        <v>0</v>
      </c>
    </row>
    <row r="150" spans="1:16">
      <c r="A150" s="5">
        <v>1392</v>
      </c>
      <c r="B150" s="5">
        <v>4</v>
      </c>
      <c r="C150" s="5" t="s">
        <v>426</v>
      </c>
      <c r="D150" s="5" t="s">
        <v>425</v>
      </c>
      <c r="E150" s="5">
        <v>803356</v>
      </c>
      <c r="F150" s="5">
        <v>149681</v>
      </c>
      <c r="G150" s="5">
        <v>370786</v>
      </c>
      <c r="H150" s="5">
        <v>1483</v>
      </c>
      <c r="I150" s="5">
        <v>281407</v>
      </c>
      <c r="J150" s="5">
        <v>0</v>
      </c>
      <c r="K150" s="5">
        <v>1393009</v>
      </c>
      <c r="L150" s="5">
        <v>297373</v>
      </c>
      <c r="M150" s="5">
        <v>458866</v>
      </c>
      <c r="N150" s="5">
        <v>1723</v>
      </c>
      <c r="O150" s="5">
        <v>635048</v>
      </c>
      <c r="P150" s="5">
        <v>0</v>
      </c>
    </row>
    <row r="151" spans="1:16">
      <c r="A151" s="5">
        <v>1392</v>
      </c>
      <c r="B151" s="5">
        <v>3</v>
      </c>
      <c r="C151" s="5" t="s">
        <v>427</v>
      </c>
      <c r="D151" s="5" t="s">
        <v>428</v>
      </c>
      <c r="E151" s="5">
        <v>6475346</v>
      </c>
      <c r="F151" s="5">
        <v>2110650</v>
      </c>
      <c r="G151" s="5">
        <v>1798462</v>
      </c>
      <c r="H151" s="5">
        <v>43668</v>
      </c>
      <c r="I151" s="5">
        <v>2522565</v>
      </c>
      <c r="J151" s="5">
        <v>0</v>
      </c>
      <c r="K151" s="5">
        <v>7258246</v>
      </c>
      <c r="L151" s="5">
        <v>2374162</v>
      </c>
      <c r="M151" s="5">
        <v>1794840</v>
      </c>
      <c r="N151" s="5">
        <v>53410</v>
      </c>
      <c r="O151" s="5">
        <v>3035834</v>
      </c>
      <c r="P151" s="5">
        <v>0</v>
      </c>
    </row>
    <row r="152" spans="1:16">
      <c r="A152" s="5">
        <v>1392</v>
      </c>
      <c r="B152" s="5">
        <v>14</v>
      </c>
      <c r="C152" s="5" t="s">
        <v>429</v>
      </c>
      <c r="D152" s="5" t="s">
        <v>430</v>
      </c>
      <c r="E152" s="5">
        <v>6475346</v>
      </c>
      <c r="F152" s="5">
        <v>2110650</v>
      </c>
      <c r="G152" s="5">
        <v>1798462</v>
      </c>
      <c r="H152" s="5">
        <v>43668</v>
      </c>
      <c r="I152" s="5">
        <v>2522565</v>
      </c>
      <c r="J152" s="5">
        <v>0</v>
      </c>
      <c r="K152" s="5">
        <v>7258246</v>
      </c>
      <c r="L152" s="5">
        <v>2374162</v>
      </c>
      <c r="M152" s="5">
        <v>1794840</v>
      </c>
      <c r="N152" s="5">
        <v>53410</v>
      </c>
      <c r="O152" s="5">
        <v>3035834</v>
      </c>
      <c r="P152" s="5">
        <v>0</v>
      </c>
    </row>
    <row r="153" spans="1:16">
      <c r="A153" s="5">
        <v>1392</v>
      </c>
      <c r="B153" s="5">
        <v>3</v>
      </c>
      <c r="C153" s="5" t="s">
        <v>431</v>
      </c>
      <c r="D153" s="5" t="s">
        <v>432</v>
      </c>
      <c r="E153" s="5">
        <v>2027906</v>
      </c>
      <c r="F153" s="5">
        <v>733511</v>
      </c>
      <c r="G153" s="5">
        <v>144684</v>
      </c>
      <c r="H153" s="5">
        <v>11660</v>
      </c>
      <c r="I153" s="5">
        <v>1138051</v>
      </c>
      <c r="J153" s="5">
        <v>0</v>
      </c>
      <c r="K153" s="5">
        <v>2609392</v>
      </c>
      <c r="L153" s="5">
        <v>1010383</v>
      </c>
      <c r="M153" s="5">
        <v>184289</v>
      </c>
      <c r="N153" s="5">
        <v>33654</v>
      </c>
      <c r="O153" s="5">
        <v>1381067</v>
      </c>
      <c r="P153" s="5">
        <v>0</v>
      </c>
    </row>
    <row r="154" spans="1:16">
      <c r="A154" s="5">
        <v>1392</v>
      </c>
      <c r="B154" s="5">
        <v>4</v>
      </c>
      <c r="C154" s="5" t="s">
        <v>433</v>
      </c>
      <c r="D154" s="5" t="s">
        <v>432</v>
      </c>
      <c r="E154" s="5">
        <v>2027906</v>
      </c>
      <c r="F154" s="5">
        <v>733511</v>
      </c>
      <c r="G154" s="5">
        <v>144684</v>
      </c>
      <c r="H154" s="5">
        <v>11660</v>
      </c>
      <c r="I154" s="5">
        <v>1138051</v>
      </c>
      <c r="J154" s="5">
        <v>0</v>
      </c>
      <c r="K154" s="5">
        <v>2609392</v>
      </c>
      <c r="L154" s="5">
        <v>1010383</v>
      </c>
      <c r="M154" s="5">
        <v>184289</v>
      </c>
      <c r="N154" s="5">
        <v>33654</v>
      </c>
      <c r="O154" s="5">
        <v>1381067</v>
      </c>
      <c r="P154" s="5">
        <v>0</v>
      </c>
    </row>
    <row r="155" spans="1:16">
      <c r="A155" s="5">
        <v>1392</v>
      </c>
      <c r="B155" s="5">
        <v>3</v>
      </c>
      <c r="C155" s="5" t="s">
        <v>434</v>
      </c>
      <c r="D155" s="5" t="s">
        <v>435</v>
      </c>
      <c r="E155" s="5">
        <v>11834864</v>
      </c>
      <c r="F155" s="5">
        <v>3885926</v>
      </c>
      <c r="G155" s="5">
        <v>825394</v>
      </c>
      <c r="H155" s="5">
        <v>123718</v>
      </c>
      <c r="I155" s="5">
        <v>6999826</v>
      </c>
      <c r="J155" s="5">
        <v>0</v>
      </c>
      <c r="K155" s="5">
        <v>13800730</v>
      </c>
      <c r="L155" s="5">
        <v>3543902</v>
      </c>
      <c r="M155" s="5">
        <v>1048298</v>
      </c>
      <c r="N155" s="5">
        <v>249411</v>
      </c>
      <c r="O155" s="5">
        <v>8959119</v>
      </c>
      <c r="P155" s="5">
        <v>0</v>
      </c>
    </row>
    <row r="156" spans="1:16">
      <c r="A156" s="5">
        <v>1392</v>
      </c>
      <c r="B156" s="5">
        <v>4</v>
      </c>
      <c r="C156" s="5" t="s">
        <v>436</v>
      </c>
      <c r="D156" s="5" t="s">
        <v>435</v>
      </c>
      <c r="E156" s="5">
        <v>11834864</v>
      </c>
      <c r="F156" s="5">
        <v>3885926</v>
      </c>
      <c r="G156" s="5">
        <v>825394</v>
      </c>
      <c r="H156" s="5">
        <v>123718</v>
      </c>
      <c r="I156" s="5">
        <v>6999826</v>
      </c>
      <c r="J156" s="5">
        <v>0</v>
      </c>
      <c r="K156" s="5">
        <v>13800730</v>
      </c>
      <c r="L156" s="5">
        <v>3543902</v>
      </c>
      <c r="M156" s="5">
        <v>1048298</v>
      </c>
      <c r="N156" s="5">
        <v>249411</v>
      </c>
      <c r="O156" s="5">
        <v>8959119</v>
      </c>
      <c r="P156" s="5">
        <v>0</v>
      </c>
    </row>
    <row r="157" spans="1:16">
      <c r="A157" s="5">
        <v>1392</v>
      </c>
      <c r="B157" s="5">
        <v>3</v>
      </c>
      <c r="C157" s="5" t="s">
        <v>437</v>
      </c>
      <c r="D157" s="5" t="s">
        <v>438</v>
      </c>
      <c r="E157" s="5">
        <v>1079655</v>
      </c>
      <c r="F157" s="5">
        <v>180344</v>
      </c>
      <c r="G157" s="5">
        <v>57955</v>
      </c>
      <c r="H157" s="5">
        <v>2170</v>
      </c>
      <c r="I157" s="5">
        <v>839187</v>
      </c>
      <c r="J157" s="5">
        <v>0</v>
      </c>
      <c r="K157" s="5">
        <v>1605690</v>
      </c>
      <c r="L157" s="5">
        <v>346110</v>
      </c>
      <c r="M157" s="5">
        <v>266057</v>
      </c>
      <c r="N157" s="5">
        <v>1720</v>
      </c>
      <c r="O157" s="5">
        <v>991803</v>
      </c>
      <c r="P157" s="5">
        <v>0</v>
      </c>
    </row>
    <row r="158" spans="1:16">
      <c r="A158" s="5">
        <v>1392</v>
      </c>
      <c r="B158" s="5">
        <v>4</v>
      </c>
      <c r="C158" s="5" t="s">
        <v>439</v>
      </c>
      <c r="D158" s="5" t="s">
        <v>438</v>
      </c>
      <c r="E158" s="5">
        <v>1079655</v>
      </c>
      <c r="F158" s="5">
        <v>180344</v>
      </c>
      <c r="G158" s="5">
        <v>57955</v>
      </c>
      <c r="H158" s="5">
        <v>2170</v>
      </c>
      <c r="I158" s="5">
        <v>839187</v>
      </c>
      <c r="J158" s="5">
        <v>0</v>
      </c>
      <c r="K158" s="5">
        <v>1605690</v>
      </c>
      <c r="L158" s="5">
        <v>346110</v>
      </c>
      <c r="M158" s="5">
        <v>266057</v>
      </c>
      <c r="N158" s="5">
        <v>1720</v>
      </c>
      <c r="O158" s="5">
        <v>991803</v>
      </c>
      <c r="P158" s="5">
        <v>0</v>
      </c>
    </row>
    <row r="159" spans="1:16">
      <c r="A159" s="5">
        <v>1392</v>
      </c>
      <c r="B159" s="5">
        <v>2</v>
      </c>
      <c r="C159" s="5" t="s">
        <v>440</v>
      </c>
      <c r="D159" s="5" t="s">
        <v>441</v>
      </c>
      <c r="E159" s="5">
        <v>34570509</v>
      </c>
      <c r="F159" s="5">
        <v>5158804</v>
      </c>
      <c r="G159" s="5">
        <v>8779648</v>
      </c>
      <c r="H159" s="5">
        <v>583350</v>
      </c>
      <c r="I159" s="5">
        <v>20048706</v>
      </c>
      <c r="J159" s="5">
        <v>0</v>
      </c>
      <c r="K159" s="5">
        <v>44581636</v>
      </c>
      <c r="L159" s="5">
        <v>7234560</v>
      </c>
      <c r="M159" s="5">
        <v>8807787</v>
      </c>
      <c r="N159" s="5">
        <v>996147</v>
      </c>
      <c r="O159" s="5">
        <v>27543142</v>
      </c>
      <c r="P159" s="5">
        <v>0</v>
      </c>
    </row>
    <row r="160" spans="1:16">
      <c r="A160" s="5">
        <v>1392</v>
      </c>
      <c r="B160" s="5">
        <v>3</v>
      </c>
      <c r="C160" s="5" t="s">
        <v>442</v>
      </c>
      <c r="D160" s="5" t="s">
        <v>443</v>
      </c>
      <c r="E160" s="5">
        <v>29556151</v>
      </c>
      <c r="F160" s="5">
        <v>4081010</v>
      </c>
      <c r="G160" s="5">
        <v>7412886</v>
      </c>
      <c r="H160" s="5">
        <v>454995</v>
      </c>
      <c r="I160" s="5">
        <v>17607259</v>
      </c>
      <c r="J160" s="5">
        <v>0</v>
      </c>
      <c r="K160" s="5">
        <v>38392231</v>
      </c>
      <c r="L160" s="5">
        <v>5847869</v>
      </c>
      <c r="M160" s="5">
        <v>6951234</v>
      </c>
      <c r="N160" s="5">
        <v>842129</v>
      </c>
      <c r="O160" s="5">
        <v>24750999</v>
      </c>
      <c r="P160" s="5">
        <v>0</v>
      </c>
    </row>
    <row r="161" spans="1:16">
      <c r="A161" s="5">
        <v>1392</v>
      </c>
      <c r="B161" s="5">
        <v>4</v>
      </c>
      <c r="C161" s="5" t="s">
        <v>444</v>
      </c>
      <c r="D161" s="5" t="s">
        <v>445</v>
      </c>
      <c r="E161" s="5">
        <v>12283516</v>
      </c>
      <c r="F161" s="5">
        <v>945297</v>
      </c>
      <c r="G161" s="5">
        <v>3839139</v>
      </c>
      <c r="H161" s="5">
        <v>0</v>
      </c>
      <c r="I161" s="5">
        <v>7499080</v>
      </c>
      <c r="J161" s="5">
        <v>0</v>
      </c>
      <c r="K161" s="5">
        <v>18409091</v>
      </c>
      <c r="L161" s="5">
        <v>1150257</v>
      </c>
      <c r="M161" s="5">
        <v>3359228</v>
      </c>
      <c r="N161" s="5">
        <v>0</v>
      </c>
      <c r="O161" s="5">
        <v>13899605</v>
      </c>
      <c r="P161" s="5">
        <v>0</v>
      </c>
    </row>
    <row r="162" spans="1:16">
      <c r="A162" s="5">
        <v>1392</v>
      </c>
      <c r="B162" s="5">
        <v>4</v>
      </c>
      <c r="C162" s="5" t="s">
        <v>446</v>
      </c>
      <c r="D162" s="5" t="s">
        <v>447</v>
      </c>
      <c r="E162" s="5">
        <v>51041</v>
      </c>
      <c r="F162" s="5">
        <v>8153</v>
      </c>
      <c r="G162" s="5">
        <v>30318</v>
      </c>
      <c r="H162" s="5">
        <v>0</v>
      </c>
      <c r="I162" s="5">
        <v>12569</v>
      </c>
      <c r="J162" s="5">
        <v>0</v>
      </c>
      <c r="K162" s="5">
        <v>96379</v>
      </c>
      <c r="L162" s="5">
        <v>8300</v>
      </c>
      <c r="M162" s="5">
        <v>32444</v>
      </c>
      <c r="N162" s="5">
        <v>0</v>
      </c>
      <c r="O162" s="5">
        <v>55635</v>
      </c>
      <c r="P162" s="5">
        <v>0</v>
      </c>
    </row>
    <row r="163" spans="1:16">
      <c r="A163" s="5">
        <v>1392</v>
      </c>
      <c r="B163" s="5">
        <v>4</v>
      </c>
      <c r="C163" s="5" t="s">
        <v>448</v>
      </c>
      <c r="D163" s="5" t="s">
        <v>449</v>
      </c>
      <c r="E163" s="5">
        <v>4795357</v>
      </c>
      <c r="F163" s="5">
        <v>1107463</v>
      </c>
      <c r="G163" s="5">
        <v>1116311</v>
      </c>
      <c r="H163" s="5">
        <v>78454</v>
      </c>
      <c r="I163" s="5">
        <v>2493130</v>
      </c>
      <c r="J163" s="5">
        <v>0</v>
      </c>
      <c r="K163" s="5">
        <v>5365871</v>
      </c>
      <c r="L163" s="5">
        <v>1728006</v>
      </c>
      <c r="M163" s="5">
        <v>1095948</v>
      </c>
      <c r="N163" s="5">
        <v>112214</v>
      </c>
      <c r="O163" s="5">
        <v>2429703</v>
      </c>
      <c r="P163" s="5">
        <v>0</v>
      </c>
    </row>
    <row r="164" spans="1:16">
      <c r="A164" s="5">
        <v>1392</v>
      </c>
      <c r="B164" s="5">
        <v>4</v>
      </c>
      <c r="C164" s="5" t="s">
        <v>450</v>
      </c>
      <c r="D164" s="5" t="s">
        <v>451</v>
      </c>
      <c r="E164" s="5">
        <v>409671</v>
      </c>
      <c r="F164" s="5">
        <v>90078</v>
      </c>
      <c r="G164" s="5">
        <v>122950</v>
      </c>
      <c r="H164" s="5">
        <v>0</v>
      </c>
      <c r="I164" s="5">
        <v>196643</v>
      </c>
      <c r="J164" s="5">
        <v>0</v>
      </c>
      <c r="K164" s="5">
        <v>567679</v>
      </c>
      <c r="L164" s="5">
        <v>210291</v>
      </c>
      <c r="M164" s="5">
        <v>139013</v>
      </c>
      <c r="N164" s="5">
        <v>0</v>
      </c>
      <c r="O164" s="5">
        <v>218375</v>
      </c>
      <c r="P164" s="5">
        <v>0</v>
      </c>
    </row>
    <row r="165" spans="1:16">
      <c r="A165" s="5">
        <v>1392</v>
      </c>
      <c r="B165" s="5">
        <v>4</v>
      </c>
      <c r="C165" s="5" t="s">
        <v>452</v>
      </c>
      <c r="D165" s="5" t="s">
        <v>453</v>
      </c>
      <c r="E165" s="5">
        <v>412260</v>
      </c>
      <c r="F165" s="5">
        <v>123612</v>
      </c>
      <c r="G165" s="5">
        <v>155721</v>
      </c>
      <c r="H165" s="5">
        <v>6332</v>
      </c>
      <c r="I165" s="5">
        <v>126595</v>
      </c>
      <c r="J165" s="5">
        <v>0</v>
      </c>
      <c r="K165" s="5">
        <v>490492</v>
      </c>
      <c r="L165" s="5">
        <v>158246</v>
      </c>
      <c r="M165" s="5">
        <v>187173</v>
      </c>
      <c r="N165" s="5">
        <v>9364</v>
      </c>
      <c r="O165" s="5">
        <v>135709</v>
      </c>
      <c r="P165" s="5">
        <v>0</v>
      </c>
    </row>
    <row r="166" spans="1:16">
      <c r="A166" s="5">
        <v>1392</v>
      </c>
      <c r="B166" s="5">
        <v>4</v>
      </c>
      <c r="C166" s="5" t="s">
        <v>454</v>
      </c>
      <c r="D166" s="5" t="s">
        <v>455</v>
      </c>
      <c r="E166" s="5">
        <v>2268272</v>
      </c>
      <c r="F166" s="5">
        <v>301699</v>
      </c>
      <c r="G166" s="5">
        <v>489707</v>
      </c>
      <c r="H166" s="5">
        <v>3010</v>
      </c>
      <c r="I166" s="5">
        <v>1473857</v>
      </c>
      <c r="J166" s="5">
        <v>0</v>
      </c>
      <c r="K166" s="5">
        <v>2198098</v>
      </c>
      <c r="L166" s="5">
        <v>300635</v>
      </c>
      <c r="M166" s="5">
        <v>394576</v>
      </c>
      <c r="N166" s="5">
        <v>1085</v>
      </c>
      <c r="O166" s="5">
        <v>1501803</v>
      </c>
      <c r="P166" s="5">
        <v>0</v>
      </c>
    </row>
    <row r="167" spans="1:16">
      <c r="A167" s="5">
        <v>1392</v>
      </c>
      <c r="B167" s="5">
        <v>4</v>
      </c>
      <c r="C167" s="5" t="s">
        <v>456</v>
      </c>
      <c r="D167" s="5" t="s">
        <v>457</v>
      </c>
      <c r="E167" s="5">
        <v>326076</v>
      </c>
      <c r="F167" s="5">
        <v>69574</v>
      </c>
      <c r="G167" s="5">
        <v>10611</v>
      </c>
      <c r="H167" s="5">
        <v>127833</v>
      </c>
      <c r="I167" s="5">
        <v>118058</v>
      </c>
      <c r="J167" s="5">
        <v>0</v>
      </c>
      <c r="K167" s="5">
        <v>521843</v>
      </c>
      <c r="L167" s="5">
        <v>97398</v>
      </c>
      <c r="M167" s="5">
        <v>18692</v>
      </c>
      <c r="N167" s="5">
        <v>132725</v>
      </c>
      <c r="O167" s="5">
        <v>273029</v>
      </c>
      <c r="P167" s="5">
        <v>0</v>
      </c>
    </row>
    <row r="168" spans="1:16">
      <c r="A168" s="5">
        <v>1392</v>
      </c>
      <c r="B168" s="5">
        <v>9</v>
      </c>
      <c r="C168" s="5" t="s">
        <v>458</v>
      </c>
      <c r="D168" s="5" t="s">
        <v>459</v>
      </c>
      <c r="E168" s="5">
        <v>9009958</v>
      </c>
      <c r="F168" s="5">
        <v>1435133</v>
      </c>
      <c r="G168" s="5">
        <v>1648131</v>
      </c>
      <c r="H168" s="5">
        <v>239367</v>
      </c>
      <c r="I168" s="5">
        <v>5687328</v>
      </c>
      <c r="J168" s="5">
        <v>0</v>
      </c>
      <c r="K168" s="5">
        <v>10742777</v>
      </c>
      <c r="L168" s="5">
        <v>2194737</v>
      </c>
      <c r="M168" s="5">
        <v>1724160</v>
      </c>
      <c r="N168" s="5">
        <v>586741</v>
      </c>
      <c r="O168" s="5">
        <v>6237139</v>
      </c>
      <c r="P168" s="5">
        <v>0</v>
      </c>
    </row>
    <row r="169" spans="1:16">
      <c r="A169" s="5">
        <v>1392</v>
      </c>
      <c r="B169" s="5">
        <v>3</v>
      </c>
      <c r="C169" s="5" t="s">
        <v>460</v>
      </c>
      <c r="D169" s="5" t="s">
        <v>461</v>
      </c>
      <c r="E169" s="5">
        <v>5014358</v>
      </c>
      <c r="F169" s="5">
        <v>1077795</v>
      </c>
      <c r="G169" s="5">
        <v>1366762</v>
      </c>
      <c r="H169" s="5">
        <v>128355</v>
      </c>
      <c r="I169" s="5">
        <v>2441447</v>
      </c>
      <c r="J169" s="5">
        <v>0</v>
      </c>
      <c r="K169" s="5">
        <v>6189405</v>
      </c>
      <c r="L169" s="5">
        <v>1386692</v>
      </c>
      <c r="M169" s="5">
        <v>1856553</v>
      </c>
      <c r="N169" s="5">
        <v>154018</v>
      </c>
      <c r="O169" s="5">
        <v>2792143</v>
      </c>
      <c r="P169" s="5">
        <v>0</v>
      </c>
    </row>
    <row r="170" spans="1:16">
      <c r="A170" s="5">
        <v>1392</v>
      </c>
      <c r="B170" s="5">
        <v>4</v>
      </c>
      <c r="C170" s="5" t="s">
        <v>462</v>
      </c>
      <c r="D170" s="5" t="s">
        <v>463</v>
      </c>
      <c r="E170" s="5">
        <v>1851926</v>
      </c>
      <c r="F170" s="5">
        <v>431113</v>
      </c>
      <c r="G170" s="5">
        <v>316104</v>
      </c>
      <c r="H170" s="5">
        <v>34229</v>
      </c>
      <c r="I170" s="5">
        <v>1070480</v>
      </c>
      <c r="J170" s="5">
        <v>0</v>
      </c>
      <c r="K170" s="5">
        <v>2118292</v>
      </c>
      <c r="L170" s="5">
        <v>406066</v>
      </c>
      <c r="M170" s="5">
        <v>383238</v>
      </c>
      <c r="N170" s="5">
        <v>60124</v>
      </c>
      <c r="O170" s="5">
        <v>1268863</v>
      </c>
      <c r="P170" s="5">
        <v>0</v>
      </c>
    </row>
    <row r="171" spans="1:16">
      <c r="A171" s="5">
        <v>1392</v>
      </c>
      <c r="B171" s="5">
        <v>4</v>
      </c>
      <c r="C171" s="5" t="s">
        <v>464</v>
      </c>
      <c r="D171" s="5" t="s">
        <v>465</v>
      </c>
      <c r="E171" s="5">
        <v>1109692</v>
      </c>
      <c r="F171" s="5">
        <v>145408</v>
      </c>
      <c r="G171" s="5">
        <v>284072</v>
      </c>
      <c r="H171" s="5">
        <v>77852</v>
      </c>
      <c r="I171" s="5">
        <v>602360</v>
      </c>
      <c r="J171" s="5">
        <v>0</v>
      </c>
      <c r="K171" s="5">
        <v>1243170</v>
      </c>
      <c r="L171" s="5">
        <v>215783</v>
      </c>
      <c r="M171" s="5">
        <v>390155</v>
      </c>
      <c r="N171" s="5">
        <v>86861</v>
      </c>
      <c r="O171" s="5">
        <v>550371</v>
      </c>
      <c r="P171" s="5">
        <v>0</v>
      </c>
    </row>
    <row r="172" spans="1:16">
      <c r="A172" s="5">
        <v>1392</v>
      </c>
      <c r="B172" s="5">
        <v>4</v>
      </c>
      <c r="C172" s="5" t="s">
        <v>466</v>
      </c>
      <c r="D172" s="5" t="s">
        <v>467</v>
      </c>
      <c r="E172" s="5">
        <v>22741</v>
      </c>
      <c r="F172" s="5">
        <v>0</v>
      </c>
      <c r="G172" s="5">
        <v>16622</v>
      </c>
      <c r="H172" s="5">
        <v>0</v>
      </c>
      <c r="I172" s="5">
        <v>6119</v>
      </c>
      <c r="J172" s="5">
        <v>0</v>
      </c>
      <c r="K172" s="5">
        <v>46720</v>
      </c>
      <c r="L172" s="5">
        <v>0</v>
      </c>
      <c r="M172" s="5">
        <v>40706</v>
      </c>
      <c r="N172" s="5">
        <v>0</v>
      </c>
      <c r="O172" s="5">
        <v>6013</v>
      </c>
      <c r="P172" s="5">
        <v>0</v>
      </c>
    </row>
    <row r="173" spans="1:16">
      <c r="A173" s="5">
        <v>1392</v>
      </c>
      <c r="B173" s="5">
        <v>4</v>
      </c>
      <c r="C173" s="5" t="s">
        <v>468</v>
      </c>
      <c r="D173" s="5" t="s">
        <v>469</v>
      </c>
      <c r="E173" s="5">
        <v>1018704</v>
      </c>
      <c r="F173" s="5">
        <v>290766</v>
      </c>
      <c r="G173" s="5">
        <v>316148</v>
      </c>
      <c r="H173" s="5">
        <v>16273</v>
      </c>
      <c r="I173" s="5">
        <v>395517</v>
      </c>
      <c r="J173" s="5">
        <v>0</v>
      </c>
      <c r="K173" s="5">
        <v>1359607</v>
      </c>
      <c r="L173" s="5">
        <v>474554</v>
      </c>
      <c r="M173" s="5">
        <v>454250</v>
      </c>
      <c r="N173" s="5">
        <v>7033</v>
      </c>
      <c r="O173" s="5">
        <v>423770</v>
      </c>
      <c r="P173" s="5">
        <v>0</v>
      </c>
    </row>
    <row r="174" spans="1:16">
      <c r="A174" s="5">
        <v>1392</v>
      </c>
      <c r="B174" s="5">
        <v>4</v>
      </c>
      <c r="C174" s="5" t="s">
        <v>470</v>
      </c>
      <c r="D174" s="5" t="s">
        <v>471</v>
      </c>
      <c r="E174" s="5">
        <v>462051</v>
      </c>
      <c r="F174" s="5">
        <v>70700</v>
      </c>
      <c r="G174" s="5">
        <v>269463</v>
      </c>
      <c r="H174" s="5">
        <v>0</v>
      </c>
      <c r="I174" s="5">
        <v>121888</v>
      </c>
      <c r="J174" s="5">
        <v>0</v>
      </c>
      <c r="K174" s="5">
        <v>562022</v>
      </c>
      <c r="L174" s="5">
        <v>93489</v>
      </c>
      <c r="M174" s="5">
        <v>336874</v>
      </c>
      <c r="N174" s="5">
        <v>0</v>
      </c>
      <c r="O174" s="5">
        <v>131660</v>
      </c>
      <c r="P174" s="5">
        <v>0</v>
      </c>
    </row>
    <row r="175" spans="1:16">
      <c r="A175" s="5">
        <v>1392</v>
      </c>
      <c r="B175" s="5">
        <v>4</v>
      </c>
      <c r="C175" s="5" t="s">
        <v>472</v>
      </c>
      <c r="D175" s="5" t="s">
        <v>473</v>
      </c>
      <c r="E175" s="5">
        <v>106987</v>
      </c>
      <c r="F175" s="5">
        <v>25415</v>
      </c>
      <c r="G175" s="5">
        <v>19990</v>
      </c>
      <c r="H175" s="5">
        <v>0</v>
      </c>
      <c r="I175" s="5">
        <v>61582</v>
      </c>
      <c r="J175" s="5">
        <v>0</v>
      </c>
      <c r="K175" s="5">
        <v>160070</v>
      </c>
      <c r="L175" s="5">
        <v>59459</v>
      </c>
      <c r="M175" s="5">
        <v>26748</v>
      </c>
      <c r="N175" s="5">
        <v>0</v>
      </c>
      <c r="O175" s="5">
        <v>73863</v>
      </c>
      <c r="P175" s="5">
        <v>0</v>
      </c>
    </row>
    <row r="176" spans="1:16">
      <c r="A176" s="5">
        <v>1392</v>
      </c>
      <c r="B176" s="5">
        <v>4</v>
      </c>
      <c r="C176" s="5" t="s">
        <v>474</v>
      </c>
      <c r="D176" s="5" t="s">
        <v>475</v>
      </c>
      <c r="E176" s="5">
        <v>442258</v>
      </c>
      <c r="F176" s="5">
        <v>114393</v>
      </c>
      <c r="G176" s="5">
        <v>144363</v>
      </c>
      <c r="H176" s="5">
        <v>0</v>
      </c>
      <c r="I176" s="5">
        <v>183502</v>
      </c>
      <c r="J176" s="5">
        <v>0</v>
      </c>
      <c r="K176" s="5">
        <v>699525</v>
      </c>
      <c r="L176" s="5">
        <v>137341</v>
      </c>
      <c r="M176" s="5">
        <v>224581</v>
      </c>
      <c r="N176" s="5">
        <v>0</v>
      </c>
      <c r="O176" s="5">
        <v>337602</v>
      </c>
      <c r="P176" s="5">
        <v>0</v>
      </c>
    </row>
    <row r="177" spans="1:16">
      <c r="A177" s="5">
        <v>1392</v>
      </c>
      <c r="B177" s="5">
        <v>2</v>
      </c>
      <c r="C177" s="5" t="s">
        <v>476</v>
      </c>
      <c r="D177" s="5" t="s">
        <v>477</v>
      </c>
      <c r="E177" s="5">
        <v>61490130</v>
      </c>
      <c r="F177" s="5">
        <v>21062156</v>
      </c>
      <c r="G177" s="5">
        <v>6791133</v>
      </c>
      <c r="H177" s="5">
        <v>224681</v>
      </c>
      <c r="I177" s="5">
        <v>33412161</v>
      </c>
      <c r="J177" s="5">
        <v>0</v>
      </c>
      <c r="K177" s="5">
        <v>67803191</v>
      </c>
      <c r="L177" s="5">
        <v>20791178</v>
      </c>
      <c r="M177" s="5">
        <v>5434119</v>
      </c>
      <c r="N177" s="5">
        <v>1451817</v>
      </c>
      <c r="O177" s="5">
        <v>40126077</v>
      </c>
      <c r="P177" s="5">
        <v>0</v>
      </c>
    </row>
    <row r="178" spans="1:16">
      <c r="A178" s="5">
        <v>1392</v>
      </c>
      <c r="B178" s="5">
        <v>3</v>
      </c>
      <c r="C178" s="5" t="s">
        <v>478</v>
      </c>
      <c r="D178" s="5" t="s">
        <v>479</v>
      </c>
      <c r="E178" s="5">
        <v>44099035</v>
      </c>
      <c r="F178" s="5">
        <v>18650700</v>
      </c>
      <c r="G178" s="5">
        <v>4485202</v>
      </c>
      <c r="H178" s="5">
        <v>11064</v>
      </c>
      <c r="I178" s="5">
        <v>20952070</v>
      </c>
      <c r="J178" s="5">
        <v>0</v>
      </c>
      <c r="K178" s="5">
        <v>45086666</v>
      </c>
      <c r="L178" s="5">
        <v>16131324</v>
      </c>
      <c r="M178" s="5">
        <v>2826819</v>
      </c>
      <c r="N178" s="5">
        <v>11322</v>
      </c>
      <c r="O178" s="5">
        <v>26117200</v>
      </c>
      <c r="P178" s="5">
        <v>0</v>
      </c>
    </row>
    <row r="179" spans="1:16">
      <c r="A179" s="5">
        <v>1392</v>
      </c>
      <c r="B179" s="5">
        <v>4</v>
      </c>
      <c r="C179" s="5" t="s">
        <v>480</v>
      </c>
      <c r="D179" s="5" t="s">
        <v>479</v>
      </c>
      <c r="E179" s="5">
        <v>44099035</v>
      </c>
      <c r="F179" s="5">
        <v>18650700</v>
      </c>
      <c r="G179" s="5">
        <v>4485202</v>
      </c>
      <c r="H179" s="5">
        <v>11064</v>
      </c>
      <c r="I179" s="5">
        <v>20952070</v>
      </c>
      <c r="J179" s="5">
        <v>0</v>
      </c>
      <c r="K179" s="5">
        <v>45086666</v>
      </c>
      <c r="L179" s="5">
        <v>16131324</v>
      </c>
      <c r="M179" s="5">
        <v>2826819</v>
      </c>
      <c r="N179" s="5">
        <v>11322</v>
      </c>
      <c r="O179" s="5">
        <v>26117200</v>
      </c>
      <c r="P179" s="5">
        <v>0</v>
      </c>
    </row>
    <row r="180" spans="1:16">
      <c r="A180" s="5">
        <v>1392</v>
      </c>
      <c r="B180" s="5">
        <v>3</v>
      </c>
      <c r="C180" s="5" t="s">
        <v>481</v>
      </c>
      <c r="D180" s="5" t="s">
        <v>482</v>
      </c>
      <c r="E180" s="5">
        <v>676811</v>
      </c>
      <c r="F180" s="5">
        <v>93578</v>
      </c>
      <c r="G180" s="5">
        <v>115367</v>
      </c>
      <c r="H180" s="5">
        <v>57389</v>
      </c>
      <c r="I180" s="5">
        <v>410476</v>
      </c>
      <c r="J180" s="5">
        <v>0</v>
      </c>
      <c r="K180" s="5">
        <v>654044</v>
      </c>
      <c r="L180" s="5">
        <v>113575</v>
      </c>
      <c r="M180" s="5">
        <v>143901</v>
      </c>
      <c r="N180" s="5">
        <v>54897</v>
      </c>
      <c r="O180" s="5">
        <v>341671</v>
      </c>
      <c r="P180" s="5">
        <v>0</v>
      </c>
    </row>
    <row r="181" spans="1:16">
      <c r="A181" s="5">
        <v>1392</v>
      </c>
      <c r="B181" s="5">
        <v>4</v>
      </c>
      <c r="C181" s="5" t="s">
        <v>483</v>
      </c>
      <c r="D181" s="5" t="s">
        <v>482</v>
      </c>
      <c r="E181" s="5">
        <v>676811</v>
      </c>
      <c r="F181" s="5">
        <v>93578</v>
      </c>
      <c r="G181" s="5">
        <v>115367</v>
      </c>
      <c r="H181" s="5">
        <v>57389</v>
      </c>
      <c r="I181" s="5">
        <v>410476</v>
      </c>
      <c r="J181" s="5">
        <v>0</v>
      </c>
      <c r="K181" s="5">
        <v>654044</v>
      </c>
      <c r="L181" s="5">
        <v>113575</v>
      </c>
      <c r="M181" s="5">
        <v>143901</v>
      </c>
      <c r="N181" s="5">
        <v>54897</v>
      </c>
      <c r="O181" s="5">
        <v>341671</v>
      </c>
      <c r="P181" s="5">
        <v>0</v>
      </c>
    </row>
    <row r="182" spans="1:16">
      <c r="A182" s="5">
        <v>1392</v>
      </c>
      <c r="B182" s="5">
        <v>3</v>
      </c>
      <c r="C182" s="5" t="s">
        <v>484</v>
      </c>
      <c r="D182" s="5" t="s">
        <v>485</v>
      </c>
      <c r="E182" s="5">
        <v>16714283</v>
      </c>
      <c r="F182" s="5">
        <v>2317878</v>
      </c>
      <c r="G182" s="5">
        <v>2190564</v>
      </c>
      <c r="H182" s="5">
        <v>156228</v>
      </c>
      <c r="I182" s="5">
        <v>12049614</v>
      </c>
      <c r="J182" s="5">
        <v>0</v>
      </c>
      <c r="K182" s="5">
        <v>22062482</v>
      </c>
      <c r="L182" s="5">
        <v>4546279</v>
      </c>
      <c r="M182" s="5">
        <v>2463399</v>
      </c>
      <c r="N182" s="5">
        <v>1385598</v>
      </c>
      <c r="O182" s="5">
        <v>13667206</v>
      </c>
      <c r="P182" s="5">
        <v>0</v>
      </c>
    </row>
    <row r="183" spans="1:16">
      <c r="A183" s="5">
        <v>1392</v>
      </c>
      <c r="B183" s="5">
        <v>4</v>
      </c>
      <c r="C183" s="5" t="s">
        <v>486</v>
      </c>
      <c r="D183" s="5" t="s">
        <v>485</v>
      </c>
      <c r="E183" s="5">
        <v>16714283</v>
      </c>
      <c r="F183" s="5">
        <v>2317878</v>
      </c>
      <c r="G183" s="5">
        <v>2190564</v>
      </c>
      <c r="H183" s="5">
        <v>156228</v>
      </c>
      <c r="I183" s="5">
        <v>12049614</v>
      </c>
      <c r="J183" s="5">
        <v>0</v>
      </c>
      <c r="K183" s="5">
        <v>22062482</v>
      </c>
      <c r="L183" s="5">
        <v>4546279</v>
      </c>
      <c r="M183" s="5">
        <v>2463399</v>
      </c>
      <c r="N183" s="5">
        <v>1385598</v>
      </c>
      <c r="O183" s="5">
        <v>13667206</v>
      </c>
      <c r="P183" s="5">
        <v>0</v>
      </c>
    </row>
    <row r="184" spans="1:16">
      <c r="A184" s="5">
        <v>1392</v>
      </c>
      <c r="B184" s="5">
        <v>2</v>
      </c>
      <c r="C184" s="5" t="s">
        <v>487</v>
      </c>
      <c r="D184" s="5" t="s">
        <v>488</v>
      </c>
      <c r="E184" s="5">
        <v>9564039</v>
      </c>
      <c r="F184" s="5">
        <v>699268</v>
      </c>
      <c r="G184" s="5">
        <v>5461894</v>
      </c>
      <c r="H184" s="5">
        <v>44705</v>
      </c>
      <c r="I184" s="5">
        <v>3358172</v>
      </c>
      <c r="J184" s="5">
        <v>0</v>
      </c>
      <c r="K184" s="5">
        <v>10522940</v>
      </c>
      <c r="L184" s="5">
        <v>693332</v>
      </c>
      <c r="M184" s="5">
        <v>5737918</v>
      </c>
      <c r="N184" s="5">
        <v>64247</v>
      </c>
      <c r="O184" s="5">
        <v>4027442</v>
      </c>
      <c r="P184" s="5">
        <v>0</v>
      </c>
    </row>
    <row r="185" spans="1:16">
      <c r="A185" s="5">
        <v>1392</v>
      </c>
      <c r="B185" s="5">
        <v>3</v>
      </c>
      <c r="C185" s="5" t="s">
        <v>489</v>
      </c>
      <c r="D185" s="5" t="s">
        <v>490</v>
      </c>
      <c r="E185" s="5">
        <v>5025800</v>
      </c>
      <c r="F185" s="5">
        <v>0</v>
      </c>
      <c r="G185" s="5">
        <v>4192245</v>
      </c>
      <c r="H185" s="5">
        <v>0</v>
      </c>
      <c r="I185" s="5">
        <v>833555</v>
      </c>
      <c r="J185" s="5">
        <v>0</v>
      </c>
      <c r="K185" s="5">
        <v>5870718</v>
      </c>
      <c r="L185" s="5">
        <v>0</v>
      </c>
      <c r="M185" s="5">
        <v>4512312</v>
      </c>
      <c r="N185" s="5">
        <v>0</v>
      </c>
      <c r="O185" s="5">
        <v>1358406</v>
      </c>
      <c r="P185" s="5">
        <v>0</v>
      </c>
    </row>
    <row r="186" spans="1:16">
      <c r="A186" s="5">
        <v>1392</v>
      </c>
      <c r="B186" s="5">
        <v>4</v>
      </c>
      <c r="C186" s="5" t="s">
        <v>491</v>
      </c>
      <c r="D186" s="5" t="s">
        <v>492</v>
      </c>
      <c r="E186" s="5">
        <v>5024550</v>
      </c>
      <c r="F186" s="5">
        <v>0</v>
      </c>
      <c r="G186" s="5">
        <v>4192245</v>
      </c>
      <c r="H186" s="5">
        <v>0</v>
      </c>
      <c r="I186" s="5">
        <v>832305</v>
      </c>
      <c r="J186" s="5">
        <v>0</v>
      </c>
      <c r="K186" s="5">
        <v>5870283</v>
      </c>
      <c r="L186" s="5">
        <v>0</v>
      </c>
      <c r="M186" s="5">
        <v>4512312</v>
      </c>
      <c r="N186" s="5">
        <v>0</v>
      </c>
      <c r="O186" s="5">
        <v>1357971</v>
      </c>
      <c r="P186" s="5">
        <v>0</v>
      </c>
    </row>
    <row r="187" spans="1:16">
      <c r="A187" s="5">
        <v>1392</v>
      </c>
      <c r="B187" s="5">
        <v>4</v>
      </c>
      <c r="C187" s="5" t="s">
        <v>493</v>
      </c>
      <c r="D187" s="5" t="s">
        <v>494</v>
      </c>
      <c r="E187" s="5">
        <v>1250</v>
      </c>
      <c r="F187" s="5">
        <v>0</v>
      </c>
      <c r="G187" s="5">
        <v>0</v>
      </c>
      <c r="H187" s="5">
        <v>0</v>
      </c>
      <c r="I187" s="5">
        <v>1250</v>
      </c>
      <c r="J187" s="5">
        <v>0</v>
      </c>
      <c r="K187" s="5">
        <v>435</v>
      </c>
      <c r="L187" s="5">
        <v>0</v>
      </c>
      <c r="M187" s="5">
        <v>0</v>
      </c>
      <c r="N187" s="5">
        <v>0</v>
      </c>
      <c r="O187" s="5">
        <v>435</v>
      </c>
      <c r="P187" s="5">
        <v>0</v>
      </c>
    </row>
    <row r="188" spans="1:16">
      <c r="A188" s="5">
        <v>1392</v>
      </c>
      <c r="B188" s="5">
        <v>3</v>
      </c>
      <c r="C188" s="5" t="s">
        <v>495</v>
      </c>
      <c r="D188" s="5" t="s">
        <v>496</v>
      </c>
      <c r="E188" s="5">
        <v>1593289</v>
      </c>
      <c r="F188" s="5">
        <v>247410</v>
      </c>
      <c r="G188" s="5">
        <v>715607</v>
      </c>
      <c r="H188" s="5">
        <v>0</v>
      </c>
      <c r="I188" s="5">
        <v>630272</v>
      </c>
      <c r="J188" s="5">
        <v>0</v>
      </c>
      <c r="K188" s="5">
        <v>1079893</v>
      </c>
      <c r="L188" s="5">
        <v>22068</v>
      </c>
      <c r="M188" s="5">
        <v>453206</v>
      </c>
      <c r="N188" s="5">
        <v>0</v>
      </c>
      <c r="O188" s="5">
        <v>604619</v>
      </c>
      <c r="P188" s="5">
        <v>0</v>
      </c>
    </row>
    <row r="189" spans="1:16">
      <c r="A189" s="5">
        <v>1392</v>
      </c>
      <c r="B189" s="5">
        <v>4</v>
      </c>
      <c r="C189" s="5" t="s">
        <v>497</v>
      </c>
      <c r="D189" s="5" t="s">
        <v>496</v>
      </c>
      <c r="E189" s="5">
        <v>1593289</v>
      </c>
      <c r="F189" s="5">
        <v>247410</v>
      </c>
      <c r="G189" s="5">
        <v>715607</v>
      </c>
      <c r="H189" s="5">
        <v>0</v>
      </c>
      <c r="I189" s="5">
        <v>630272</v>
      </c>
      <c r="J189" s="5">
        <v>0</v>
      </c>
      <c r="K189" s="5">
        <v>1079893</v>
      </c>
      <c r="L189" s="5">
        <v>22068</v>
      </c>
      <c r="M189" s="5">
        <v>453206</v>
      </c>
      <c r="N189" s="5">
        <v>0</v>
      </c>
      <c r="O189" s="5">
        <v>604619</v>
      </c>
      <c r="P189" s="5">
        <v>0</v>
      </c>
    </row>
    <row r="190" spans="1:16">
      <c r="A190" s="5">
        <v>1392</v>
      </c>
      <c r="B190" s="5">
        <v>3</v>
      </c>
      <c r="C190" s="5" t="s">
        <v>498</v>
      </c>
      <c r="D190" s="5" t="s">
        <v>499</v>
      </c>
      <c r="E190" s="5">
        <v>2944950</v>
      </c>
      <c r="F190" s="5">
        <v>451858</v>
      </c>
      <c r="G190" s="5">
        <v>554042</v>
      </c>
      <c r="H190" s="5">
        <v>44705</v>
      </c>
      <c r="I190" s="5">
        <v>1894344</v>
      </c>
      <c r="J190" s="5">
        <v>0</v>
      </c>
      <c r="K190" s="5">
        <v>3572328</v>
      </c>
      <c r="L190" s="5">
        <v>671265</v>
      </c>
      <c r="M190" s="5">
        <v>772400</v>
      </c>
      <c r="N190" s="5">
        <v>64247</v>
      </c>
      <c r="O190" s="5">
        <v>2064417</v>
      </c>
      <c r="P190" s="5">
        <v>0</v>
      </c>
    </row>
    <row r="191" spans="1:16">
      <c r="A191" s="5">
        <v>1392</v>
      </c>
      <c r="B191" s="5">
        <v>4</v>
      </c>
      <c r="C191" s="5" t="s">
        <v>500</v>
      </c>
      <c r="D191" s="5" t="s">
        <v>501</v>
      </c>
      <c r="E191" s="5">
        <v>1898751</v>
      </c>
      <c r="F191" s="5">
        <v>412036</v>
      </c>
      <c r="G191" s="5">
        <v>94171</v>
      </c>
      <c r="H191" s="5">
        <v>0</v>
      </c>
      <c r="I191" s="5">
        <v>1392544</v>
      </c>
      <c r="J191" s="5">
        <v>0</v>
      </c>
      <c r="K191" s="5">
        <v>2200991</v>
      </c>
      <c r="L191" s="5">
        <v>567268</v>
      </c>
      <c r="M191" s="5">
        <v>129205</v>
      </c>
      <c r="N191" s="5">
        <v>3556</v>
      </c>
      <c r="O191" s="5">
        <v>1500962</v>
      </c>
      <c r="P191" s="5">
        <v>0</v>
      </c>
    </row>
    <row r="192" spans="1:16">
      <c r="A192" s="5">
        <v>1392</v>
      </c>
      <c r="B192" s="5">
        <v>4</v>
      </c>
      <c r="C192" s="5" t="s">
        <v>502</v>
      </c>
      <c r="D192" s="5" t="s">
        <v>503</v>
      </c>
      <c r="E192" s="5">
        <v>104130</v>
      </c>
      <c r="F192" s="5">
        <v>34057</v>
      </c>
      <c r="G192" s="5">
        <v>1020</v>
      </c>
      <c r="H192" s="5">
        <v>44705</v>
      </c>
      <c r="I192" s="5">
        <v>24348</v>
      </c>
      <c r="J192" s="5">
        <v>0</v>
      </c>
      <c r="K192" s="5">
        <v>153136</v>
      </c>
      <c r="L192" s="5">
        <v>62620</v>
      </c>
      <c r="M192" s="5">
        <v>1396</v>
      </c>
      <c r="N192" s="5">
        <v>60691</v>
      </c>
      <c r="O192" s="5">
        <v>28429</v>
      </c>
      <c r="P192" s="5">
        <v>0</v>
      </c>
    </row>
    <row r="193" spans="1:16">
      <c r="A193" s="5">
        <v>1392</v>
      </c>
      <c r="B193" s="5">
        <v>4</v>
      </c>
      <c r="C193" s="5" t="s">
        <v>504</v>
      </c>
      <c r="D193" s="5" t="s">
        <v>499</v>
      </c>
      <c r="E193" s="5">
        <v>942068</v>
      </c>
      <c r="F193" s="5">
        <v>5766</v>
      </c>
      <c r="G193" s="5">
        <v>458851</v>
      </c>
      <c r="H193" s="5">
        <v>0</v>
      </c>
      <c r="I193" s="5">
        <v>477452</v>
      </c>
      <c r="J193" s="5">
        <v>0</v>
      </c>
      <c r="K193" s="5">
        <v>1218201</v>
      </c>
      <c r="L193" s="5">
        <v>41376</v>
      </c>
      <c r="M193" s="5">
        <v>641798</v>
      </c>
      <c r="N193" s="5">
        <v>0</v>
      </c>
      <c r="O193" s="5">
        <v>535026</v>
      </c>
      <c r="P193" s="5">
        <v>0</v>
      </c>
    </row>
    <row r="194" spans="1:16">
      <c r="A194" s="5">
        <v>1392</v>
      </c>
      <c r="B194" s="5">
        <v>2</v>
      </c>
      <c r="C194" s="5" t="s">
        <v>505</v>
      </c>
      <c r="D194" s="5" t="s">
        <v>506</v>
      </c>
      <c r="E194" s="5">
        <v>1842522</v>
      </c>
      <c r="F194" s="5">
        <v>423802</v>
      </c>
      <c r="G194" s="5">
        <v>494376</v>
      </c>
      <c r="H194" s="5">
        <v>73405</v>
      </c>
      <c r="I194" s="5">
        <v>850938</v>
      </c>
      <c r="J194" s="5">
        <v>0</v>
      </c>
      <c r="K194" s="5">
        <v>2131914</v>
      </c>
      <c r="L194" s="5">
        <v>516306</v>
      </c>
      <c r="M194" s="5">
        <v>604981</v>
      </c>
      <c r="N194" s="5">
        <v>114869</v>
      </c>
      <c r="O194" s="5">
        <v>895758</v>
      </c>
      <c r="P194" s="5">
        <v>0</v>
      </c>
    </row>
    <row r="195" spans="1:16">
      <c r="A195" s="5">
        <v>1392</v>
      </c>
      <c r="B195" s="5">
        <v>3</v>
      </c>
      <c r="C195" s="5" t="s">
        <v>507</v>
      </c>
      <c r="D195" s="5" t="s">
        <v>506</v>
      </c>
      <c r="E195" s="5">
        <v>1842522</v>
      </c>
      <c r="F195" s="5">
        <v>423802</v>
      </c>
      <c r="G195" s="5">
        <v>494376</v>
      </c>
      <c r="H195" s="5">
        <v>73405</v>
      </c>
      <c r="I195" s="5">
        <v>850938</v>
      </c>
      <c r="J195" s="5">
        <v>0</v>
      </c>
      <c r="K195" s="5">
        <v>2131914</v>
      </c>
      <c r="L195" s="5">
        <v>516306</v>
      </c>
      <c r="M195" s="5">
        <v>604981</v>
      </c>
      <c r="N195" s="5">
        <v>114869</v>
      </c>
      <c r="O195" s="5">
        <v>895758</v>
      </c>
      <c r="P195" s="5">
        <v>0</v>
      </c>
    </row>
    <row r="196" spans="1:16">
      <c r="A196" s="5">
        <v>1392</v>
      </c>
      <c r="B196" s="5">
        <v>4</v>
      </c>
      <c r="C196" s="5" t="s">
        <v>508</v>
      </c>
      <c r="D196" s="5" t="s">
        <v>506</v>
      </c>
      <c r="E196" s="5">
        <v>1842522</v>
      </c>
      <c r="F196" s="5">
        <v>423802</v>
      </c>
      <c r="G196" s="5">
        <v>494376</v>
      </c>
      <c r="H196" s="5">
        <v>73405</v>
      </c>
      <c r="I196" s="5">
        <v>850938</v>
      </c>
      <c r="J196" s="5">
        <v>0</v>
      </c>
      <c r="K196" s="5">
        <v>2131914</v>
      </c>
      <c r="L196" s="5">
        <v>516306</v>
      </c>
      <c r="M196" s="5">
        <v>604981</v>
      </c>
      <c r="N196" s="5">
        <v>114869</v>
      </c>
      <c r="O196" s="5">
        <v>895758</v>
      </c>
      <c r="P196" s="5">
        <v>0</v>
      </c>
    </row>
    <row r="197" spans="1:16">
      <c r="A197" s="5">
        <v>1392</v>
      </c>
      <c r="B197" s="5">
        <v>2</v>
      </c>
      <c r="C197" s="5" t="s">
        <v>509</v>
      </c>
      <c r="D197" s="5" t="s">
        <v>510</v>
      </c>
      <c r="E197" s="5">
        <v>1674044</v>
      </c>
      <c r="F197" s="5">
        <v>473482</v>
      </c>
      <c r="G197" s="5">
        <v>178784</v>
      </c>
      <c r="H197" s="5">
        <v>32639</v>
      </c>
      <c r="I197" s="5">
        <v>989139</v>
      </c>
      <c r="J197" s="5">
        <v>0</v>
      </c>
      <c r="K197" s="5">
        <v>2415886</v>
      </c>
      <c r="L197" s="5">
        <v>751595</v>
      </c>
      <c r="M197" s="5">
        <v>299635</v>
      </c>
      <c r="N197" s="5">
        <v>43297</v>
      </c>
      <c r="O197" s="5">
        <v>1321359</v>
      </c>
      <c r="P197" s="5">
        <v>0</v>
      </c>
    </row>
    <row r="198" spans="1:16">
      <c r="A198" s="5">
        <v>1392</v>
      </c>
      <c r="B198" s="5">
        <v>3</v>
      </c>
      <c r="C198" s="5" t="s">
        <v>511</v>
      </c>
      <c r="D198" s="5" t="s">
        <v>512</v>
      </c>
      <c r="E198" s="5">
        <v>22864</v>
      </c>
      <c r="F198" s="5">
        <v>1440</v>
      </c>
      <c r="G198" s="5">
        <v>2040</v>
      </c>
      <c r="H198" s="5">
        <v>0</v>
      </c>
      <c r="I198" s="5">
        <v>19384</v>
      </c>
      <c r="J198" s="5">
        <v>0</v>
      </c>
      <c r="K198" s="5">
        <v>22355</v>
      </c>
      <c r="L198" s="5">
        <v>362</v>
      </c>
      <c r="M198" s="5">
        <v>2703</v>
      </c>
      <c r="N198" s="5">
        <v>0</v>
      </c>
      <c r="O198" s="5">
        <v>19291</v>
      </c>
      <c r="P198" s="5">
        <v>0</v>
      </c>
    </row>
    <row r="199" spans="1:16">
      <c r="A199" s="5">
        <v>1392</v>
      </c>
      <c r="B199" s="5">
        <v>9</v>
      </c>
      <c r="C199" s="5" t="s">
        <v>513</v>
      </c>
      <c r="D199" s="5" t="s">
        <v>514</v>
      </c>
      <c r="E199" s="5">
        <v>22864</v>
      </c>
      <c r="F199" s="5">
        <v>1440</v>
      </c>
      <c r="G199" s="5">
        <v>2040</v>
      </c>
      <c r="H199" s="5">
        <v>0</v>
      </c>
      <c r="I199" s="5">
        <v>19384</v>
      </c>
      <c r="J199" s="5">
        <v>0</v>
      </c>
      <c r="K199" s="5">
        <v>22355</v>
      </c>
      <c r="L199" s="5">
        <v>362</v>
      </c>
      <c r="M199" s="5">
        <v>2703</v>
      </c>
      <c r="N199" s="5">
        <v>0</v>
      </c>
      <c r="O199" s="5">
        <v>19291</v>
      </c>
      <c r="P199" s="5">
        <v>0</v>
      </c>
    </row>
    <row r="200" spans="1:16">
      <c r="A200" s="5">
        <v>1392</v>
      </c>
      <c r="B200" s="5">
        <v>3</v>
      </c>
      <c r="C200" s="5" t="s">
        <v>515</v>
      </c>
      <c r="D200" s="5" t="s">
        <v>516</v>
      </c>
      <c r="E200" s="5">
        <v>6619</v>
      </c>
      <c r="F200" s="5">
        <v>4095</v>
      </c>
      <c r="G200" s="5">
        <v>1451</v>
      </c>
      <c r="H200" s="5">
        <v>0</v>
      </c>
      <c r="I200" s="5">
        <v>1073</v>
      </c>
      <c r="J200" s="5">
        <v>0</v>
      </c>
      <c r="K200" s="5">
        <v>11769</v>
      </c>
      <c r="L200" s="5">
        <v>6943</v>
      </c>
      <c r="M200" s="5">
        <v>1108</v>
      </c>
      <c r="N200" s="5">
        <v>0</v>
      </c>
      <c r="O200" s="5">
        <v>3719</v>
      </c>
      <c r="P200" s="5">
        <v>0</v>
      </c>
    </row>
    <row r="201" spans="1:16">
      <c r="A201" s="5">
        <v>1392</v>
      </c>
      <c r="B201" s="5">
        <v>4</v>
      </c>
      <c r="C201" s="5" t="s">
        <v>517</v>
      </c>
      <c r="D201" s="5" t="s">
        <v>516</v>
      </c>
      <c r="E201" s="5">
        <v>6619</v>
      </c>
      <c r="F201" s="5">
        <v>4095</v>
      </c>
      <c r="G201" s="5">
        <v>1451</v>
      </c>
      <c r="H201" s="5">
        <v>0</v>
      </c>
      <c r="I201" s="5">
        <v>1073</v>
      </c>
      <c r="J201" s="5">
        <v>0</v>
      </c>
      <c r="K201" s="5">
        <v>11769</v>
      </c>
      <c r="L201" s="5">
        <v>6943</v>
      </c>
      <c r="M201" s="5">
        <v>1108</v>
      </c>
      <c r="N201" s="5">
        <v>0</v>
      </c>
      <c r="O201" s="5">
        <v>3719</v>
      </c>
      <c r="P201" s="5">
        <v>0</v>
      </c>
    </row>
    <row r="202" spans="1:16">
      <c r="A202" s="5">
        <v>1392</v>
      </c>
      <c r="B202" s="5">
        <v>3</v>
      </c>
      <c r="C202" s="5" t="s">
        <v>518</v>
      </c>
      <c r="D202" s="5" t="s">
        <v>519</v>
      </c>
      <c r="E202" s="5">
        <v>72628</v>
      </c>
      <c r="F202" s="5">
        <v>5849</v>
      </c>
      <c r="G202" s="5">
        <v>7953</v>
      </c>
      <c r="H202" s="5">
        <v>0</v>
      </c>
      <c r="I202" s="5">
        <v>58826</v>
      </c>
      <c r="J202" s="5">
        <v>0</v>
      </c>
      <c r="K202" s="5">
        <v>87516</v>
      </c>
      <c r="L202" s="5">
        <v>7112</v>
      </c>
      <c r="M202" s="5">
        <v>7768</v>
      </c>
      <c r="N202" s="5">
        <v>0</v>
      </c>
      <c r="O202" s="5">
        <v>72636</v>
      </c>
      <c r="P202" s="5">
        <v>0</v>
      </c>
    </row>
    <row r="203" spans="1:16">
      <c r="A203" s="5">
        <v>1392</v>
      </c>
      <c r="B203" s="5">
        <v>4</v>
      </c>
      <c r="C203" s="5" t="s">
        <v>520</v>
      </c>
      <c r="D203" s="5" t="s">
        <v>519</v>
      </c>
      <c r="E203" s="5">
        <v>72628</v>
      </c>
      <c r="F203" s="5">
        <v>5849</v>
      </c>
      <c r="G203" s="5">
        <v>7953</v>
      </c>
      <c r="H203" s="5">
        <v>0</v>
      </c>
      <c r="I203" s="5">
        <v>58826</v>
      </c>
      <c r="J203" s="5">
        <v>0</v>
      </c>
      <c r="K203" s="5">
        <v>87516</v>
      </c>
      <c r="L203" s="5">
        <v>7112</v>
      </c>
      <c r="M203" s="5">
        <v>7768</v>
      </c>
      <c r="N203" s="5">
        <v>0</v>
      </c>
      <c r="O203" s="5">
        <v>72636</v>
      </c>
      <c r="P203" s="5">
        <v>0</v>
      </c>
    </row>
    <row r="204" spans="1:16">
      <c r="A204" s="5">
        <v>1392</v>
      </c>
      <c r="B204" s="5">
        <v>3</v>
      </c>
      <c r="C204" s="5" t="s">
        <v>521</v>
      </c>
      <c r="D204" s="5" t="s">
        <v>522</v>
      </c>
      <c r="E204" s="5">
        <v>1002180</v>
      </c>
      <c r="F204" s="5">
        <v>336420</v>
      </c>
      <c r="G204" s="5">
        <v>138188</v>
      </c>
      <c r="H204" s="5">
        <v>29606</v>
      </c>
      <c r="I204" s="5">
        <v>497966</v>
      </c>
      <c r="J204" s="5">
        <v>0</v>
      </c>
      <c r="K204" s="5">
        <v>1564287</v>
      </c>
      <c r="L204" s="5">
        <v>544089</v>
      </c>
      <c r="M204" s="5">
        <v>224487</v>
      </c>
      <c r="N204" s="5">
        <v>39944</v>
      </c>
      <c r="O204" s="5">
        <v>755767</v>
      </c>
      <c r="P204" s="5">
        <v>0</v>
      </c>
    </row>
    <row r="205" spans="1:16">
      <c r="A205" s="5">
        <v>1392</v>
      </c>
      <c r="B205" s="5">
        <v>4</v>
      </c>
      <c r="C205" s="5" t="s">
        <v>523</v>
      </c>
      <c r="D205" s="5" t="s">
        <v>522</v>
      </c>
      <c r="E205" s="5">
        <v>1002180</v>
      </c>
      <c r="F205" s="5">
        <v>336420</v>
      </c>
      <c r="G205" s="5">
        <v>138188</v>
      </c>
      <c r="H205" s="5">
        <v>29606</v>
      </c>
      <c r="I205" s="5">
        <v>497966</v>
      </c>
      <c r="J205" s="5">
        <v>0</v>
      </c>
      <c r="K205" s="5">
        <v>1564287</v>
      </c>
      <c r="L205" s="5">
        <v>544089</v>
      </c>
      <c r="M205" s="5">
        <v>224487</v>
      </c>
      <c r="N205" s="5">
        <v>39944</v>
      </c>
      <c r="O205" s="5">
        <v>755767</v>
      </c>
      <c r="P205" s="5">
        <v>0</v>
      </c>
    </row>
    <row r="206" spans="1:16">
      <c r="A206" s="5">
        <v>1392</v>
      </c>
      <c r="B206" s="5">
        <v>7</v>
      </c>
      <c r="C206" s="5" t="s">
        <v>524</v>
      </c>
      <c r="D206" s="5" t="s">
        <v>525</v>
      </c>
      <c r="E206" s="5">
        <v>569754</v>
      </c>
      <c r="F206" s="5">
        <v>125678</v>
      </c>
      <c r="G206" s="5">
        <v>29152</v>
      </c>
      <c r="H206" s="5">
        <v>3034</v>
      </c>
      <c r="I206" s="5">
        <v>411890</v>
      </c>
      <c r="J206" s="5">
        <v>0</v>
      </c>
      <c r="K206" s="5">
        <v>729959</v>
      </c>
      <c r="L206" s="5">
        <v>193090</v>
      </c>
      <c r="M206" s="5">
        <v>63570</v>
      </c>
      <c r="N206" s="5">
        <v>3353</v>
      </c>
      <c r="O206" s="5">
        <v>469945</v>
      </c>
      <c r="P206" s="5">
        <v>0</v>
      </c>
    </row>
    <row r="207" spans="1:16">
      <c r="A207" s="5">
        <v>1392</v>
      </c>
      <c r="B207" s="5">
        <v>9</v>
      </c>
      <c r="C207" s="5" t="s">
        <v>526</v>
      </c>
      <c r="D207" s="5" t="s">
        <v>525</v>
      </c>
      <c r="E207" s="5">
        <v>569754</v>
      </c>
      <c r="F207" s="5">
        <v>125678</v>
      </c>
      <c r="G207" s="5">
        <v>29152</v>
      </c>
      <c r="H207" s="5">
        <v>3034</v>
      </c>
      <c r="I207" s="5">
        <v>411890</v>
      </c>
      <c r="J207" s="5">
        <v>0</v>
      </c>
      <c r="K207" s="5">
        <v>729959</v>
      </c>
      <c r="L207" s="5">
        <v>193090</v>
      </c>
      <c r="M207" s="5">
        <v>63570</v>
      </c>
      <c r="N207" s="5">
        <v>3353</v>
      </c>
      <c r="O207" s="5">
        <v>469945</v>
      </c>
      <c r="P207" s="5">
        <v>0</v>
      </c>
    </row>
    <row r="208" spans="1:16">
      <c r="A208" s="5">
        <v>1392</v>
      </c>
      <c r="B208" s="5">
        <v>2</v>
      </c>
      <c r="C208" s="5" t="s">
        <v>527</v>
      </c>
      <c r="D208" s="5" t="s">
        <v>528</v>
      </c>
      <c r="E208" s="5">
        <v>389823</v>
      </c>
      <c r="F208" s="5">
        <v>6375</v>
      </c>
      <c r="G208" s="5">
        <v>132039</v>
      </c>
      <c r="H208" s="5">
        <v>8000</v>
      </c>
      <c r="I208" s="5">
        <v>243409</v>
      </c>
      <c r="J208" s="5">
        <v>0</v>
      </c>
      <c r="K208" s="5">
        <v>379258</v>
      </c>
      <c r="L208" s="5">
        <v>5036</v>
      </c>
      <c r="M208" s="5">
        <v>112603</v>
      </c>
      <c r="N208" s="5">
        <v>7000</v>
      </c>
      <c r="O208" s="5">
        <v>254618</v>
      </c>
      <c r="P208" s="5">
        <v>0</v>
      </c>
    </row>
    <row r="209" spans="1:16">
      <c r="A209" s="5">
        <v>1392</v>
      </c>
      <c r="B209" s="5">
        <v>7</v>
      </c>
      <c r="C209" s="5" t="s">
        <v>529</v>
      </c>
      <c r="D209" s="5" t="s">
        <v>530</v>
      </c>
      <c r="E209" s="5">
        <v>389823</v>
      </c>
      <c r="F209" s="5">
        <v>6375</v>
      </c>
      <c r="G209" s="5">
        <v>132039</v>
      </c>
      <c r="H209" s="5">
        <v>8000</v>
      </c>
      <c r="I209" s="5">
        <v>243409</v>
      </c>
      <c r="J209" s="5">
        <v>0</v>
      </c>
      <c r="K209" s="5">
        <v>379258</v>
      </c>
      <c r="L209" s="5">
        <v>5036</v>
      </c>
      <c r="M209" s="5">
        <v>112603</v>
      </c>
      <c r="N209" s="5">
        <v>7000</v>
      </c>
      <c r="O209" s="5">
        <v>254618</v>
      </c>
      <c r="P209" s="5">
        <v>0</v>
      </c>
    </row>
    <row r="210" spans="1:16">
      <c r="A210" s="5">
        <v>1392</v>
      </c>
      <c r="B210" s="5">
        <v>4</v>
      </c>
      <c r="C210" s="5" t="s">
        <v>531</v>
      </c>
      <c r="D210" s="5" t="s">
        <v>532</v>
      </c>
      <c r="E210" s="5">
        <v>344074</v>
      </c>
      <c r="F210" s="5">
        <v>4879</v>
      </c>
      <c r="G210" s="5">
        <v>129113</v>
      </c>
      <c r="H210" s="5">
        <v>5000</v>
      </c>
      <c r="I210" s="5">
        <v>205081</v>
      </c>
      <c r="J210" s="5">
        <v>0</v>
      </c>
      <c r="K210" s="5">
        <v>341071</v>
      </c>
      <c r="L210" s="5">
        <v>3417</v>
      </c>
      <c r="M210" s="5">
        <v>108285</v>
      </c>
      <c r="N210" s="5">
        <v>7000</v>
      </c>
      <c r="O210" s="5">
        <v>222369</v>
      </c>
      <c r="P210" s="5">
        <v>0</v>
      </c>
    </row>
    <row r="211" spans="1:16">
      <c r="A211" s="5">
        <v>1392</v>
      </c>
      <c r="B211" s="5">
        <v>4</v>
      </c>
      <c r="C211" s="5" t="s">
        <v>533</v>
      </c>
      <c r="D211" s="5" t="s">
        <v>534</v>
      </c>
      <c r="E211" s="5">
        <v>38199</v>
      </c>
      <c r="F211" s="5">
        <v>1495</v>
      </c>
      <c r="G211" s="5">
        <v>2692</v>
      </c>
      <c r="H211" s="5">
        <v>3000</v>
      </c>
      <c r="I211" s="5">
        <v>31012</v>
      </c>
      <c r="J211" s="5">
        <v>0</v>
      </c>
      <c r="K211" s="5">
        <v>27782</v>
      </c>
      <c r="L211" s="5">
        <v>1619</v>
      </c>
      <c r="M211" s="5">
        <v>3611</v>
      </c>
      <c r="N211" s="5">
        <v>0</v>
      </c>
      <c r="O211" s="5">
        <v>22552</v>
      </c>
      <c r="P211" s="5">
        <v>0</v>
      </c>
    </row>
    <row r="212" spans="1:16">
      <c r="A212" s="5">
        <v>1392</v>
      </c>
      <c r="B212" s="5">
        <v>4</v>
      </c>
      <c r="C212" s="5" t="s">
        <v>535</v>
      </c>
      <c r="D212" s="5" t="s">
        <v>536</v>
      </c>
      <c r="E212" s="5">
        <v>6861</v>
      </c>
      <c r="F212" s="5">
        <v>0</v>
      </c>
      <c r="G212" s="5">
        <v>0</v>
      </c>
      <c r="H212" s="5">
        <v>0</v>
      </c>
      <c r="I212" s="5">
        <v>6861</v>
      </c>
      <c r="J212" s="5">
        <v>0</v>
      </c>
      <c r="K212" s="5">
        <v>8594</v>
      </c>
      <c r="L212" s="5">
        <v>0</v>
      </c>
      <c r="M212" s="5">
        <v>0</v>
      </c>
      <c r="N212" s="5">
        <v>0</v>
      </c>
      <c r="O212" s="5">
        <v>8594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22" t="s">
        <v>159</v>
      </c>
      <c r="B1" s="22"/>
      <c r="C1" s="21" t="str">
        <f>CONCATENATE("11-",'فهرست جداول'!E2,"-",MID('فهرست جداول'!B1, 58,10), "                  (میلیون ریال)")</f>
        <v>11-خلاصه آمار کارگاه‏ها بر حسب استان-92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21" customHeight="1" thickBot="1">
      <c r="A2" s="29" t="s">
        <v>128</v>
      </c>
      <c r="B2" s="29" t="s">
        <v>152</v>
      </c>
      <c r="C2" s="23" t="s">
        <v>11</v>
      </c>
      <c r="D2" s="23" t="s">
        <v>86</v>
      </c>
      <c r="E2" s="23"/>
      <c r="F2" s="23"/>
      <c r="G2" s="23"/>
      <c r="H2" s="23"/>
      <c r="I2" s="23"/>
      <c r="J2" s="23"/>
      <c r="K2" s="23" t="s">
        <v>89</v>
      </c>
      <c r="L2" s="23" t="s">
        <v>154</v>
      </c>
      <c r="M2" s="23"/>
      <c r="N2" s="25" t="s">
        <v>158</v>
      </c>
      <c r="O2" s="25" t="s">
        <v>155</v>
      </c>
      <c r="P2" s="23" t="s">
        <v>157</v>
      </c>
      <c r="Q2" s="23"/>
      <c r="R2" s="23" t="s">
        <v>124</v>
      </c>
      <c r="S2" s="23" t="s">
        <v>125</v>
      </c>
      <c r="T2" s="23" t="s">
        <v>87</v>
      </c>
      <c r="U2" s="23" t="s">
        <v>88</v>
      </c>
      <c r="V2" s="23"/>
      <c r="W2" s="23" t="s">
        <v>90</v>
      </c>
      <c r="X2" s="23" t="s">
        <v>91</v>
      </c>
      <c r="Y2" s="23"/>
    </row>
    <row r="3" spans="1:25" ht="21" customHeight="1" thickBot="1">
      <c r="A3" s="30"/>
      <c r="B3" s="30"/>
      <c r="C3" s="23"/>
      <c r="D3" s="23" t="s">
        <v>92</v>
      </c>
      <c r="E3" s="23"/>
      <c r="F3" s="23"/>
      <c r="G3" s="23" t="s">
        <v>93</v>
      </c>
      <c r="H3" s="23"/>
      <c r="I3" s="23" t="s">
        <v>94</v>
      </c>
      <c r="J3" s="23"/>
      <c r="K3" s="23"/>
      <c r="L3" s="23"/>
      <c r="M3" s="23"/>
      <c r="N3" s="26"/>
      <c r="O3" s="26"/>
      <c r="P3" s="25" t="s">
        <v>98</v>
      </c>
      <c r="Q3" s="25" t="s">
        <v>99</v>
      </c>
      <c r="R3" s="23"/>
      <c r="S3" s="23"/>
      <c r="T3" s="24"/>
      <c r="U3" s="23"/>
      <c r="V3" s="23"/>
      <c r="W3" s="24"/>
      <c r="X3" s="23" t="s">
        <v>95</v>
      </c>
      <c r="Y3" s="23" t="s">
        <v>96</v>
      </c>
    </row>
    <row r="4" spans="1:25" ht="24" customHeight="1" thickBot="1">
      <c r="A4" s="30"/>
      <c r="B4" s="30"/>
      <c r="C4" s="23"/>
      <c r="D4" s="12" t="s">
        <v>2</v>
      </c>
      <c r="E4" s="12" t="s">
        <v>97</v>
      </c>
      <c r="F4" s="12" t="s">
        <v>7</v>
      </c>
      <c r="G4" s="12" t="s">
        <v>97</v>
      </c>
      <c r="H4" s="12" t="s">
        <v>7</v>
      </c>
      <c r="I4" s="12" t="s">
        <v>97</v>
      </c>
      <c r="J4" s="12" t="s">
        <v>7</v>
      </c>
      <c r="K4" s="23"/>
      <c r="L4" s="12" t="s">
        <v>156</v>
      </c>
      <c r="M4" s="13" t="s">
        <v>153</v>
      </c>
      <c r="N4" s="27"/>
      <c r="O4" s="27"/>
      <c r="P4" s="27"/>
      <c r="Q4" s="27"/>
      <c r="R4" s="23"/>
      <c r="S4" s="23"/>
      <c r="T4" s="24"/>
      <c r="U4" s="12" t="s">
        <v>20</v>
      </c>
      <c r="V4" s="12" t="s">
        <v>21</v>
      </c>
      <c r="W4" s="24"/>
      <c r="X4" s="23"/>
      <c r="Y4" s="23"/>
    </row>
    <row r="5" spans="1:25">
      <c r="A5" s="5">
        <v>1392</v>
      </c>
      <c r="B5" s="5" t="s">
        <v>537</v>
      </c>
      <c r="C5" s="5">
        <v>29296</v>
      </c>
      <c r="D5" s="5">
        <v>1671869</v>
      </c>
      <c r="E5" s="5">
        <v>1501221</v>
      </c>
      <c r="F5" s="5">
        <v>170648</v>
      </c>
      <c r="G5" s="5">
        <v>1493084</v>
      </c>
      <c r="H5" s="5">
        <v>170270</v>
      </c>
      <c r="I5" s="5">
        <v>8137</v>
      </c>
      <c r="J5" s="5">
        <v>378</v>
      </c>
      <c r="K5" s="5">
        <v>263293359</v>
      </c>
      <c r="L5" s="5">
        <v>4057856510</v>
      </c>
      <c r="M5" s="5">
        <v>268762918</v>
      </c>
      <c r="N5" s="5">
        <v>5482362054</v>
      </c>
      <c r="O5" s="5">
        <v>5465912493</v>
      </c>
      <c r="P5" s="5">
        <v>627471078</v>
      </c>
      <c r="Q5" s="5">
        <v>24416721</v>
      </c>
      <c r="R5" s="5">
        <v>4207880028</v>
      </c>
      <c r="S5" s="5">
        <v>5604959390</v>
      </c>
      <c r="T5" s="5">
        <v>1397079361</v>
      </c>
      <c r="U5" s="5">
        <v>21605975</v>
      </c>
      <c r="V5" s="5">
        <v>132607416</v>
      </c>
      <c r="W5" s="5">
        <v>23075606</v>
      </c>
      <c r="X5" s="5">
        <v>133375905</v>
      </c>
      <c r="Y5" s="5">
        <v>157369630</v>
      </c>
    </row>
    <row r="6" spans="1:25">
      <c r="A6" s="5">
        <v>1392</v>
      </c>
      <c r="B6" s="5" t="s">
        <v>538</v>
      </c>
      <c r="C6" s="5">
        <v>1639</v>
      </c>
      <c r="D6" s="5">
        <v>93481</v>
      </c>
      <c r="E6" s="5">
        <v>84463</v>
      </c>
      <c r="F6" s="5">
        <v>9017</v>
      </c>
      <c r="G6" s="5">
        <v>83967</v>
      </c>
      <c r="H6" s="5">
        <v>9013</v>
      </c>
      <c r="I6" s="5">
        <v>497</v>
      </c>
      <c r="J6" s="5">
        <v>4</v>
      </c>
      <c r="K6" s="5">
        <v>12256033</v>
      </c>
      <c r="L6" s="5">
        <v>219146278</v>
      </c>
      <c r="M6" s="5">
        <v>9154807</v>
      </c>
      <c r="N6" s="5">
        <v>275495134</v>
      </c>
      <c r="O6" s="5">
        <v>267151737</v>
      </c>
      <c r="P6" s="5">
        <v>12710135</v>
      </c>
      <c r="Q6" s="5">
        <v>446201</v>
      </c>
      <c r="R6" s="5">
        <v>224658226</v>
      </c>
      <c r="S6" s="5">
        <v>279607305</v>
      </c>
      <c r="T6" s="5">
        <v>54949079</v>
      </c>
      <c r="U6" s="5">
        <v>141851</v>
      </c>
      <c r="V6" s="5">
        <v>3578628</v>
      </c>
      <c r="W6" s="5">
        <v>707651</v>
      </c>
      <c r="X6" s="5">
        <v>9732503</v>
      </c>
      <c r="Y6" s="5">
        <v>7037616</v>
      </c>
    </row>
    <row r="7" spans="1:25">
      <c r="A7" s="5">
        <v>1392</v>
      </c>
      <c r="B7" s="5" t="s">
        <v>539</v>
      </c>
      <c r="C7" s="5">
        <v>695</v>
      </c>
      <c r="D7" s="5">
        <v>28884</v>
      </c>
      <c r="E7" s="5">
        <v>26053</v>
      </c>
      <c r="F7" s="5">
        <v>2830</v>
      </c>
      <c r="G7" s="5">
        <v>25705</v>
      </c>
      <c r="H7" s="5">
        <v>2822</v>
      </c>
      <c r="I7" s="5">
        <v>348</v>
      </c>
      <c r="J7" s="5">
        <v>8</v>
      </c>
      <c r="K7" s="5">
        <v>3511977</v>
      </c>
      <c r="L7" s="5">
        <v>23382082</v>
      </c>
      <c r="M7" s="5">
        <v>984751</v>
      </c>
      <c r="N7" s="5">
        <v>37960766</v>
      </c>
      <c r="O7" s="5">
        <v>42640961</v>
      </c>
      <c r="P7" s="5">
        <v>4770300</v>
      </c>
      <c r="Q7" s="5">
        <v>159345</v>
      </c>
      <c r="R7" s="5">
        <v>25609000</v>
      </c>
      <c r="S7" s="5">
        <v>39056949</v>
      </c>
      <c r="T7" s="5">
        <v>13447949</v>
      </c>
      <c r="U7" s="5">
        <v>61574</v>
      </c>
      <c r="V7" s="5">
        <v>1104747</v>
      </c>
      <c r="W7" s="5">
        <v>272766</v>
      </c>
      <c r="X7" s="5">
        <v>4896955</v>
      </c>
      <c r="Y7" s="5">
        <v>2181517</v>
      </c>
    </row>
    <row r="8" spans="1:25">
      <c r="A8" s="5">
        <v>1392</v>
      </c>
      <c r="B8" s="5" t="s">
        <v>540</v>
      </c>
      <c r="C8" s="5">
        <v>256</v>
      </c>
      <c r="D8" s="5">
        <v>10185</v>
      </c>
      <c r="E8" s="5">
        <v>9212</v>
      </c>
      <c r="F8" s="5">
        <v>973</v>
      </c>
      <c r="G8" s="5">
        <v>9085</v>
      </c>
      <c r="H8" s="5">
        <v>960</v>
      </c>
      <c r="I8" s="5">
        <v>127</v>
      </c>
      <c r="J8" s="5">
        <v>13</v>
      </c>
      <c r="K8" s="5">
        <v>1284943</v>
      </c>
      <c r="L8" s="5">
        <v>9641679</v>
      </c>
      <c r="M8" s="5">
        <v>1665896</v>
      </c>
      <c r="N8" s="5">
        <v>15143800</v>
      </c>
      <c r="O8" s="5">
        <v>15073661</v>
      </c>
      <c r="P8" s="5">
        <v>700882</v>
      </c>
      <c r="Q8" s="5">
        <v>23482</v>
      </c>
      <c r="R8" s="5">
        <v>10256099</v>
      </c>
      <c r="S8" s="5">
        <v>15552641</v>
      </c>
      <c r="T8" s="5">
        <v>5296542</v>
      </c>
      <c r="U8" s="5">
        <v>11717</v>
      </c>
      <c r="V8" s="5">
        <v>345341</v>
      </c>
      <c r="W8" s="5">
        <v>161529</v>
      </c>
      <c r="X8" s="5">
        <v>487630</v>
      </c>
      <c r="Y8" s="5">
        <v>319834</v>
      </c>
    </row>
    <row r="9" spans="1:25">
      <c r="A9" s="5">
        <v>1392</v>
      </c>
      <c r="B9" s="5" t="s">
        <v>541</v>
      </c>
      <c r="C9" s="5">
        <v>3493</v>
      </c>
      <c r="D9" s="5">
        <v>202109</v>
      </c>
      <c r="E9" s="5">
        <v>186971</v>
      </c>
      <c r="F9" s="5">
        <v>15138</v>
      </c>
      <c r="G9" s="5">
        <v>185828</v>
      </c>
      <c r="H9" s="5">
        <v>15127</v>
      </c>
      <c r="I9" s="5">
        <v>1143</v>
      </c>
      <c r="J9" s="5">
        <v>10</v>
      </c>
      <c r="K9" s="5">
        <v>35691338</v>
      </c>
      <c r="L9" s="5">
        <v>624475520</v>
      </c>
      <c r="M9" s="5">
        <v>22107819</v>
      </c>
      <c r="N9" s="5">
        <v>798105701</v>
      </c>
      <c r="O9" s="5">
        <v>778080966</v>
      </c>
      <c r="P9" s="5">
        <v>63396080</v>
      </c>
      <c r="Q9" s="5">
        <v>2265110</v>
      </c>
      <c r="R9" s="5">
        <v>642596480</v>
      </c>
      <c r="S9" s="5">
        <v>816430737</v>
      </c>
      <c r="T9" s="5">
        <v>173834257</v>
      </c>
      <c r="U9" s="5">
        <v>7148407</v>
      </c>
      <c r="V9" s="5">
        <v>10359342</v>
      </c>
      <c r="W9" s="5">
        <v>4304831</v>
      </c>
      <c r="X9" s="5">
        <v>38463396</v>
      </c>
      <c r="Y9" s="5">
        <v>19346981</v>
      </c>
    </row>
    <row r="10" spans="1:25">
      <c r="A10" s="5">
        <v>1392</v>
      </c>
      <c r="B10" s="5" t="s">
        <v>542</v>
      </c>
      <c r="C10" s="5">
        <v>1360</v>
      </c>
      <c r="D10" s="5">
        <v>86355</v>
      </c>
      <c r="E10" s="5">
        <v>74245</v>
      </c>
      <c r="F10" s="5">
        <v>12109</v>
      </c>
      <c r="G10" s="5">
        <v>74065</v>
      </c>
      <c r="H10" s="5">
        <v>12094</v>
      </c>
      <c r="I10" s="5">
        <v>180</v>
      </c>
      <c r="J10" s="5">
        <v>16</v>
      </c>
      <c r="K10" s="5">
        <v>12307816</v>
      </c>
      <c r="L10" s="5">
        <v>74794129</v>
      </c>
      <c r="M10" s="5">
        <v>12711979</v>
      </c>
      <c r="N10" s="5">
        <v>116808355</v>
      </c>
      <c r="O10" s="5">
        <v>109384742</v>
      </c>
      <c r="P10" s="5">
        <v>4359181</v>
      </c>
      <c r="Q10" s="5">
        <v>158531</v>
      </c>
      <c r="R10" s="5">
        <v>78558224</v>
      </c>
      <c r="S10" s="5">
        <v>122312981</v>
      </c>
      <c r="T10" s="5">
        <v>43754757</v>
      </c>
      <c r="U10" s="5">
        <v>262680</v>
      </c>
      <c r="V10" s="5">
        <v>4823478</v>
      </c>
      <c r="W10" s="5">
        <v>431957</v>
      </c>
      <c r="X10" s="5">
        <v>12711583</v>
      </c>
      <c r="Y10" s="5">
        <v>7366210</v>
      </c>
    </row>
    <row r="11" spans="1:25">
      <c r="A11" s="5">
        <v>1392</v>
      </c>
      <c r="B11" s="5" t="s">
        <v>543</v>
      </c>
      <c r="C11" s="5">
        <v>77</v>
      </c>
      <c r="D11" s="5">
        <v>2166</v>
      </c>
      <c r="E11" s="5">
        <v>1986</v>
      </c>
      <c r="F11" s="5">
        <v>180</v>
      </c>
      <c r="G11" s="5">
        <v>1975</v>
      </c>
      <c r="H11" s="5">
        <v>177</v>
      </c>
      <c r="I11" s="5">
        <v>11</v>
      </c>
      <c r="J11" s="5">
        <v>3</v>
      </c>
      <c r="K11" s="5">
        <v>322880</v>
      </c>
      <c r="L11" s="5">
        <v>2165358</v>
      </c>
      <c r="M11" s="5">
        <v>93266</v>
      </c>
      <c r="N11" s="5">
        <v>4624793</v>
      </c>
      <c r="O11" s="5">
        <v>4537350</v>
      </c>
      <c r="P11" s="5">
        <v>1373429</v>
      </c>
      <c r="Q11" s="5">
        <v>42960</v>
      </c>
      <c r="R11" s="5">
        <v>2617543</v>
      </c>
      <c r="S11" s="5">
        <v>4805937</v>
      </c>
      <c r="T11" s="5">
        <v>2188393</v>
      </c>
      <c r="U11" s="5">
        <v>1979</v>
      </c>
      <c r="V11" s="5">
        <v>452177</v>
      </c>
      <c r="W11" s="5">
        <v>4729</v>
      </c>
      <c r="X11" s="5">
        <v>461388</v>
      </c>
      <c r="Y11" s="5">
        <v>639874</v>
      </c>
    </row>
    <row r="12" spans="1:25">
      <c r="A12" s="5">
        <v>1392</v>
      </c>
      <c r="B12" s="5" t="s">
        <v>544</v>
      </c>
      <c r="C12" s="5">
        <v>171</v>
      </c>
      <c r="D12" s="5">
        <v>22611</v>
      </c>
      <c r="E12" s="5">
        <v>20659</v>
      </c>
      <c r="F12" s="5">
        <v>1952</v>
      </c>
      <c r="G12" s="5">
        <v>20553</v>
      </c>
      <c r="H12" s="5">
        <v>1948</v>
      </c>
      <c r="I12" s="5">
        <v>106</v>
      </c>
      <c r="J12" s="5">
        <v>4</v>
      </c>
      <c r="K12" s="5">
        <v>3697440</v>
      </c>
      <c r="L12" s="5">
        <v>229168569</v>
      </c>
      <c r="M12" s="5">
        <v>1015387</v>
      </c>
      <c r="N12" s="5">
        <v>373502894</v>
      </c>
      <c r="O12" s="5">
        <v>341037222</v>
      </c>
      <c r="P12" s="5">
        <v>144640685</v>
      </c>
      <c r="Q12" s="5">
        <v>5901727</v>
      </c>
      <c r="R12" s="5">
        <v>244677334</v>
      </c>
      <c r="S12" s="5">
        <v>379474621</v>
      </c>
      <c r="T12" s="5">
        <v>134797287</v>
      </c>
      <c r="U12" s="5">
        <v>2931643</v>
      </c>
      <c r="V12" s="5">
        <v>6629404</v>
      </c>
      <c r="W12" s="5">
        <v>756483</v>
      </c>
      <c r="X12" s="5">
        <v>13620418</v>
      </c>
      <c r="Y12" s="5">
        <v>4166017</v>
      </c>
    </row>
    <row r="13" spans="1:25">
      <c r="A13" s="5">
        <v>1392</v>
      </c>
      <c r="B13" s="5" t="s">
        <v>545</v>
      </c>
      <c r="C13" s="5">
        <v>6492</v>
      </c>
      <c r="D13" s="5">
        <v>385764</v>
      </c>
      <c r="E13" s="5">
        <v>344233</v>
      </c>
      <c r="F13" s="5">
        <v>41531</v>
      </c>
      <c r="G13" s="5">
        <v>342912</v>
      </c>
      <c r="H13" s="5">
        <v>41500</v>
      </c>
      <c r="I13" s="5">
        <v>1321</v>
      </c>
      <c r="J13" s="5">
        <v>31</v>
      </c>
      <c r="K13" s="5">
        <v>67298926</v>
      </c>
      <c r="L13" s="5">
        <v>648694969</v>
      </c>
      <c r="M13" s="5">
        <v>69233266</v>
      </c>
      <c r="N13" s="5">
        <v>860262442</v>
      </c>
      <c r="O13" s="5">
        <v>857332946</v>
      </c>
      <c r="P13" s="5">
        <v>30106628</v>
      </c>
      <c r="Q13" s="5">
        <v>1334143</v>
      </c>
      <c r="R13" s="5">
        <v>676124486</v>
      </c>
      <c r="S13" s="5">
        <v>892443302</v>
      </c>
      <c r="T13" s="5">
        <v>216318817</v>
      </c>
      <c r="U13" s="5">
        <v>2164886</v>
      </c>
      <c r="V13" s="5">
        <v>26983928</v>
      </c>
      <c r="W13" s="5">
        <v>6388651</v>
      </c>
      <c r="X13" s="5">
        <v>38314781</v>
      </c>
      <c r="Y13" s="5">
        <v>22925958</v>
      </c>
    </row>
    <row r="14" spans="1:25">
      <c r="A14" s="5">
        <v>1392</v>
      </c>
      <c r="B14" s="5" t="s">
        <v>546</v>
      </c>
      <c r="C14" s="5">
        <v>337</v>
      </c>
      <c r="D14" s="5">
        <v>11856</v>
      </c>
      <c r="E14" s="5">
        <v>10604</v>
      </c>
      <c r="F14" s="5">
        <v>1252</v>
      </c>
      <c r="G14" s="5">
        <v>10370</v>
      </c>
      <c r="H14" s="5">
        <v>1240</v>
      </c>
      <c r="I14" s="5">
        <v>234</v>
      </c>
      <c r="J14" s="5">
        <v>12</v>
      </c>
      <c r="K14" s="5">
        <v>1299320</v>
      </c>
      <c r="L14" s="5">
        <v>15402709</v>
      </c>
      <c r="M14" s="5">
        <v>820116</v>
      </c>
      <c r="N14" s="5">
        <v>22123521</v>
      </c>
      <c r="O14" s="5">
        <v>21196237</v>
      </c>
      <c r="P14" s="5">
        <v>1833237</v>
      </c>
      <c r="Q14" s="5">
        <v>169794</v>
      </c>
      <c r="R14" s="5">
        <v>16186385</v>
      </c>
      <c r="S14" s="5">
        <v>22633301</v>
      </c>
      <c r="T14" s="5">
        <v>6446917</v>
      </c>
      <c r="U14" s="5">
        <v>68216</v>
      </c>
      <c r="V14" s="5">
        <v>654411</v>
      </c>
      <c r="W14" s="5">
        <v>210323</v>
      </c>
      <c r="X14" s="5">
        <v>487945</v>
      </c>
      <c r="Y14" s="5">
        <v>2466245</v>
      </c>
    </row>
    <row r="15" spans="1:25">
      <c r="A15" s="5">
        <v>1392</v>
      </c>
      <c r="B15" s="5" t="s">
        <v>547</v>
      </c>
      <c r="C15" s="5">
        <v>141</v>
      </c>
      <c r="D15" s="5">
        <v>7163</v>
      </c>
      <c r="E15" s="5">
        <v>6535</v>
      </c>
      <c r="F15" s="5">
        <v>628</v>
      </c>
      <c r="G15" s="5">
        <v>6520</v>
      </c>
      <c r="H15" s="5">
        <v>627</v>
      </c>
      <c r="I15" s="5">
        <v>15</v>
      </c>
      <c r="J15" s="5">
        <v>1</v>
      </c>
      <c r="K15" s="5">
        <v>960688</v>
      </c>
      <c r="L15" s="5">
        <v>7150636</v>
      </c>
      <c r="M15" s="5">
        <v>680049</v>
      </c>
      <c r="N15" s="5">
        <v>11013955</v>
      </c>
      <c r="O15" s="5">
        <v>10799094</v>
      </c>
      <c r="P15" s="5">
        <v>340898</v>
      </c>
      <c r="Q15" s="5">
        <v>11321</v>
      </c>
      <c r="R15" s="5">
        <v>7675014</v>
      </c>
      <c r="S15" s="5">
        <v>11317555</v>
      </c>
      <c r="T15" s="5">
        <v>3642541</v>
      </c>
      <c r="U15" s="5">
        <v>25605</v>
      </c>
      <c r="V15" s="5">
        <v>469667</v>
      </c>
      <c r="W15" s="5">
        <v>71865</v>
      </c>
      <c r="X15" s="5">
        <v>263079</v>
      </c>
      <c r="Y15" s="5">
        <v>688840</v>
      </c>
    </row>
    <row r="16" spans="1:25">
      <c r="A16" s="5">
        <v>1392</v>
      </c>
      <c r="B16" s="5" t="s">
        <v>548</v>
      </c>
      <c r="C16" s="5">
        <v>2068</v>
      </c>
      <c r="D16" s="5">
        <v>109191</v>
      </c>
      <c r="E16" s="5">
        <v>96291</v>
      </c>
      <c r="F16" s="5">
        <v>12900</v>
      </c>
      <c r="G16" s="5">
        <v>95807</v>
      </c>
      <c r="H16" s="5">
        <v>12898</v>
      </c>
      <c r="I16" s="5">
        <v>484</v>
      </c>
      <c r="J16" s="5">
        <v>2</v>
      </c>
      <c r="K16" s="5">
        <v>13482327</v>
      </c>
      <c r="L16" s="5">
        <v>89682101</v>
      </c>
      <c r="M16" s="5">
        <v>10082593</v>
      </c>
      <c r="N16" s="5">
        <v>137766934</v>
      </c>
      <c r="O16" s="5">
        <v>130937565</v>
      </c>
      <c r="P16" s="5">
        <v>10385989</v>
      </c>
      <c r="Q16" s="5">
        <v>407361</v>
      </c>
      <c r="R16" s="5">
        <v>95364534</v>
      </c>
      <c r="S16" s="5">
        <v>143714658</v>
      </c>
      <c r="T16" s="5">
        <v>48350124</v>
      </c>
      <c r="U16" s="5">
        <v>380490</v>
      </c>
      <c r="V16" s="5">
        <v>5274649</v>
      </c>
      <c r="W16" s="5">
        <v>1007047</v>
      </c>
      <c r="X16" s="5">
        <v>10607549</v>
      </c>
      <c r="Y16" s="5">
        <v>9163924</v>
      </c>
    </row>
    <row r="17" spans="1:25">
      <c r="A17" s="5">
        <v>1392</v>
      </c>
      <c r="B17" s="5" t="s">
        <v>549</v>
      </c>
      <c r="C17" s="5">
        <v>158</v>
      </c>
      <c r="D17" s="5">
        <v>9420</v>
      </c>
      <c r="E17" s="5">
        <v>8766</v>
      </c>
      <c r="F17" s="5">
        <v>655</v>
      </c>
      <c r="G17" s="5">
        <v>8679</v>
      </c>
      <c r="H17" s="5">
        <v>646</v>
      </c>
      <c r="I17" s="5">
        <v>87</v>
      </c>
      <c r="J17" s="5">
        <v>9</v>
      </c>
      <c r="K17" s="5">
        <v>1568009</v>
      </c>
      <c r="L17" s="5">
        <v>5712449</v>
      </c>
      <c r="M17" s="5">
        <v>540019</v>
      </c>
      <c r="N17" s="5">
        <v>15439341</v>
      </c>
      <c r="O17" s="5">
        <v>15000986</v>
      </c>
      <c r="P17" s="5">
        <v>3509134</v>
      </c>
      <c r="Q17" s="5">
        <v>113506</v>
      </c>
      <c r="R17" s="5">
        <v>7070734</v>
      </c>
      <c r="S17" s="5">
        <v>16324212</v>
      </c>
      <c r="T17" s="5">
        <v>9253479</v>
      </c>
      <c r="U17" s="5">
        <v>266361</v>
      </c>
      <c r="V17" s="5">
        <v>771538</v>
      </c>
      <c r="W17" s="5">
        <v>79966</v>
      </c>
      <c r="X17" s="5">
        <v>1093969</v>
      </c>
      <c r="Y17" s="5">
        <v>242698</v>
      </c>
    </row>
    <row r="18" spans="1:25">
      <c r="A18" s="5">
        <v>1392</v>
      </c>
      <c r="B18" s="5" t="s">
        <v>550</v>
      </c>
      <c r="C18" s="5">
        <v>628</v>
      </c>
      <c r="D18" s="5">
        <v>81591</v>
      </c>
      <c r="E18" s="5">
        <v>76006</v>
      </c>
      <c r="F18" s="5">
        <v>5585</v>
      </c>
      <c r="G18" s="5">
        <v>75779</v>
      </c>
      <c r="H18" s="5">
        <v>5574</v>
      </c>
      <c r="I18" s="5">
        <v>228</v>
      </c>
      <c r="J18" s="5">
        <v>11</v>
      </c>
      <c r="K18" s="5">
        <v>21603175</v>
      </c>
      <c r="L18" s="5">
        <v>608215858</v>
      </c>
      <c r="M18" s="5">
        <v>8607230</v>
      </c>
      <c r="N18" s="5">
        <v>780350169</v>
      </c>
      <c r="O18" s="5">
        <v>788142619</v>
      </c>
      <c r="P18" s="5">
        <v>182246742</v>
      </c>
      <c r="Q18" s="5">
        <v>6455442</v>
      </c>
      <c r="R18" s="5">
        <v>627174366</v>
      </c>
      <c r="S18" s="5">
        <v>787170132</v>
      </c>
      <c r="T18" s="5">
        <v>159995766</v>
      </c>
      <c r="U18" s="5">
        <v>2544519</v>
      </c>
      <c r="V18" s="5">
        <v>15023869</v>
      </c>
      <c r="W18" s="5">
        <v>1210515</v>
      </c>
      <c r="X18" s="5">
        <v>8370553</v>
      </c>
      <c r="Y18" s="5">
        <v>15006946</v>
      </c>
    </row>
    <row r="19" spans="1:25">
      <c r="A19" s="5">
        <v>1392</v>
      </c>
      <c r="B19" s="5" t="s">
        <v>551</v>
      </c>
      <c r="C19" s="5">
        <v>394</v>
      </c>
      <c r="D19" s="5">
        <v>30960</v>
      </c>
      <c r="E19" s="5">
        <v>27914</v>
      </c>
      <c r="F19" s="5">
        <v>3046</v>
      </c>
      <c r="G19" s="5">
        <v>27849</v>
      </c>
      <c r="H19" s="5">
        <v>3045</v>
      </c>
      <c r="I19" s="5">
        <v>65</v>
      </c>
      <c r="J19" s="5">
        <v>1</v>
      </c>
      <c r="K19" s="5">
        <v>4418409</v>
      </c>
      <c r="L19" s="5">
        <v>36943201</v>
      </c>
      <c r="M19" s="5">
        <v>7710724</v>
      </c>
      <c r="N19" s="5">
        <v>56368086</v>
      </c>
      <c r="O19" s="5">
        <v>53509227</v>
      </c>
      <c r="P19" s="5">
        <v>5604632</v>
      </c>
      <c r="Q19" s="5">
        <v>186121</v>
      </c>
      <c r="R19" s="5">
        <v>39132202</v>
      </c>
      <c r="S19" s="5">
        <v>58488502</v>
      </c>
      <c r="T19" s="5">
        <v>19356300</v>
      </c>
      <c r="U19" s="5">
        <v>197804</v>
      </c>
      <c r="V19" s="5">
        <v>1345048</v>
      </c>
      <c r="W19" s="5">
        <v>314665</v>
      </c>
      <c r="X19" s="5">
        <v>3116603</v>
      </c>
      <c r="Y19" s="5">
        <v>8838623</v>
      </c>
    </row>
    <row r="20" spans="1:25">
      <c r="A20" s="5">
        <v>1392</v>
      </c>
      <c r="B20" s="5" t="s">
        <v>552</v>
      </c>
      <c r="C20" s="5">
        <v>1045</v>
      </c>
      <c r="D20" s="5">
        <v>37075</v>
      </c>
      <c r="E20" s="5">
        <v>32690</v>
      </c>
      <c r="F20" s="5">
        <v>4385</v>
      </c>
      <c r="G20" s="5">
        <v>32638</v>
      </c>
      <c r="H20" s="5">
        <v>4376</v>
      </c>
      <c r="I20" s="5">
        <v>52</v>
      </c>
      <c r="J20" s="5">
        <v>9</v>
      </c>
      <c r="K20" s="5">
        <v>3818152</v>
      </c>
      <c r="L20" s="5">
        <v>26137169</v>
      </c>
      <c r="M20" s="5">
        <v>1513940</v>
      </c>
      <c r="N20" s="5">
        <v>44440271</v>
      </c>
      <c r="O20" s="5">
        <v>43250913</v>
      </c>
      <c r="P20" s="5">
        <v>2555644</v>
      </c>
      <c r="Q20" s="5">
        <v>92519</v>
      </c>
      <c r="R20" s="5">
        <v>28125301</v>
      </c>
      <c r="S20" s="5">
        <v>46882936</v>
      </c>
      <c r="T20" s="5">
        <v>18757635</v>
      </c>
      <c r="U20" s="5">
        <v>52536</v>
      </c>
      <c r="V20" s="5">
        <v>801654</v>
      </c>
      <c r="W20" s="5">
        <v>57197</v>
      </c>
      <c r="X20" s="5">
        <v>2230117</v>
      </c>
      <c r="Y20" s="5">
        <v>1194420</v>
      </c>
    </row>
    <row r="21" spans="1:25">
      <c r="A21" s="5">
        <v>1392</v>
      </c>
      <c r="B21" s="5" t="s">
        <v>553</v>
      </c>
      <c r="C21" s="5">
        <v>267</v>
      </c>
      <c r="D21" s="5">
        <v>7898</v>
      </c>
      <c r="E21" s="5">
        <v>7309</v>
      </c>
      <c r="F21" s="5">
        <v>589</v>
      </c>
      <c r="G21" s="5">
        <v>7247</v>
      </c>
      <c r="H21" s="5">
        <v>589</v>
      </c>
      <c r="I21" s="5">
        <v>62</v>
      </c>
      <c r="J21" s="5">
        <v>0</v>
      </c>
      <c r="K21" s="5">
        <v>973626</v>
      </c>
      <c r="L21" s="5">
        <v>4721114</v>
      </c>
      <c r="M21" s="5">
        <v>650465</v>
      </c>
      <c r="N21" s="5">
        <v>9892738</v>
      </c>
      <c r="O21" s="5">
        <v>9757465</v>
      </c>
      <c r="P21" s="5">
        <v>472088</v>
      </c>
      <c r="Q21" s="5">
        <v>14974</v>
      </c>
      <c r="R21" s="5">
        <v>5624109</v>
      </c>
      <c r="S21" s="5">
        <v>9996536</v>
      </c>
      <c r="T21" s="5">
        <v>4372427</v>
      </c>
      <c r="U21" s="5">
        <v>58981</v>
      </c>
      <c r="V21" s="5">
        <v>144436</v>
      </c>
      <c r="W21" s="5">
        <v>40421</v>
      </c>
      <c r="X21" s="5">
        <v>83840</v>
      </c>
      <c r="Y21" s="5">
        <v>209878</v>
      </c>
    </row>
    <row r="22" spans="1:25">
      <c r="A22" s="5">
        <v>1392</v>
      </c>
      <c r="B22" s="5" t="s">
        <v>554</v>
      </c>
      <c r="C22" s="5">
        <v>1013</v>
      </c>
      <c r="D22" s="5">
        <v>51495</v>
      </c>
      <c r="E22" s="5">
        <v>46206</v>
      </c>
      <c r="F22" s="5">
        <v>5288</v>
      </c>
      <c r="G22" s="5">
        <v>45825</v>
      </c>
      <c r="H22" s="5">
        <v>5281</v>
      </c>
      <c r="I22" s="5">
        <v>381</v>
      </c>
      <c r="J22" s="5">
        <v>8</v>
      </c>
      <c r="K22" s="5">
        <v>7059906</v>
      </c>
      <c r="L22" s="5">
        <v>112898890</v>
      </c>
      <c r="M22" s="5">
        <v>12967198</v>
      </c>
      <c r="N22" s="5">
        <v>156637692</v>
      </c>
      <c r="O22" s="5">
        <v>150052668</v>
      </c>
      <c r="P22" s="5">
        <v>11578178</v>
      </c>
      <c r="Q22" s="5">
        <v>505817</v>
      </c>
      <c r="R22" s="5">
        <v>117075984</v>
      </c>
      <c r="S22" s="5">
        <v>160658519</v>
      </c>
      <c r="T22" s="5">
        <v>43582535</v>
      </c>
      <c r="U22" s="5">
        <v>1137804</v>
      </c>
      <c r="V22" s="5">
        <v>3204955</v>
      </c>
      <c r="W22" s="5">
        <v>461873</v>
      </c>
      <c r="X22" s="5">
        <v>5696432</v>
      </c>
      <c r="Y22" s="5">
        <v>4771084</v>
      </c>
    </row>
    <row r="23" spans="1:25">
      <c r="A23" s="5">
        <v>1392</v>
      </c>
      <c r="B23" s="5" t="s">
        <v>555</v>
      </c>
      <c r="C23" s="5">
        <v>1241</v>
      </c>
      <c r="D23" s="5">
        <v>83508</v>
      </c>
      <c r="E23" s="5">
        <v>75852</v>
      </c>
      <c r="F23" s="5">
        <v>7655</v>
      </c>
      <c r="G23" s="5">
        <v>75450</v>
      </c>
      <c r="H23" s="5">
        <v>7655</v>
      </c>
      <c r="I23" s="5">
        <v>403</v>
      </c>
      <c r="J23" s="5">
        <v>0</v>
      </c>
      <c r="K23" s="5">
        <v>11794833</v>
      </c>
      <c r="L23" s="5">
        <v>102844525</v>
      </c>
      <c r="M23" s="5">
        <v>10849631</v>
      </c>
      <c r="N23" s="5">
        <v>157829739</v>
      </c>
      <c r="O23" s="5">
        <v>152485693</v>
      </c>
      <c r="P23" s="5">
        <v>8088948</v>
      </c>
      <c r="Q23" s="5">
        <v>271361</v>
      </c>
      <c r="R23" s="5">
        <v>107308701</v>
      </c>
      <c r="S23" s="5">
        <v>162743463</v>
      </c>
      <c r="T23" s="5">
        <v>55434762</v>
      </c>
      <c r="U23" s="5">
        <v>275637</v>
      </c>
      <c r="V23" s="5">
        <v>4477144</v>
      </c>
      <c r="W23" s="5">
        <v>1051796</v>
      </c>
      <c r="X23" s="5">
        <v>8466198</v>
      </c>
      <c r="Y23" s="5">
        <v>12380226</v>
      </c>
    </row>
    <row r="24" spans="1:25">
      <c r="A24" s="5">
        <v>1392</v>
      </c>
      <c r="B24" s="5" t="s">
        <v>556</v>
      </c>
      <c r="C24" s="5">
        <v>718</v>
      </c>
      <c r="D24" s="5">
        <v>29016</v>
      </c>
      <c r="E24" s="5">
        <v>26126</v>
      </c>
      <c r="F24" s="5">
        <v>2891</v>
      </c>
      <c r="G24" s="5">
        <v>25986</v>
      </c>
      <c r="H24" s="5">
        <v>2888</v>
      </c>
      <c r="I24" s="5">
        <v>140</v>
      </c>
      <c r="J24" s="5">
        <v>3</v>
      </c>
      <c r="K24" s="5">
        <v>3173558</v>
      </c>
      <c r="L24" s="5">
        <v>33709088</v>
      </c>
      <c r="M24" s="5">
        <v>2206817</v>
      </c>
      <c r="N24" s="5">
        <v>47918258</v>
      </c>
      <c r="O24" s="5">
        <v>47223735</v>
      </c>
      <c r="P24" s="5">
        <v>5340146</v>
      </c>
      <c r="Q24" s="5">
        <v>173293</v>
      </c>
      <c r="R24" s="5">
        <v>34856011</v>
      </c>
      <c r="S24" s="5">
        <v>48755601</v>
      </c>
      <c r="T24" s="5">
        <v>13899590</v>
      </c>
      <c r="U24" s="5">
        <v>19245</v>
      </c>
      <c r="V24" s="5">
        <v>1133549</v>
      </c>
      <c r="W24" s="5">
        <v>141717</v>
      </c>
      <c r="X24" s="5">
        <v>1694469</v>
      </c>
      <c r="Y24" s="5">
        <v>1937455</v>
      </c>
    </row>
    <row r="25" spans="1:25">
      <c r="A25" s="5">
        <v>1392</v>
      </c>
      <c r="B25" s="5" t="s">
        <v>557</v>
      </c>
      <c r="C25" s="5">
        <v>219</v>
      </c>
      <c r="D25" s="5">
        <v>6450</v>
      </c>
      <c r="E25" s="5">
        <v>5744</v>
      </c>
      <c r="F25" s="5">
        <v>707</v>
      </c>
      <c r="G25" s="5">
        <v>5632</v>
      </c>
      <c r="H25" s="5">
        <v>633</v>
      </c>
      <c r="I25" s="5">
        <v>111</v>
      </c>
      <c r="J25" s="5">
        <v>74</v>
      </c>
      <c r="K25" s="5">
        <v>691323</v>
      </c>
      <c r="L25" s="5">
        <v>6412331</v>
      </c>
      <c r="M25" s="5">
        <v>700447</v>
      </c>
      <c r="N25" s="5">
        <v>9300458</v>
      </c>
      <c r="O25" s="5">
        <v>14624693</v>
      </c>
      <c r="P25" s="5">
        <v>848157</v>
      </c>
      <c r="Q25" s="5">
        <v>30179</v>
      </c>
      <c r="R25" s="5">
        <v>6832839</v>
      </c>
      <c r="S25" s="5">
        <v>9661729</v>
      </c>
      <c r="T25" s="5">
        <v>2828890</v>
      </c>
      <c r="U25" s="5">
        <v>65828</v>
      </c>
      <c r="V25" s="5">
        <v>289543</v>
      </c>
      <c r="W25" s="5">
        <v>75909</v>
      </c>
      <c r="X25" s="5">
        <v>3458242</v>
      </c>
      <c r="Y25" s="5">
        <v>255157</v>
      </c>
    </row>
    <row r="26" spans="1:25">
      <c r="A26" s="5">
        <v>1392</v>
      </c>
      <c r="B26" s="5" t="s">
        <v>558</v>
      </c>
      <c r="C26" s="5">
        <v>1029</v>
      </c>
      <c r="D26" s="5">
        <v>51248</v>
      </c>
      <c r="E26" s="5">
        <v>44986</v>
      </c>
      <c r="F26" s="5">
        <v>6262</v>
      </c>
      <c r="G26" s="5">
        <v>44172</v>
      </c>
      <c r="H26" s="5">
        <v>6188</v>
      </c>
      <c r="I26" s="5">
        <v>815</v>
      </c>
      <c r="J26" s="5">
        <v>74</v>
      </c>
      <c r="K26" s="5">
        <v>9709165</v>
      </c>
      <c r="L26" s="5">
        <v>101966585</v>
      </c>
      <c r="M26" s="5">
        <v>32426526</v>
      </c>
      <c r="N26" s="5">
        <v>197673993</v>
      </c>
      <c r="O26" s="5">
        <v>184809103</v>
      </c>
      <c r="P26" s="5">
        <v>11454534</v>
      </c>
      <c r="Q26" s="5">
        <v>387252</v>
      </c>
      <c r="R26" s="5">
        <v>105602325</v>
      </c>
      <c r="S26" s="5">
        <v>201176721</v>
      </c>
      <c r="T26" s="5">
        <v>95574395</v>
      </c>
      <c r="U26" s="5">
        <v>102180</v>
      </c>
      <c r="V26" s="5">
        <v>13171026</v>
      </c>
      <c r="W26" s="5">
        <v>1200823</v>
      </c>
      <c r="X26" s="5">
        <v>15472432</v>
      </c>
      <c r="Y26" s="5">
        <v>3188259</v>
      </c>
    </row>
    <row r="27" spans="1:25">
      <c r="A27" s="5">
        <v>1392</v>
      </c>
      <c r="B27" s="5" t="s">
        <v>559</v>
      </c>
      <c r="C27" s="5">
        <v>318</v>
      </c>
      <c r="D27" s="5">
        <v>16963</v>
      </c>
      <c r="E27" s="5">
        <v>15535</v>
      </c>
      <c r="F27" s="5">
        <v>1428</v>
      </c>
      <c r="G27" s="5">
        <v>15519</v>
      </c>
      <c r="H27" s="5">
        <v>1424</v>
      </c>
      <c r="I27" s="5">
        <v>16</v>
      </c>
      <c r="J27" s="5">
        <v>4</v>
      </c>
      <c r="K27" s="5">
        <v>2499836</v>
      </c>
      <c r="L27" s="5">
        <v>40843426</v>
      </c>
      <c r="M27" s="5">
        <v>16786580</v>
      </c>
      <c r="N27" s="5">
        <v>60313941</v>
      </c>
      <c r="O27" s="5">
        <v>62045167</v>
      </c>
      <c r="P27" s="5">
        <v>14297270</v>
      </c>
      <c r="Q27" s="5">
        <v>1212697</v>
      </c>
      <c r="R27" s="5">
        <v>42397669</v>
      </c>
      <c r="S27" s="5">
        <v>61141695</v>
      </c>
      <c r="T27" s="5">
        <v>18744026</v>
      </c>
      <c r="U27" s="5">
        <v>184368</v>
      </c>
      <c r="V27" s="5">
        <v>2416981</v>
      </c>
      <c r="W27" s="5">
        <v>141295</v>
      </c>
      <c r="X27" s="5">
        <v>-405021</v>
      </c>
      <c r="Y27" s="5">
        <v>549419</v>
      </c>
    </row>
    <row r="28" spans="1:25">
      <c r="A28" s="5">
        <v>1392</v>
      </c>
      <c r="B28" s="5" t="s">
        <v>560</v>
      </c>
      <c r="C28" s="5">
        <v>64</v>
      </c>
      <c r="D28" s="5">
        <v>3484</v>
      </c>
      <c r="E28" s="5">
        <v>2993</v>
      </c>
      <c r="F28" s="5">
        <v>491</v>
      </c>
      <c r="G28" s="5">
        <v>2991</v>
      </c>
      <c r="H28" s="5">
        <v>491</v>
      </c>
      <c r="I28" s="5">
        <v>2</v>
      </c>
      <c r="J28" s="5">
        <v>0</v>
      </c>
      <c r="K28" s="5">
        <v>538819</v>
      </c>
      <c r="L28" s="5">
        <v>1735021</v>
      </c>
      <c r="M28" s="5">
        <v>300026</v>
      </c>
      <c r="N28" s="5">
        <v>2661162</v>
      </c>
      <c r="O28" s="5">
        <v>2521979</v>
      </c>
      <c r="P28" s="5">
        <v>322236</v>
      </c>
      <c r="Q28" s="5">
        <v>11746</v>
      </c>
      <c r="R28" s="5">
        <v>1864092</v>
      </c>
      <c r="S28" s="5">
        <v>2771664</v>
      </c>
      <c r="T28" s="5">
        <v>907572</v>
      </c>
      <c r="U28" s="5">
        <v>12710</v>
      </c>
      <c r="V28" s="5">
        <v>144847</v>
      </c>
      <c r="W28" s="5">
        <v>32015</v>
      </c>
      <c r="X28" s="5">
        <v>188282</v>
      </c>
      <c r="Y28" s="5">
        <v>141901</v>
      </c>
    </row>
    <row r="29" spans="1:25">
      <c r="A29" s="5">
        <v>1392</v>
      </c>
      <c r="B29" s="5" t="s">
        <v>561</v>
      </c>
      <c r="C29" s="5">
        <v>430</v>
      </c>
      <c r="D29" s="5">
        <v>16561</v>
      </c>
      <c r="E29" s="5">
        <v>14176</v>
      </c>
      <c r="F29" s="5">
        <v>2385</v>
      </c>
      <c r="G29" s="5">
        <v>14007</v>
      </c>
      <c r="H29" s="5">
        <v>2369</v>
      </c>
      <c r="I29" s="5">
        <v>168</v>
      </c>
      <c r="J29" s="5">
        <v>16</v>
      </c>
      <c r="K29" s="5">
        <v>1753592</v>
      </c>
      <c r="L29" s="5">
        <v>24967912</v>
      </c>
      <c r="M29" s="5">
        <v>2554032</v>
      </c>
      <c r="N29" s="5">
        <v>31977980</v>
      </c>
      <c r="O29" s="5">
        <v>36670116</v>
      </c>
      <c r="P29" s="5">
        <v>2218832</v>
      </c>
      <c r="Q29" s="5">
        <v>90683</v>
      </c>
      <c r="R29" s="5">
        <v>25959826</v>
      </c>
      <c r="S29" s="5">
        <v>33042974</v>
      </c>
      <c r="T29" s="5">
        <v>7083148</v>
      </c>
      <c r="U29" s="5">
        <v>33852</v>
      </c>
      <c r="V29" s="5">
        <v>428162</v>
      </c>
      <c r="W29" s="5">
        <v>151866</v>
      </c>
      <c r="X29" s="5">
        <v>5223622</v>
      </c>
      <c r="Y29" s="5">
        <v>916530</v>
      </c>
    </row>
    <row r="30" spans="1:25">
      <c r="A30" s="5">
        <v>1392</v>
      </c>
      <c r="B30" s="5" t="s">
        <v>562</v>
      </c>
      <c r="C30" s="5">
        <v>833</v>
      </c>
      <c r="D30" s="5">
        <v>40444</v>
      </c>
      <c r="E30" s="5">
        <v>33648</v>
      </c>
      <c r="F30" s="5">
        <v>6797</v>
      </c>
      <c r="G30" s="5">
        <v>33295</v>
      </c>
      <c r="H30" s="5">
        <v>6769</v>
      </c>
      <c r="I30" s="5">
        <v>352</v>
      </c>
      <c r="J30" s="5">
        <v>28</v>
      </c>
      <c r="K30" s="5">
        <v>4981818</v>
      </c>
      <c r="L30" s="5">
        <v>47203454</v>
      </c>
      <c r="M30" s="5">
        <v>3836040</v>
      </c>
      <c r="N30" s="5">
        <v>70119049</v>
      </c>
      <c r="O30" s="5">
        <v>68540368</v>
      </c>
      <c r="P30" s="5">
        <v>1604048</v>
      </c>
      <c r="Q30" s="5">
        <v>50934</v>
      </c>
      <c r="R30" s="5">
        <v>49340533</v>
      </c>
      <c r="S30" s="5">
        <v>72184781</v>
      </c>
      <c r="T30" s="5">
        <v>22844248</v>
      </c>
      <c r="U30" s="5">
        <v>236560</v>
      </c>
      <c r="V30" s="5">
        <v>1825629</v>
      </c>
      <c r="W30" s="5">
        <v>115189</v>
      </c>
      <c r="X30" s="5">
        <v>3007055</v>
      </c>
      <c r="Y30" s="5">
        <v>1928633</v>
      </c>
    </row>
    <row r="31" spans="1:25">
      <c r="A31" s="5">
        <v>1392</v>
      </c>
      <c r="B31" s="5" t="s">
        <v>563</v>
      </c>
      <c r="C31" s="5">
        <v>352</v>
      </c>
      <c r="D31" s="5">
        <v>13056</v>
      </c>
      <c r="E31" s="5">
        <v>11808</v>
      </c>
      <c r="F31" s="5">
        <v>1247</v>
      </c>
      <c r="G31" s="5">
        <v>11743</v>
      </c>
      <c r="H31" s="5">
        <v>1247</v>
      </c>
      <c r="I31" s="5">
        <v>65</v>
      </c>
      <c r="J31" s="5">
        <v>0</v>
      </c>
      <c r="K31" s="5">
        <v>1457907</v>
      </c>
      <c r="L31" s="5">
        <v>14269151</v>
      </c>
      <c r="M31" s="5">
        <v>1013172</v>
      </c>
      <c r="N31" s="5">
        <v>21892729</v>
      </c>
      <c r="O31" s="5">
        <v>21119032</v>
      </c>
      <c r="P31" s="5">
        <v>1708283</v>
      </c>
      <c r="Q31" s="5">
        <v>66570</v>
      </c>
      <c r="R31" s="5">
        <v>15071599</v>
      </c>
      <c r="S31" s="5">
        <v>22250131</v>
      </c>
      <c r="T31" s="5">
        <v>7178532</v>
      </c>
      <c r="U31" s="5">
        <v>89149</v>
      </c>
      <c r="V31" s="5">
        <v>400038</v>
      </c>
      <c r="W31" s="5">
        <v>106347</v>
      </c>
      <c r="X31" s="5">
        <v>1091545</v>
      </c>
      <c r="Y31" s="5">
        <v>636535</v>
      </c>
    </row>
    <row r="32" spans="1:25">
      <c r="A32" s="5">
        <v>1392</v>
      </c>
      <c r="B32" s="5" t="s">
        <v>564</v>
      </c>
      <c r="C32" s="5">
        <v>1136</v>
      </c>
      <c r="D32" s="5">
        <v>56681</v>
      </c>
      <c r="E32" s="5">
        <v>50202</v>
      </c>
      <c r="F32" s="5">
        <v>6480</v>
      </c>
      <c r="G32" s="5">
        <v>49949</v>
      </c>
      <c r="H32" s="5">
        <v>6472</v>
      </c>
      <c r="I32" s="5">
        <v>253</v>
      </c>
      <c r="J32" s="5">
        <v>7</v>
      </c>
      <c r="K32" s="5">
        <v>7132942</v>
      </c>
      <c r="L32" s="5">
        <v>65118046</v>
      </c>
      <c r="M32" s="5">
        <v>9611203</v>
      </c>
      <c r="N32" s="5">
        <v>92598580</v>
      </c>
      <c r="O32" s="5">
        <v>86922835</v>
      </c>
      <c r="P32" s="5">
        <v>6077439</v>
      </c>
      <c r="Q32" s="5">
        <v>240068</v>
      </c>
      <c r="R32" s="5">
        <v>67796740</v>
      </c>
      <c r="S32" s="5">
        <v>95068309</v>
      </c>
      <c r="T32" s="5">
        <v>27271569</v>
      </c>
      <c r="U32" s="5">
        <v>388246</v>
      </c>
      <c r="V32" s="5">
        <v>2923556</v>
      </c>
      <c r="W32" s="5">
        <v>321852</v>
      </c>
      <c r="X32" s="5">
        <v>5526888</v>
      </c>
      <c r="Y32" s="5">
        <v>3463104</v>
      </c>
    </row>
    <row r="33" spans="1:25">
      <c r="A33" s="5">
        <v>1392</v>
      </c>
      <c r="B33" s="5" t="s">
        <v>565</v>
      </c>
      <c r="C33" s="5">
        <v>1023</v>
      </c>
      <c r="D33" s="5">
        <v>79743</v>
      </c>
      <c r="E33" s="5">
        <v>72815</v>
      </c>
      <c r="F33" s="5">
        <v>6928</v>
      </c>
      <c r="G33" s="5">
        <v>72736</v>
      </c>
      <c r="H33" s="5">
        <v>6921</v>
      </c>
      <c r="I33" s="5">
        <v>78</v>
      </c>
      <c r="J33" s="5">
        <v>7</v>
      </c>
      <c r="K33" s="5">
        <v>13304669</v>
      </c>
      <c r="L33" s="5">
        <v>325631321</v>
      </c>
      <c r="M33" s="5">
        <v>19146723</v>
      </c>
      <c r="N33" s="5">
        <v>404776292</v>
      </c>
      <c r="O33" s="5">
        <v>398804497</v>
      </c>
      <c r="P33" s="5">
        <v>31353680</v>
      </c>
      <c r="Q33" s="5">
        <v>1325601</v>
      </c>
      <c r="R33" s="5">
        <v>333242975</v>
      </c>
      <c r="S33" s="5">
        <v>412645573</v>
      </c>
      <c r="T33" s="5">
        <v>79402598</v>
      </c>
      <c r="U33" s="5">
        <v>1404714</v>
      </c>
      <c r="V33" s="5">
        <v>11168543</v>
      </c>
      <c r="W33" s="5">
        <v>1583418</v>
      </c>
      <c r="X33" s="5">
        <v>17532733</v>
      </c>
      <c r="Y33" s="5">
        <v>7514619</v>
      </c>
    </row>
    <row r="34" spans="1:25">
      <c r="A34" s="5">
        <v>1392</v>
      </c>
      <c r="B34" s="5" t="s">
        <v>566</v>
      </c>
      <c r="C34" s="5">
        <v>272</v>
      </c>
      <c r="D34" s="5">
        <v>18197</v>
      </c>
      <c r="E34" s="5">
        <v>16998</v>
      </c>
      <c r="F34" s="5">
        <v>1199</v>
      </c>
      <c r="G34" s="5">
        <v>16944</v>
      </c>
      <c r="H34" s="5">
        <v>1178</v>
      </c>
      <c r="I34" s="5">
        <v>54</v>
      </c>
      <c r="J34" s="5">
        <v>21</v>
      </c>
      <c r="K34" s="5">
        <v>4210100</v>
      </c>
      <c r="L34" s="5">
        <v>466972951</v>
      </c>
      <c r="M34" s="5">
        <v>4564582</v>
      </c>
      <c r="N34" s="5">
        <v>529983704</v>
      </c>
      <c r="O34" s="5">
        <v>618311420</v>
      </c>
      <c r="P34" s="5">
        <v>55134778</v>
      </c>
      <c r="Q34" s="5">
        <v>1986813</v>
      </c>
      <c r="R34" s="5">
        <v>473987075</v>
      </c>
      <c r="S34" s="5">
        <v>534030304</v>
      </c>
      <c r="T34" s="5">
        <v>60043229</v>
      </c>
      <c r="U34" s="5">
        <v>1179364</v>
      </c>
      <c r="V34" s="5">
        <v>9223777</v>
      </c>
      <c r="W34" s="5">
        <v>350249</v>
      </c>
      <c r="X34" s="5">
        <v>-86079062</v>
      </c>
      <c r="Y34" s="5">
        <v>6486975</v>
      </c>
    </row>
    <row r="35" spans="1:25">
      <c r="A35" s="5">
        <v>1392</v>
      </c>
      <c r="B35" s="5" t="s">
        <v>567</v>
      </c>
      <c r="C35" s="5">
        <v>524</v>
      </c>
      <c r="D35" s="5">
        <v>18954</v>
      </c>
      <c r="E35" s="5">
        <v>16309</v>
      </c>
      <c r="F35" s="5">
        <v>2645</v>
      </c>
      <c r="G35" s="5">
        <v>16034</v>
      </c>
      <c r="H35" s="5">
        <v>2644</v>
      </c>
      <c r="I35" s="5">
        <v>275</v>
      </c>
      <c r="J35" s="5">
        <v>1</v>
      </c>
      <c r="K35" s="5">
        <v>2284338</v>
      </c>
      <c r="L35" s="5">
        <v>23129269</v>
      </c>
      <c r="M35" s="5">
        <v>1912659</v>
      </c>
      <c r="N35" s="5">
        <v>32327154</v>
      </c>
      <c r="O35" s="5">
        <v>31406214</v>
      </c>
      <c r="P35" s="5">
        <v>3421205</v>
      </c>
      <c r="Q35" s="5">
        <v>110482</v>
      </c>
      <c r="R35" s="5">
        <v>24846927</v>
      </c>
      <c r="S35" s="5">
        <v>33249024</v>
      </c>
      <c r="T35" s="5">
        <v>8402097</v>
      </c>
      <c r="U35" s="5">
        <v>38086</v>
      </c>
      <c r="V35" s="5">
        <v>521611</v>
      </c>
      <c r="W35" s="5">
        <v>140873</v>
      </c>
      <c r="X35" s="5">
        <v>1125597</v>
      </c>
      <c r="Y35" s="5">
        <v>1108653</v>
      </c>
    </row>
    <row r="36" spans="1:25">
      <c r="A36" s="5">
        <v>1392</v>
      </c>
      <c r="B36" s="5" t="s">
        <v>568</v>
      </c>
      <c r="C36" s="5">
        <v>902</v>
      </c>
      <c r="D36" s="5">
        <v>59357</v>
      </c>
      <c r="E36" s="5">
        <v>53885</v>
      </c>
      <c r="F36" s="5">
        <v>5472</v>
      </c>
      <c r="G36" s="5">
        <v>53822</v>
      </c>
      <c r="H36" s="5">
        <v>5472</v>
      </c>
      <c r="I36" s="5">
        <v>63</v>
      </c>
      <c r="J36" s="5">
        <v>0</v>
      </c>
      <c r="K36" s="5">
        <v>8205494</v>
      </c>
      <c r="L36" s="5">
        <v>64720718</v>
      </c>
      <c r="M36" s="5">
        <v>2314973</v>
      </c>
      <c r="N36" s="5">
        <v>107052421</v>
      </c>
      <c r="O36" s="5">
        <v>102541282</v>
      </c>
      <c r="P36" s="5">
        <v>5017658</v>
      </c>
      <c r="Q36" s="5">
        <v>170690</v>
      </c>
      <c r="R36" s="5">
        <v>70246695</v>
      </c>
      <c r="S36" s="5">
        <v>109366598</v>
      </c>
      <c r="T36" s="5">
        <v>39119903</v>
      </c>
      <c r="U36" s="5">
        <v>118985</v>
      </c>
      <c r="V36" s="5">
        <v>2515739</v>
      </c>
      <c r="W36" s="5">
        <v>1179787</v>
      </c>
      <c r="X36" s="5">
        <v>6434185</v>
      </c>
      <c r="Y36" s="5">
        <v>10295499</v>
      </c>
    </row>
  </sheetData>
  <mergeCells count="24">
    <mergeCell ref="T2:T4"/>
    <mergeCell ref="U2:V3"/>
    <mergeCell ref="L2:M3"/>
    <mergeCell ref="O2:O4"/>
    <mergeCell ref="R2:R4"/>
    <mergeCell ref="A2:A4"/>
    <mergeCell ref="B2:B4"/>
    <mergeCell ref="C2:C4"/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W2:W4"/>
    <mergeCell ref="C1:Y1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2" t="s">
        <v>159</v>
      </c>
      <c r="B1" s="22"/>
      <c r="C1" s="21" t="str">
        <f>CONCATENATE("12-",'فهرست جداول'!E3,"-",MID('فهرست جداول'!B1, 58,10))</f>
        <v>12-شاغلان کارگاه‏ها بر حسب سطح مهارت و استان-92 کل کشور</v>
      </c>
      <c r="D1" s="21"/>
      <c r="E1" s="21"/>
      <c r="F1" s="21"/>
      <c r="G1" s="21"/>
      <c r="H1" s="21"/>
      <c r="I1" s="21"/>
    </row>
    <row r="2" spans="1:9" ht="21" customHeight="1" thickBot="1">
      <c r="A2" s="33" t="s">
        <v>128</v>
      </c>
      <c r="B2" s="33" t="s">
        <v>152</v>
      </c>
      <c r="C2" s="25" t="s">
        <v>4</v>
      </c>
      <c r="D2" s="23" t="s">
        <v>5</v>
      </c>
      <c r="E2" s="23"/>
      <c r="F2" s="23"/>
      <c r="G2" s="23"/>
      <c r="H2" s="23"/>
      <c r="I2" s="25" t="s">
        <v>6</v>
      </c>
    </row>
    <row r="3" spans="1:9" ht="22.5" customHeight="1" thickBot="1">
      <c r="A3" s="34"/>
      <c r="B3" s="34"/>
      <c r="C3" s="27"/>
      <c r="D3" s="12" t="s">
        <v>3</v>
      </c>
      <c r="E3" s="12" t="s">
        <v>8</v>
      </c>
      <c r="F3" s="12" t="s">
        <v>9</v>
      </c>
      <c r="G3" s="12" t="s">
        <v>123</v>
      </c>
      <c r="H3" s="12" t="s">
        <v>10</v>
      </c>
      <c r="I3" s="27"/>
    </row>
    <row r="4" spans="1:9">
      <c r="A4" s="5">
        <v>1392</v>
      </c>
      <c r="B4" s="5" t="s">
        <v>537</v>
      </c>
      <c r="C4" s="5">
        <v>1671869</v>
      </c>
      <c r="D4" s="5">
        <v>1276206</v>
      </c>
      <c r="E4" s="5">
        <v>533619</v>
      </c>
      <c r="F4" s="5">
        <v>515783</v>
      </c>
      <c r="G4" s="5">
        <v>117081</v>
      </c>
      <c r="H4" s="5">
        <v>109723</v>
      </c>
      <c r="I4" s="5">
        <v>395663</v>
      </c>
    </row>
    <row r="5" spans="1:9">
      <c r="A5" s="5">
        <v>1392</v>
      </c>
      <c r="B5" s="5" t="s">
        <v>538</v>
      </c>
      <c r="C5" s="5">
        <v>93481</v>
      </c>
      <c r="D5" s="5">
        <v>72831</v>
      </c>
      <c r="E5" s="5">
        <v>29461</v>
      </c>
      <c r="F5" s="5">
        <v>31597</v>
      </c>
      <c r="G5" s="5">
        <v>6121</v>
      </c>
      <c r="H5" s="5">
        <v>5653</v>
      </c>
      <c r="I5" s="5">
        <v>20650</v>
      </c>
    </row>
    <row r="6" spans="1:9">
      <c r="A6" s="5">
        <v>1392</v>
      </c>
      <c r="B6" s="5" t="s">
        <v>539</v>
      </c>
      <c r="C6" s="5">
        <v>28884</v>
      </c>
      <c r="D6" s="5">
        <v>22291</v>
      </c>
      <c r="E6" s="5">
        <v>12804</v>
      </c>
      <c r="F6" s="5">
        <v>6437</v>
      </c>
      <c r="G6" s="5">
        <v>1562</v>
      </c>
      <c r="H6" s="5">
        <v>1488</v>
      </c>
      <c r="I6" s="5">
        <v>6593</v>
      </c>
    </row>
    <row r="7" spans="1:9">
      <c r="A7" s="5">
        <v>1392</v>
      </c>
      <c r="B7" s="5" t="s">
        <v>540</v>
      </c>
      <c r="C7" s="5">
        <v>10185</v>
      </c>
      <c r="D7" s="5">
        <v>7893</v>
      </c>
      <c r="E7" s="5">
        <v>3627</v>
      </c>
      <c r="F7" s="5">
        <v>2962</v>
      </c>
      <c r="G7" s="5">
        <v>713</v>
      </c>
      <c r="H7" s="5">
        <v>591</v>
      </c>
      <c r="I7" s="5">
        <v>2292</v>
      </c>
    </row>
    <row r="8" spans="1:9">
      <c r="A8" s="5">
        <v>1392</v>
      </c>
      <c r="B8" s="5" t="s">
        <v>541</v>
      </c>
      <c r="C8" s="5">
        <v>202109</v>
      </c>
      <c r="D8" s="5">
        <v>159880</v>
      </c>
      <c r="E8" s="5">
        <v>62624</v>
      </c>
      <c r="F8" s="5">
        <v>71497</v>
      </c>
      <c r="G8" s="5">
        <v>13652</v>
      </c>
      <c r="H8" s="5">
        <v>12106</v>
      </c>
      <c r="I8" s="5">
        <v>42229</v>
      </c>
    </row>
    <row r="9" spans="1:9">
      <c r="A9" s="5">
        <v>1392</v>
      </c>
      <c r="B9" s="5" t="s">
        <v>542</v>
      </c>
      <c r="C9" s="5">
        <v>86355</v>
      </c>
      <c r="D9" s="5">
        <v>63558</v>
      </c>
      <c r="E9" s="5">
        <v>28602</v>
      </c>
      <c r="F9" s="5">
        <v>22385</v>
      </c>
      <c r="G9" s="5">
        <v>6704</v>
      </c>
      <c r="H9" s="5">
        <v>5867</v>
      </c>
      <c r="I9" s="5">
        <v>22797</v>
      </c>
    </row>
    <row r="10" spans="1:9">
      <c r="A10" s="5">
        <v>1392</v>
      </c>
      <c r="B10" s="5" t="s">
        <v>543</v>
      </c>
      <c r="C10" s="5">
        <v>2166</v>
      </c>
      <c r="D10" s="5">
        <v>1569</v>
      </c>
      <c r="E10" s="5">
        <v>566</v>
      </c>
      <c r="F10" s="5">
        <v>743</v>
      </c>
      <c r="G10" s="5">
        <v>138</v>
      </c>
      <c r="H10" s="5">
        <v>122</v>
      </c>
      <c r="I10" s="5">
        <v>597</v>
      </c>
    </row>
    <row r="11" spans="1:9">
      <c r="A11" s="5">
        <v>1392</v>
      </c>
      <c r="B11" s="5" t="s">
        <v>544</v>
      </c>
      <c r="C11" s="5">
        <v>22611</v>
      </c>
      <c r="D11" s="5">
        <v>14913</v>
      </c>
      <c r="E11" s="5">
        <v>4589</v>
      </c>
      <c r="F11" s="5">
        <v>4541</v>
      </c>
      <c r="G11" s="5">
        <v>2713</v>
      </c>
      <c r="H11" s="5">
        <v>3069</v>
      </c>
      <c r="I11" s="5">
        <v>7698</v>
      </c>
    </row>
    <row r="12" spans="1:9">
      <c r="A12" s="5">
        <v>1392</v>
      </c>
      <c r="B12" s="5" t="s">
        <v>545</v>
      </c>
      <c r="C12" s="5">
        <v>385764</v>
      </c>
      <c r="D12" s="5">
        <v>288123</v>
      </c>
      <c r="E12" s="5">
        <v>108208</v>
      </c>
      <c r="F12" s="5">
        <v>125540</v>
      </c>
      <c r="G12" s="5">
        <v>28250</v>
      </c>
      <c r="H12" s="5">
        <v>26124</v>
      </c>
      <c r="I12" s="5">
        <v>97641</v>
      </c>
    </row>
    <row r="13" spans="1:9">
      <c r="A13" s="5">
        <v>1392</v>
      </c>
      <c r="B13" s="5" t="s">
        <v>546</v>
      </c>
      <c r="C13" s="5">
        <v>11856</v>
      </c>
      <c r="D13" s="5">
        <v>9197</v>
      </c>
      <c r="E13" s="5">
        <v>3985</v>
      </c>
      <c r="F13" s="5">
        <v>3644</v>
      </c>
      <c r="G13" s="5">
        <v>895</v>
      </c>
      <c r="H13" s="5">
        <v>672</v>
      </c>
      <c r="I13" s="5">
        <v>2660</v>
      </c>
    </row>
    <row r="14" spans="1:9">
      <c r="A14" s="5">
        <v>1392</v>
      </c>
      <c r="B14" s="5" t="s">
        <v>547</v>
      </c>
      <c r="C14" s="5">
        <v>7163</v>
      </c>
      <c r="D14" s="5">
        <v>5445</v>
      </c>
      <c r="E14" s="5">
        <v>2929</v>
      </c>
      <c r="F14" s="5">
        <v>1758</v>
      </c>
      <c r="G14" s="5">
        <v>403</v>
      </c>
      <c r="H14" s="5">
        <v>355</v>
      </c>
      <c r="I14" s="5">
        <v>1718</v>
      </c>
    </row>
    <row r="15" spans="1:9">
      <c r="A15" s="5">
        <v>1392</v>
      </c>
      <c r="B15" s="5" t="s">
        <v>548</v>
      </c>
      <c r="C15" s="5">
        <v>109191</v>
      </c>
      <c r="D15" s="5">
        <v>86745</v>
      </c>
      <c r="E15" s="5">
        <v>43627</v>
      </c>
      <c r="F15" s="5">
        <v>31454</v>
      </c>
      <c r="G15" s="5">
        <v>5805</v>
      </c>
      <c r="H15" s="5">
        <v>5859</v>
      </c>
      <c r="I15" s="5">
        <v>22446</v>
      </c>
    </row>
    <row r="16" spans="1:9">
      <c r="A16" s="5">
        <v>1392</v>
      </c>
      <c r="B16" s="5" t="s">
        <v>549</v>
      </c>
      <c r="C16" s="5">
        <v>9420</v>
      </c>
      <c r="D16" s="5">
        <v>7047</v>
      </c>
      <c r="E16" s="5">
        <v>2588</v>
      </c>
      <c r="F16" s="5">
        <v>2269</v>
      </c>
      <c r="G16" s="5">
        <v>1262</v>
      </c>
      <c r="H16" s="5">
        <v>928</v>
      </c>
      <c r="I16" s="5">
        <v>2373</v>
      </c>
    </row>
    <row r="17" spans="1:9">
      <c r="A17" s="5">
        <v>1392</v>
      </c>
      <c r="B17" s="5" t="s">
        <v>550</v>
      </c>
      <c r="C17" s="5">
        <v>81591</v>
      </c>
      <c r="D17" s="5">
        <v>58120</v>
      </c>
      <c r="E17" s="5">
        <v>17585</v>
      </c>
      <c r="F17" s="5">
        <v>22550</v>
      </c>
      <c r="G17" s="5">
        <v>9910</v>
      </c>
      <c r="H17" s="5">
        <v>8075</v>
      </c>
      <c r="I17" s="5">
        <v>23471</v>
      </c>
    </row>
    <row r="18" spans="1:9">
      <c r="A18" s="5">
        <v>1392</v>
      </c>
      <c r="B18" s="5" t="s">
        <v>551</v>
      </c>
      <c r="C18" s="5">
        <v>30960</v>
      </c>
      <c r="D18" s="5">
        <v>24474</v>
      </c>
      <c r="E18" s="5">
        <v>11421</v>
      </c>
      <c r="F18" s="5">
        <v>9261</v>
      </c>
      <c r="G18" s="5">
        <v>2029</v>
      </c>
      <c r="H18" s="5">
        <v>1763</v>
      </c>
      <c r="I18" s="5">
        <v>6486</v>
      </c>
    </row>
    <row r="19" spans="1:9">
      <c r="A19" s="5">
        <v>1392</v>
      </c>
      <c r="B19" s="5" t="s">
        <v>552</v>
      </c>
      <c r="C19" s="5">
        <v>37075</v>
      </c>
      <c r="D19" s="5">
        <v>29697</v>
      </c>
      <c r="E19" s="5">
        <v>15794</v>
      </c>
      <c r="F19" s="5">
        <v>9516</v>
      </c>
      <c r="G19" s="5">
        <v>2094</v>
      </c>
      <c r="H19" s="5">
        <v>2293</v>
      </c>
      <c r="I19" s="5">
        <v>7378</v>
      </c>
    </row>
    <row r="20" spans="1:9">
      <c r="A20" s="5">
        <v>1392</v>
      </c>
      <c r="B20" s="5" t="s">
        <v>553</v>
      </c>
      <c r="C20" s="5">
        <v>7898</v>
      </c>
      <c r="D20" s="5">
        <v>6412</v>
      </c>
      <c r="E20" s="5">
        <v>3527</v>
      </c>
      <c r="F20" s="5">
        <v>2133</v>
      </c>
      <c r="G20" s="5">
        <v>347</v>
      </c>
      <c r="H20" s="5">
        <v>405</v>
      </c>
      <c r="I20" s="5">
        <v>1486</v>
      </c>
    </row>
    <row r="21" spans="1:9">
      <c r="A21" s="5">
        <v>1392</v>
      </c>
      <c r="B21" s="5" t="s">
        <v>554</v>
      </c>
      <c r="C21" s="5">
        <v>51495</v>
      </c>
      <c r="D21" s="5">
        <v>38129</v>
      </c>
      <c r="E21" s="5">
        <v>17022</v>
      </c>
      <c r="F21" s="5">
        <v>14117</v>
      </c>
      <c r="G21" s="5">
        <v>3474</v>
      </c>
      <c r="H21" s="5">
        <v>3516</v>
      </c>
      <c r="I21" s="5">
        <v>13366</v>
      </c>
    </row>
    <row r="22" spans="1:9">
      <c r="A22" s="5">
        <v>1392</v>
      </c>
      <c r="B22" s="5" t="s">
        <v>555</v>
      </c>
      <c r="C22" s="5">
        <v>83508</v>
      </c>
      <c r="D22" s="5">
        <v>63500</v>
      </c>
      <c r="E22" s="5">
        <v>31114</v>
      </c>
      <c r="F22" s="5">
        <v>22021</v>
      </c>
      <c r="G22" s="5">
        <v>5352</v>
      </c>
      <c r="H22" s="5">
        <v>5013</v>
      </c>
      <c r="I22" s="5">
        <v>20008</v>
      </c>
    </row>
    <row r="23" spans="1:9">
      <c r="A23" s="5">
        <v>1392</v>
      </c>
      <c r="B23" s="5" t="s">
        <v>556</v>
      </c>
      <c r="C23" s="5">
        <v>29016</v>
      </c>
      <c r="D23" s="5">
        <v>23281</v>
      </c>
      <c r="E23" s="5">
        <v>12110</v>
      </c>
      <c r="F23" s="5">
        <v>8145</v>
      </c>
      <c r="G23" s="5">
        <v>1450</v>
      </c>
      <c r="H23" s="5">
        <v>1577</v>
      </c>
      <c r="I23" s="5">
        <v>5735</v>
      </c>
    </row>
    <row r="24" spans="1:9">
      <c r="A24" s="5">
        <v>1392</v>
      </c>
      <c r="B24" s="5" t="s">
        <v>557</v>
      </c>
      <c r="C24" s="5">
        <v>6450</v>
      </c>
      <c r="D24" s="5">
        <v>4816</v>
      </c>
      <c r="E24" s="5">
        <v>1876</v>
      </c>
      <c r="F24" s="5">
        <v>2095</v>
      </c>
      <c r="G24" s="5">
        <v>419</v>
      </c>
      <c r="H24" s="5">
        <v>427</v>
      </c>
      <c r="I24" s="5">
        <v>1635</v>
      </c>
    </row>
    <row r="25" spans="1:9">
      <c r="A25" s="5">
        <v>1392</v>
      </c>
      <c r="B25" s="5" t="s">
        <v>558</v>
      </c>
      <c r="C25" s="5">
        <v>51248</v>
      </c>
      <c r="D25" s="5">
        <v>38260</v>
      </c>
      <c r="E25" s="5">
        <v>17089</v>
      </c>
      <c r="F25" s="5">
        <v>13690</v>
      </c>
      <c r="G25" s="5">
        <v>4101</v>
      </c>
      <c r="H25" s="5">
        <v>3380</v>
      </c>
      <c r="I25" s="5">
        <v>12989</v>
      </c>
    </row>
    <row r="26" spans="1:9">
      <c r="A26" s="5">
        <v>1392</v>
      </c>
      <c r="B26" s="5" t="s">
        <v>559</v>
      </c>
      <c r="C26" s="5">
        <v>16963</v>
      </c>
      <c r="D26" s="5">
        <v>12907</v>
      </c>
      <c r="E26" s="5">
        <v>5808</v>
      </c>
      <c r="F26" s="5">
        <v>4577</v>
      </c>
      <c r="G26" s="5">
        <v>1019</v>
      </c>
      <c r="H26" s="5">
        <v>1503</v>
      </c>
      <c r="I26" s="5">
        <v>4056</v>
      </c>
    </row>
    <row r="27" spans="1:9">
      <c r="A27" s="5">
        <v>1392</v>
      </c>
      <c r="B27" s="5" t="s">
        <v>560</v>
      </c>
      <c r="C27" s="5">
        <v>3484</v>
      </c>
      <c r="D27" s="5">
        <v>1990</v>
      </c>
      <c r="E27" s="5">
        <v>604</v>
      </c>
      <c r="F27" s="5">
        <v>856</v>
      </c>
      <c r="G27" s="5">
        <v>247</v>
      </c>
      <c r="H27" s="5">
        <v>283</v>
      </c>
      <c r="I27" s="5">
        <v>1494</v>
      </c>
    </row>
    <row r="28" spans="1:9">
      <c r="A28" s="5">
        <v>1392</v>
      </c>
      <c r="B28" s="5" t="s">
        <v>561</v>
      </c>
      <c r="C28" s="5">
        <v>16561</v>
      </c>
      <c r="D28" s="5">
        <v>12549</v>
      </c>
      <c r="E28" s="5">
        <v>7248</v>
      </c>
      <c r="F28" s="5">
        <v>3551</v>
      </c>
      <c r="G28" s="5">
        <v>706</v>
      </c>
      <c r="H28" s="5">
        <v>1044</v>
      </c>
      <c r="I28" s="5">
        <v>4012</v>
      </c>
    </row>
    <row r="29" spans="1:9">
      <c r="A29" s="5">
        <v>1392</v>
      </c>
      <c r="B29" s="5" t="s">
        <v>562</v>
      </c>
      <c r="C29" s="5">
        <v>40444</v>
      </c>
      <c r="D29" s="5">
        <v>29956</v>
      </c>
      <c r="E29" s="5">
        <v>14080</v>
      </c>
      <c r="F29" s="5">
        <v>11507</v>
      </c>
      <c r="G29" s="5">
        <v>2240</v>
      </c>
      <c r="H29" s="5">
        <v>2129</v>
      </c>
      <c r="I29" s="5">
        <v>10489</v>
      </c>
    </row>
    <row r="30" spans="1:9">
      <c r="A30" s="5">
        <v>1392</v>
      </c>
      <c r="B30" s="5" t="s">
        <v>563</v>
      </c>
      <c r="C30" s="5">
        <v>13056</v>
      </c>
      <c r="D30" s="5">
        <v>10216</v>
      </c>
      <c r="E30" s="5">
        <v>3555</v>
      </c>
      <c r="F30" s="5">
        <v>4941</v>
      </c>
      <c r="G30" s="5">
        <v>849</v>
      </c>
      <c r="H30" s="5">
        <v>871</v>
      </c>
      <c r="I30" s="5">
        <v>2839</v>
      </c>
    </row>
    <row r="31" spans="1:9">
      <c r="A31" s="5">
        <v>1392</v>
      </c>
      <c r="B31" s="5" t="s">
        <v>564</v>
      </c>
      <c r="C31" s="5">
        <v>56681</v>
      </c>
      <c r="D31" s="5">
        <v>43705</v>
      </c>
      <c r="E31" s="5">
        <v>18817</v>
      </c>
      <c r="F31" s="5">
        <v>18607</v>
      </c>
      <c r="G31" s="5">
        <v>2912</v>
      </c>
      <c r="H31" s="5">
        <v>3370</v>
      </c>
      <c r="I31" s="5">
        <v>12976</v>
      </c>
    </row>
    <row r="32" spans="1:9">
      <c r="A32" s="5">
        <v>1392</v>
      </c>
      <c r="B32" s="5" t="s">
        <v>565</v>
      </c>
      <c r="C32" s="5">
        <v>79743</v>
      </c>
      <c r="D32" s="5">
        <v>59546</v>
      </c>
      <c r="E32" s="5">
        <v>22529</v>
      </c>
      <c r="F32" s="5">
        <v>25170</v>
      </c>
      <c r="G32" s="5">
        <v>6219</v>
      </c>
      <c r="H32" s="5">
        <v>5628</v>
      </c>
      <c r="I32" s="5">
        <v>20197</v>
      </c>
    </row>
    <row r="33" spans="1:9">
      <c r="A33" s="5">
        <v>1392</v>
      </c>
      <c r="B33" s="5" t="s">
        <v>566</v>
      </c>
      <c r="C33" s="5">
        <v>18197</v>
      </c>
      <c r="D33" s="5">
        <v>14284</v>
      </c>
      <c r="E33" s="5">
        <v>4405</v>
      </c>
      <c r="F33" s="5">
        <v>5734</v>
      </c>
      <c r="G33" s="5">
        <v>2320</v>
      </c>
      <c r="H33" s="5">
        <v>1826</v>
      </c>
      <c r="I33" s="5">
        <v>3914</v>
      </c>
    </row>
    <row r="34" spans="1:9">
      <c r="A34" s="5">
        <v>1392</v>
      </c>
      <c r="B34" s="5" t="s">
        <v>567</v>
      </c>
      <c r="C34" s="5">
        <v>18954</v>
      </c>
      <c r="D34" s="5">
        <v>14798</v>
      </c>
      <c r="E34" s="5">
        <v>5714</v>
      </c>
      <c r="F34" s="5">
        <v>7090</v>
      </c>
      <c r="G34" s="5">
        <v>980</v>
      </c>
      <c r="H34" s="5">
        <v>1014</v>
      </c>
      <c r="I34" s="5">
        <v>4157</v>
      </c>
    </row>
    <row r="35" spans="1:9">
      <c r="A35" s="5">
        <v>1392</v>
      </c>
      <c r="B35" s="5" t="s">
        <v>568</v>
      </c>
      <c r="C35" s="5">
        <v>59357</v>
      </c>
      <c r="D35" s="5">
        <v>50076</v>
      </c>
      <c r="E35" s="5">
        <v>19711</v>
      </c>
      <c r="F35" s="5">
        <v>25395</v>
      </c>
      <c r="G35" s="5">
        <v>2197</v>
      </c>
      <c r="H35" s="5">
        <v>2772</v>
      </c>
      <c r="I35" s="5">
        <v>9282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2" t="s">
        <v>159</v>
      </c>
      <c r="B1" s="22"/>
      <c r="C1" s="21" t="str">
        <f>CONCATENATE("13-",'فهرست جداول'!E4,"-",MID('فهرست جداول'!B1, 58,10))</f>
        <v>13-شاغلان کارگاه‏ها بر حسب وضع سواد، مدرک تحصیلی و استان-92 کل کشور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ht="15.75" thickBot="1">
      <c r="A2" s="33" t="s">
        <v>128</v>
      </c>
      <c r="B2" s="33" t="s">
        <v>152</v>
      </c>
      <c r="C2" s="25" t="s">
        <v>11</v>
      </c>
      <c r="D2" s="25" t="s">
        <v>4</v>
      </c>
      <c r="E2" s="25" t="s">
        <v>12</v>
      </c>
      <c r="F2" s="23" t="s">
        <v>13</v>
      </c>
      <c r="G2" s="23"/>
      <c r="H2" s="23"/>
      <c r="I2" s="23"/>
      <c r="J2" s="23"/>
      <c r="K2" s="23"/>
      <c r="L2" s="23"/>
    </row>
    <row r="3" spans="1:12" ht="30" customHeight="1" thickBot="1">
      <c r="A3" s="34" t="s">
        <v>128</v>
      </c>
      <c r="B3" s="34"/>
      <c r="C3" s="27"/>
      <c r="D3" s="27"/>
      <c r="E3" s="27"/>
      <c r="F3" s="14" t="s">
        <v>2</v>
      </c>
      <c r="G3" s="12" t="s">
        <v>14</v>
      </c>
      <c r="H3" s="14" t="s">
        <v>15</v>
      </c>
      <c r="I3" s="12" t="s">
        <v>16</v>
      </c>
      <c r="J3" s="14" t="s">
        <v>17</v>
      </c>
      <c r="K3" s="12" t="s">
        <v>18</v>
      </c>
      <c r="L3" s="14" t="s">
        <v>19</v>
      </c>
    </row>
    <row r="4" spans="1:12">
      <c r="A4" s="5">
        <v>1392</v>
      </c>
      <c r="B4" s="5" t="s">
        <v>537</v>
      </c>
      <c r="C4" s="5">
        <v>29296</v>
      </c>
      <c r="D4" s="5">
        <v>1671869</v>
      </c>
      <c r="E4" s="5">
        <v>29776</v>
      </c>
      <c r="F4" s="5">
        <v>1642093</v>
      </c>
      <c r="G4" s="5">
        <v>527371</v>
      </c>
      <c r="H4" s="5">
        <v>713037</v>
      </c>
      <c r="I4" s="5">
        <v>158800</v>
      </c>
      <c r="J4" s="5">
        <v>216799</v>
      </c>
      <c r="K4" s="5">
        <v>23135</v>
      </c>
      <c r="L4" s="5">
        <v>2952</v>
      </c>
    </row>
    <row r="5" spans="1:12">
      <c r="A5" s="5">
        <v>1392</v>
      </c>
      <c r="B5" s="5" t="s">
        <v>538</v>
      </c>
      <c r="C5" s="5">
        <v>1639</v>
      </c>
      <c r="D5" s="5">
        <v>93481</v>
      </c>
      <c r="E5" s="5">
        <v>1571</v>
      </c>
      <c r="F5" s="5">
        <v>91910</v>
      </c>
      <c r="G5" s="5">
        <v>30913</v>
      </c>
      <c r="H5" s="5">
        <v>38586</v>
      </c>
      <c r="I5" s="5">
        <v>9073</v>
      </c>
      <c r="J5" s="5">
        <v>11983</v>
      </c>
      <c r="K5" s="5">
        <v>1243</v>
      </c>
      <c r="L5" s="5">
        <v>112</v>
      </c>
    </row>
    <row r="6" spans="1:12">
      <c r="A6" s="5">
        <v>1392</v>
      </c>
      <c r="B6" s="5" t="s">
        <v>539</v>
      </c>
      <c r="C6" s="5">
        <v>695</v>
      </c>
      <c r="D6" s="5">
        <v>28884</v>
      </c>
      <c r="E6" s="5">
        <v>1180</v>
      </c>
      <c r="F6" s="5">
        <v>27704</v>
      </c>
      <c r="G6" s="5">
        <v>11382</v>
      </c>
      <c r="H6" s="5">
        <v>10227</v>
      </c>
      <c r="I6" s="5">
        <v>2126</v>
      </c>
      <c r="J6" s="5">
        <v>3661</v>
      </c>
      <c r="K6" s="5">
        <v>263</v>
      </c>
      <c r="L6" s="5">
        <v>45</v>
      </c>
    </row>
    <row r="7" spans="1:12">
      <c r="A7" s="5">
        <v>1392</v>
      </c>
      <c r="B7" s="5" t="s">
        <v>540</v>
      </c>
      <c r="C7" s="5">
        <v>256</v>
      </c>
      <c r="D7" s="5">
        <v>10185</v>
      </c>
      <c r="E7" s="5">
        <v>137</v>
      </c>
      <c r="F7" s="5">
        <v>10048</v>
      </c>
      <c r="G7" s="5">
        <v>4114</v>
      </c>
      <c r="H7" s="5">
        <v>3786</v>
      </c>
      <c r="I7" s="5">
        <v>698</v>
      </c>
      <c r="J7" s="5">
        <v>1298</v>
      </c>
      <c r="K7" s="5">
        <v>138</v>
      </c>
      <c r="L7" s="5">
        <v>15</v>
      </c>
    </row>
    <row r="8" spans="1:12">
      <c r="A8" s="5">
        <v>1392</v>
      </c>
      <c r="B8" s="5" t="s">
        <v>541</v>
      </c>
      <c r="C8" s="5">
        <v>3493</v>
      </c>
      <c r="D8" s="5">
        <v>202109</v>
      </c>
      <c r="E8" s="5">
        <v>3218</v>
      </c>
      <c r="F8" s="5">
        <v>198891</v>
      </c>
      <c r="G8" s="5">
        <v>63871</v>
      </c>
      <c r="H8" s="5">
        <v>91435</v>
      </c>
      <c r="I8" s="5">
        <v>16993</v>
      </c>
      <c r="J8" s="5">
        <v>23900</v>
      </c>
      <c r="K8" s="5">
        <v>2389</v>
      </c>
      <c r="L8" s="5">
        <v>303</v>
      </c>
    </row>
    <row r="9" spans="1:12">
      <c r="A9" s="5">
        <v>1392</v>
      </c>
      <c r="B9" s="5" t="s">
        <v>542</v>
      </c>
      <c r="C9" s="5">
        <v>1360</v>
      </c>
      <c r="D9" s="5">
        <v>86355</v>
      </c>
      <c r="E9" s="5">
        <v>1167</v>
      </c>
      <c r="F9" s="5">
        <v>85188</v>
      </c>
      <c r="G9" s="5">
        <v>25906</v>
      </c>
      <c r="H9" s="5">
        <v>36621</v>
      </c>
      <c r="I9" s="5">
        <v>8753</v>
      </c>
      <c r="J9" s="5">
        <v>11881</v>
      </c>
      <c r="K9" s="5">
        <v>1622</v>
      </c>
      <c r="L9" s="5">
        <v>405</v>
      </c>
    </row>
    <row r="10" spans="1:12">
      <c r="A10" s="5">
        <v>1392</v>
      </c>
      <c r="B10" s="5" t="s">
        <v>543</v>
      </c>
      <c r="C10" s="5">
        <v>77</v>
      </c>
      <c r="D10" s="5">
        <v>2166</v>
      </c>
      <c r="E10" s="5">
        <v>32</v>
      </c>
      <c r="F10" s="5">
        <v>2134</v>
      </c>
      <c r="G10" s="5">
        <v>808</v>
      </c>
      <c r="H10" s="5">
        <v>870</v>
      </c>
      <c r="I10" s="5">
        <v>167</v>
      </c>
      <c r="J10" s="5">
        <v>259</v>
      </c>
      <c r="K10" s="5">
        <v>28</v>
      </c>
      <c r="L10" s="5">
        <v>2</v>
      </c>
    </row>
    <row r="11" spans="1:12">
      <c r="A11" s="5">
        <v>1392</v>
      </c>
      <c r="B11" s="5" t="s">
        <v>544</v>
      </c>
      <c r="C11" s="5">
        <v>171</v>
      </c>
      <c r="D11" s="5">
        <v>22611</v>
      </c>
      <c r="E11" s="5">
        <v>163</v>
      </c>
      <c r="F11" s="5">
        <v>22448</v>
      </c>
      <c r="G11" s="5">
        <v>6073</v>
      </c>
      <c r="H11" s="5">
        <v>7447</v>
      </c>
      <c r="I11" s="5">
        <v>3870</v>
      </c>
      <c r="J11" s="5">
        <v>4508</v>
      </c>
      <c r="K11" s="5">
        <v>531</v>
      </c>
      <c r="L11" s="5">
        <v>18</v>
      </c>
    </row>
    <row r="12" spans="1:12">
      <c r="A12" s="5">
        <v>1392</v>
      </c>
      <c r="B12" s="5" t="s">
        <v>545</v>
      </c>
      <c r="C12" s="5">
        <v>6492</v>
      </c>
      <c r="D12" s="5">
        <v>385764</v>
      </c>
      <c r="E12" s="5">
        <v>5042</v>
      </c>
      <c r="F12" s="5">
        <v>380722</v>
      </c>
      <c r="G12" s="5">
        <v>109129</v>
      </c>
      <c r="H12" s="5">
        <v>178131</v>
      </c>
      <c r="I12" s="5">
        <v>37511</v>
      </c>
      <c r="J12" s="5">
        <v>48819</v>
      </c>
      <c r="K12" s="5">
        <v>6315</v>
      </c>
      <c r="L12" s="5">
        <v>816</v>
      </c>
    </row>
    <row r="13" spans="1:12">
      <c r="A13" s="5">
        <v>1392</v>
      </c>
      <c r="B13" s="5" t="s">
        <v>546</v>
      </c>
      <c r="C13" s="5">
        <v>337</v>
      </c>
      <c r="D13" s="5">
        <v>11856</v>
      </c>
      <c r="E13" s="5">
        <v>281</v>
      </c>
      <c r="F13" s="5">
        <v>11575</v>
      </c>
      <c r="G13" s="5">
        <v>2863</v>
      </c>
      <c r="H13" s="5">
        <v>5728</v>
      </c>
      <c r="I13" s="5">
        <v>1236</v>
      </c>
      <c r="J13" s="5">
        <v>1572</v>
      </c>
      <c r="K13" s="5">
        <v>145</v>
      </c>
      <c r="L13" s="5">
        <v>31</v>
      </c>
    </row>
    <row r="14" spans="1:12">
      <c r="A14" s="5">
        <v>1392</v>
      </c>
      <c r="B14" s="5" t="s">
        <v>547</v>
      </c>
      <c r="C14" s="5">
        <v>141</v>
      </c>
      <c r="D14" s="5">
        <v>7163</v>
      </c>
      <c r="E14" s="5">
        <v>118</v>
      </c>
      <c r="F14" s="5">
        <v>7045</v>
      </c>
      <c r="G14" s="5">
        <v>2461</v>
      </c>
      <c r="H14" s="5">
        <v>3195</v>
      </c>
      <c r="I14" s="5">
        <v>535</v>
      </c>
      <c r="J14" s="5">
        <v>780</v>
      </c>
      <c r="K14" s="5">
        <v>62</v>
      </c>
      <c r="L14" s="5">
        <v>12</v>
      </c>
    </row>
    <row r="15" spans="1:12">
      <c r="A15" s="5">
        <v>1392</v>
      </c>
      <c r="B15" s="5" t="s">
        <v>548</v>
      </c>
      <c r="C15" s="5">
        <v>2068</v>
      </c>
      <c r="D15" s="5">
        <v>109191</v>
      </c>
      <c r="E15" s="5">
        <v>2540</v>
      </c>
      <c r="F15" s="5">
        <v>106651</v>
      </c>
      <c r="G15" s="5">
        <v>37395</v>
      </c>
      <c r="H15" s="5">
        <v>48349</v>
      </c>
      <c r="I15" s="5">
        <v>7824</v>
      </c>
      <c r="J15" s="5">
        <v>11859</v>
      </c>
      <c r="K15" s="5">
        <v>1096</v>
      </c>
      <c r="L15" s="5">
        <v>126</v>
      </c>
    </row>
    <row r="16" spans="1:12">
      <c r="A16" s="5">
        <v>1392</v>
      </c>
      <c r="B16" s="5" t="s">
        <v>549</v>
      </c>
      <c r="C16" s="5">
        <v>158</v>
      </c>
      <c r="D16" s="5">
        <v>9420</v>
      </c>
      <c r="E16" s="5">
        <v>148</v>
      </c>
      <c r="F16" s="5">
        <v>9272</v>
      </c>
      <c r="G16" s="5">
        <v>3235</v>
      </c>
      <c r="H16" s="5">
        <v>2551</v>
      </c>
      <c r="I16" s="5">
        <v>1664</v>
      </c>
      <c r="J16" s="5">
        <v>1644</v>
      </c>
      <c r="K16" s="5">
        <v>174</v>
      </c>
      <c r="L16" s="5">
        <v>4</v>
      </c>
    </row>
    <row r="17" spans="1:12">
      <c r="A17" s="5">
        <v>1392</v>
      </c>
      <c r="B17" s="5" t="s">
        <v>550</v>
      </c>
      <c r="C17" s="5">
        <v>628</v>
      </c>
      <c r="D17" s="5">
        <v>81591</v>
      </c>
      <c r="E17" s="5">
        <v>1626</v>
      </c>
      <c r="F17" s="5">
        <v>79965</v>
      </c>
      <c r="G17" s="5">
        <v>24407</v>
      </c>
      <c r="H17" s="5">
        <v>29158</v>
      </c>
      <c r="I17" s="5">
        <v>11846</v>
      </c>
      <c r="J17" s="5">
        <v>13233</v>
      </c>
      <c r="K17" s="5">
        <v>1254</v>
      </c>
      <c r="L17" s="5">
        <v>67</v>
      </c>
    </row>
    <row r="18" spans="1:12">
      <c r="A18" s="5">
        <v>1392</v>
      </c>
      <c r="B18" s="5" t="s">
        <v>551</v>
      </c>
      <c r="C18" s="5">
        <v>394</v>
      </c>
      <c r="D18" s="5">
        <v>30960</v>
      </c>
      <c r="E18" s="5">
        <v>483</v>
      </c>
      <c r="F18" s="5">
        <v>30477</v>
      </c>
      <c r="G18" s="5">
        <v>9896</v>
      </c>
      <c r="H18" s="5">
        <v>13516</v>
      </c>
      <c r="I18" s="5">
        <v>2885</v>
      </c>
      <c r="J18" s="5">
        <v>3738</v>
      </c>
      <c r="K18" s="5">
        <v>395</v>
      </c>
      <c r="L18" s="5">
        <v>47</v>
      </c>
    </row>
    <row r="19" spans="1:12">
      <c r="A19" s="5">
        <v>1392</v>
      </c>
      <c r="B19" s="5" t="s">
        <v>552</v>
      </c>
      <c r="C19" s="5">
        <v>1045</v>
      </c>
      <c r="D19" s="5">
        <v>37075</v>
      </c>
      <c r="E19" s="5">
        <v>602</v>
      </c>
      <c r="F19" s="5">
        <v>36473</v>
      </c>
      <c r="G19" s="5">
        <v>13092</v>
      </c>
      <c r="H19" s="5">
        <v>15365</v>
      </c>
      <c r="I19" s="5">
        <v>2929</v>
      </c>
      <c r="J19" s="5">
        <v>4611</v>
      </c>
      <c r="K19" s="5">
        <v>420</v>
      </c>
      <c r="L19" s="5">
        <v>57</v>
      </c>
    </row>
    <row r="20" spans="1:12">
      <c r="A20" s="5">
        <v>1392</v>
      </c>
      <c r="B20" s="5" t="s">
        <v>553</v>
      </c>
      <c r="C20" s="5">
        <v>267</v>
      </c>
      <c r="D20" s="5">
        <v>7898</v>
      </c>
      <c r="E20" s="5">
        <v>984</v>
      </c>
      <c r="F20" s="5">
        <v>6914</v>
      </c>
      <c r="G20" s="5">
        <v>3757</v>
      </c>
      <c r="H20" s="5">
        <v>2264</v>
      </c>
      <c r="I20" s="5">
        <v>317</v>
      </c>
      <c r="J20" s="5">
        <v>558</v>
      </c>
      <c r="K20" s="5">
        <v>15</v>
      </c>
      <c r="L20" s="5">
        <v>3</v>
      </c>
    </row>
    <row r="21" spans="1:12">
      <c r="A21" s="5">
        <v>1392</v>
      </c>
      <c r="B21" s="5" t="s">
        <v>554</v>
      </c>
      <c r="C21" s="5">
        <v>1013</v>
      </c>
      <c r="D21" s="5">
        <v>51495</v>
      </c>
      <c r="E21" s="5">
        <v>1048</v>
      </c>
      <c r="F21" s="5">
        <v>50447</v>
      </c>
      <c r="G21" s="5">
        <v>16626</v>
      </c>
      <c r="H21" s="5">
        <v>20177</v>
      </c>
      <c r="I21" s="5">
        <v>5212</v>
      </c>
      <c r="J21" s="5">
        <v>7659</v>
      </c>
      <c r="K21" s="5">
        <v>683</v>
      </c>
      <c r="L21" s="5">
        <v>91</v>
      </c>
    </row>
    <row r="22" spans="1:12">
      <c r="A22" s="5">
        <v>1392</v>
      </c>
      <c r="B22" s="5" t="s">
        <v>555</v>
      </c>
      <c r="C22" s="5">
        <v>1241</v>
      </c>
      <c r="D22" s="5">
        <v>83508</v>
      </c>
      <c r="E22" s="5">
        <v>1510</v>
      </c>
      <c r="F22" s="5">
        <v>81998</v>
      </c>
      <c r="G22" s="5">
        <v>26532</v>
      </c>
      <c r="H22" s="5">
        <v>35188</v>
      </c>
      <c r="I22" s="5">
        <v>8520</v>
      </c>
      <c r="J22" s="5">
        <v>10727</v>
      </c>
      <c r="K22" s="5">
        <v>932</v>
      </c>
      <c r="L22" s="5">
        <v>99</v>
      </c>
    </row>
    <row r="23" spans="1:12">
      <c r="A23" s="5">
        <v>1392</v>
      </c>
      <c r="B23" s="5" t="s">
        <v>556</v>
      </c>
      <c r="C23" s="5">
        <v>718</v>
      </c>
      <c r="D23" s="5">
        <v>29016</v>
      </c>
      <c r="E23" s="5">
        <v>973</v>
      </c>
      <c r="F23" s="5">
        <v>28044</v>
      </c>
      <c r="G23" s="5">
        <v>10331</v>
      </c>
      <c r="H23" s="5">
        <v>11893</v>
      </c>
      <c r="I23" s="5">
        <v>2037</v>
      </c>
      <c r="J23" s="5">
        <v>3400</v>
      </c>
      <c r="K23" s="5">
        <v>342</v>
      </c>
      <c r="L23" s="5">
        <v>41</v>
      </c>
    </row>
    <row r="24" spans="1:12">
      <c r="A24" s="5">
        <v>1392</v>
      </c>
      <c r="B24" s="5" t="s">
        <v>557</v>
      </c>
      <c r="C24" s="5">
        <v>219</v>
      </c>
      <c r="D24" s="5">
        <v>6450</v>
      </c>
      <c r="E24" s="5">
        <v>223</v>
      </c>
      <c r="F24" s="5">
        <v>6227</v>
      </c>
      <c r="G24" s="5">
        <v>2415</v>
      </c>
      <c r="H24" s="5">
        <v>2239</v>
      </c>
      <c r="I24" s="5">
        <v>599</v>
      </c>
      <c r="J24" s="5">
        <v>892</v>
      </c>
      <c r="K24" s="5">
        <v>73</v>
      </c>
      <c r="L24" s="5">
        <v>9</v>
      </c>
    </row>
    <row r="25" spans="1:12">
      <c r="A25" s="5">
        <v>1392</v>
      </c>
      <c r="B25" s="5" t="s">
        <v>558</v>
      </c>
      <c r="C25" s="5">
        <v>1029</v>
      </c>
      <c r="D25" s="5">
        <v>51248</v>
      </c>
      <c r="E25" s="5">
        <v>1429</v>
      </c>
      <c r="F25" s="5">
        <v>49820</v>
      </c>
      <c r="G25" s="5">
        <v>13271</v>
      </c>
      <c r="H25" s="5">
        <v>22700</v>
      </c>
      <c r="I25" s="5">
        <v>5889</v>
      </c>
      <c r="J25" s="5">
        <v>7275</v>
      </c>
      <c r="K25" s="5">
        <v>631</v>
      </c>
      <c r="L25" s="5">
        <v>54</v>
      </c>
    </row>
    <row r="26" spans="1:12">
      <c r="A26" s="5">
        <v>1392</v>
      </c>
      <c r="B26" s="5" t="s">
        <v>559</v>
      </c>
      <c r="C26" s="5">
        <v>318</v>
      </c>
      <c r="D26" s="5">
        <v>16963</v>
      </c>
      <c r="E26" s="5">
        <v>684</v>
      </c>
      <c r="F26" s="5">
        <v>16280</v>
      </c>
      <c r="G26" s="5">
        <v>5236</v>
      </c>
      <c r="H26" s="5">
        <v>6018</v>
      </c>
      <c r="I26" s="5">
        <v>1963</v>
      </c>
      <c r="J26" s="5">
        <v>2745</v>
      </c>
      <c r="K26" s="5">
        <v>283</v>
      </c>
      <c r="L26" s="5">
        <v>35</v>
      </c>
    </row>
    <row r="27" spans="1:12">
      <c r="A27" s="5">
        <v>1392</v>
      </c>
      <c r="B27" s="5" t="s">
        <v>560</v>
      </c>
      <c r="C27" s="5">
        <v>64</v>
      </c>
      <c r="D27" s="5">
        <v>3484</v>
      </c>
      <c r="E27" s="5">
        <v>98</v>
      </c>
      <c r="F27" s="5">
        <v>3386</v>
      </c>
      <c r="G27" s="5">
        <v>912</v>
      </c>
      <c r="H27" s="5">
        <v>1328</v>
      </c>
      <c r="I27" s="5">
        <v>335</v>
      </c>
      <c r="J27" s="5">
        <v>722</v>
      </c>
      <c r="K27" s="5">
        <v>78</v>
      </c>
      <c r="L27" s="5">
        <v>12</v>
      </c>
    </row>
    <row r="28" spans="1:12">
      <c r="A28" s="5">
        <v>1392</v>
      </c>
      <c r="B28" s="5" t="s">
        <v>561</v>
      </c>
      <c r="C28" s="5">
        <v>430</v>
      </c>
      <c r="D28" s="5">
        <v>16561</v>
      </c>
      <c r="E28" s="5">
        <v>407</v>
      </c>
      <c r="F28" s="5">
        <v>16153</v>
      </c>
      <c r="G28" s="5">
        <v>6827</v>
      </c>
      <c r="H28" s="5">
        <v>5742</v>
      </c>
      <c r="I28" s="5">
        <v>1088</v>
      </c>
      <c r="J28" s="5">
        <v>2245</v>
      </c>
      <c r="K28" s="5">
        <v>197</v>
      </c>
      <c r="L28" s="5">
        <v>53</v>
      </c>
    </row>
    <row r="29" spans="1:12">
      <c r="A29" s="5">
        <v>1392</v>
      </c>
      <c r="B29" s="5" t="s">
        <v>562</v>
      </c>
      <c r="C29" s="5">
        <v>833</v>
      </c>
      <c r="D29" s="5">
        <v>40444</v>
      </c>
      <c r="E29" s="5">
        <v>354</v>
      </c>
      <c r="F29" s="5">
        <v>40091</v>
      </c>
      <c r="G29" s="5">
        <v>12017</v>
      </c>
      <c r="H29" s="5">
        <v>18058</v>
      </c>
      <c r="I29" s="5">
        <v>3944</v>
      </c>
      <c r="J29" s="5">
        <v>5485</v>
      </c>
      <c r="K29" s="5">
        <v>482</v>
      </c>
      <c r="L29" s="5">
        <v>105</v>
      </c>
    </row>
    <row r="30" spans="1:12">
      <c r="A30" s="5">
        <v>1392</v>
      </c>
      <c r="B30" s="5" t="s">
        <v>563</v>
      </c>
      <c r="C30" s="5">
        <v>352</v>
      </c>
      <c r="D30" s="5">
        <v>13056</v>
      </c>
      <c r="E30" s="5">
        <v>392</v>
      </c>
      <c r="F30" s="5">
        <v>12664</v>
      </c>
      <c r="G30" s="5">
        <v>4527</v>
      </c>
      <c r="H30" s="5">
        <v>5344</v>
      </c>
      <c r="I30" s="5">
        <v>1078</v>
      </c>
      <c r="J30" s="5">
        <v>1532</v>
      </c>
      <c r="K30" s="5">
        <v>149</v>
      </c>
      <c r="L30" s="5">
        <v>33</v>
      </c>
    </row>
    <row r="31" spans="1:12">
      <c r="A31" s="5">
        <v>1392</v>
      </c>
      <c r="B31" s="5" t="s">
        <v>564</v>
      </c>
      <c r="C31" s="5">
        <v>1136</v>
      </c>
      <c r="D31" s="5">
        <v>56681</v>
      </c>
      <c r="E31" s="5">
        <v>613</v>
      </c>
      <c r="F31" s="5">
        <v>56068</v>
      </c>
      <c r="G31" s="5">
        <v>18985</v>
      </c>
      <c r="H31" s="5">
        <v>22919</v>
      </c>
      <c r="I31" s="5">
        <v>5030</v>
      </c>
      <c r="J31" s="5">
        <v>8219</v>
      </c>
      <c r="K31" s="5">
        <v>797</v>
      </c>
      <c r="L31" s="5">
        <v>118</v>
      </c>
    </row>
    <row r="32" spans="1:12">
      <c r="A32" s="5">
        <v>1392</v>
      </c>
      <c r="B32" s="5" t="s">
        <v>565</v>
      </c>
      <c r="C32" s="5">
        <v>1023</v>
      </c>
      <c r="D32" s="5">
        <v>79743</v>
      </c>
      <c r="E32" s="5">
        <v>1040</v>
      </c>
      <c r="F32" s="5">
        <v>78703</v>
      </c>
      <c r="G32" s="5">
        <v>22880</v>
      </c>
      <c r="H32" s="5">
        <v>35056</v>
      </c>
      <c r="I32" s="5">
        <v>8066</v>
      </c>
      <c r="J32" s="5">
        <v>11060</v>
      </c>
      <c r="K32" s="5">
        <v>1490</v>
      </c>
      <c r="L32" s="5">
        <v>152</v>
      </c>
    </row>
    <row r="33" spans="1:12">
      <c r="A33" s="5">
        <v>1392</v>
      </c>
      <c r="B33" s="5" t="s">
        <v>566</v>
      </c>
      <c r="C33" s="5">
        <v>272</v>
      </c>
      <c r="D33" s="5">
        <v>18197</v>
      </c>
      <c r="E33" s="5">
        <v>314</v>
      </c>
      <c r="F33" s="5">
        <v>17883</v>
      </c>
      <c r="G33" s="5">
        <v>5067</v>
      </c>
      <c r="H33" s="5">
        <v>7262</v>
      </c>
      <c r="I33" s="5">
        <v>2306</v>
      </c>
      <c r="J33" s="5">
        <v>2987</v>
      </c>
      <c r="K33" s="5">
        <v>226</v>
      </c>
      <c r="L33" s="5">
        <v>36</v>
      </c>
    </row>
    <row r="34" spans="1:12">
      <c r="A34" s="5">
        <v>1392</v>
      </c>
      <c r="B34" s="5" t="s">
        <v>567</v>
      </c>
      <c r="C34" s="5">
        <v>524</v>
      </c>
      <c r="D34" s="5">
        <v>18954</v>
      </c>
      <c r="E34" s="5">
        <v>621</v>
      </c>
      <c r="F34" s="5">
        <v>18333</v>
      </c>
      <c r="G34" s="5">
        <v>7297</v>
      </c>
      <c r="H34" s="5">
        <v>7308</v>
      </c>
      <c r="I34" s="5">
        <v>1285</v>
      </c>
      <c r="J34" s="5">
        <v>2244</v>
      </c>
      <c r="K34" s="5">
        <v>175</v>
      </c>
      <c r="L34" s="5">
        <v>26</v>
      </c>
    </row>
    <row r="35" spans="1:12">
      <c r="A35" s="5">
        <v>1392</v>
      </c>
      <c r="B35" s="5" t="s">
        <v>568</v>
      </c>
      <c r="C35" s="5">
        <v>902</v>
      </c>
      <c r="D35" s="5">
        <v>59357</v>
      </c>
      <c r="E35" s="5">
        <v>779</v>
      </c>
      <c r="F35" s="5">
        <v>58578</v>
      </c>
      <c r="G35" s="5">
        <v>25145</v>
      </c>
      <c r="H35" s="5">
        <v>24578</v>
      </c>
      <c r="I35" s="5">
        <v>3019</v>
      </c>
      <c r="J35" s="5">
        <v>5304</v>
      </c>
      <c r="K35" s="5">
        <v>506</v>
      </c>
      <c r="L35" s="5">
        <v>24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2" t="s">
        <v>159</v>
      </c>
      <c r="B1" s="22"/>
      <c r="C1" s="21" t="str">
        <f>CONCATENATE("14-",'فهرست جداول'!E5,"-",MID('فهرست جداول'!B1, 58,10), "                  (میلیون ریال)")</f>
        <v>14-ارزش نهاده‌های فعالیت صنعتی کارگاه‏ها بر حسب استان-92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customHeight="1" thickBot="1">
      <c r="A2" s="33" t="s">
        <v>128</v>
      </c>
      <c r="B2" s="33" t="s">
        <v>152</v>
      </c>
      <c r="C2" s="25" t="s">
        <v>2</v>
      </c>
      <c r="D2" s="23" t="s">
        <v>22</v>
      </c>
      <c r="E2" s="23"/>
      <c r="F2" s="23"/>
      <c r="G2" s="23"/>
      <c r="H2" s="25" t="s">
        <v>23</v>
      </c>
      <c r="I2" s="25" t="s">
        <v>126</v>
      </c>
      <c r="J2" s="25" t="s">
        <v>24</v>
      </c>
      <c r="K2" s="25" t="s">
        <v>25</v>
      </c>
      <c r="L2" s="25" t="s">
        <v>26</v>
      </c>
      <c r="M2" s="25" t="s">
        <v>27</v>
      </c>
    </row>
    <row r="3" spans="1:13" ht="49.5" customHeight="1" thickBot="1">
      <c r="A3" s="34" t="s">
        <v>128</v>
      </c>
      <c r="B3" s="34"/>
      <c r="C3" s="27"/>
      <c r="D3" s="12" t="s">
        <v>2</v>
      </c>
      <c r="E3" s="12" t="s">
        <v>28</v>
      </c>
      <c r="F3" s="12" t="s">
        <v>29</v>
      </c>
      <c r="G3" s="12" t="s">
        <v>30</v>
      </c>
      <c r="H3" s="27"/>
      <c r="I3" s="27"/>
      <c r="J3" s="27"/>
      <c r="K3" s="27"/>
      <c r="L3" s="27"/>
      <c r="M3" s="27"/>
    </row>
    <row r="4" spans="1:13">
      <c r="A4" s="5">
        <v>1392</v>
      </c>
      <c r="B4" s="5" t="s">
        <v>537</v>
      </c>
      <c r="C4" s="5">
        <v>4207880028</v>
      </c>
      <c r="D4" s="5">
        <v>4057856510</v>
      </c>
      <c r="E4" s="5">
        <v>3948766205</v>
      </c>
      <c r="F4" s="5">
        <v>72828044</v>
      </c>
      <c r="G4" s="5">
        <v>36262261</v>
      </c>
      <c r="H4" s="5">
        <v>5420437</v>
      </c>
      <c r="I4" s="5">
        <v>11447747</v>
      </c>
      <c r="J4" s="5">
        <v>45299125</v>
      </c>
      <c r="K4" s="5">
        <v>41571861</v>
      </c>
      <c r="L4" s="5">
        <v>8621664</v>
      </c>
      <c r="M4" s="5">
        <v>37662686</v>
      </c>
    </row>
    <row r="5" spans="1:13">
      <c r="A5" s="5">
        <v>1392</v>
      </c>
      <c r="B5" s="5" t="s">
        <v>538</v>
      </c>
      <c r="C5" s="5">
        <v>224658226</v>
      </c>
      <c r="D5" s="5">
        <v>219146278</v>
      </c>
      <c r="E5" s="5">
        <v>215140653</v>
      </c>
      <c r="F5" s="5">
        <v>3390828</v>
      </c>
      <c r="G5" s="5">
        <v>614796</v>
      </c>
      <c r="H5" s="5">
        <v>236132</v>
      </c>
      <c r="I5" s="5">
        <v>452538</v>
      </c>
      <c r="J5" s="5">
        <v>2097817</v>
      </c>
      <c r="K5" s="5">
        <v>1134368</v>
      </c>
      <c r="L5" s="5">
        <v>125686</v>
      </c>
      <c r="M5" s="5">
        <v>1465407</v>
      </c>
    </row>
    <row r="6" spans="1:13">
      <c r="A6" s="5">
        <v>1392</v>
      </c>
      <c r="B6" s="5" t="s">
        <v>539</v>
      </c>
      <c r="C6" s="5">
        <v>25609000</v>
      </c>
      <c r="D6" s="5">
        <v>23382082</v>
      </c>
      <c r="E6" s="5">
        <v>21137544</v>
      </c>
      <c r="F6" s="5">
        <v>1905778</v>
      </c>
      <c r="G6" s="5">
        <v>338759</v>
      </c>
      <c r="H6" s="5">
        <v>80926</v>
      </c>
      <c r="I6" s="5">
        <v>164688</v>
      </c>
      <c r="J6" s="5">
        <v>1203045</v>
      </c>
      <c r="K6" s="5">
        <v>492649</v>
      </c>
      <c r="L6" s="5">
        <v>29799</v>
      </c>
      <c r="M6" s="5">
        <v>255812</v>
      </c>
    </row>
    <row r="7" spans="1:13">
      <c r="A7" s="5">
        <v>1392</v>
      </c>
      <c r="B7" s="5" t="s">
        <v>540</v>
      </c>
      <c r="C7" s="5">
        <v>10256099</v>
      </c>
      <c r="D7" s="5">
        <v>9641679</v>
      </c>
      <c r="E7" s="5">
        <v>9329565</v>
      </c>
      <c r="F7" s="5">
        <v>198683</v>
      </c>
      <c r="G7" s="5">
        <v>113431</v>
      </c>
      <c r="H7" s="5">
        <v>12419</v>
      </c>
      <c r="I7" s="5">
        <v>27634</v>
      </c>
      <c r="J7" s="5">
        <v>297448</v>
      </c>
      <c r="K7" s="5">
        <v>191367</v>
      </c>
      <c r="L7" s="5">
        <v>8654</v>
      </c>
      <c r="M7" s="5">
        <v>76898</v>
      </c>
    </row>
    <row r="8" spans="1:13">
      <c r="A8" s="5">
        <v>1392</v>
      </c>
      <c r="B8" s="5" t="s">
        <v>541</v>
      </c>
      <c r="C8" s="5">
        <v>642596480</v>
      </c>
      <c r="D8" s="5">
        <v>624475520</v>
      </c>
      <c r="E8" s="5">
        <v>608816149</v>
      </c>
      <c r="F8" s="5">
        <v>5862600</v>
      </c>
      <c r="G8" s="5">
        <v>9796771</v>
      </c>
      <c r="H8" s="5">
        <v>880742</v>
      </c>
      <c r="I8" s="5">
        <v>1021841</v>
      </c>
      <c r="J8" s="5">
        <v>6873872</v>
      </c>
      <c r="K8" s="5">
        <v>4882780</v>
      </c>
      <c r="L8" s="5">
        <v>684460</v>
      </c>
      <c r="M8" s="5">
        <v>3777265</v>
      </c>
    </row>
    <row r="9" spans="1:13">
      <c r="A9" s="5">
        <v>1392</v>
      </c>
      <c r="B9" s="5" t="s">
        <v>542</v>
      </c>
      <c r="C9" s="5">
        <v>78558224</v>
      </c>
      <c r="D9" s="5">
        <v>74794129</v>
      </c>
      <c r="E9" s="5">
        <v>69660672</v>
      </c>
      <c r="F9" s="5">
        <v>3396647</v>
      </c>
      <c r="G9" s="5">
        <v>1736810</v>
      </c>
      <c r="H9" s="5">
        <v>152978</v>
      </c>
      <c r="I9" s="5">
        <v>415716</v>
      </c>
      <c r="J9" s="5">
        <v>630911</v>
      </c>
      <c r="K9" s="5">
        <v>761041</v>
      </c>
      <c r="L9" s="5">
        <v>55561</v>
      </c>
      <c r="M9" s="5">
        <v>1747889</v>
      </c>
    </row>
    <row r="10" spans="1:13">
      <c r="A10" s="5">
        <v>1392</v>
      </c>
      <c r="B10" s="5" t="s">
        <v>543</v>
      </c>
      <c r="C10" s="5">
        <v>2617543</v>
      </c>
      <c r="D10" s="5">
        <v>2165358</v>
      </c>
      <c r="E10" s="5">
        <v>2079238</v>
      </c>
      <c r="F10" s="5">
        <v>67846</v>
      </c>
      <c r="G10" s="5">
        <v>18273</v>
      </c>
      <c r="H10" s="5">
        <v>6467</v>
      </c>
      <c r="I10" s="5">
        <v>9486</v>
      </c>
      <c r="J10" s="5">
        <v>211414</v>
      </c>
      <c r="K10" s="5">
        <v>101917</v>
      </c>
      <c r="L10" s="5">
        <v>7993</v>
      </c>
      <c r="M10" s="5">
        <v>114910</v>
      </c>
    </row>
    <row r="11" spans="1:13">
      <c r="A11" s="5">
        <v>1392</v>
      </c>
      <c r="B11" s="5" t="s">
        <v>544</v>
      </c>
      <c r="C11" s="5">
        <v>244677334</v>
      </c>
      <c r="D11" s="5">
        <v>229168569</v>
      </c>
      <c r="E11" s="5">
        <v>225958908</v>
      </c>
      <c r="F11" s="5">
        <v>937301</v>
      </c>
      <c r="G11" s="5">
        <v>2272360</v>
      </c>
      <c r="H11" s="5">
        <v>238018</v>
      </c>
      <c r="I11" s="5">
        <v>343722</v>
      </c>
      <c r="J11" s="5">
        <v>2003466</v>
      </c>
      <c r="K11" s="5">
        <v>4864430</v>
      </c>
      <c r="L11" s="5">
        <v>3801598</v>
      </c>
      <c r="M11" s="5">
        <v>4257531</v>
      </c>
    </row>
    <row r="12" spans="1:13">
      <c r="A12" s="5">
        <v>1392</v>
      </c>
      <c r="B12" s="5" t="s">
        <v>545</v>
      </c>
      <c r="C12" s="5">
        <v>676124486</v>
      </c>
      <c r="D12" s="5">
        <v>648694969</v>
      </c>
      <c r="E12" s="5">
        <v>630292143</v>
      </c>
      <c r="F12" s="5">
        <v>14043625</v>
      </c>
      <c r="G12" s="5">
        <v>4359202</v>
      </c>
      <c r="H12" s="5">
        <v>1838711</v>
      </c>
      <c r="I12" s="5">
        <v>3143668</v>
      </c>
      <c r="J12" s="5">
        <v>8344708</v>
      </c>
      <c r="K12" s="5">
        <v>4779353</v>
      </c>
      <c r="L12" s="5">
        <v>337132</v>
      </c>
      <c r="M12" s="5">
        <v>8985944</v>
      </c>
    </row>
    <row r="13" spans="1:13">
      <c r="A13" s="5">
        <v>1392</v>
      </c>
      <c r="B13" s="5" t="s">
        <v>546</v>
      </c>
      <c r="C13" s="5">
        <v>16186385</v>
      </c>
      <c r="D13" s="5">
        <v>15402709</v>
      </c>
      <c r="E13" s="5">
        <v>14835772</v>
      </c>
      <c r="F13" s="5">
        <v>440759</v>
      </c>
      <c r="G13" s="5">
        <v>126179</v>
      </c>
      <c r="H13" s="5">
        <v>23300</v>
      </c>
      <c r="I13" s="5">
        <v>243180</v>
      </c>
      <c r="J13" s="5">
        <v>192483</v>
      </c>
      <c r="K13" s="5">
        <v>176468</v>
      </c>
      <c r="L13" s="5">
        <v>11578</v>
      </c>
      <c r="M13" s="5">
        <v>136667</v>
      </c>
    </row>
    <row r="14" spans="1:13">
      <c r="A14" s="5">
        <v>1392</v>
      </c>
      <c r="B14" s="5" t="s">
        <v>547</v>
      </c>
      <c r="C14" s="5">
        <v>7675014</v>
      </c>
      <c r="D14" s="5">
        <v>7150636</v>
      </c>
      <c r="E14" s="5">
        <v>6865304</v>
      </c>
      <c r="F14" s="5">
        <v>238205</v>
      </c>
      <c r="G14" s="5">
        <v>47127</v>
      </c>
      <c r="H14" s="5">
        <v>19658</v>
      </c>
      <c r="I14" s="5">
        <v>27363</v>
      </c>
      <c r="J14" s="5">
        <v>202148</v>
      </c>
      <c r="K14" s="5">
        <v>138289</v>
      </c>
      <c r="L14" s="5">
        <v>13117</v>
      </c>
      <c r="M14" s="5">
        <v>123803</v>
      </c>
    </row>
    <row r="15" spans="1:13">
      <c r="A15" s="5">
        <v>1392</v>
      </c>
      <c r="B15" s="5" t="s">
        <v>548</v>
      </c>
      <c r="C15" s="5">
        <v>95364534</v>
      </c>
      <c r="D15" s="5">
        <v>89682101</v>
      </c>
      <c r="E15" s="5">
        <v>81645710</v>
      </c>
      <c r="F15" s="5">
        <v>5935183</v>
      </c>
      <c r="G15" s="5">
        <v>2101208</v>
      </c>
      <c r="H15" s="5">
        <v>169206</v>
      </c>
      <c r="I15" s="5">
        <v>385455</v>
      </c>
      <c r="J15" s="5">
        <v>2017132</v>
      </c>
      <c r="K15" s="5">
        <v>1553266</v>
      </c>
      <c r="L15" s="5">
        <v>89346</v>
      </c>
      <c r="M15" s="5">
        <v>1468028</v>
      </c>
    </row>
    <row r="16" spans="1:13">
      <c r="A16" s="5">
        <v>1392</v>
      </c>
      <c r="B16" s="5" t="s">
        <v>549</v>
      </c>
      <c r="C16" s="5">
        <v>7070734</v>
      </c>
      <c r="D16" s="5">
        <v>5712449</v>
      </c>
      <c r="E16" s="5">
        <v>5050483</v>
      </c>
      <c r="F16" s="5">
        <v>335341</v>
      </c>
      <c r="G16" s="5">
        <v>326625</v>
      </c>
      <c r="H16" s="5">
        <v>16042</v>
      </c>
      <c r="I16" s="5">
        <v>46344</v>
      </c>
      <c r="J16" s="5">
        <v>577378</v>
      </c>
      <c r="K16" s="5">
        <v>297285</v>
      </c>
      <c r="L16" s="5">
        <v>29161</v>
      </c>
      <c r="M16" s="5">
        <v>392076</v>
      </c>
    </row>
    <row r="17" spans="1:13">
      <c r="A17" s="5">
        <v>1392</v>
      </c>
      <c r="B17" s="5" t="s">
        <v>550</v>
      </c>
      <c r="C17" s="5">
        <v>627174366</v>
      </c>
      <c r="D17" s="5">
        <v>608215858</v>
      </c>
      <c r="E17" s="5">
        <v>603627425</v>
      </c>
      <c r="F17" s="5">
        <v>2281935</v>
      </c>
      <c r="G17" s="5">
        <v>2306498</v>
      </c>
      <c r="H17" s="5">
        <v>16308</v>
      </c>
      <c r="I17" s="5">
        <v>1681446</v>
      </c>
      <c r="J17" s="5">
        <v>4246128</v>
      </c>
      <c r="K17" s="5">
        <v>6398565</v>
      </c>
      <c r="L17" s="5">
        <v>2475888</v>
      </c>
      <c r="M17" s="5">
        <v>4140173</v>
      </c>
    </row>
    <row r="18" spans="1:13">
      <c r="A18" s="5">
        <v>1392</v>
      </c>
      <c r="B18" s="5" t="s">
        <v>551</v>
      </c>
      <c r="C18" s="5">
        <v>39132202</v>
      </c>
      <c r="D18" s="5">
        <v>36943201</v>
      </c>
      <c r="E18" s="5">
        <v>35060836</v>
      </c>
      <c r="F18" s="5">
        <v>1246785</v>
      </c>
      <c r="G18" s="5">
        <v>635580</v>
      </c>
      <c r="H18" s="5">
        <v>109689</v>
      </c>
      <c r="I18" s="5">
        <v>361439</v>
      </c>
      <c r="J18" s="5">
        <v>520201</v>
      </c>
      <c r="K18" s="5">
        <v>870312</v>
      </c>
      <c r="L18" s="5">
        <v>33470</v>
      </c>
      <c r="M18" s="5">
        <v>293891</v>
      </c>
    </row>
    <row r="19" spans="1:13">
      <c r="A19" s="5">
        <v>1392</v>
      </c>
      <c r="B19" s="5" t="s">
        <v>552</v>
      </c>
      <c r="C19" s="5">
        <v>28125301</v>
      </c>
      <c r="D19" s="5">
        <v>26137169</v>
      </c>
      <c r="E19" s="5">
        <v>24053377</v>
      </c>
      <c r="F19" s="5">
        <v>1786596</v>
      </c>
      <c r="G19" s="5">
        <v>297196</v>
      </c>
      <c r="H19" s="5">
        <v>92512</v>
      </c>
      <c r="I19" s="5">
        <v>301101</v>
      </c>
      <c r="J19" s="5">
        <v>659578</v>
      </c>
      <c r="K19" s="5">
        <v>607119</v>
      </c>
      <c r="L19" s="5">
        <v>59064</v>
      </c>
      <c r="M19" s="5">
        <v>268758</v>
      </c>
    </row>
    <row r="20" spans="1:13">
      <c r="A20" s="5">
        <v>1392</v>
      </c>
      <c r="B20" s="5" t="s">
        <v>553</v>
      </c>
      <c r="C20" s="5">
        <v>5624109</v>
      </c>
      <c r="D20" s="5">
        <v>4721114</v>
      </c>
      <c r="E20" s="5">
        <v>4360345</v>
      </c>
      <c r="F20" s="5">
        <v>302184</v>
      </c>
      <c r="G20" s="5">
        <v>58585</v>
      </c>
      <c r="H20" s="5">
        <v>3109</v>
      </c>
      <c r="I20" s="5">
        <v>7667</v>
      </c>
      <c r="J20" s="5">
        <v>621411</v>
      </c>
      <c r="K20" s="5">
        <v>155897</v>
      </c>
      <c r="L20" s="5">
        <v>12673</v>
      </c>
      <c r="M20" s="5">
        <v>102237</v>
      </c>
    </row>
    <row r="21" spans="1:13">
      <c r="A21" s="5">
        <v>1392</v>
      </c>
      <c r="B21" s="5" t="s">
        <v>554</v>
      </c>
      <c r="C21" s="5">
        <v>117075984</v>
      </c>
      <c r="D21" s="5">
        <v>112898890</v>
      </c>
      <c r="E21" s="5">
        <v>107317447</v>
      </c>
      <c r="F21" s="5">
        <v>2603015</v>
      </c>
      <c r="G21" s="5">
        <v>2978428</v>
      </c>
      <c r="H21" s="5">
        <v>107475</v>
      </c>
      <c r="I21" s="5">
        <v>255786</v>
      </c>
      <c r="J21" s="5">
        <v>2038715</v>
      </c>
      <c r="K21" s="5">
        <v>732745</v>
      </c>
      <c r="L21" s="5">
        <v>75148</v>
      </c>
      <c r="M21" s="5">
        <v>967227</v>
      </c>
    </row>
    <row r="22" spans="1:13">
      <c r="A22" s="5">
        <v>1392</v>
      </c>
      <c r="B22" s="5" t="s">
        <v>555</v>
      </c>
      <c r="C22" s="5">
        <v>107308701</v>
      </c>
      <c r="D22" s="5">
        <v>102844525</v>
      </c>
      <c r="E22" s="5">
        <v>94244501</v>
      </c>
      <c r="F22" s="5">
        <v>7233978</v>
      </c>
      <c r="G22" s="5">
        <v>1366046</v>
      </c>
      <c r="H22" s="5">
        <v>205276</v>
      </c>
      <c r="I22" s="5">
        <v>804702</v>
      </c>
      <c r="J22" s="5">
        <v>1233993</v>
      </c>
      <c r="K22" s="5">
        <v>1055945</v>
      </c>
      <c r="L22" s="5">
        <v>87084</v>
      </c>
      <c r="M22" s="5">
        <v>1077175</v>
      </c>
    </row>
    <row r="23" spans="1:13">
      <c r="A23" s="5">
        <v>1392</v>
      </c>
      <c r="B23" s="5" t="s">
        <v>556</v>
      </c>
      <c r="C23" s="5">
        <v>34856011</v>
      </c>
      <c r="D23" s="5">
        <v>33709088</v>
      </c>
      <c r="E23" s="5">
        <v>32831376</v>
      </c>
      <c r="F23" s="5">
        <v>749829</v>
      </c>
      <c r="G23" s="5">
        <v>127883</v>
      </c>
      <c r="H23" s="5">
        <v>60581</v>
      </c>
      <c r="I23" s="5">
        <v>74223</v>
      </c>
      <c r="J23" s="5">
        <v>399911</v>
      </c>
      <c r="K23" s="5">
        <v>384832</v>
      </c>
      <c r="L23" s="5">
        <v>43362</v>
      </c>
      <c r="M23" s="5">
        <v>184015</v>
      </c>
    </row>
    <row r="24" spans="1:13">
      <c r="A24" s="5">
        <v>1392</v>
      </c>
      <c r="B24" s="5" t="s">
        <v>557</v>
      </c>
      <c r="C24" s="5">
        <v>6832839</v>
      </c>
      <c r="D24" s="5">
        <v>6412331</v>
      </c>
      <c r="E24" s="5">
        <v>5796190</v>
      </c>
      <c r="F24" s="5">
        <v>570094</v>
      </c>
      <c r="G24" s="5">
        <v>46047</v>
      </c>
      <c r="H24" s="5">
        <v>16069</v>
      </c>
      <c r="I24" s="5">
        <v>25400</v>
      </c>
      <c r="J24" s="5">
        <v>160880</v>
      </c>
      <c r="K24" s="5">
        <v>97518</v>
      </c>
      <c r="L24" s="5">
        <v>5797</v>
      </c>
      <c r="M24" s="5">
        <v>114843</v>
      </c>
    </row>
    <row r="25" spans="1:13">
      <c r="A25" s="5">
        <v>1392</v>
      </c>
      <c r="B25" s="5" t="s">
        <v>558</v>
      </c>
      <c r="C25" s="5">
        <v>105602325</v>
      </c>
      <c r="D25" s="5">
        <v>101966585</v>
      </c>
      <c r="E25" s="5">
        <v>100191471</v>
      </c>
      <c r="F25" s="5">
        <v>1165835</v>
      </c>
      <c r="G25" s="5">
        <v>609280</v>
      </c>
      <c r="H25" s="5">
        <v>176715</v>
      </c>
      <c r="I25" s="5">
        <v>208076</v>
      </c>
      <c r="J25" s="5">
        <v>1088891</v>
      </c>
      <c r="K25" s="5">
        <v>990040</v>
      </c>
      <c r="L25" s="5">
        <v>95923</v>
      </c>
      <c r="M25" s="5">
        <v>1076094</v>
      </c>
    </row>
    <row r="26" spans="1:13">
      <c r="A26" s="5">
        <v>1392</v>
      </c>
      <c r="B26" s="5" t="s">
        <v>559</v>
      </c>
      <c r="C26" s="5">
        <v>42397669</v>
      </c>
      <c r="D26" s="5">
        <v>40843426</v>
      </c>
      <c r="E26" s="5">
        <v>39287288</v>
      </c>
      <c r="F26" s="5">
        <v>1290274</v>
      </c>
      <c r="G26" s="5">
        <v>265863</v>
      </c>
      <c r="H26" s="5">
        <v>62993</v>
      </c>
      <c r="I26" s="5">
        <v>75970</v>
      </c>
      <c r="J26" s="5">
        <v>727885</v>
      </c>
      <c r="K26" s="5">
        <v>404698</v>
      </c>
      <c r="L26" s="5">
        <v>10723</v>
      </c>
      <c r="M26" s="5">
        <v>271976</v>
      </c>
    </row>
    <row r="27" spans="1:13">
      <c r="A27" s="5">
        <v>1392</v>
      </c>
      <c r="B27" s="5" t="s">
        <v>560</v>
      </c>
      <c r="C27" s="5">
        <v>1864092</v>
      </c>
      <c r="D27" s="5">
        <v>1735021</v>
      </c>
      <c r="E27" s="5">
        <v>1630827</v>
      </c>
      <c r="F27" s="5">
        <v>89556</v>
      </c>
      <c r="G27" s="5">
        <v>14637</v>
      </c>
      <c r="H27" s="5">
        <v>2844</v>
      </c>
      <c r="I27" s="5">
        <v>2009</v>
      </c>
      <c r="J27" s="5">
        <v>58524</v>
      </c>
      <c r="K27" s="5">
        <v>36777</v>
      </c>
      <c r="L27" s="5">
        <v>12530</v>
      </c>
      <c r="M27" s="5">
        <v>16385</v>
      </c>
    </row>
    <row r="28" spans="1:13">
      <c r="A28" s="5">
        <v>1392</v>
      </c>
      <c r="B28" s="5" t="s">
        <v>561</v>
      </c>
      <c r="C28" s="5">
        <v>25959826</v>
      </c>
      <c r="D28" s="5">
        <v>24967912</v>
      </c>
      <c r="E28" s="5">
        <v>23469920</v>
      </c>
      <c r="F28" s="5">
        <v>1268166</v>
      </c>
      <c r="G28" s="5">
        <v>229826</v>
      </c>
      <c r="H28" s="5">
        <v>44290</v>
      </c>
      <c r="I28" s="5">
        <v>116542</v>
      </c>
      <c r="J28" s="5">
        <v>375082</v>
      </c>
      <c r="K28" s="5">
        <v>241135</v>
      </c>
      <c r="L28" s="5">
        <v>7365</v>
      </c>
      <c r="M28" s="5">
        <v>207498</v>
      </c>
    </row>
    <row r="29" spans="1:13">
      <c r="A29" s="5">
        <v>1392</v>
      </c>
      <c r="B29" s="5" t="s">
        <v>562</v>
      </c>
      <c r="C29" s="5">
        <v>49340533</v>
      </c>
      <c r="D29" s="5">
        <v>47203454</v>
      </c>
      <c r="E29" s="5">
        <v>43685821</v>
      </c>
      <c r="F29" s="5">
        <v>2893969</v>
      </c>
      <c r="G29" s="5">
        <v>623665</v>
      </c>
      <c r="H29" s="5">
        <v>72666</v>
      </c>
      <c r="I29" s="5">
        <v>120994</v>
      </c>
      <c r="J29" s="5">
        <v>636607</v>
      </c>
      <c r="K29" s="5">
        <v>600712</v>
      </c>
      <c r="L29" s="5">
        <v>30355</v>
      </c>
      <c r="M29" s="5">
        <v>675745</v>
      </c>
    </row>
    <row r="30" spans="1:13">
      <c r="A30" s="5">
        <v>1392</v>
      </c>
      <c r="B30" s="5" t="s">
        <v>563</v>
      </c>
      <c r="C30" s="5">
        <v>15071599</v>
      </c>
      <c r="D30" s="5">
        <v>14269151</v>
      </c>
      <c r="E30" s="5">
        <v>13673797</v>
      </c>
      <c r="F30" s="5">
        <v>401967</v>
      </c>
      <c r="G30" s="5">
        <v>193388</v>
      </c>
      <c r="H30" s="5">
        <v>21764</v>
      </c>
      <c r="I30" s="5">
        <v>31397</v>
      </c>
      <c r="J30" s="5">
        <v>246770</v>
      </c>
      <c r="K30" s="5">
        <v>379936</v>
      </c>
      <c r="L30" s="5">
        <v>4986</v>
      </c>
      <c r="M30" s="5">
        <v>117594</v>
      </c>
    </row>
    <row r="31" spans="1:13">
      <c r="A31" s="5">
        <v>1392</v>
      </c>
      <c r="B31" s="5" t="s">
        <v>564</v>
      </c>
      <c r="C31" s="5">
        <v>67796740</v>
      </c>
      <c r="D31" s="5">
        <v>65118046</v>
      </c>
      <c r="E31" s="5">
        <v>61104093</v>
      </c>
      <c r="F31" s="5">
        <v>3550228</v>
      </c>
      <c r="G31" s="5">
        <v>463725</v>
      </c>
      <c r="H31" s="5">
        <v>186369</v>
      </c>
      <c r="I31" s="5">
        <v>275971</v>
      </c>
      <c r="J31" s="5">
        <v>775970</v>
      </c>
      <c r="K31" s="5">
        <v>730661</v>
      </c>
      <c r="L31" s="5">
        <v>29149</v>
      </c>
      <c r="M31" s="5">
        <v>680574</v>
      </c>
    </row>
    <row r="32" spans="1:13">
      <c r="A32" s="5">
        <v>1392</v>
      </c>
      <c r="B32" s="5" t="s">
        <v>565</v>
      </c>
      <c r="C32" s="5">
        <v>333242975</v>
      </c>
      <c r="D32" s="5">
        <v>325631321</v>
      </c>
      <c r="E32" s="5">
        <v>319336938</v>
      </c>
      <c r="F32" s="5">
        <v>4843819</v>
      </c>
      <c r="G32" s="5">
        <v>1450564</v>
      </c>
      <c r="H32" s="5">
        <v>333604</v>
      </c>
      <c r="I32" s="5">
        <v>268900</v>
      </c>
      <c r="J32" s="5">
        <v>2331027</v>
      </c>
      <c r="K32" s="5">
        <v>2335804</v>
      </c>
      <c r="L32" s="5">
        <v>139143</v>
      </c>
      <c r="M32" s="5">
        <v>2203175</v>
      </c>
    </row>
    <row r="33" spans="1:13">
      <c r="A33" s="5">
        <v>1392</v>
      </c>
      <c r="B33" s="5" t="s">
        <v>566</v>
      </c>
      <c r="C33" s="5">
        <v>473987075</v>
      </c>
      <c r="D33" s="5">
        <v>466972951</v>
      </c>
      <c r="E33" s="5">
        <v>464125549</v>
      </c>
      <c r="F33" s="5">
        <v>865480</v>
      </c>
      <c r="G33" s="5">
        <v>1981922</v>
      </c>
      <c r="H33" s="5">
        <v>108843</v>
      </c>
      <c r="I33" s="5">
        <v>156749</v>
      </c>
      <c r="J33" s="5">
        <v>1786744</v>
      </c>
      <c r="K33" s="5">
        <v>3438199</v>
      </c>
      <c r="L33" s="5">
        <v>98857</v>
      </c>
      <c r="M33" s="5">
        <v>1424731</v>
      </c>
    </row>
    <row r="34" spans="1:13">
      <c r="A34" s="5">
        <v>1392</v>
      </c>
      <c r="B34" s="5" t="s">
        <v>567</v>
      </c>
      <c r="C34" s="5">
        <v>24846927</v>
      </c>
      <c r="D34" s="5">
        <v>23129269</v>
      </c>
      <c r="E34" s="5">
        <v>21758347</v>
      </c>
      <c r="F34" s="5">
        <v>1079259</v>
      </c>
      <c r="G34" s="5">
        <v>291663</v>
      </c>
      <c r="H34" s="5">
        <v>55379</v>
      </c>
      <c r="I34" s="5">
        <v>187111</v>
      </c>
      <c r="J34" s="5">
        <v>622209</v>
      </c>
      <c r="K34" s="5">
        <v>479699</v>
      </c>
      <c r="L34" s="5">
        <v>15918</v>
      </c>
      <c r="M34" s="5">
        <v>357342</v>
      </c>
    </row>
    <row r="35" spans="1:13">
      <c r="A35" s="5">
        <v>1392</v>
      </c>
      <c r="B35" s="5" t="s">
        <v>568</v>
      </c>
      <c r="C35" s="5">
        <v>70246695</v>
      </c>
      <c r="D35" s="5">
        <v>64720718</v>
      </c>
      <c r="E35" s="5">
        <v>62398517</v>
      </c>
      <c r="F35" s="5">
        <v>1852279</v>
      </c>
      <c r="G35" s="5">
        <v>469922</v>
      </c>
      <c r="H35" s="5">
        <v>69350</v>
      </c>
      <c r="I35" s="5">
        <v>210630</v>
      </c>
      <c r="J35" s="5">
        <v>2116777</v>
      </c>
      <c r="K35" s="5">
        <v>2258053</v>
      </c>
      <c r="L35" s="5">
        <v>190146</v>
      </c>
      <c r="M35" s="5">
        <v>681022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2" t="s">
        <v>159</v>
      </c>
      <c r="B1" s="22"/>
      <c r="C1" s="21" t="str">
        <f>CONCATENATE("15-",'فهرست جداول'!E6,"-",MID('فهرست جداول'!B1, 58,10), "                  (میلیون ریال)")</f>
        <v>15-ارزش ستانده‏های فعالیت صنعتی کارگاه‏ها‌ بر ‌حسب استان-92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ht="58.5" customHeight="1" thickBot="1">
      <c r="A2" s="15" t="s">
        <v>128</v>
      </c>
      <c r="B2" s="15" t="s">
        <v>152</v>
      </c>
      <c r="C2" s="12" t="s">
        <v>2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2" t="s">
        <v>38</v>
      </c>
      <c r="L2" s="12" t="s">
        <v>39</v>
      </c>
    </row>
    <row r="3" spans="1:12">
      <c r="A3" s="5">
        <v>1392</v>
      </c>
      <c r="B3" s="5" t="s">
        <v>537</v>
      </c>
      <c r="C3" s="5">
        <v>5604959390</v>
      </c>
      <c r="D3" s="5">
        <v>5482362054</v>
      </c>
      <c r="E3" s="5">
        <v>10763119</v>
      </c>
      <c r="F3" s="5">
        <v>7934209</v>
      </c>
      <c r="G3" s="5">
        <v>2922458</v>
      </c>
      <c r="H3" s="5">
        <v>3112874</v>
      </c>
      <c r="I3" s="5">
        <v>22736634</v>
      </c>
      <c r="J3" s="5">
        <v>13713772</v>
      </c>
      <c r="K3" s="5">
        <v>49803824</v>
      </c>
      <c r="L3" s="5">
        <v>11610444</v>
      </c>
    </row>
    <row r="4" spans="1:12">
      <c r="A4" s="5">
        <v>1392</v>
      </c>
      <c r="B4" s="5" t="s">
        <v>538</v>
      </c>
      <c r="C4" s="5">
        <v>279607305</v>
      </c>
      <c r="D4" s="5">
        <v>275495134</v>
      </c>
      <c r="E4" s="5">
        <v>811971</v>
      </c>
      <c r="F4" s="5">
        <v>350344</v>
      </c>
      <c r="G4" s="5">
        <v>94037</v>
      </c>
      <c r="H4" s="5">
        <v>26057</v>
      </c>
      <c r="I4" s="5">
        <v>451061</v>
      </c>
      <c r="J4" s="5">
        <v>651020</v>
      </c>
      <c r="K4" s="5">
        <v>1447593</v>
      </c>
      <c r="L4" s="5">
        <v>280087</v>
      </c>
    </row>
    <row r="5" spans="1:12">
      <c r="A5" s="5">
        <v>1392</v>
      </c>
      <c r="B5" s="5" t="s">
        <v>539</v>
      </c>
      <c r="C5" s="5">
        <v>39056949</v>
      </c>
      <c r="D5" s="5">
        <v>37960766</v>
      </c>
      <c r="E5" s="5">
        <v>118102</v>
      </c>
      <c r="F5" s="5">
        <v>165020</v>
      </c>
      <c r="G5" s="5">
        <v>0</v>
      </c>
      <c r="H5" s="5">
        <v>4003</v>
      </c>
      <c r="I5" s="5">
        <v>148506</v>
      </c>
      <c r="J5" s="5">
        <v>210219</v>
      </c>
      <c r="K5" s="5">
        <v>365003</v>
      </c>
      <c r="L5" s="5">
        <v>85331</v>
      </c>
    </row>
    <row r="6" spans="1:12">
      <c r="A6" s="5">
        <v>1392</v>
      </c>
      <c r="B6" s="5" t="s">
        <v>540</v>
      </c>
      <c r="C6" s="5">
        <v>15552641</v>
      </c>
      <c r="D6" s="5">
        <v>15143800</v>
      </c>
      <c r="E6" s="5">
        <v>40398</v>
      </c>
      <c r="F6" s="5">
        <v>16762</v>
      </c>
      <c r="G6" s="5">
        <v>0</v>
      </c>
      <c r="H6" s="5">
        <v>663</v>
      </c>
      <c r="I6" s="5">
        <v>29779</v>
      </c>
      <c r="J6" s="5">
        <v>35228</v>
      </c>
      <c r="K6" s="5">
        <v>256638</v>
      </c>
      <c r="L6" s="5">
        <v>29373</v>
      </c>
    </row>
    <row r="7" spans="1:12">
      <c r="A7" s="5">
        <v>1392</v>
      </c>
      <c r="B7" s="5" t="s">
        <v>541</v>
      </c>
      <c r="C7" s="5">
        <v>816430737</v>
      </c>
      <c r="D7" s="5">
        <v>798105701</v>
      </c>
      <c r="E7" s="5">
        <v>1310224</v>
      </c>
      <c r="F7" s="5">
        <v>1338337</v>
      </c>
      <c r="G7" s="5">
        <v>23056</v>
      </c>
      <c r="H7" s="5">
        <v>68360</v>
      </c>
      <c r="I7" s="5">
        <v>6691283</v>
      </c>
      <c r="J7" s="5">
        <v>1248554</v>
      </c>
      <c r="K7" s="5">
        <v>6060650</v>
      </c>
      <c r="L7" s="5">
        <v>1584573</v>
      </c>
    </row>
    <row r="8" spans="1:12">
      <c r="A8" s="5">
        <v>1392</v>
      </c>
      <c r="B8" s="5" t="s">
        <v>542</v>
      </c>
      <c r="C8" s="5">
        <v>122312981</v>
      </c>
      <c r="D8" s="5">
        <v>116808355</v>
      </c>
      <c r="E8" s="5">
        <v>895131</v>
      </c>
      <c r="F8" s="5">
        <v>208872</v>
      </c>
      <c r="G8" s="5">
        <v>1954</v>
      </c>
      <c r="H8" s="5">
        <v>9841</v>
      </c>
      <c r="I8" s="5">
        <v>-154134</v>
      </c>
      <c r="J8" s="5">
        <v>591245</v>
      </c>
      <c r="K8" s="5">
        <v>3275607</v>
      </c>
      <c r="L8" s="5">
        <v>676110</v>
      </c>
    </row>
    <row r="9" spans="1:12">
      <c r="A9" s="5">
        <v>1392</v>
      </c>
      <c r="B9" s="5" t="s">
        <v>543</v>
      </c>
      <c r="C9" s="5">
        <v>4805937</v>
      </c>
      <c r="D9" s="5">
        <v>4624793</v>
      </c>
      <c r="E9" s="5">
        <v>2401</v>
      </c>
      <c r="F9" s="5">
        <v>9120</v>
      </c>
      <c r="G9" s="5">
        <v>0</v>
      </c>
      <c r="H9" s="5">
        <v>23512</v>
      </c>
      <c r="I9" s="5">
        <v>114391</v>
      </c>
      <c r="J9" s="5">
        <v>11712</v>
      </c>
      <c r="K9" s="5">
        <v>19905</v>
      </c>
      <c r="L9" s="5">
        <v>102</v>
      </c>
    </row>
    <row r="10" spans="1:12">
      <c r="A10" s="5">
        <v>1392</v>
      </c>
      <c r="B10" s="5" t="s">
        <v>544</v>
      </c>
      <c r="C10" s="5">
        <v>379474621</v>
      </c>
      <c r="D10" s="5">
        <v>373502894</v>
      </c>
      <c r="E10" s="5">
        <v>8975</v>
      </c>
      <c r="F10" s="5">
        <v>279627</v>
      </c>
      <c r="G10" s="5">
        <v>745693</v>
      </c>
      <c r="H10" s="5">
        <v>1056179</v>
      </c>
      <c r="I10" s="5">
        <v>261988</v>
      </c>
      <c r="J10" s="5">
        <v>374617</v>
      </c>
      <c r="K10" s="5">
        <v>3219467</v>
      </c>
      <c r="L10" s="5">
        <v>25180</v>
      </c>
    </row>
    <row r="11" spans="1:12">
      <c r="A11" s="5">
        <v>1392</v>
      </c>
      <c r="B11" s="5" t="s">
        <v>545</v>
      </c>
      <c r="C11" s="5">
        <v>892443302</v>
      </c>
      <c r="D11" s="5">
        <v>860262442</v>
      </c>
      <c r="E11" s="5">
        <v>2277923</v>
      </c>
      <c r="F11" s="5">
        <v>2483785</v>
      </c>
      <c r="G11" s="5">
        <v>403279</v>
      </c>
      <c r="H11" s="5">
        <v>267836</v>
      </c>
      <c r="I11" s="5">
        <v>2852390</v>
      </c>
      <c r="J11" s="5">
        <v>1979740</v>
      </c>
      <c r="K11" s="5">
        <v>17045313</v>
      </c>
      <c r="L11" s="5">
        <v>4870596</v>
      </c>
    </row>
    <row r="12" spans="1:12">
      <c r="A12" s="5">
        <v>1392</v>
      </c>
      <c r="B12" s="5" t="s">
        <v>546</v>
      </c>
      <c r="C12" s="5">
        <v>22633301</v>
      </c>
      <c r="D12" s="5">
        <v>22123521</v>
      </c>
      <c r="E12" s="5">
        <v>160691</v>
      </c>
      <c r="F12" s="5">
        <v>29657</v>
      </c>
      <c r="G12" s="5">
        <v>46</v>
      </c>
      <c r="H12" s="5">
        <v>1039</v>
      </c>
      <c r="I12" s="5">
        <v>-167215</v>
      </c>
      <c r="J12" s="5">
        <v>375352</v>
      </c>
      <c r="K12" s="5">
        <v>97175</v>
      </c>
      <c r="L12" s="5">
        <v>13037</v>
      </c>
    </row>
    <row r="13" spans="1:12">
      <c r="A13" s="5">
        <v>1392</v>
      </c>
      <c r="B13" s="5" t="s">
        <v>547</v>
      </c>
      <c r="C13" s="5">
        <v>11317555</v>
      </c>
      <c r="D13" s="5">
        <v>11013955</v>
      </c>
      <c r="E13" s="5">
        <v>17246</v>
      </c>
      <c r="F13" s="5">
        <v>24102</v>
      </c>
      <c r="G13" s="5">
        <v>8726</v>
      </c>
      <c r="H13" s="5">
        <v>2441</v>
      </c>
      <c r="I13" s="5">
        <v>58033</v>
      </c>
      <c r="J13" s="5">
        <v>41554</v>
      </c>
      <c r="K13" s="5">
        <v>113109</v>
      </c>
      <c r="L13" s="5">
        <v>38389</v>
      </c>
    </row>
    <row r="14" spans="1:12">
      <c r="A14" s="5">
        <v>1392</v>
      </c>
      <c r="B14" s="5" t="s">
        <v>548</v>
      </c>
      <c r="C14" s="5">
        <v>143714658</v>
      </c>
      <c r="D14" s="5">
        <v>137766934</v>
      </c>
      <c r="E14" s="5">
        <v>346954</v>
      </c>
      <c r="F14" s="5">
        <v>300781</v>
      </c>
      <c r="G14" s="5">
        <v>627</v>
      </c>
      <c r="H14" s="5">
        <v>20343</v>
      </c>
      <c r="I14" s="5">
        <v>777494</v>
      </c>
      <c r="J14" s="5">
        <v>513492</v>
      </c>
      <c r="K14" s="5">
        <v>3397400</v>
      </c>
      <c r="L14" s="5">
        <v>590633</v>
      </c>
    </row>
    <row r="15" spans="1:12">
      <c r="A15" s="5">
        <v>1392</v>
      </c>
      <c r="B15" s="5" t="s">
        <v>549</v>
      </c>
      <c r="C15" s="5">
        <v>16324212</v>
      </c>
      <c r="D15" s="5">
        <v>15439341</v>
      </c>
      <c r="E15" s="5">
        <v>40100</v>
      </c>
      <c r="F15" s="5">
        <v>43891</v>
      </c>
      <c r="G15" s="5">
        <v>0</v>
      </c>
      <c r="H15" s="5">
        <v>180</v>
      </c>
      <c r="I15" s="5">
        <v>155400</v>
      </c>
      <c r="J15" s="5">
        <v>56068</v>
      </c>
      <c r="K15" s="5">
        <v>91211</v>
      </c>
      <c r="L15" s="5">
        <v>498021</v>
      </c>
    </row>
    <row r="16" spans="1:12">
      <c r="A16" s="5">
        <v>1392</v>
      </c>
      <c r="B16" s="5" t="s">
        <v>550</v>
      </c>
      <c r="C16" s="5">
        <v>787170132</v>
      </c>
      <c r="D16" s="5">
        <v>780350169</v>
      </c>
      <c r="E16" s="5">
        <v>996421</v>
      </c>
      <c r="F16" s="5">
        <v>22930</v>
      </c>
      <c r="G16" s="5">
        <v>0</v>
      </c>
      <c r="H16" s="5">
        <v>5894</v>
      </c>
      <c r="I16" s="5">
        <v>1683953</v>
      </c>
      <c r="J16" s="5">
        <v>2977890</v>
      </c>
      <c r="K16" s="5">
        <v>1120197</v>
      </c>
      <c r="L16" s="5">
        <v>12677</v>
      </c>
    </row>
    <row r="17" spans="1:12">
      <c r="A17" s="5">
        <v>1392</v>
      </c>
      <c r="B17" s="5" t="s">
        <v>551</v>
      </c>
      <c r="C17" s="5">
        <v>58488502</v>
      </c>
      <c r="D17" s="5">
        <v>56368086</v>
      </c>
      <c r="E17" s="5">
        <v>220892</v>
      </c>
      <c r="F17" s="5">
        <v>139336</v>
      </c>
      <c r="G17" s="5">
        <v>58905</v>
      </c>
      <c r="H17" s="5">
        <v>4602</v>
      </c>
      <c r="I17" s="5">
        <v>193152</v>
      </c>
      <c r="J17" s="5">
        <v>464696</v>
      </c>
      <c r="K17" s="5">
        <v>940653</v>
      </c>
      <c r="L17" s="5">
        <v>98178</v>
      </c>
    </row>
    <row r="18" spans="1:12">
      <c r="A18" s="5">
        <v>1392</v>
      </c>
      <c r="B18" s="5" t="s">
        <v>552</v>
      </c>
      <c r="C18" s="5">
        <v>46882936</v>
      </c>
      <c r="D18" s="5">
        <v>44440271</v>
      </c>
      <c r="E18" s="5">
        <v>84334</v>
      </c>
      <c r="F18" s="5">
        <v>107698</v>
      </c>
      <c r="G18" s="5">
        <v>555155</v>
      </c>
      <c r="H18" s="5">
        <v>563011</v>
      </c>
      <c r="I18" s="5">
        <v>94120</v>
      </c>
      <c r="J18" s="5">
        <v>348518</v>
      </c>
      <c r="K18" s="5">
        <v>684311</v>
      </c>
      <c r="L18" s="5">
        <v>5517</v>
      </c>
    </row>
    <row r="19" spans="1:12">
      <c r="A19" s="5">
        <v>1392</v>
      </c>
      <c r="B19" s="5" t="s">
        <v>553</v>
      </c>
      <c r="C19" s="5">
        <v>9996536</v>
      </c>
      <c r="D19" s="5">
        <v>9892738</v>
      </c>
      <c r="E19" s="5">
        <v>6622</v>
      </c>
      <c r="F19" s="5">
        <v>3864</v>
      </c>
      <c r="G19" s="5">
        <v>0</v>
      </c>
      <c r="H19" s="5">
        <v>3929</v>
      </c>
      <c r="I19" s="5">
        <v>-4254</v>
      </c>
      <c r="J19" s="5">
        <v>11324</v>
      </c>
      <c r="K19" s="5">
        <v>81023</v>
      </c>
      <c r="L19" s="5">
        <v>1289</v>
      </c>
    </row>
    <row r="20" spans="1:12">
      <c r="A20" s="5">
        <v>1392</v>
      </c>
      <c r="B20" s="5" t="s">
        <v>554</v>
      </c>
      <c r="C20" s="5">
        <v>160658519</v>
      </c>
      <c r="D20" s="5">
        <v>156637692</v>
      </c>
      <c r="E20" s="5">
        <v>369699</v>
      </c>
      <c r="F20" s="5">
        <v>193300</v>
      </c>
      <c r="G20" s="5">
        <v>63581</v>
      </c>
      <c r="H20" s="5">
        <v>9368</v>
      </c>
      <c r="I20" s="5">
        <v>1405591</v>
      </c>
      <c r="J20" s="5">
        <v>355113</v>
      </c>
      <c r="K20" s="5">
        <v>1166807</v>
      </c>
      <c r="L20" s="5">
        <v>457368</v>
      </c>
    </row>
    <row r="21" spans="1:12">
      <c r="A21" s="5">
        <v>1392</v>
      </c>
      <c r="B21" s="5" t="s">
        <v>555</v>
      </c>
      <c r="C21" s="5">
        <v>162743463</v>
      </c>
      <c r="D21" s="5">
        <v>157829739</v>
      </c>
      <c r="E21" s="5">
        <v>932235</v>
      </c>
      <c r="F21" s="5">
        <v>323170</v>
      </c>
      <c r="G21" s="5">
        <v>0</v>
      </c>
      <c r="H21" s="5">
        <v>8119</v>
      </c>
      <c r="I21" s="5">
        <v>542636</v>
      </c>
      <c r="J21" s="5">
        <v>1038395</v>
      </c>
      <c r="K21" s="5">
        <v>1449737</v>
      </c>
      <c r="L21" s="5">
        <v>619432</v>
      </c>
    </row>
    <row r="22" spans="1:12">
      <c r="A22" s="5">
        <v>1392</v>
      </c>
      <c r="B22" s="5" t="s">
        <v>556</v>
      </c>
      <c r="C22" s="5">
        <v>48755601</v>
      </c>
      <c r="D22" s="5">
        <v>47918258</v>
      </c>
      <c r="E22" s="5">
        <v>64795</v>
      </c>
      <c r="F22" s="5">
        <v>78713</v>
      </c>
      <c r="G22" s="5">
        <v>292</v>
      </c>
      <c r="H22" s="5">
        <v>3605</v>
      </c>
      <c r="I22" s="5">
        <v>135666</v>
      </c>
      <c r="J22" s="5">
        <v>105213</v>
      </c>
      <c r="K22" s="5">
        <v>214130</v>
      </c>
      <c r="L22" s="5">
        <v>234929</v>
      </c>
    </row>
    <row r="23" spans="1:12">
      <c r="A23" s="5">
        <v>1392</v>
      </c>
      <c r="B23" s="5" t="s">
        <v>557</v>
      </c>
      <c r="C23" s="5">
        <v>9661729</v>
      </c>
      <c r="D23" s="5">
        <v>9300458</v>
      </c>
      <c r="E23" s="5">
        <v>26348</v>
      </c>
      <c r="F23" s="5">
        <v>20385</v>
      </c>
      <c r="G23" s="5">
        <v>0</v>
      </c>
      <c r="H23" s="5">
        <v>1312</v>
      </c>
      <c r="I23" s="5">
        <v>117061</v>
      </c>
      <c r="J23" s="5">
        <v>32344</v>
      </c>
      <c r="K23" s="5">
        <v>130477</v>
      </c>
      <c r="L23" s="5">
        <v>33345</v>
      </c>
    </row>
    <row r="24" spans="1:12">
      <c r="A24" s="5">
        <v>1392</v>
      </c>
      <c r="B24" s="5" t="s">
        <v>558</v>
      </c>
      <c r="C24" s="5">
        <v>201176721</v>
      </c>
      <c r="D24" s="5">
        <v>197673993</v>
      </c>
      <c r="E24" s="5">
        <v>103790</v>
      </c>
      <c r="F24" s="5">
        <v>262058</v>
      </c>
      <c r="G24" s="5">
        <v>46050</v>
      </c>
      <c r="H24" s="5">
        <v>50343</v>
      </c>
      <c r="I24" s="5">
        <v>1785344</v>
      </c>
      <c r="J24" s="5">
        <v>287840</v>
      </c>
      <c r="K24" s="5">
        <v>907750</v>
      </c>
      <c r="L24" s="5">
        <v>59553</v>
      </c>
    </row>
    <row r="25" spans="1:12">
      <c r="A25" s="5">
        <v>1392</v>
      </c>
      <c r="B25" s="5" t="s">
        <v>559</v>
      </c>
      <c r="C25" s="5">
        <v>61141695</v>
      </c>
      <c r="D25" s="5">
        <v>60313941</v>
      </c>
      <c r="E25" s="5">
        <v>91359</v>
      </c>
      <c r="F25" s="5">
        <v>109401</v>
      </c>
      <c r="G25" s="5">
        <v>0</v>
      </c>
      <c r="H25" s="5">
        <v>719</v>
      </c>
      <c r="I25" s="5">
        <v>295654</v>
      </c>
      <c r="J25" s="5">
        <v>105356</v>
      </c>
      <c r="K25" s="5">
        <v>202195</v>
      </c>
      <c r="L25" s="5">
        <v>23070</v>
      </c>
    </row>
    <row r="26" spans="1:12">
      <c r="A26" s="5">
        <v>1392</v>
      </c>
      <c r="B26" s="5" t="s">
        <v>560</v>
      </c>
      <c r="C26" s="5">
        <v>2771664</v>
      </c>
      <c r="D26" s="5">
        <v>2661162</v>
      </c>
      <c r="E26" s="5">
        <v>4941</v>
      </c>
      <c r="F26" s="5">
        <v>4140</v>
      </c>
      <c r="G26" s="5">
        <v>0</v>
      </c>
      <c r="H26" s="5">
        <v>291</v>
      </c>
      <c r="I26" s="5">
        <v>-67</v>
      </c>
      <c r="J26" s="5">
        <v>3594</v>
      </c>
      <c r="K26" s="5">
        <v>96085</v>
      </c>
      <c r="L26" s="5">
        <v>1518</v>
      </c>
    </row>
    <row r="27" spans="1:12">
      <c r="A27" s="5">
        <v>1392</v>
      </c>
      <c r="B27" s="5" t="s">
        <v>561</v>
      </c>
      <c r="C27" s="5">
        <v>33042974</v>
      </c>
      <c r="D27" s="5">
        <v>31977980</v>
      </c>
      <c r="E27" s="5">
        <v>119145</v>
      </c>
      <c r="F27" s="5">
        <v>54451</v>
      </c>
      <c r="G27" s="5">
        <v>0</v>
      </c>
      <c r="H27" s="5">
        <v>788</v>
      </c>
      <c r="I27" s="5">
        <v>225170</v>
      </c>
      <c r="J27" s="5">
        <v>137181</v>
      </c>
      <c r="K27" s="5">
        <v>485167</v>
      </c>
      <c r="L27" s="5">
        <v>43091</v>
      </c>
    </row>
    <row r="28" spans="1:12">
      <c r="A28" s="5">
        <v>1392</v>
      </c>
      <c r="B28" s="5" t="s">
        <v>562</v>
      </c>
      <c r="C28" s="5">
        <v>72184781</v>
      </c>
      <c r="D28" s="5">
        <v>70119049</v>
      </c>
      <c r="E28" s="5">
        <v>391111</v>
      </c>
      <c r="F28" s="5">
        <v>178841</v>
      </c>
      <c r="G28" s="5">
        <v>0</v>
      </c>
      <c r="H28" s="5">
        <v>5054</v>
      </c>
      <c r="I28" s="5">
        <v>170292</v>
      </c>
      <c r="J28" s="5">
        <v>159573</v>
      </c>
      <c r="K28" s="5">
        <v>912425</v>
      </c>
      <c r="L28" s="5">
        <v>248437</v>
      </c>
    </row>
    <row r="29" spans="1:12">
      <c r="A29" s="5">
        <v>1392</v>
      </c>
      <c r="B29" s="5" t="s">
        <v>563</v>
      </c>
      <c r="C29" s="5">
        <v>22250131</v>
      </c>
      <c r="D29" s="5">
        <v>21892729</v>
      </c>
      <c r="E29" s="5">
        <v>40612</v>
      </c>
      <c r="F29" s="5">
        <v>29996</v>
      </c>
      <c r="G29" s="5">
        <v>0</v>
      </c>
      <c r="H29" s="5">
        <v>1071</v>
      </c>
      <c r="I29" s="5">
        <v>116650</v>
      </c>
      <c r="J29" s="5">
        <v>39557</v>
      </c>
      <c r="K29" s="5">
        <v>123836</v>
      </c>
      <c r="L29" s="5">
        <v>5681</v>
      </c>
    </row>
    <row r="30" spans="1:12">
      <c r="A30" s="5">
        <v>1392</v>
      </c>
      <c r="B30" s="5" t="s">
        <v>564</v>
      </c>
      <c r="C30" s="5">
        <v>95068309</v>
      </c>
      <c r="D30" s="5">
        <v>92598580</v>
      </c>
      <c r="E30" s="5">
        <v>164342</v>
      </c>
      <c r="F30" s="5">
        <v>324196</v>
      </c>
      <c r="G30" s="5">
        <v>0</v>
      </c>
      <c r="H30" s="5">
        <v>3771</v>
      </c>
      <c r="I30" s="5">
        <v>303415</v>
      </c>
      <c r="J30" s="5">
        <v>356473</v>
      </c>
      <c r="K30" s="5">
        <v>1155455</v>
      </c>
      <c r="L30" s="5">
        <v>162077</v>
      </c>
    </row>
    <row r="31" spans="1:12">
      <c r="A31" s="5">
        <v>1392</v>
      </c>
      <c r="B31" s="5" t="s">
        <v>565</v>
      </c>
      <c r="C31" s="5">
        <v>412645573</v>
      </c>
      <c r="D31" s="5">
        <v>404776292</v>
      </c>
      <c r="E31" s="5">
        <v>450044</v>
      </c>
      <c r="F31" s="5">
        <v>461630</v>
      </c>
      <c r="G31" s="5">
        <v>0</v>
      </c>
      <c r="H31" s="5">
        <v>9430</v>
      </c>
      <c r="I31" s="5">
        <v>3126522</v>
      </c>
      <c r="J31" s="5">
        <v>398743</v>
      </c>
      <c r="K31" s="5">
        <v>2807702</v>
      </c>
      <c r="L31" s="5">
        <v>615208</v>
      </c>
    </row>
    <row r="32" spans="1:12">
      <c r="A32" s="5">
        <v>1392</v>
      </c>
      <c r="B32" s="5" t="s">
        <v>566</v>
      </c>
      <c r="C32" s="5">
        <v>534030304</v>
      </c>
      <c r="D32" s="5">
        <v>529983704</v>
      </c>
      <c r="E32" s="5">
        <v>409957</v>
      </c>
      <c r="F32" s="5">
        <v>142671</v>
      </c>
      <c r="G32" s="5">
        <v>921010</v>
      </c>
      <c r="H32" s="5">
        <v>921913</v>
      </c>
      <c r="I32" s="5">
        <v>781095</v>
      </c>
      <c r="J32" s="5">
        <v>226217</v>
      </c>
      <c r="K32" s="5">
        <v>514172</v>
      </c>
      <c r="L32" s="5">
        <v>129566</v>
      </c>
    </row>
    <row r="33" spans="1:12">
      <c r="A33" s="5">
        <v>1392</v>
      </c>
      <c r="B33" s="5" t="s">
        <v>567</v>
      </c>
      <c r="C33" s="5">
        <v>33249024</v>
      </c>
      <c r="D33" s="5">
        <v>32327154</v>
      </c>
      <c r="E33" s="5">
        <v>34678</v>
      </c>
      <c r="F33" s="5">
        <v>118057</v>
      </c>
      <c r="G33" s="5">
        <v>48</v>
      </c>
      <c r="H33" s="5">
        <v>1885</v>
      </c>
      <c r="I33" s="5">
        <v>171943</v>
      </c>
      <c r="J33" s="5">
        <v>252779</v>
      </c>
      <c r="K33" s="5">
        <v>321870</v>
      </c>
      <c r="L33" s="5">
        <v>20610</v>
      </c>
    </row>
    <row r="34" spans="1:12">
      <c r="A34" s="5">
        <v>1392</v>
      </c>
      <c r="B34" s="5" t="s">
        <v>568</v>
      </c>
      <c r="C34" s="5">
        <v>109366598</v>
      </c>
      <c r="D34" s="5">
        <v>107052421</v>
      </c>
      <c r="E34" s="5">
        <v>221679</v>
      </c>
      <c r="F34" s="5">
        <v>109074</v>
      </c>
      <c r="G34" s="5">
        <v>0</v>
      </c>
      <c r="H34" s="5">
        <v>37314</v>
      </c>
      <c r="I34" s="5">
        <v>373718</v>
      </c>
      <c r="J34" s="5">
        <v>324165</v>
      </c>
      <c r="K34" s="5">
        <v>1100761</v>
      </c>
      <c r="L34" s="5">
        <v>147465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2" t="s">
        <v>159</v>
      </c>
      <c r="B1" s="22"/>
      <c r="C1" s="21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39" customHeight="1" thickBot="1">
      <c r="A2" s="15" t="s">
        <v>128</v>
      </c>
      <c r="B2" s="15" t="s">
        <v>152</v>
      </c>
      <c r="C2" s="12" t="s">
        <v>2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2" t="s">
        <v>45</v>
      </c>
      <c r="J2" s="12" t="s">
        <v>46</v>
      </c>
      <c r="K2" s="12" t="s">
        <v>47</v>
      </c>
      <c r="L2" s="12" t="s">
        <v>48</v>
      </c>
      <c r="M2" s="12" t="s">
        <v>49</v>
      </c>
      <c r="N2" s="12" t="s">
        <v>50</v>
      </c>
      <c r="O2" s="12" t="s">
        <v>51</v>
      </c>
    </row>
    <row r="3" spans="1:15">
      <c r="A3" s="5">
        <v>1392</v>
      </c>
      <c r="B3" s="5" t="s">
        <v>537</v>
      </c>
      <c r="C3" s="5">
        <v>95492649</v>
      </c>
      <c r="D3" s="5">
        <v>139326</v>
      </c>
      <c r="E3" s="5">
        <v>2807849</v>
      </c>
      <c r="F3" s="5">
        <v>5121147</v>
      </c>
      <c r="G3" s="5">
        <v>30472911</v>
      </c>
      <c r="H3" s="5">
        <v>1285491</v>
      </c>
      <c r="I3" s="5">
        <v>4753907</v>
      </c>
      <c r="J3" s="5">
        <v>33837</v>
      </c>
      <c r="K3" s="5">
        <v>4251</v>
      </c>
      <c r="L3" s="5">
        <v>0</v>
      </c>
      <c r="M3" s="5">
        <v>680404</v>
      </c>
      <c r="N3" s="5">
        <v>41571861</v>
      </c>
      <c r="O3" s="5">
        <v>8621664</v>
      </c>
    </row>
    <row r="4" spans="1:15">
      <c r="A4" s="5">
        <v>1392</v>
      </c>
      <c r="B4" s="5" t="s">
        <v>538</v>
      </c>
      <c r="C4" s="5">
        <v>3357871</v>
      </c>
      <c r="D4" s="5">
        <v>8509</v>
      </c>
      <c r="E4" s="5">
        <v>104438</v>
      </c>
      <c r="F4" s="5">
        <v>16839</v>
      </c>
      <c r="G4" s="5">
        <v>1267010</v>
      </c>
      <c r="H4" s="5">
        <v>185963</v>
      </c>
      <c r="I4" s="5">
        <v>477228</v>
      </c>
      <c r="J4" s="5">
        <v>11</v>
      </c>
      <c r="K4" s="5">
        <v>100</v>
      </c>
      <c r="L4" s="5">
        <v>0</v>
      </c>
      <c r="M4" s="5">
        <v>37719</v>
      </c>
      <c r="N4" s="5">
        <v>1134368</v>
      </c>
      <c r="O4" s="5">
        <v>125686</v>
      </c>
    </row>
    <row r="5" spans="1:15">
      <c r="A5" s="5">
        <v>1392</v>
      </c>
      <c r="B5" s="5" t="s">
        <v>539</v>
      </c>
      <c r="C5" s="5">
        <v>1725493</v>
      </c>
      <c r="D5" s="5">
        <v>1441</v>
      </c>
      <c r="E5" s="5">
        <v>82037</v>
      </c>
      <c r="F5" s="5">
        <v>6609</v>
      </c>
      <c r="G5" s="5">
        <v>464112</v>
      </c>
      <c r="H5" s="5">
        <v>16800</v>
      </c>
      <c r="I5" s="5">
        <v>615537</v>
      </c>
      <c r="J5" s="5">
        <v>15012</v>
      </c>
      <c r="K5" s="5">
        <v>36</v>
      </c>
      <c r="L5" s="5">
        <v>0</v>
      </c>
      <c r="M5" s="5">
        <v>1462</v>
      </c>
      <c r="N5" s="5">
        <v>492649</v>
      </c>
      <c r="O5" s="5">
        <v>29799</v>
      </c>
    </row>
    <row r="6" spans="1:15">
      <c r="A6" s="5">
        <v>1392</v>
      </c>
      <c r="B6" s="5" t="s">
        <v>540</v>
      </c>
      <c r="C6" s="5">
        <v>497469</v>
      </c>
      <c r="D6" s="5">
        <v>264</v>
      </c>
      <c r="E6" s="5">
        <v>18497</v>
      </c>
      <c r="F6" s="5">
        <v>1096</v>
      </c>
      <c r="G6" s="5">
        <v>182659</v>
      </c>
      <c r="H6" s="5">
        <v>6627</v>
      </c>
      <c r="I6" s="5">
        <v>67172</v>
      </c>
      <c r="J6" s="5">
        <v>1071</v>
      </c>
      <c r="K6" s="5">
        <v>1</v>
      </c>
      <c r="L6" s="5">
        <v>0</v>
      </c>
      <c r="M6" s="5">
        <v>20062</v>
      </c>
      <c r="N6" s="5">
        <v>191367</v>
      </c>
      <c r="O6" s="5">
        <v>8654</v>
      </c>
    </row>
    <row r="7" spans="1:15">
      <c r="A7" s="5">
        <v>1392</v>
      </c>
      <c r="B7" s="5" t="s">
        <v>541</v>
      </c>
      <c r="C7" s="5">
        <v>12441112</v>
      </c>
      <c r="D7" s="5">
        <v>4288</v>
      </c>
      <c r="E7" s="5">
        <v>282164</v>
      </c>
      <c r="F7" s="5">
        <v>42744</v>
      </c>
      <c r="G7" s="5">
        <v>6141523</v>
      </c>
      <c r="H7" s="5">
        <v>88863</v>
      </c>
      <c r="I7" s="5">
        <v>286837</v>
      </c>
      <c r="J7" s="5">
        <v>2126</v>
      </c>
      <c r="K7" s="5">
        <v>445</v>
      </c>
      <c r="L7" s="5">
        <v>0</v>
      </c>
      <c r="M7" s="5">
        <v>24881</v>
      </c>
      <c r="N7" s="5">
        <v>4882780</v>
      </c>
      <c r="O7" s="5">
        <v>684460</v>
      </c>
    </row>
    <row r="8" spans="1:15">
      <c r="A8" s="5">
        <v>1392</v>
      </c>
      <c r="B8" s="5" t="s">
        <v>542</v>
      </c>
      <c r="C8" s="5">
        <v>1447512</v>
      </c>
      <c r="D8" s="5">
        <v>1572</v>
      </c>
      <c r="E8" s="5">
        <v>71673</v>
      </c>
      <c r="F8" s="5">
        <v>32188</v>
      </c>
      <c r="G8" s="5">
        <v>307739</v>
      </c>
      <c r="H8" s="5">
        <v>33370</v>
      </c>
      <c r="I8" s="5">
        <v>181753</v>
      </c>
      <c r="J8" s="5">
        <v>17</v>
      </c>
      <c r="K8" s="5">
        <v>883</v>
      </c>
      <c r="L8" s="5">
        <v>0</v>
      </c>
      <c r="M8" s="5">
        <v>1716</v>
      </c>
      <c r="N8" s="5">
        <v>761041</v>
      </c>
      <c r="O8" s="5">
        <v>55561</v>
      </c>
    </row>
    <row r="9" spans="1:15">
      <c r="A9" s="5">
        <v>1392</v>
      </c>
      <c r="B9" s="5" t="s">
        <v>543</v>
      </c>
      <c r="C9" s="5">
        <v>321324</v>
      </c>
      <c r="D9" s="5">
        <v>400</v>
      </c>
      <c r="E9" s="5">
        <v>6499</v>
      </c>
      <c r="F9" s="5">
        <v>510</v>
      </c>
      <c r="G9" s="5">
        <v>102016</v>
      </c>
      <c r="H9" s="5">
        <v>1254</v>
      </c>
      <c r="I9" s="5">
        <v>100689</v>
      </c>
      <c r="J9" s="5">
        <v>1</v>
      </c>
      <c r="K9" s="5">
        <v>34</v>
      </c>
      <c r="L9" s="5">
        <v>0</v>
      </c>
      <c r="M9" s="5">
        <v>10</v>
      </c>
      <c r="N9" s="5">
        <v>101917</v>
      </c>
      <c r="O9" s="5">
        <v>7993</v>
      </c>
    </row>
    <row r="10" spans="1:15">
      <c r="A10" s="5">
        <v>1392</v>
      </c>
      <c r="B10" s="5" t="s">
        <v>544</v>
      </c>
      <c r="C10" s="5">
        <v>10669494</v>
      </c>
      <c r="D10" s="5">
        <v>257</v>
      </c>
      <c r="E10" s="5">
        <v>20140</v>
      </c>
      <c r="F10" s="5">
        <v>1519</v>
      </c>
      <c r="G10" s="5">
        <v>1779022</v>
      </c>
      <c r="H10" s="5">
        <v>17886</v>
      </c>
      <c r="I10" s="5">
        <v>39792</v>
      </c>
      <c r="J10" s="5">
        <v>9</v>
      </c>
      <c r="K10" s="5">
        <v>8</v>
      </c>
      <c r="L10" s="5">
        <v>0</v>
      </c>
      <c r="M10" s="5">
        <v>144835</v>
      </c>
      <c r="N10" s="5">
        <v>4864430</v>
      </c>
      <c r="O10" s="5">
        <v>3801598</v>
      </c>
    </row>
    <row r="11" spans="1:15">
      <c r="A11" s="5">
        <v>1392</v>
      </c>
      <c r="B11" s="5" t="s">
        <v>545</v>
      </c>
      <c r="C11" s="5">
        <v>13461193</v>
      </c>
      <c r="D11" s="5">
        <v>53420</v>
      </c>
      <c r="E11" s="5">
        <v>393280</v>
      </c>
      <c r="F11" s="5">
        <v>4743010</v>
      </c>
      <c r="G11" s="5">
        <v>2611204</v>
      </c>
      <c r="H11" s="5">
        <v>170495</v>
      </c>
      <c r="I11" s="5">
        <v>344075</v>
      </c>
      <c r="J11" s="5">
        <v>78</v>
      </c>
      <c r="K11" s="5">
        <v>348</v>
      </c>
      <c r="L11" s="5">
        <v>0</v>
      </c>
      <c r="M11" s="5">
        <v>28797</v>
      </c>
      <c r="N11" s="5">
        <v>4779353</v>
      </c>
      <c r="O11" s="5">
        <v>337132</v>
      </c>
    </row>
    <row r="12" spans="1:15">
      <c r="A12" s="5">
        <v>1392</v>
      </c>
      <c r="B12" s="5" t="s">
        <v>546</v>
      </c>
      <c r="C12" s="5">
        <v>380528</v>
      </c>
      <c r="D12" s="5">
        <v>493</v>
      </c>
      <c r="E12" s="5">
        <v>16272</v>
      </c>
      <c r="F12" s="5">
        <v>6343</v>
      </c>
      <c r="G12" s="5">
        <v>120968</v>
      </c>
      <c r="H12" s="5">
        <v>5947</v>
      </c>
      <c r="I12" s="5">
        <v>42430</v>
      </c>
      <c r="J12" s="5">
        <v>2</v>
      </c>
      <c r="K12" s="5">
        <v>5</v>
      </c>
      <c r="L12" s="5">
        <v>0</v>
      </c>
      <c r="M12" s="5">
        <v>24</v>
      </c>
      <c r="N12" s="5">
        <v>176468</v>
      </c>
      <c r="O12" s="5">
        <v>11578</v>
      </c>
    </row>
    <row r="13" spans="1:15">
      <c r="A13" s="5">
        <v>1392</v>
      </c>
      <c r="B13" s="5" t="s">
        <v>547</v>
      </c>
      <c r="C13" s="5">
        <v>353553</v>
      </c>
      <c r="D13" s="5">
        <v>1949</v>
      </c>
      <c r="E13" s="5">
        <v>11554</v>
      </c>
      <c r="F13" s="5">
        <v>831</v>
      </c>
      <c r="G13" s="5">
        <v>108983</v>
      </c>
      <c r="H13" s="5">
        <v>5264</v>
      </c>
      <c r="I13" s="5">
        <v>72616</v>
      </c>
      <c r="J13" s="5">
        <v>861</v>
      </c>
      <c r="K13" s="5">
        <v>1</v>
      </c>
      <c r="L13" s="5">
        <v>0</v>
      </c>
      <c r="M13" s="5">
        <v>88</v>
      </c>
      <c r="N13" s="5">
        <v>138289</v>
      </c>
      <c r="O13" s="5">
        <v>13117</v>
      </c>
    </row>
    <row r="14" spans="1:15">
      <c r="A14" s="5">
        <v>1392</v>
      </c>
      <c r="B14" s="5" t="s">
        <v>548</v>
      </c>
      <c r="C14" s="5">
        <v>3659743</v>
      </c>
      <c r="D14" s="5">
        <v>6326</v>
      </c>
      <c r="E14" s="5">
        <v>131250</v>
      </c>
      <c r="F14" s="5">
        <v>32934</v>
      </c>
      <c r="G14" s="5">
        <v>1570137</v>
      </c>
      <c r="H14" s="5">
        <v>98757</v>
      </c>
      <c r="I14" s="5">
        <v>171231</v>
      </c>
      <c r="J14" s="5">
        <v>4396</v>
      </c>
      <c r="K14" s="5">
        <v>75</v>
      </c>
      <c r="L14" s="5">
        <v>0</v>
      </c>
      <c r="M14" s="5">
        <v>2025</v>
      </c>
      <c r="N14" s="5">
        <v>1553266</v>
      </c>
      <c r="O14" s="5">
        <v>89346</v>
      </c>
    </row>
    <row r="15" spans="1:15">
      <c r="A15" s="5">
        <v>1392</v>
      </c>
      <c r="B15" s="5" t="s">
        <v>549</v>
      </c>
      <c r="C15" s="5">
        <v>903824</v>
      </c>
      <c r="D15" s="5">
        <v>278</v>
      </c>
      <c r="E15" s="5">
        <v>25594</v>
      </c>
      <c r="F15" s="5">
        <v>1152</v>
      </c>
      <c r="G15" s="5">
        <v>464763</v>
      </c>
      <c r="H15" s="5">
        <v>7744</v>
      </c>
      <c r="I15" s="5">
        <v>77658</v>
      </c>
      <c r="J15" s="5">
        <v>176</v>
      </c>
      <c r="K15" s="5">
        <v>11</v>
      </c>
      <c r="L15" s="5">
        <v>0</v>
      </c>
      <c r="M15" s="5">
        <v>1</v>
      </c>
      <c r="N15" s="5">
        <v>297285</v>
      </c>
      <c r="O15" s="5">
        <v>29161</v>
      </c>
    </row>
    <row r="16" spans="1:15">
      <c r="A16" s="5">
        <v>1392</v>
      </c>
      <c r="B16" s="5" t="s">
        <v>550</v>
      </c>
      <c r="C16" s="5">
        <v>13120581</v>
      </c>
      <c r="D16" s="5">
        <v>8746</v>
      </c>
      <c r="E16" s="5">
        <v>211058</v>
      </c>
      <c r="F16" s="5">
        <v>28725</v>
      </c>
      <c r="G16" s="5">
        <v>3560032</v>
      </c>
      <c r="H16" s="5">
        <v>31339</v>
      </c>
      <c r="I16" s="5">
        <v>95943</v>
      </c>
      <c r="J16" s="5">
        <v>2207</v>
      </c>
      <c r="K16" s="5">
        <v>12</v>
      </c>
      <c r="L16" s="5">
        <v>0</v>
      </c>
      <c r="M16" s="5">
        <v>308066</v>
      </c>
      <c r="N16" s="5">
        <v>6398565</v>
      </c>
      <c r="O16" s="5">
        <v>2475888</v>
      </c>
    </row>
    <row r="17" spans="1:15">
      <c r="A17" s="5">
        <v>1392</v>
      </c>
      <c r="B17" s="5" t="s">
        <v>551</v>
      </c>
      <c r="C17" s="5">
        <v>1423983</v>
      </c>
      <c r="D17" s="5">
        <v>1743</v>
      </c>
      <c r="E17" s="5">
        <v>45733</v>
      </c>
      <c r="F17" s="5">
        <v>5483</v>
      </c>
      <c r="G17" s="5">
        <v>367647</v>
      </c>
      <c r="H17" s="5">
        <v>11139</v>
      </c>
      <c r="I17" s="5">
        <v>88349</v>
      </c>
      <c r="J17" s="5">
        <v>7</v>
      </c>
      <c r="K17" s="5">
        <v>42</v>
      </c>
      <c r="L17" s="5">
        <v>0</v>
      </c>
      <c r="M17" s="5">
        <v>58</v>
      </c>
      <c r="N17" s="5">
        <v>870312</v>
      </c>
      <c r="O17" s="5">
        <v>33470</v>
      </c>
    </row>
    <row r="18" spans="1:15">
      <c r="A18" s="5">
        <v>1392</v>
      </c>
      <c r="B18" s="5" t="s">
        <v>552</v>
      </c>
      <c r="C18" s="5">
        <v>1325761</v>
      </c>
      <c r="D18" s="5">
        <v>1198</v>
      </c>
      <c r="E18" s="5">
        <v>54856</v>
      </c>
      <c r="F18" s="5">
        <v>7344</v>
      </c>
      <c r="G18" s="5">
        <v>460833</v>
      </c>
      <c r="H18" s="5">
        <v>22464</v>
      </c>
      <c r="I18" s="5">
        <v>96701</v>
      </c>
      <c r="J18" s="5">
        <v>3282</v>
      </c>
      <c r="K18" s="5">
        <v>36</v>
      </c>
      <c r="L18" s="5">
        <v>0</v>
      </c>
      <c r="M18" s="5">
        <v>12865</v>
      </c>
      <c r="N18" s="5">
        <v>607119</v>
      </c>
      <c r="O18" s="5">
        <v>59064</v>
      </c>
    </row>
    <row r="19" spans="1:15">
      <c r="A19" s="5">
        <v>1392</v>
      </c>
      <c r="B19" s="5" t="s">
        <v>553</v>
      </c>
      <c r="C19" s="5">
        <v>789982</v>
      </c>
      <c r="D19" s="5">
        <v>1324</v>
      </c>
      <c r="E19" s="5">
        <v>45350</v>
      </c>
      <c r="F19" s="5">
        <v>7634</v>
      </c>
      <c r="G19" s="5">
        <v>212781</v>
      </c>
      <c r="H19" s="5">
        <v>10462</v>
      </c>
      <c r="I19" s="5">
        <v>341943</v>
      </c>
      <c r="J19" s="5">
        <v>10</v>
      </c>
      <c r="K19" s="5">
        <v>3</v>
      </c>
      <c r="L19" s="5">
        <v>0</v>
      </c>
      <c r="M19" s="5">
        <v>1903</v>
      </c>
      <c r="N19" s="5">
        <v>155897</v>
      </c>
      <c r="O19" s="5">
        <v>12673</v>
      </c>
    </row>
    <row r="20" spans="1:15">
      <c r="A20" s="5">
        <v>1392</v>
      </c>
      <c r="B20" s="5" t="s">
        <v>554</v>
      </c>
      <c r="C20" s="5">
        <v>2846607</v>
      </c>
      <c r="D20" s="5">
        <v>23691</v>
      </c>
      <c r="E20" s="5">
        <v>110522</v>
      </c>
      <c r="F20" s="5">
        <v>24487</v>
      </c>
      <c r="G20" s="5">
        <v>1359888</v>
      </c>
      <c r="H20" s="5">
        <v>303031</v>
      </c>
      <c r="I20" s="5">
        <v>209340</v>
      </c>
      <c r="J20" s="5">
        <v>3330</v>
      </c>
      <c r="K20" s="5">
        <v>213</v>
      </c>
      <c r="L20" s="5">
        <v>0</v>
      </c>
      <c r="M20" s="5">
        <v>4214</v>
      </c>
      <c r="N20" s="5">
        <v>732745</v>
      </c>
      <c r="O20" s="5">
        <v>75148</v>
      </c>
    </row>
    <row r="21" spans="1:15">
      <c r="A21" s="5">
        <v>1392</v>
      </c>
      <c r="B21" s="5" t="s">
        <v>555</v>
      </c>
      <c r="C21" s="5">
        <v>2377022</v>
      </c>
      <c r="D21" s="5">
        <v>5111</v>
      </c>
      <c r="E21" s="5">
        <v>109630</v>
      </c>
      <c r="F21" s="5">
        <v>26118</v>
      </c>
      <c r="G21" s="5">
        <v>992511</v>
      </c>
      <c r="H21" s="5">
        <v>37374</v>
      </c>
      <c r="I21" s="5">
        <v>60714</v>
      </c>
      <c r="J21" s="5">
        <v>31</v>
      </c>
      <c r="K21" s="5">
        <v>19</v>
      </c>
      <c r="L21" s="5">
        <v>0</v>
      </c>
      <c r="M21" s="5">
        <v>2484</v>
      </c>
      <c r="N21" s="5">
        <v>1055945</v>
      </c>
      <c r="O21" s="5">
        <v>87084</v>
      </c>
    </row>
    <row r="22" spans="1:15">
      <c r="A22" s="5">
        <v>1392</v>
      </c>
      <c r="B22" s="5" t="s">
        <v>556</v>
      </c>
      <c r="C22" s="5">
        <v>828104</v>
      </c>
      <c r="D22" s="5">
        <v>1374</v>
      </c>
      <c r="E22" s="5">
        <v>39947</v>
      </c>
      <c r="F22" s="5">
        <v>7615</v>
      </c>
      <c r="G22" s="5">
        <v>251302</v>
      </c>
      <c r="H22" s="5">
        <v>11917</v>
      </c>
      <c r="I22" s="5">
        <v>87278</v>
      </c>
      <c r="J22" s="5">
        <v>5</v>
      </c>
      <c r="K22" s="5">
        <v>27</v>
      </c>
      <c r="L22" s="5">
        <v>0</v>
      </c>
      <c r="M22" s="5">
        <v>445</v>
      </c>
      <c r="N22" s="5">
        <v>384832</v>
      </c>
      <c r="O22" s="5">
        <v>43362</v>
      </c>
    </row>
    <row r="23" spans="1:15">
      <c r="A23" s="5">
        <v>1392</v>
      </c>
      <c r="B23" s="5" t="s">
        <v>557</v>
      </c>
      <c r="C23" s="5">
        <v>264196</v>
      </c>
      <c r="D23" s="5">
        <v>474</v>
      </c>
      <c r="E23" s="5">
        <v>12947</v>
      </c>
      <c r="F23" s="5">
        <v>1059</v>
      </c>
      <c r="G23" s="5">
        <v>92935</v>
      </c>
      <c r="H23" s="5">
        <v>4389</v>
      </c>
      <c r="I23" s="5">
        <v>48906</v>
      </c>
      <c r="J23" s="5">
        <v>2</v>
      </c>
      <c r="K23" s="5">
        <v>7</v>
      </c>
      <c r="L23" s="5">
        <v>0</v>
      </c>
      <c r="M23" s="5">
        <v>162</v>
      </c>
      <c r="N23" s="5">
        <v>97518</v>
      </c>
      <c r="O23" s="5">
        <v>5797</v>
      </c>
    </row>
    <row r="24" spans="1:15">
      <c r="A24" s="5">
        <v>1392</v>
      </c>
      <c r="B24" s="5" t="s">
        <v>558</v>
      </c>
      <c r="C24" s="5">
        <v>2174854</v>
      </c>
      <c r="D24" s="5">
        <v>5055</v>
      </c>
      <c r="E24" s="5">
        <v>359727</v>
      </c>
      <c r="F24" s="5">
        <v>15779</v>
      </c>
      <c r="G24" s="5">
        <v>510888</v>
      </c>
      <c r="H24" s="5">
        <v>46091</v>
      </c>
      <c r="I24" s="5">
        <v>146702</v>
      </c>
      <c r="J24" s="5">
        <v>1045</v>
      </c>
      <c r="K24" s="5">
        <v>1703</v>
      </c>
      <c r="L24" s="5">
        <v>0</v>
      </c>
      <c r="M24" s="5">
        <v>1900</v>
      </c>
      <c r="N24" s="5">
        <v>990040</v>
      </c>
      <c r="O24" s="5">
        <v>95923</v>
      </c>
    </row>
    <row r="25" spans="1:15">
      <c r="A25" s="5">
        <v>1392</v>
      </c>
      <c r="B25" s="5" t="s">
        <v>559</v>
      </c>
      <c r="C25" s="5">
        <v>1143305</v>
      </c>
      <c r="D25" s="5">
        <v>566</v>
      </c>
      <c r="E25" s="5">
        <v>56777</v>
      </c>
      <c r="F25" s="5">
        <v>1324</v>
      </c>
      <c r="G25" s="5">
        <v>519403</v>
      </c>
      <c r="H25" s="5">
        <v>8825</v>
      </c>
      <c r="I25" s="5">
        <v>140735</v>
      </c>
      <c r="J25" s="5">
        <v>12</v>
      </c>
      <c r="K25" s="5">
        <v>2</v>
      </c>
      <c r="L25" s="5">
        <v>0</v>
      </c>
      <c r="M25" s="5">
        <v>241</v>
      </c>
      <c r="N25" s="5">
        <v>404698</v>
      </c>
      <c r="O25" s="5">
        <v>10723</v>
      </c>
    </row>
    <row r="26" spans="1:15">
      <c r="A26" s="5">
        <v>1392</v>
      </c>
      <c r="B26" s="5" t="s">
        <v>560</v>
      </c>
      <c r="C26" s="5">
        <v>107832</v>
      </c>
      <c r="D26" s="5">
        <v>152</v>
      </c>
      <c r="E26" s="5">
        <v>5611</v>
      </c>
      <c r="F26" s="5">
        <v>20684</v>
      </c>
      <c r="G26" s="5">
        <v>24114</v>
      </c>
      <c r="H26" s="5">
        <v>1694</v>
      </c>
      <c r="I26" s="5">
        <v>6265</v>
      </c>
      <c r="J26" s="5">
        <v>3</v>
      </c>
      <c r="K26" s="5">
        <v>3</v>
      </c>
      <c r="L26" s="5">
        <v>0</v>
      </c>
      <c r="M26" s="5">
        <v>0</v>
      </c>
      <c r="N26" s="5">
        <v>36777</v>
      </c>
      <c r="O26" s="5">
        <v>12530</v>
      </c>
    </row>
    <row r="27" spans="1:15">
      <c r="A27" s="5">
        <v>1392</v>
      </c>
      <c r="B27" s="5" t="s">
        <v>561</v>
      </c>
      <c r="C27" s="5">
        <v>623583</v>
      </c>
      <c r="D27" s="5">
        <v>869</v>
      </c>
      <c r="E27" s="5">
        <v>30656</v>
      </c>
      <c r="F27" s="5">
        <v>1949</v>
      </c>
      <c r="G27" s="5">
        <v>265911</v>
      </c>
      <c r="H27" s="5">
        <v>9267</v>
      </c>
      <c r="I27" s="5">
        <v>46044</v>
      </c>
      <c r="J27" s="5">
        <v>17</v>
      </c>
      <c r="K27" s="5">
        <v>21</v>
      </c>
      <c r="L27" s="5">
        <v>0</v>
      </c>
      <c r="M27" s="5">
        <v>20349</v>
      </c>
      <c r="N27" s="5">
        <v>241135</v>
      </c>
      <c r="O27" s="5">
        <v>7365</v>
      </c>
    </row>
    <row r="28" spans="1:15">
      <c r="A28" s="5">
        <v>1392</v>
      </c>
      <c r="B28" s="5" t="s">
        <v>562</v>
      </c>
      <c r="C28" s="5">
        <v>1267674</v>
      </c>
      <c r="D28" s="5">
        <v>2348</v>
      </c>
      <c r="E28" s="5">
        <v>67635</v>
      </c>
      <c r="F28" s="5">
        <v>11299</v>
      </c>
      <c r="G28" s="5">
        <v>438609</v>
      </c>
      <c r="H28" s="5">
        <v>13886</v>
      </c>
      <c r="I28" s="5">
        <v>102536</v>
      </c>
      <c r="J28" s="5">
        <v>5</v>
      </c>
      <c r="K28" s="5">
        <v>12</v>
      </c>
      <c r="L28" s="5">
        <v>0</v>
      </c>
      <c r="M28" s="5">
        <v>278</v>
      </c>
      <c r="N28" s="5">
        <v>600712</v>
      </c>
      <c r="O28" s="5">
        <v>30355</v>
      </c>
    </row>
    <row r="29" spans="1:15">
      <c r="A29" s="5">
        <v>1392</v>
      </c>
      <c r="B29" s="5" t="s">
        <v>563</v>
      </c>
      <c r="C29" s="5">
        <v>631692</v>
      </c>
      <c r="D29" s="5">
        <v>398</v>
      </c>
      <c r="E29" s="5">
        <v>22242</v>
      </c>
      <c r="F29" s="5">
        <v>3912</v>
      </c>
      <c r="G29" s="5">
        <v>164529</v>
      </c>
      <c r="H29" s="5">
        <v>5542</v>
      </c>
      <c r="I29" s="5">
        <v>47152</v>
      </c>
      <c r="J29" s="5">
        <v>10</v>
      </c>
      <c r="K29" s="5">
        <v>8</v>
      </c>
      <c r="L29" s="5">
        <v>0</v>
      </c>
      <c r="M29" s="5">
        <v>2976</v>
      </c>
      <c r="N29" s="5">
        <v>379936</v>
      </c>
      <c r="O29" s="5">
        <v>4986</v>
      </c>
    </row>
    <row r="30" spans="1:15">
      <c r="A30" s="5">
        <v>1392</v>
      </c>
      <c r="B30" s="5" t="s">
        <v>564</v>
      </c>
      <c r="C30" s="5">
        <v>1535780</v>
      </c>
      <c r="D30" s="5">
        <v>1403</v>
      </c>
      <c r="E30" s="5">
        <v>125991</v>
      </c>
      <c r="F30" s="5">
        <v>11922</v>
      </c>
      <c r="G30" s="5">
        <v>506800</v>
      </c>
      <c r="H30" s="5">
        <v>36848</v>
      </c>
      <c r="I30" s="5">
        <v>92552</v>
      </c>
      <c r="J30" s="5">
        <v>44</v>
      </c>
      <c r="K30" s="5">
        <v>31</v>
      </c>
      <c r="L30" s="5">
        <v>0</v>
      </c>
      <c r="M30" s="5">
        <v>380</v>
      </c>
      <c r="N30" s="5">
        <v>730661</v>
      </c>
      <c r="O30" s="5">
        <v>29149</v>
      </c>
    </row>
    <row r="31" spans="1:15">
      <c r="A31" s="5">
        <v>1392</v>
      </c>
      <c r="B31" s="5" t="s">
        <v>565</v>
      </c>
      <c r="C31" s="5">
        <v>4805974</v>
      </c>
      <c r="D31" s="5">
        <v>1901</v>
      </c>
      <c r="E31" s="5">
        <v>75111</v>
      </c>
      <c r="F31" s="5">
        <v>19654</v>
      </c>
      <c r="G31" s="5">
        <v>2011236</v>
      </c>
      <c r="H31" s="5">
        <v>43428</v>
      </c>
      <c r="I31" s="5">
        <v>118688</v>
      </c>
      <c r="J31" s="5">
        <v>17</v>
      </c>
      <c r="K31" s="5">
        <v>65</v>
      </c>
      <c r="L31" s="5">
        <v>0</v>
      </c>
      <c r="M31" s="5">
        <v>60927</v>
      </c>
      <c r="N31" s="5">
        <v>2335804</v>
      </c>
      <c r="O31" s="5">
        <v>139143</v>
      </c>
    </row>
    <row r="32" spans="1:15">
      <c r="A32" s="5">
        <v>1392</v>
      </c>
      <c r="B32" s="5" t="s">
        <v>566</v>
      </c>
      <c r="C32" s="5">
        <v>5323800</v>
      </c>
      <c r="D32" s="5">
        <v>1086</v>
      </c>
      <c r="E32" s="5">
        <v>164214</v>
      </c>
      <c r="F32" s="5">
        <v>23105</v>
      </c>
      <c r="G32" s="5">
        <v>1468123</v>
      </c>
      <c r="H32" s="5">
        <v>10972</v>
      </c>
      <c r="I32" s="5">
        <v>117828</v>
      </c>
      <c r="J32" s="5">
        <v>24</v>
      </c>
      <c r="K32" s="5">
        <v>2</v>
      </c>
      <c r="L32" s="5">
        <v>0</v>
      </c>
      <c r="M32" s="5">
        <v>1390</v>
      </c>
      <c r="N32" s="5">
        <v>3438199</v>
      </c>
      <c r="O32" s="5">
        <v>98857</v>
      </c>
    </row>
    <row r="33" spans="1:15">
      <c r="A33" s="5">
        <v>1392</v>
      </c>
      <c r="B33" s="5" t="s">
        <v>567</v>
      </c>
      <c r="C33" s="5">
        <v>1117826</v>
      </c>
      <c r="D33" s="5">
        <v>507</v>
      </c>
      <c r="E33" s="5">
        <v>32360</v>
      </c>
      <c r="F33" s="5">
        <v>4167</v>
      </c>
      <c r="G33" s="5">
        <v>445635</v>
      </c>
      <c r="H33" s="5">
        <v>11931</v>
      </c>
      <c r="I33" s="5">
        <v>127475</v>
      </c>
      <c r="J33" s="5">
        <v>4</v>
      </c>
      <c r="K33" s="5">
        <v>17</v>
      </c>
      <c r="L33" s="5">
        <v>0</v>
      </c>
      <c r="M33" s="5">
        <v>114</v>
      </c>
      <c r="N33" s="5">
        <v>479699</v>
      </c>
      <c r="O33" s="5">
        <v>15918</v>
      </c>
    </row>
    <row r="34" spans="1:15">
      <c r="A34" s="5">
        <v>1392</v>
      </c>
      <c r="B34" s="5" t="s">
        <v>568</v>
      </c>
      <c r="C34" s="5">
        <v>4564976</v>
      </c>
      <c r="D34" s="5">
        <v>2184</v>
      </c>
      <c r="E34" s="5">
        <v>74084</v>
      </c>
      <c r="F34" s="5">
        <v>13114</v>
      </c>
      <c r="G34" s="5">
        <v>1699597</v>
      </c>
      <c r="H34" s="5">
        <v>25922</v>
      </c>
      <c r="I34" s="5">
        <v>301738</v>
      </c>
      <c r="J34" s="5">
        <v>22</v>
      </c>
      <c r="K34" s="5">
        <v>82</v>
      </c>
      <c r="L34" s="5">
        <v>0</v>
      </c>
      <c r="M34" s="5">
        <v>32</v>
      </c>
      <c r="N34" s="5">
        <v>2258053</v>
      </c>
      <c r="O34" s="5">
        <v>190146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2" t="s">
        <v>159</v>
      </c>
      <c r="B1" s="22"/>
      <c r="C1" s="21" t="str">
        <f>CONCATENATE("17-",'فهرست جداول'!E8,"-",MID('فهرست جداول'!B1, 58,10), "                  (میلیون ریال)")</f>
        <v>17-پرداختی خدمات غیر صنعتی کارگاه‏ها بر حسب استان-92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40.5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74</v>
      </c>
      <c r="J2" s="16" t="s">
        <v>75</v>
      </c>
      <c r="K2" s="16" t="s">
        <v>76</v>
      </c>
      <c r="L2" s="16" t="s">
        <v>122</v>
      </c>
      <c r="M2" s="16" t="s">
        <v>77</v>
      </c>
      <c r="N2" s="16" t="s">
        <v>78</v>
      </c>
      <c r="O2" s="16" t="s">
        <v>79</v>
      </c>
      <c r="P2" s="16" t="s">
        <v>80</v>
      </c>
    </row>
    <row r="3" spans="1:16">
      <c r="A3" s="5">
        <v>1392</v>
      </c>
      <c r="B3" s="5" t="s">
        <v>537</v>
      </c>
      <c r="C3" s="5">
        <v>132607416</v>
      </c>
      <c r="D3" s="5">
        <v>13136498</v>
      </c>
      <c r="E3" s="5">
        <v>2876766</v>
      </c>
      <c r="F3" s="5">
        <v>3264455</v>
      </c>
      <c r="G3" s="5">
        <v>1517883</v>
      </c>
      <c r="H3" s="5">
        <v>23760047</v>
      </c>
      <c r="I3" s="5">
        <v>4311536</v>
      </c>
      <c r="J3" s="5">
        <v>3072532</v>
      </c>
      <c r="K3" s="5">
        <v>660263</v>
      </c>
      <c r="L3" s="5">
        <v>7782225</v>
      </c>
      <c r="M3" s="5">
        <v>2825154</v>
      </c>
      <c r="N3" s="5">
        <v>8038400</v>
      </c>
      <c r="O3" s="5">
        <v>2660792</v>
      </c>
      <c r="P3" s="5">
        <v>58700866</v>
      </c>
    </row>
    <row r="4" spans="1:16">
      <c r="A4" s="5">
        <v>1392</v>
      </c>
      <c r="B4" s="5" t="s">
        <v>538</v>
      </c>
      <c r="C4" s="5">
        <v>3578628</v>
      </c>
      <c r="D4" s="5">
        <v>164355</v>
      </c>
      <c r="E4" s="5">
        <v>59666</v>
      </c>
      <c r="F4" s="5">
        <v>25811</v>
      </c>
      <c r="G4" s="5">
        <v>58847</v>
      </c>
      <c r="H4" s="5">
        <v>577297</v>
      </c>
      <c r="I4" s="5">
        <v>191193</v>
      </c>
      <c r="J4" s="5">
        <v>103173</v>
      </c>
      <c r="K4" s="5">
        <v>10846</v>
      </c>
      <c r="L4" s="5">
        <v>100841</v>
      </c>
      <c r="M4" s="5">
        <v>118514</v>
      </c>
      <c r="N4" s="5">
        <v>195892</v>
      </c>
      <c r="O4" s="5">
        <v>84914</v>
      </c>
      <c r="P4" s="5">
        <v>1887277</v>
      </c>
    </row>
    <row r="5" spans="1:16">
      <c r="A5" s="5">
        <v>1392</v>
      </c>
      <c r="B5" s="5" t="s">
        <v>539</v>
      </c>
      <c r="C5" s="5">
        <v>1104747</v>
      </c>
      <c r="D5" s="5">
        <v>14386</v>
      </c>
      <c r="E5" s="5">
        <v>26787</v>
      </c>
      <c r="F5" s="5">
        <v>53617</v>
      </c>
      <c r="G5" s="5">
        <v>22221</v>
      </c>
      <c r="H5" s="5">
        <v>290649</v>
      </c>
      <c r="I5" s="5">
        <v>59601</v>
      </c>
      <c r="J5" s="5">
        <v>34884</v>
      </c>
      <c r="K5" s="5">
        <v>3974</v>
      </c>
      <c r="L5" s="5">
        <v>17227</v>
      </c>
      <c r="M5" s="5">
        <v>22573</v>
      </c>
      <c r="N5" s="5">
        <v>72566</v>
      </c>
      <c r="O5" s="5">
        <v>31364</v>
      </c>
      <c r="P5" s="5">
        <v>454898</v>
      </c>
    </row>
    <row r="6" spans="1:16">
      <c r="A6" s="5">
        <v>1392</v>
      </c>
      <c r="B6" s="5" t="s">
        <v>540</v>
      </c>
      <c r="C6" s="5">
        <v>345341</v>
      </c>
      <c r="D6" s="5">
        <v>31142</v>
      </c>
      <c r="E6" s="5">
        <v>5503</v>
      </c>
      <c r="F6" s="5">
        <v>11248</v>
      </c>
      <c r="G6" s="5">
        <v>6909</v>
      </c>
      <c r="H6" s="5">
        <v>59047</v>
      </c>
      <c r="I6" s="5">
        <v>27872</v>
      </c>
      <c r="J6" s="5">
        <v>10778</v>
      </c>
      <c r="K6" s="5">
        <v>1843</v>
      </c>
      <c r="L6" s="5">
        <v>20251</v>
      </c>
      <c r="M6" s="5">
        <v>4430</v>
      </c>
      <c r="N6" s="5">
        <v>16473</v>
      </c>
      <c r="O6" s="5">
        <v>11605</v>
      </c>
      <c r="P6" s="5">
        <v>138241</v>
      </c>
    </row>
    <row r="7" spans="1:16">
      <c r="A7" s="5">
        <v>1392</v>
      </c>
      <c r="B7" s="5" t="s">
        <v>541</v>
      </c>
      <c r="C7" s="5">
        <v>10359342</v>
      </c>
      <c r="D7" s="5">
        <v>1011705</v>
      </c>
      <c r="E7" s="5">
        <v>306562</v>
      </c>
      <c r="F7" s="5">
        <v>381093</v>
      </c>
      <c r="G7" s="5">
        <v>150123</v>
      </c>
      <c r="H7" s="5">
        <v>1205965</v>
      </c>
      <c r="I7" s="5">
        <v>455687</v>
      </c>
      <c r="J7" s="5">
        <v>463514</v>
      </c>
      <c r="K7" s="5">
        <v>80738</v>
      </c>
      <c r="L7" s="5">
        <v>987223</v>
      </c>
      <c r="M7" s="5">
        <v>371021</v>
      </c>
      <c r="N7" s="5">
        <v>978618</v>
      </c>
      <c r="O7" s="5">
        <v>275094</v>
      </c>
      <c r="P7" s="5">
        <v>3692000</v>
      </c>
    </row>
    <row r="8" spans="1:16">
      <c r="A8" s="5">
        <v>1392</v>
      </c>
      <c r="B8" s="5" t="s">
        <v>542</v>
      </c>
      <c r="C8" s="5">
        <v>4823478</v>
      </c>
      <c r="D8" s="5">
        <v>320577</v>
      </c>
      <c r="E8" s="5">
        <v>91292</v>
      </c>
      <c r="F8" s="5">
        <v>59428</v>
      </c>
      <c r="G8" s="5">
        <v>72293</v>
      </c>
      <c r="H8" s="5">
        <v>820219</v>
      </c>
      <c r="I8" s="5">
        <v>163539</v>
      </c>
      <c r="J8" s="5">
        <v>133576</v>
      </c>
      <c r="K8" s="5">
        <v>32780</v>
      </c>
      <c r="L8" s="5">
        <v>283344</v>
      </c>
      <c r="M8" s="5">
        <v>121911</v>
      </c>
      <c r="N8" s="5">
        <v>673196</v>
      </c>
      <c r="O8" s="5">
        <v>125350</v>
      </c>
      <c r="P8" s="5">
        <v>1925973</v>
      </c>
    </row>
    <row r="9" spans="1:16">
      <c r="A9" s="5">
        <v>1392</v>
      </c>
      <c r="B9" s="5" t="s">
        <v>543</v>
      </c>
      <c r="C9" s="5">
        <v>452177</v>
      </c>
      <c r="D9" s="5">
        <v>506</v>
      </c>
      <c r="E9" s="5">
        <v>2331</v>
      </c>
      <c r="F9" s="5">
        <v>7991</v>
      </c>
      <c r="G9" s="5">
        <v>2027</v>
      </c>
      <c r="H9" s="5">
        <v>9428</v>
      </c>
      <c r="I9" s="5">
        <v>2838</v>
      </c>
      <c r="J9" s="5">
        <v>3904</v>
      </c>
      <c r="K9" s="5">
        <v>963</v>
      </c>
      <c r="L9" s="5">
        <v>745</v>
      </c>
      <c r="M9" s="5">
        <v>2217</v>
      </c>
      <c r="N9" s="5">
        <v>2345</v>
      </c>
      <c r="O9" s="5">
        <v>4048</v>
      </c>
      <c r="P9" s="5">
        <v>412833</v>
      </c>
    </row>
    <row r="10" spans="1:16">
      <c r="A10" s="5">
        <v>1392</v>
      </c>
      <c r="B10" s="5" t="s">
        <v>544</v>
      </c>
      <c r="C10" s="5">
        <v>6629404</v>
      </c>
      <c r="D10" s="5">
        <v>475928</v>
      </c>
      <c r="E10" s="5">
        <v>92838</v>
      </c>
      <c r="F10" s="5">
        <v>122296</v>
      </c>
      <c r="G10" s="5">
        <v>27216</v>
      </c>
      <c r="H10" s="5">
        <v>636916</v>
      </c>
      <c r="I10" s="5">
        <v>263018</v>
      </c>
      <c r="J10" s="5">
        <v>29992</v>
      </c>
      <c r="K10" s="5">
        <v>48989</v>
      </c>
      <c r="L10" s="5">
        <v>112245</v>
      </c>
      <c r="M10" s="5">
        <v>31001</v>
      </c>
      <c r="N10" s="5">
        <v>70368</v>
      </c>
      <c r="O10" s="5">
        <v>25367</v>
      </c>
      <c r="P10" s="5">
        <v>4693229</v>
      </c>
    </row>
    <row r="11" spans="1:16">
      <c r="A11" s="5">
        <v>1392</v>
      </c>
      <c r="B11" s="5" t="s">
        <v>545</v>
      </c>
      <c r="C11" s="5">
        <v>26983928</v>
      </c>
      <c r="D11" s="5">
        <v>3498147</v>
      </c>
      <c r="E11" s="5">
        <v>1124787</v>
      </c>
      <c r="F11" s="5">
        <v>278298</v>
      </c>
      <c r="G11" s="5">
        <v>317433</v>
      </c>
      <c r="H11" s="5">
        <v>3528526</v>
      </c>
      <c r="I11" s="5">
        <v>958261</v>
      </c>
      <c r="J11" s="5">
        <v>851186</v>
      </c>
      <c r="K11" s="5">
        <v>113473</v>
      </c>
      <c r="L11" s="5">
        <v>1482905</v>
      </c>
      <c r="M11" s="5">
        <v>1159417</v>
      </c>
      <c r="N11" s="5">
        <v>2135121</v>
      </c>
      <c r="O11" s="5">
        <v>756782</v>
      </c>
      <c r="P11" s="5">
        <v>10779593</v>
      </c>
    </row>
    <row r="12" spans="1:16">
      <c r="A12" s="5">
        <v>1392</v>
      </c>
      <c r="B12" s="5" t="s">
        <v>546</v>
      </c>
      <c r="C12" s="5">
        <v>654411</v>
      </c>
      <c r="D12" s="5">
        <v>2725</v>
      </c>
      <c r="E12" s="5">
        <v>9617</v>
      </c>
      <c r="F12" s="5">
        <v>20027</v>
      </c>
      <c r="G12" s="5">
        <v>6402</v>
      </c>
      <c r="H12" s="5">
        <v>195997</v>
      </c>
      <c r="I12" s="5">
        <v>22513</v>
      </c>
      <c r="J12" s="5">
        <v>15913</v>
      </c>
      <c r="K12" s="5">
        <v>2460</v>
      </c>
      <c r="L12" s="5">
        <v>145562</v>
      </c>
      <c r="M12" s="5">
        <v>10460</v>
      </c>
      <c r="N12" s="5">
        <v>30148</v>
      </c>
      <c r="O12" s="5">
        <v>7726</v>
      </c>
      <c r="P12" s="5">
        <v>184861</v>
      </c>
    </row>
    <row r="13" spans="1:16">
      <c r="A13" s="5">
        <v>1392</v>
      </c>
      <c r="B13" s="5" t="s">
        <v>547</v>
      </c>
      <c r="C13" s="5">
        <v>469667</v>
      </c>
      <c r="D13" s="5">
        <v>20898</v>
      </c>
      <c r="E13" s="5">
        <v>8595</v>
      </c>
      <c r="F13" s="5">
        <v>48459</v>
      </c>
      <c r="G13" s="5">
        <v>8549</v>
      </c>
      <c r="H13" s="5">
        <v>56017</v>
      </c>
      <c r="I13" s="5">
        <v>24448</v>
      </c>
      <c r="J13" s="5">
        <v>12327</v>
      </c>
      <c r="K13" s="5">
        <v>1951</v>
      </c>
      <c r="L13" s="5">
        <v>17338</v>
      </c>
      <c r="M13" s="5">
        <v>3323</v>
      </c>
      <c r="N13" s="5">
        <v>15139</v>
      </c>
      <c r="O13" s="5">
        <v>5843</v>
      </c>
      <c r="P13" s="5">
        <v>246780</v>
      </c>
    </row>
    <row r="14" spans="1:16">
      <c r="A14" s="5">
        <v>1392</v>
      </c>
      <c r="B14" s="5" t="s">
        <v>548</v>
      </c>
      <c r="C14" s="5">
        <v>5274649</v>
      </c>
      <c r="D14" s="5">
        <v>231494</v>
      </c>
      <c r="E14" s="5">
        <v>143947</v>
      </c>
      <c r="F14" s="5">
        <v>241493</v>
      </c>
      <c r="G14" s="5">
        <v>77342</v>
      </c>
      <c r="H14" s="5">
        <v>1219685</v>
      </c>
      <c r="I14" s="5">
        <v>216587</v>
      </c>
      <c r="J14" s="5">
        <v>145139</v>
      </c>
      <c r="K14" s="5">
        <v>28344</v>
      </c>
      <c r="L14" s="5">
        <v>1089837</v>
      </c>
      <c r="M14" s="5">
        <v>95529</v>
      </c>
      <c r="N14" s="5">
        <v>563724</v>
      </c>
      <c r="O14" s="5">
        <v>152542</v>
      </c>
      <c r="P14" s="5">
        <v>1068985</v>
      </c>
    </row>
    <row r="15" spans="1:16">
      <c r="A15" s="5">
        <v>1392</v>
      </c>
      <c r="B15" s="5" t="s">
        <v>549</v>
      </c>
      <c r="C15" s="5">
        <v>771538</v>
      </c>
      <c r="D15" s="5">
        <v>32388</v>
      </c>
      <c r="E15" s="5">
        <v>7819</v>
      </c>
      <c r="F15" s="5">
        <v>43872</v>
      </c>
      <c r="G15" s="5">
        <v>8527</v>
      </c>
      <c r="H15" s="5">
        <v>194248</v>
      </c>
      <c r="I15" s="5">
        <v>31159</v>
      </c>
      <c r="J15" s="5">
        <v>23815</v>
      </c>
      <c r="K15" s="5">
        <v>3040</v>
      </c>
      <c r="L15" s="5">
        <v>12612</v>
      </c>
      <c r="M15" s="5">
        <v>8469</v>
      </c>
      <c r="N15" s="5">
        <v>14108</v>
      </c>
      <c r="O15" s="5">
        <v>27499</v>
      </c>
      <c r="P15" s="5">
        <v>363982</v>
      </c>
    </row>
    <row r="16" spans="1:16">
      <c r="A16" s="5">
        <v>1392</v>
      </c>
      <c r="B16" s="5" t="s">
        <v>550</v>
      </c>
      <c r="C16" s="5">
        <v>15023869</v>
      </c>
      <c r="D16" s="5">
        <v>1208623</v>
      </c>
      <c r="E16" s="5">
        <v>117296</v>
      </c>
      <c r="F16" s="5">
        <v>336689</v>
      </c>
      <c r="G16" s="5">
        <v>52003</v>
      </c>
      <c r="H16" s="5">
        <v>3394910</v>
      </c>
      <c r="I16" s="5">
        <v>299815</v>
      </c>
      <c r="J16" s="5">
        <v>201739</v>
      </c>
      <c r="K16" s="5">
        <v>105326</v>
      </c>
      <c r="L16" s="5">
        <v>1249053</v>
      </c>
      <c r="M16" s="5">
        <v>82471</v>
      </c>
      <c r="N16" s="5">
        <v>175390</v>
      </c>
      <c r="O16" s="5">
        <v>128121</v>
      </c>
      <c r="P16" s="5">
        <v>7672432</v>
      </c>
    </row>
    <row r="17" spans="1:16">
      <c r="A17" s="5">
        <v>1392</v>
      </c>
      <c r="B17" s="5" t="s">
        <v>551</v>
      </c>
      <c r="C17" s="5">
        <v>1345048</v>
      </c>
      <c r="D17" s="5">
        <v>21617</v>
      </c>
      <c r="E17" s="5">
        <v>41776</v>
      </c>
      <c r="F17" s="5">
        <v>51111</v>
      </c>
      <c r="G17" s="5">
        <v>35197</v>
      </c>
      <c r="H17" s="5">
        <v>367432</v>
      </c>
      <c r="I17" s="5">
        <v>80955</v>
      </c>
      <c r="J17" s="5">
        <v>77070</v>
      </c>
      <c r="K17" s="5">
        <v>4842</v>
      </c>
      <c r="L17" s="5">
        <v>62075</v>
      </c>
      <c r="M17" s="5">
        <v>44447</v>
      </c>
      <c r="N17" s="5">
        <v>98493</v>
      </c>
      <c r="O17" s="5">
        <v>56124</v>
      </c>
      <c r="P17" s="5">
        <v>403908</v>
      </c>
    </row>
    <row r="18" spans="1:16">
      <c r="A18" s="5">
        <v>1392</v>
      </c>
      <c r="B18" s="5" t="s">
        <v>552</v>
      </c>
      <c r="C18" s="5">
        <v>801654</v>
      </c>
      <c r="D18" s="5">
        <v>7839</v>
      </c>
      <c r="E18" s="5">
        <v>31391</v>
      </c>
      <c r="F18" s="5">
        <v>12130</v>
      </c>
      <c r="G18" s="5">
        <v>30184</v>
      </c>
      <c r="H18" s="5">
        <v>100140</v>
      </c>
      <c r="I18" s="5">
        <v>40797</v>
      </c>
      <c r="J18" s="5">
        <v>30740</v>
      </c>
      <c r="K18" s="5">
        <v>2847</v>
      </c>
      <c r="L18" s="5">
        <v>29947</v>
      </c>
      <c r="M18" s="5">
        <v>17710</v>
      </c>
      <c r="N18" s="5">
        <v>51584</v>
      </c>
      <c r="O18" s="5">
        <v>16073</v>
      </c>
      <c r="P18" s="5">
        <v>430272</v>
      </c>
    </row>
    <row r="19" spans="1:16">
      <c r="A19" s="5">
        <v>1392</v>
      </c>
      <c r="B19" s="5" t="s">
        <v>553</v>
      </c>
      <c r="C19" s="5">
        <v>144436</v>
      </c>
      <c r="D19" s="5">
        <v>3738</v>
      </c>
      <c r="E19" s="5">
        <v>2536</v>
      </c>
      <c r="F19" s="5">
        <v>24853</v>
      </c>
      <c r="G19" s="5">
        <v>5417</v>
      </c>
      <c r="H19" s="5">
        <v>20404</v>
      </c>
      <c r="I19" s="5">
        <v>15820</v>
      </c>
      <c r="J19" s="5">
        <v>7891</v>
      </c>
      <c r="K19" s="5">
        <v>1891</v>
      </c>
      <c r="L19" s="5">
        <v>3473</v>
      </c>
      <c r="M19" s="5">
        <v>8486</v>
      </c>
      <c r="N19" s="5">
        <v>13122</v>
      </c>
      <c r="O19" s="5">
        <v>5428</v>
      </c>
      <c r="P19" s="5">
        <v>31377</v>
      </c>
    </row>
    <row r="20" spans="1:16">
      <c r="A20" s="5">
        <v>1392</v>
      </c>
      <c r="B20" s="5" t="s">
        <v>554</v>
      </c>
      <c r="C20" s="5">
        <v>3204955</v>
      </c>
      <c r="D20" s="5">
        <v>59891</v>
      </c>
      <c r="E20" s="5">
        <v>68830</v>
      </c>
      <c r="F20" s="5">
        <v>63024</v>
      </c>
      <c r="G20" s="5">
        <v>45719</v>
      </c>
      <c r="H20" s="5">
        <v>425689</v>
      </c>
      <c r="I20" s="5">
        <v>157828</v>
      </c>
      <c r="J20" s="5">
        <v>66827</v>
      </c>
      <c r="K20" s="5">
        <v>44842</v>
      </c>
      <c r="L20" s="5">
        <v>163641</v>
      </c>
      <c r="M20" s="5">
        <v>98989</v>
      </c>
      <c r="N20" s="5">
        <v>164258</v>
      </c>
      <c r="O20" s="5">
        <v>106059</v>
      </c>
      <c r="P20" s="5">
        <v>1739358</v>
      </c>
    </row>
    <row r="21" spans="1:16">
      <c r="A21" s="5">
        <v>1392</v>
      </c>
      <c r="B21" s="5" t="s">
        <v>555</v>
      </c>
      <c r="C21" s="5">
        <v>4477144</v>
      </c>
      <c r="D21" s="5">
        <v>166945</v>
      </c>
      <c r="E21" s="5">
        <v>138128</v>
      </c>
      <c r="F21" s="5">
        <v>80069</v>
      </c>
      <c r="G21" s="5">
        <v>70538</v>
      </c>
      <c r="H21" s="5">
        <v>693861</v>
      </c>
      <c r="I21" s="5">
        <v>202326</v>
      </c>
      <c r="J21" s="5">
        <v>156830</v>
      </c>
      <c r="K21" s="5">
        <v>17656</v>
      </c>
      <c r="L21" s="5">
        <v>214766</v>
      </c>
      <c r="M21" s="5">
        <v>69800</v>
      </c>
      <c r="N21" s="5">
        <v>740606</v>
      </c>
      <c r="O21" s="5">
        <v>128276</v>
      </c>
      <c r="P21" s="5">
        <v>1797341</v>
      </c>
    </row>
    <row r="22" spans="1:16">
      <c r="A22" s="5">
        <v>1392</v>
      </c>
      <c r="B22" s="5" t="s">
        <v>556</v>
      </c>
      <c r="C22" s="5">
        <v>1133549</v>
      </c>
      <c r="D22" s="5">
        <v>28474</v>
      </c>
      <c r="E22" s="5">
        <v>61914</v>
      </c>
      <c r="F22" s="5">
        <v>19714</v>
      </c>
      <c r="G22" s="5">
        <v>22811</v>
      </c>
      <c r="H22" s="5">
        <v>185601</v>
      </c>
      <c r="I22" s="5">
        <v>61268</v>
      </c>
      <c r="J22" s="5">
        <v>35749</v>
      </c>
      <c r="K22" s="5">
        <v>5163</v>
      </c>
      <c r="L22" s="5">
        <v>7010</v>
      </c>
      <c r="M22" s="5">
        <v>19971</v>
      </c>
      <c r="N22" s="5">
        <v>129854</v>
      </c>
      <c r="O22" s="5">
        <v>26684</v>
      </c>
      <c r="P22" s="5">
        <v>529334</v>
      </c>
    </row>
    <row r="23" spans="1:16">
      <c r="A23" s="5">
        <v>1392</v>
      </c>
      <c r="B23" s="5" t="s">
        <v>557</v>
      </c>
      <c r="C23" s="5">
        <v>289543</v>
      </c>
      <c r="D23" s="5">
        <v>11642</v>
      </c>
      <c r="E23" s="5">
        <v>5754</v>
      </c>
      <c r="F23" s="5">
        <v>17528</v>
      </c>
      <c r="G23" s="5">
        <v>5089</v>
      </c>
      <c r="H23" s="5">
        <v>87041</v>
      </c>
      <c r="I23" s="5">
        <v>9277</v>
      </c>
      <c r="J23" s="5">
        <v>7379</v>
      </c>
      <c r="K23" s="5">
        <v>840</v>
      </c>
      <c r="L23" s="5">
        <v>1955</v>
      </c>
      <c r="M23" s="5">
        <v>5295</v>
      </c>
      <c r="N23" s="5">
        <v>12988</v>
      </c>
      <c r="O23" s="5">
        <v>3685</v>
      </c>
      <c r="P23" s="5">
        <v>121071</v>
      </c>
    </row>
    <row r="24" spans="1:16">
      <c r="A24" s="5">
        <v>1392</v>
      </c>
      <c r="B24" s="5" t="s">
        <v>558</v>
      </c>
      <c r="C24" s="5">
        <v>13171026</v>
      </c>
      <c r="D24" s="5">
        <v>226659</v>
      </c>
      <c r="E24" s="5">
        <v>57930</v>
      </c>
      <c r="F24" s="5">
        <v>893676</v>
      </c>
      <c r="G24" s="5">
        <v>42332</v>
      </c>
      <c r="H24" s="5">
        <v>1145446</v>
      </c>
      <c r="I24" s="5">
        <v>85635</v>
      </c>
      <c r="J24" s="5">
        <v>93633</v>
      </c>
      <c r="K24" s="5">
        <v>13830</v>
      </c>
      <c r="L24" s="5">
        <v>329825</v>
      </c>
      <c r="M24" s="5">
        <v>76379</v>
      </c>
      <c r="N24" s="5">
        <v>200611</v>
      </c>
      <c r="O24" s="5">
        <v>78572</v>
      </c>
      <c r="P24" s="5">
        <v>9926498</v>
      </c>
    </row>
    <row r="25" spans="1:16">
      <c r="A25" s="5">
        <v>1392</v>
      </c>
      <c r="B25" s="5" t="s">
        <v>559</v>
      </c>
      <c r="C25" s="5">
        <v>2416981</v>
      </c>
      <c r="D25" s="5">
        <v>374293</v>
      </c>
      <c r="E25" s="5">
        <v>15227</v>
      </c>
      <c r="F25" s="5">
        <v>18760</v>
      </c>
      <c r="G25" s="5">
        <v>10931</v>
      </c>
      <c r="H25" s="5">
        <v>586819</v>
      </c>
      <c r="I25" s="5">
        <v>63553</v>
      </c>
      <c r="J25" s="5">
        <v>48207</v>
      </c>
      <c r="K25" s="5">
        <v>41574</v>
      </c>
      <c r="L25" s="5">
        <v>567785</v>
      </c>
      <c r="M25" s="5">
        <v>18003</v>
      </c>
      <c r="N25" s="5">
        <v>41476</v>
      </c>
      <c r="O25" s="5">
        <v>12229</v>
      </c>
      <c r="P25" s="5">
        <v>618125</v>
      </c>
    </row>
    <row r="26" spans="1:16">
      <c r="A26" s="5">
        <v>1392</v>
      </c>
      <c r="B26" s="5" t="s">
        <v>560</v>
      </c>
      <c r="C26" s="5">
        <v>144847</v>
      </c>
      <c r="D26" s="5">
        <v>2062</v>
      </c>
      <c r="E26" s="5">
        <v>12500</v>
      </c>
      <c r="F26" s="5">
        <v>5761</v>
      </c>
      <c r="G26" s="5">
        <v>3748</v>
      </c>
      <c r="H26" s="5">
        <v>35059</v>
      </c>
      <c r="I26" s="5">
        <v>4306</v>
      </c>
      <c r="J26" s="5">
        <v>6258</v>
      </c>
      <c r="K26" s="5">
        <v>1174</v>
      </c>
      <c r="L26" s="5">
        <v>896</v>
      </c>
      <c r="M26" s="5">
        <v>2831</v>
      </c>
      <c r="N26" s="5">
        <v>37600</v>
      </c>
      <c r="O26" s="5">
        <v>9294</v>
      </c>
      <c r="P26" s="5">
        <v>23358</v>
      </c>
    </row>
    <row r="27" spans="1:16">
      <c r="A27" s="5">
        <v>1392</v>
      </c>
      <c r="B27" s="5" t="s">
        <v>561</v>
      </c>
      <c r="C27" s="5">
        <v>428162</v>
      </c>
      <c r="D27" s="5">
        <v>10105</v>
      </c>
      <c r="E27" s="5">
        <v>18453</v>
      </c>
      <c r="F27" s="5">
        <v>10164</v>
      </c>
      <c r="G27" s="5">
        <v>13907</v>
      </c>
      <c r="H27" s="5">
        <v>129569</v>
      </c>
      <c r="I27" s="5">
        <v>42038</v>
      </c>
      <c r="J27" s="5">
        <v>21674</v>
      </c>
      <c r="K27" s="5">
        <v>2536</v>
      </c>
      <c r="L27" s="5">
        <v>20139</v>
      </c>
      <c r="M27" s="5">
        <v>11769</v>
      </c>
      <c r="N27" s="5">
        <v>26230</v>
      </c>
      <c r="O27" s="5">
        <v>18049</v>
      </c>
      <c r="P27" s="5">
        <v>103528</v>
      </c>
    </row>
    <row r="28" spans="1:16">
      <c r="A28" s="5">
        <v>1392</v>
      </c>
      <c r="B28" s="5" t="s">
        <v>562</v>
      </c>
      <c r="C28" s="5">
        <v>1825629</v>
      </c>
      <c r="D28" s="5">
        <v>7064</v>
      </c>
      <c r="E28" s="5">
        <v>43112</v>
      </c>
      <c r="F28" s="5">
        <v>34636</v>
      </c>
      <c r="G28" s="5">
        <v>214616</v>
      </c>
      <c r="H28" s="5">
        <v>184014</v>
      </c>
      <c r="I28" s="5">
        <v>78143</v>
      </c>
      <c r="J28" s="5">
        <v>60498</v>
      </c>
      <c r="K28" s="5">
        <v>12334</v>
      </c>
      <c r="L28" s="5">
        <v>119003</v>
      </c>
      <c r="M28" s="5">
        <v>43060</v>
      </c>
      <c r="N28" s="5">
        <v>218063</v>
      </c>
      <c r="O28" s="5">
        <v>50307</v>
      </c>
      <c r="P28" s="5">
        <v>760778</v>
      </c>
    </row>
    <row r="29" spans="1:16">
      <c r="A29" s="5">
        <v>1392</v>
      </c>
      <c r="B29" s="5" t="s">
        <v>563</v>
      </c>
      <c r="C29" s="5">
        <v>400038</v>
      </c>
      <c r="D29" s="5">
        <v>20428</v>
      </c>
      <c r="E29" s="5">
        <v>8455</v>
      </c>
      <c r="F29" s="5">
        <v>9913</v>
      </c>
      <c r="G29" s="5">
        <v>9377</v>
      </c>
      <c r="H29" s="5">
        <v>36136</v>
      </c>
      <c r="I29" s="5">
        <v>24206</v>
      </c>
      <c r="J29" s="5">
        <v>11296</v>
      </c>
      <c r="K29" s="5">
        <v>2775</v>
      </c>
      <c r="L29" s="5">
        <v>3228</v>
      </c>
      <c r="M29" s="5">
        <v>8181</v>
      </c>
      <c r="N29" s="5">
        <v>98720</v>
      </c>
      <c r="O29" s="5">
        <v>12119</v>
      </c>
      <c r="P29" s="5">
        <v>155205</v>
      </c>
    </row>
    <row r="30" spans="1:16">
      <c r="A30" s="5">
        <v>1392</v>
      </c>
      <c r="B30" s="5" t="s">
        <v>564</v>
      </c>
      <c r="C30" s="5">
        <v>2923556</v>
      </c>
      <c r="D30" s="5">
        <v>110021</v>
      </c>
      <c r="E30" s="5">
        <v>60554</v>
      </c>
      <c r="F30" s="5">
        <v>40946</v>
      </c>
      <c r="G30" s="5">
        <v>57307</v>
      </c>
      <c r="H30" s="5">
        <v>603127</v>
      </c>
      <c r="I30" s="5">
        <v>131609</v>
      </c>
      <c r="J30" s="5">
        <v>146382</v>
      </c>
      <c r="K30" s="5">
        <v>6647</v>
      </c>
      <c r="L30" s="5">
        <v>71384</v>
      </c>
      <c r="M30" s="5">
        <v>128925</v>
      </c>
      <c r="N30" s="5">
        <v>318583</v>
      </c>
      <c r="O30" s="5">
        <v>176048</v>
      </c>
      <c r="P30" s="5">
        <v>1072023</v>
      </c>
    </row>
    <row r="31" spans="1:16">
      <c r="A31" s="5">
        <v>1392</v>
      </c>
      <c r="B31" s="5" t="s">
        <v>565</v>
      </c>
      <c r="C31" s="5">
        <v>11168543</v>
      </c>
      <c r="D31" s="5">
        <v>5041094</v>
      </c>
      <c r="E31" s="5">
        <v>161935</v>
      </c>
      <c r="F31" s="5">
        <v>160143</v>
      </c>
      <c r="G31" s="5">
        <v>64000</v>
      </c>
      <c r="H31" s="5">
        <v>1616312</v>
      </c>
      <c r="I31" s="5">
        <v>273748</v>
      </c>
      <c r="J31" s="5">
        <v>166552</v>
      </c>
      <c r="K31" s="5">
        <v>40970</v>
      </c>
      <c r="L31" s="5">
        <v>439256</v>
      </c>
      <c r="M31" s="5">
        <v>180932</v>
      </c>
      <c r="N31" s="5">
        <v>796616</v>
      </c>
      <c r="O31" s="5">
        <v>222642</v>
      </c>
      <c r="P31" s="5">
        <v>2004341</v>
      </c>
    </row>
    <row r="32" spans="1:16">
      <c r="A32" s="5">
        <v>1392</v>
      </c>
      <c r="B32" s="5" t="s">
        <v>566</v>
      </c>
      <c r="C32" s="5">
        <v>9223777</v>
      </c>
      <c r="D32" s="5">
        <v>13370</v>
      </c>
      <c r="E32" s="5">
        <v>107873</v>
      </c>
      <c r="F32" s="5">
        <v>113026</v>
      </c>
      <c r="G32" s="5">
        <v>28388</v>
      </c>
      <c r="H32" s="5">
        <v>5124325</v>
      </c>
      <c r="I32" s="5">
        <v>168689</v>
      </c>
      <c r="J32" s="5">
        <v>35754</v>
      </c>
      <c r="K32" s="5">
        <v>13824</v>
      </c>
      <c r="L32" s="5">
        <v>90427</v>
      </c>
      <c r="M32" s="5">
        <v>19862</v>
      </c>
      <c r="N32" s="5">
        <v>26504</v>
      </c>
      <c r="O32" s="5">
        <v>42316</v>
      </c>
      <c r="P32" s="5">
        <v>3439419</v>
      </c>
    </row>
    <row r="33" spans="1:16">
      <c r="A33" s="5">
        <v>1392</v>
      </c>
      <c r="B33" s="5" t="s">
        <v>567</v>
      </c>
      <c r="C33" s="5">
        <v>521611</v>
      </c>
      <c r="D33" s="5">
        <v>3895</v>
      </c>
      <c r="E33" s="5">
        <v>18277</v>
      </c>
      <c r="F33" s="5">
        <v>51687</v>
      </c>
      <c r="G33" s="5">
        <v>15942</v>
      </c>
      <c r="H33" s="5">
        <v>92746</v>
      </c>
      <c r="I33" s="5">
        <v>46123</v>
      </c>
      <c r="J33" s="5">
        <v>27091</v>
      </c>
      <c r="K33" s="5">
        <v>3474</v>
      </c>
      <c r="L33" s="5">
        <v>19143</v>
      </c>
      <c r="M33" s="5">
        <v>15977</v>
      </c>
      <c r="N33" s="5">
        <v>31214</v>
      </c>
      <c r="O33" s="5">
        <v>19062</v>
      </c>
      <c r="P33" s="5">
        <v>176980</v>
      </c>
    </row>
    <row r="34" spans="1:16">
      <c r="A34" s="5">
        <v>1392</v>
      </c>
      <c r="B34" s="5" t="s">
        <v>568</v>
      </c>
      <c r="C34" s="5">
        <v>2515739</v>
      </c>
      <c r="D34" s="5">
        <v>14487</v>
      </c>
      <c r="E34" s="5">
        <v>25078</v>
      </c>
      <c r="F34" s="5">
        <v>26992</v>
      </c>
      <c r="G34" s="5">
        <v>32488</v>
      </c>
      <c r="H34" s="5">
        <v>137425</v>
      </c>
      <c r="I34" s="5">
        <v>108682</v>
      </c>
      <c r="J34" s="5">
        <v>42761</v>
      </c>
      <c r="K34" s="5">
        <v>8316</v>
      </c>
      <c r="L34" s="5">
        <v>119088</v>
      </c>
      <c r="M34" s="5">
        <v>23199</v>
      </c>
      <c r="N34" s="5">
        <v>88789</v>
      </c>
      <c r="O34" s="5">
        <v>41567</v>
      </c>
      <c r="P34" s="5">
        <v>1846867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2" t="s">
        <v>159</v>
      </c>
      <c r="B1" s="22"/>
      <c r="C1" s="21" t="str">
        <f>CONCATENATE("18-",'فهرست جداول'!E9,"-",MID('فهرست جداول'!B1, 58,10), "                  (میلیون ریال)")</f>
        <v>18-دریافتی خدمات غیر صنعتی کارگاه‏ها بر حسب استان-92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39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81</v>
      </c>
      <c r="J2" s="16" t="s">
        <v>82</v>
      </c>
      <c r="K2" s="16" t="s">
        <v>83</v>
      </c>
      <c r="L2" s="16" t="s">
        <v>84</v>
      </c>
      <c r="M2" s="16" t="s">
        <v>85</v>
      </c>
      <c r="N2" s="16" t="s">
        <v>80</v>
      </c>
    </row>
    <row r="3" spans="1:14">
      <c r="A3" s="5">
        <v>1392</v>
      </c>
      <c r="B3" s="5" t="s">
        <v>537</v>
      </c>
      <c r="C3" s="5">
        <v>21605975</v>
      </c>
      <c r="D3" s="5">
        <v>785385</v>
      </c>
      <c r="E3" s="5">
        <v>725983</v>
      </c>
      <c r="F3" s="5">
        <v>268488</v>
      </c>
      <c r="G3" s="5">
        <v>9555</v>
      </c>
      <c r="H3" s="5">
        <v>434247</v>
      </c>
      <c r="I3" s="5">
        <v>227786</v>
      </c>
      <c r="J3" s="5">
        <v>4197</v>
      </c>
      <c r="K3" s="5">
        <v>115926</v>
      </c>
      <c r="L3" s="5">
        <v>47828</v>
      </c>
      <c r="M3" s="5">
        <v>78022</v>
      </c>
      <c r="N3" s="5">
        <v>18908560</v>
      </c>
    </row>
    <row r="4" spans="1:14">
      <c r="A4" s="5">
        <v>1392</v>
      </c>
      <c r="B4" s="5" t="s">
        <v>538</v>
      </c>
      <c r="C4" s="5">
        <v>141851</v>
      </c>
      <c r="D4" s="5">
        <v>2779</v>
      </c>
      <c r="E4" s="5">
        <v>6524</v>
      </c>
      <c r="F4" s="5">
        <v>190</v>
      </c>
      <c r="G4" s="5">
        <v>0</v>
      </c>
      <c r="H4" s="5">
        <v>5302</v>
      </c>
      <c r="I4" s="5">
        <v>19071</v>
      </c>
      <c r="J4" s="5">
        <v>0</v>
      </c>
      <c r="K4" s="5">
        <v>14874</v>
      </c>
      <c r="L4" s="5">
        <v>945</v>
      </c>
      <c r="M4" s="5">
        <v>0</v>
      </c>
      <c r="N4" s="5">
        <v>92165</v>
      </c>
    </row>
    <row r="5" spans="1:14">
      <c r="A5" s="5">
        <v>1392</v>
      </c>
      <c r="B5" s="5" t="s">
        <v>539</v>
      </c>
      <c r="C5" s="5">
        <v>61574</v>
      </c>
      <c r="D5" s="5">
        <v>27137</v>
      </c>
      <c r="E5" s="5">
        <v>4062</v>
      </c>
      <c r="F5" s="5">
        <v>1325</v>
      </c>
      <c r="G5" s="5">
        <v>0</v>
      </c>
      <c r="H5" s="5">
        <v>7417</v>
      </c>
      <c r="I5" s="5">
        <v>6714</v>
      </c>
      <c r="J5" s="5">
        <v>0</v>
      </c>
      <c r="K5" s="5">
        <v>0</v>
      </c>
      <c r="L5" s="5">
        <v>0</v>
      </c>
      <c r="M5" s="5">
        <v>0</v>
      </c>
      <c r="N5" s="5">
        <v>14919</v>
      </c>
    </row>
    <row r="6" spans="1:14">
      <c r="A6" s="5">
        <v>1392</v>
      </c>
      <c r="B6" s="5" t="s">
        <v>540</v>
      </c>
      <c r="C6" s="5">
        <v>11717</v>
      </c>
      <c r="D6" s="5">
        <v>440</v>
      </c>
      <c r="E6" s="5">
        <v>559</v>
      </c>
      <c r="F6" s="5">
        <v>12</v>
      </c>
      <c r="G6" s="5">
        <v>0</v>
      </c>
      <c r="H6" s="5">
        <v>0</v>
      </c>
      <c r="I6" s="5">
        <v>3416</v>
      </c>
      <c r="J6" s="5">
        <v>0</v>
      </c>
      <c r="K6" s="5">
        <v>0</v>
      </c>
      <c r="L6" s="5">
        <v>0</v>
      </c>
      <c r="M6" s="5">
        <v>0</v>
      </c>
      <c r="N6" s="5">
        <v>7289</v>
      </c>
    </row>
    <row r="7" spans="1:14">
      <c r="A7" s="5">
        <v>1392</v>
      </c>
      <c r="B7" s="5" t="s">
        <v>541</v>
      </c>
      <c r="C7" s="5">
        <v>7148407</v>
      </c>
      <c r="D7" s="5">
        <v>522497</v>
      </c>
      <c r="E7" s="5">
        <v>53957</v>
      </c>
      <c r="F7" s="5">
        <v>2831</v>
      </c>
      <c r="G7" s="5">
        <v>8013</v>
      </c>
      <c r="H7" s="5">
        <v>24916</v>
      </c>
      <c r="I7" s="5">
        <v>38157</v>
      </c>
      <c r="J7" s="5">
        <v>0</v>
      </c>
      <c r="K7" s="5">
        <v>154</v>
      </c>
      <c r="L7" s="5">
        <v>4490</v>
      </c>
      <c r="M7" s="5">
        <v>0</v>
      </c>
      <c r="N7" s="5">
        <v>6493393</v>
      </c>
    </row>
    <row r="8" spans="1:14">
      <c r="A8" s="5">
        <v>1392</v>
      </c>
      <c r="B8" s="5" t="s">
        <v>542</v>
      </c>
      <c r="C8" s="5">
        <v>262680</v>
      </c>
      <c r="D8" s="5">
        <v>833</v>
      </c>
      <c r="E8" s="5">
        <v>19652</v>
      </c>
      <c r="F8" s="5">
        <v>28</v>
      </c>
      <c r="G8" s="5">
        <v>51</v>
      </c>
      <c r="H8" s="5">
        <v>94</v>
      </c>
      <c r="I8" s="5">
        <v>3973</v>
      </c>
      <c r="J8" s="5">
        <v>0</v>
      </c>
      <c r="K8" s="5">
        <v>2383</v>
      </c>
      <c r="L8" s="5">
        <v>2204</v>
      </c>
      <c r="M8" s="5">
        <v>0</v>
      </c>
      <c r="N8" s="5">
        <v>233463</v>
      </c>
    </row>
    <row r="9" spans="1:14">
      <c r="A9" s="5">
        <v>1392</v>
      </c>
      <c r="B9" s="5" t="s">
        <v>543</v>
      </c>
      <c r="C9" s="5">
        <v>1979</v>
      </c>
      <c r="D9" s="5">
        <v>0</v>
      </c>
      <c r="E9" s="5">
        <v>271</v>
      </c>
      <c r="F9" s="5">
        <v>0</v>
      </c>
      <c r="G9" s="5">
        <v>0</v>
      </c>
      <c r="H9" s="5">
        <v>1709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1392</v>
      </c>
      <c r="B10" s="5" t="s">
        <v>544</v>
      </c>
      <c r="C10" s="5">
        <v>2931643</v>
      </c>
      <c r="D10" s="5">
        <v>0</v>
      </c>
      <c r="E10" s="5">
        <v>12148</v>
      </c>
      <c r="F10" s="5">
        <v>10916</v>
      </c>
      <c r="G10" s="5">
        <v>0</v>
      </c>
      <c r="H10" s="5">
        <v>2396</v>
      </c>
      <c r="I10" s="5">
        <v>12</v>
      </c>
      <c r="J10" s="5">
        <v>0</v>
      </c>
      <c r="K10" s="5">
        <v>0</v>
      </c>
      <c r="L10" s="5">
        <v>0</v>
      </c>
      <c r="M10" s="5">
        <v>0</v>
      </c>
      <c r="N10" s="5">
        <v>2906172</v>
      </c>
    </row>
    <row r="11" spans="1:14">
      <c r="A11" s="5">
        <v>1392</v>
      </c>
      <c r="B11" s="5" t="s">
        <v>545</v>
      </c>
      <c r="C11" s="5">
        <v>2164886</v>
      </c>
      <c r="D11" s="5">
        <v>187663</v>
      </c>
      <c r="E11" s="5">
        <v>168415</v>
      </c>
      <c r="F11" s="5">
        <v>173398</v>
      </c>
      <c r="G11" s="5">
        <v>0</v>
      </c>
      <c r="H11" s="5">
        <v>96643</v>
      </c>
      <c r="I11" s="5">
        <v>47717</v>
      </c>
      <c r="J11" s="5">
        <v>0</v>
      </c>
      <c r="K11" s="5">
        <v>54119</v>
      </c>
      <c r="L11" s="5">
        <v>10688</v>
      </c>
      <c r="M11" s="5">
        <v>1079</v>
      </c>
      <c r="N11" s="5">
        <v>1425163</v>
      </c>
    </row>
    <row r="12" spans="1:14">
      <c r="A12" s="5">
        <v>1392</v>
      </c>
      <c r="B12" s="5" t="s">
        <v>546</v>
      </c>
      <c r="C12" s="5">
        <v>68216</v>
      </c>
      <c r="D12" s="5">
        <v>0</v>
      </c>
      <c r="E12" s="5">
        <v>121</v>
      </c>
      <c r="F12" s="5">
        <v>137</v>
      </c>
      <c r="G12" s="5">
        <v>780</v>
      </c>
      <c r="H12" s="5">
        <v>61218</v>
      </c>
      <c r="I12" s="5">
        <v>861</v>
      </c>
      <c r="J12" s="5">
        <v>60</v>
      </c>
      <c r="K12" s="5">
        <v>0</v>
      </c>
      <c r="L12" s="5">
        <v>0</v>
      </c>
      <c r="M12" s="5">
        <v>0</v>
      </c>
      <c r="N12" s="5">
        <v>5039</v>
      </c>
    </row>
    <row r="13" spans="1:14">
      <c r="A13" s="5">
        <v>1392</v>
      </c>
      <c r="B13" s="5" t="s">
        <v>547</v>
      </c>
      <c r="C13" s="5">
        <v>25605</v>
      </c>
      <c r="D13" s="5">
        <v>0</v>
      </c>
      <c r="E13" s="5">
        <v>213</v>
      </c>
      <c r="F13" s="5">
        <v>77</v>
      </c>
      <c r="G13" s="5">
        <v>0</v>
      </c>
      <c r="H13" s="5">
        <v>1482</v>
      </c>
      <c r="I13" s="5">
        <v>14</v>
      </c>
      <c r="J13" s="5">
        <v>0</v>
      </c>
      <c r="K13" s="5">
        <v>0</v>
      </c>
      <c r="L13" s="5">
        <v>260</v>
      </c>
      <c r="M13" s="5">
        <v>0</v>
      </c>
      <c r="N13" s="5">
        <v>23560</v>
      </c>
    </row>
    <row r="14" spans="1:14">
      <c r="A14" s="5">
        <v>1392</v>
      </c>
      <c r="B14" s="5" t="s">
        <v>548</v>
      </c>
      <c r="C14" s="5">
        <v>380490</v>
      </c>
      <c r="D14" s="5">
        <v>1972</v>
      </c>
      <c r="E14" s="5">
        <v>51822</v>
      </c>
      <c r="F14" s="5">
        <v>25294</v>
      </c>
      <c r="G14" s="5">
        <v>0</v>
      </c>
      <c r="H14" s="5">
        <v>91513</v>
      </c>
      <c r="I14" s="5">
        <v>42347</v>
      </c>
      <c r="J14" s="5">
        <v>0</v>
      </c>
      <c r="K14" s="5">
        <v>494</v>
      </c>
      <c r="L14" s="5">
        <v>24060</v>
      </c>
      <c r="M14" s="5">
        <v>72145</v>
      </c>
      <c r="N14" s="5">
        <v>70842</v>
      </c>
    </row>
    <row r="15" spans="1:14">
      <c r="A15" s="5">
        <v>1392</v>
      </c>
      <c r="B15" s="5" t="s">
        <v>549</v>
      </c>
      <c r="C15" s="5">
        <v>266361</v>
      </c>
      <c r="D15" s="5">
        <v>0</v>
      </c>
      <c r="E15" s="5">
        <v>3306</v>
      </c>
      <c r="F15" s="5">
        <v>876</v>
      </c>
      <c r="G15" s="5">
        <v>0</v>
      </c>
      <c r="H15" s="5">
        <v>8029</v>
      </c>
      <c r="I15" s="5">
        <v>1064</v>
      </c>
      <c r="J15" s="5">
        <v>0</v>
      </c>
      <c r="K15" s="5">
        <v>0</v>
      </c>
      <c r="L15" s="5">
        <v>28</v>
      </c>
      <c r="M15" s="5">
        <v>0</v>
      </c>
      <c r="N15" s="5">
        <v>253059</v>
      </c>
    </row>
    <row r="16" spans="1:14">
      <c r="A16" s="5">
        <v>1392</v>
      </c>
      <c r="B16" s="5" t="s">
        <v>550</v>
      </c>
      <c r="C16" s="5">
        <v>2544519</v>
      </c>
      <c r="D16" s="5">
        <v>0</v>
      </c>
      <c r="E16" s="5">
        <v>6738</v>
      </c>
      <c r="F16" s="5">
        <v>4889</v>
      </c>
      <c r="G16" s="5">
        <v>574</v>
      </c>
      <c r="H16" s="5">
        <v>10765</v>
      </c>
      <c r="I16" s="5">
        <v>24913</v>
      </c>
      <c r="J16" s="5">
        <v>1637</v>
      </c>
      <c r="K16" s="5">
        <v>57</v>
      </c>
      <c r="L16" s="5">
        <v>1779</v>
      </c>
      <c r="M16" s="5">
        <v>0</v>
      </c>
      <c r="N16" s="5">
        <v>2493167</v>
      </c>
    </row>
    <row r="17" spans="1:14">
      <c r="A17" s="5">
        <v>1392</v>
      </c>
      <c r="B17" s="5" t="s">
        <v>551</v>
      </c>
      <c r="C17" s="5">
        <v>197804</v>
      </c>
      <c r="D17" s="5">
        <v>0</v>
      </c>
      <c r="E17" s="5">
        <v>973</v>
      </c>
      <c r="F17" s="5">
        <v>4271</v>
      </c>
      <c r="G17" s="5">
        <v>0</v>
      </c>
      <c r="H17" s="5">
        <v>2548</v>
      </c>
      <c r="I17" s="5">
        <v>375</v>
      </c>
      <c r="J17" s="5">
        <v>0</v>
      </c>
      <c r="K17" s="5">
        <v>0</v>
      </c>
      <c r="L17" s="5">
        <v>43</v>
      </c>
      <c r="M17" s="5">
        <v>0</v>
      </c>
      <c r="N17" s="5">
        <v>189594</v>
      </c>
    </row>
    <row r="18" spans="1:14">
      <c r="A18" s="5">
        <v>1392</v>
      </c>
      <c r="B18" s="5" t="s">
        <v>552</v>
      </c>
      <c r="C18" s="5">
        <v>52536</v>
      </c>
      <c r="D18" s="5">
        <v>0</v>
      </c>
      <c r="E18" s="5">
        <v>7522</v>
      </c>
      <c r="F18" s="5">
        <v>10</v>
      </c>
      <c r="G18" s="5">
        <v>0</v>
      </c>
      <c r="H18" s="5">
        <v>0</v>
      </c>
      <c r="I18" s="5">
        <v>78</v>
      </c>
      <c r="J18" s="5">
        <v>0</v>
      </c>
      <c r="K18" s="5">
        <v>0</v>
      </c>
      <c r="L18" s="5">
        <v>106</v>
      </c>
      <c r="M18" s="5">
        <v>0</v>
      </c>
      <c r="N18" s="5">
        <v>44819</v>
      </c>
    </row>
    <row r="19" spans="1:14">
      <c r="A19" s="5">
        <v>1392</v>
      </c>
      <c r="B19" s="5" t="s">
        <v>553</v>
      </c>
      <c r="C19" s="5">
        <v>58981</v>
      </c>
      <c r="D19" s="5">
        <v>0</v>
      </c>
      <c r="E19" s="5">
        <v>222</v>
      </c>
      <c r="F19" s="5">
        <v>6483</v>
      </c>
      <c r="G19" s="5">
        <v>0</v>
      </c>
      <c r="H19" s="5">
        <v>47390</v>
      </c>
      <c r="I19" s="5">
        <v>206</v>
      </c>
      <c r="J19" s="5">
        <v>0</v>
      </c>
      <c r="K19" s="5">
        <v>0</v>
      </c>
      <c r="L19" s="5">
        <v>0</v>
      </c>
      <c r="M19" s="5">
        <v>0</v>
      </c>
      <c r="N19" s="5">
        <v>4679</v>
      </c>
    </row>
    <row r="20" spans="1:14">
      <c r="A20" s="5">
        <v>1392</v>
      </c>
      <c r="B20" s="5" t="s">
        <v>554</v>
      </c>
      <c r="C20" s="5">
        <v>1137804</v>
      </c>
      <c r="D20" s="5">
        <v>581</v>
      </c>
      <c r="E20" s="5">
        <v>8925</v>
      </c>
      <c r="F20" s="5">
        <v>9963</v>
      </c>
      <c r="G20" s="5">
        <v>85</v>
      </c>
      <c r="H20" s="5">
        <v>3527</v>
      </c>
      <c r="I20" s="5">
        <v>2607</v>
      </c>
      <c r="J20" s="5">
        <v>0</v>
      </c>
      <c r="K20" s="5">
        <v>0</v>
      </c>
      <c r="L20" s="5">
        <v>0</v>
      </c>
      <c r="M20" s="5">
        <v>0</v>
      </c>
      <c r="N20" s="5">
        <v>1112117</v>
      </c>
    </row>
    <row r="21" spans="1:14">
      <c r="A21" s="5">
        <v>1392</v>
      </c>
      <c r="B21" s="5" t="s">
        <v>555</v>
      </c>
      <c r="C21" s="5">
        <v>275637</v>
      </c>
      <c r="D21" s="5">
        <v>33923</v>
      </c>
      <c r="E21" s="5">
        <v>16215</v>
      </c>
      <c r="F21" s="5">
        <v>350</v>
      </c>
      <c r="G21" s="5">
        <v>0</v>
      </c>
      <c r="H21" s="5">
        <v>4220</v>
      </c>
      <c r="I21" s="5">
        <v>2853</v>
      </c>
      <c r="J21" s="5">
        <v>0</v>
      </c>
      <c r="K21" s="5">
        <v>16418</v>
      </c>
      <c r="L21" s="5">
        <v>224</v>
      </c>
      <c r="M21" s="5">
        <v>0</v>
      </c>
      <c r="N21" s="5">
        <v>201433</v>
      </c>
    </row>
    <row r="22" spans="1:14">
      <c r="A22" s="5">
        <v>1392</v>
      </c>
      <c r="B22" s="5" t="s">
        <v>556</v>
      </c>
      <c r="C22" s="5">
        <v>19245</v>
      </c>
      <c r="D22" s="5">
        <v>100</v>
      </c>
      <c r="E22" s="5">
        <v>5186</v>
      </c>
      <c r="F22" s="5">
        <v>100</v>
      </c>
      <c r="G22" s="5">
        <v>0</v>
      </c>
      <c r="H22" s="5">
        <v>0</v>
      </c>
      <c r="I22" s="5">
        <v>3307</v>
      </c>
      <c r="J22" s="5">
        <v>0</v>
      </c>
      <c r="K22" s="5">
        <v>231</v>
      </c>
      <c r="L22" s="5">
        <v>57</v>
      </c>
      <c r="M22" s="5">
        <v>0</v>
      </c>
      <c r="N22" s="5">
        <v>10265</v>
      </c>
    </row>
    <row r="23" spans="1:14">
      <c r="A23" s="5">
        <v>1392</v>
      </c>
      <c r="B23" s="5" t="s">
        <v>557</v>
      </c>
      <c r="C23" s="5">
        <v>65828</v>
      </c>
      <c r="D23" s="5">
        <v>252</v>
      </c>
      <c r="E23" s="5">
        <v>1248</v>
      </c>
      <c r="F23" s="5">
        <v>4860</v>
      </c>
      <c r="G23" s="5">
        <v>0</v>
      </c>
      <c r="H23" s="5">
        <v>6635</v>
      </c>
      <c r="I23" s="5">
        <v>252</v>
      </c>
      <c r="J23" s="5">
        <v>0</v>
      </c>
      <c r="K23" s="5">
        <v>0</v>
      </c>
      <c r="L23" s="5">
        <v>0</v>
      </c>
      <c r="M23" s="5">
        <v>0</v>
      </c>
      <c r="N23" s="5">
        <v>52581</v>
      </c>
    </row>
    <row r="24" spans="1:14">
      <c r="A24" s="5">
        <v>1392</v>
      </c>
      <c r="B24" s="5" t="s">
        <v>558</v>
      </c>
      <c r="C24" s="5">
        <v>102180</v>
      </c>
      <c r="D24" s="5">
        <v>2067</v>
      </c>
      <c r="E24" s="5">
        <v>297</v>
      </c>
      <c r="F24" s="5">
        <v>390</v>
      </c>
      <c r="G24" s="5">
        <v>52</v>
      </c>
      <c r="H24" s="5">
        <v>4875</v>
      </c>
      <c r="I24" s="5">
        <v>1284</v>
      </c>
      <c r="J24" s="5">
        <v>2500</v>
      </c>
      <c r="K24" s="5">
        <v>10</v>
      </c>
      <c r="L24" s="5">
        <v>321</v>
      </c>
      <c r="M24" s="5">
        <v>0</v>
      </c>
      <c r="N24" s="5">
        <v>90384</v>
      </c>
    </row>
    <row r="25" spans="1:14">
      <c r="A25" s="5">
        <v>1392</v>
      </c>
      <c r="B25" s="5" t="s">
        <v>559</v>
      </c>
      <c r="C25" s="5">
        <v>184368</v>
      </c>
      <c r="D25" s="5">
        <v>0</v>
      </c>
      <c r="E25" s="5">
        <v>124965</v>
      </c>
      <c r="F25" s="5">
        <v>2161</v>
      </c>
      <c r="G25" s="5">
        <v>0</v>
      </c>
      <c r="H25" s="5">
        <v>1071</v>
      </c>
      <c r="I25" s="5">
        <v>2420</v>
      </c>
      <c r="J25" s="5">
        <v>0</v>
      </c>
      <c r="K25" s="5">
        <v>104</v>
      </c>
      <c r="L25" s="5">
        <v>0</v>
      </c>
      <c r="M25" s="5">
        <v>0</v>
      </c>
      <c r="N25" s="5">
        <v>53647</v>
      </c>
    </row>
    <row r="26" spans="1:14">
      <c r="A26" s="5">
        <v>1392</v>
      </c>
      <c r="B26" s="5" t="s">
        <v>560</v>
      </c>
      <c r="C26" s="5">
        <v>12710</v>
      </c>
      <c r="D26" s="5">
        <v>0</v>
      </c>
      <c r="E26" s="5">
        <v>271</v>
      </c>
      <c r="F26" s="5">
        <v>421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7</v>
      </c>
      <c r="M26" s="5">
        <v>0</v>
      </c>
      <c r="N26" s="5">
        <v>12011</v>
      </c>
    </row>
    <row r="27" spans="1:14">
      <c r="A27" s="5">
        <v>1392</v>
      </c>
      <c r="B27" s="5" t="s">
        <v>561</v>
      </c>
      <c r="C27" s="5">
        <v>33852</v>
      </c>
      <c r="D27" s="5">
        <v>37</v>
      </c>
      <c r="E27" s="5">
        <v>5025</v>
      </c>
      <c r="F27" s="5">
        <v>9588</v>
      </c>
      <c r="G27" s="5">
        <v>0</v>
      </c>
      <c r="H27" s="5">
        <v>1122</v>
      </c>
      <c r="I27" s="5">
        <v>5691</v>
      </c>
      <c r="J27" s="5">
        <v>0</v>
      </c>
      <c r="K27" s="5">
        <v>0</v>
      </c>
      <c r="L27" s="5">
        <v>70</v>
      </c>
      <c r="M27" s="5">
        <v>0</v>
      </c>
      <c r="N27" s="5">
        <v>12319</v>
      </c>
    </row>
    <row r="28" spans="1:14">
      <c r="A28" s="5">
        <v>1392</v>
      </c>
      <c r="B28" s="5" t="s">
        <v>562</v>
      </c>
      <c r="C28" s="5">
        <v>236560</v>
      </c>
      <c r="D28" s="5">
        <v>0</v>
      </c>
      <c r="E28" s="5">
        <v>3668</v>
      </c>
      <c r="F28" s="5">
        <v>800</v>
      </c>
      <c r="G28" s="5">
        <v>0</v>
      </c>
      <c r="H28" s="5">
        <v>14250</v>
      </c>
      <c r="I28" s="5">
        <v>6524</v>
      </c>
      <c r="J28" s="5">
        <v>0</v>
      </c>
      <c r="K28" s="5">
        <v>16418</v>
      </c>
      <c r="L28" s="5">
        <v>180</v>
      </c>
      <c r="M28" s="5">
        <v>0</v>
      </c>
      <c r="N28" s="5">
        <v>194719</v>
      </c>
    </row>
    <row r="29" spans="1:14">
      <c r="A29" s="5">
        <v>1392</v>
      </c>
      <c r="B29" s="5" t="s">
        <v>563</v>
      </c>
      <c r="C29" s="5">
        <v>89149</v>
      </c>
      <c r="D29" s="5">
        <v>0</v>
      </c>
      <c r="E29" s="5">
        <v>603</v>
      </c>
      <c r="F29" s="5">
        <v>0</v>
      </c>
      <c r="G29" s="5">
        <v>0</v>
      </c>
      <c r="H29" s="5">
        <v>2450</v>
      </c>
      <c r="I29" s="5">
        <v>484</v>
      </c>
      <c r="J29" s="5">
        <v>0</v>
      </c>
      <c r="K29" s="5">
        <v>8</v>
      </c>
      <c r="L29" s="5">
        <v>8</v>
      </c>
      <c r="M29" s="5">
        <v>0</v>
      </c>
      <c r="N29" s="5">
        <v>85596</v>
      </c>
    </row>
    <row r="30" spans="1:14">
      <c r="A30" s="5">
        <v>1392</v>
      </c>
      <c r="B30" s="5" t="s">
        <v>564</v>
      </c>
      <c r="C30" s="5">
        <v>388246</v>
      </c>
      <c r="D30" s="5">
        <v>4469</v>
      </c>
      <c r="E30" s="5">
        <v>145063</v>
      </c>
      <c r="F30" s="5">
        <v>6713</v>
      </c>
      <c r="G30" s="5">
        <v>0</v>
      </c>
      <c r="H30" s="5">
        <v>12953</v>
      </c>
      <c r="I30" s="5">
        <v>1437</v>
      </c>
      <c r="J30" s="5">
        <v>0</v>
      </c>
      <c r="K30" s="5">
        <v>1483</v>
      </c>
      <c r="L30" s="5">
        <v>91</v>
      </c>
      <c r="M30" s="5">
        <v>30</v>
      </c>
      <c r="N30" s="5">
        <v>216008</v>
      </c>
    </row>
    <row r="31" spans="1:14">
      <c r="A31" s="5">
        <v>1392</v>
      </c>
      <c r="B31" s="5" t="s">
        <v>565</v>
      </c>
      <c r="C31" s="5">
        <v>1404714</v>
      </c>
      <c r="D31" s="5">
        <v>40</v>
      </c>
      <c r="E31" s="5">
        <v>14395</v>
      </c>
      <c r="F31" s="5">
        <v>300</v>
      </c>
      <c r="G31" s="5">
        <v>0</v>
      </c>
      <c r="H31" s="5">
        <v>8447</v>
      </c>
      <c r="I31" s="5">
        <v>3789</v>
      </c>
      <c r="J31" s="5">
        <v>0</v>
      </c>
      <c r="K31" s="5">
        <v>9173</v>
      </c>
      <c r="L31" s="5">
        <v>2268</v>
      </c>
      <c r="M31" s="5">
        <v>4763</v>
      </c>
      <c r="N31" s="5">
        <v>1361539</v>
      </c>
    </row>
    <row r="32" spans="1:14">
      <c r="A32" s="5">
        <v>1392</v>
      </c>
      <c r="B32" s="5" t="s">
        <v>566</v>
      </c>
      <c r="C32" s="5">
        <v>1179364</v>
      </c>
      <c r="D32" s="5">
        <v>0</v>
      </c>
      <c r="E32" s="5">
        <v>23958</v>
      </c>
      <c r="F32" s="5">
        <v>1014</v>
      </c>
      <c r="G32" s="5">
        <v>0</v>
      </c>
      <c r="H32" s="5">
        <v>3254</v>
      </c>
      <c r="I32" s="5">
        <v>4848</v>
      </c>
      <c r="J32" s="5">
        <v>0</v>
      </c>
      <c r="K32" s="5">
        <v>0</v>
      </c>
      <c r="L32" s="5">
        <v>0</v>
      </c>
      <c r="M32" s="5">
        <v>0</v>
      </c>
      <c r="N32" s="5">
        <v>1146289</v>
      </c>
    </row>
    <row r="33" spans="1:14">
      <c r="A33" s="5">
        <v>1392</v>
      </c>
      <c r="B33" s="5" t="s">
        <v>567</v>
      </c>
      <c r="C33" s="5">
        <v>38086</v>
      </c>
      <c r="D33" s="5">
        <v>450</v>
      </c>
      <c r="E33" s="5">
        <v>1350</v>
      </c>
      <c r="F33" s="5">
        <v>0</v>
      </c>
      <c r="G33" s="5">
        <v>0</v>
      </c>
      <c r="H33" s="5">
        <v>1963</v>
      </c>
      <c r="I33" s="5">
        <v>1362</v>
      </c>
      <c r="J33" s="5">
        <v>0</v>
      </c>
      <c r="K33" s="5">
        <v>0</v>
      </c>
      <c r="L33" s="5">
        <v>0</v>
      </c>
      <c r="M33" s="5">
        <v>5</v>
      </c>
      <c r="N33" s="5">
        <v>32956</v>
      </c>
    </row>
    <row r="34" spans="1:14">
      <c r="A34" s="5">
        <v>1392</v>
      </c>
      <c r="B34" s="5" t="s">
        <v>568</v>
      </c>
      <c r="C34" s="5">
        <v>118985</v>
      </c>
      <c r="D34" s="5">
        <v>145</v>
      </c>
      <c r="E34" s="5">
        <v>38310</v>
      </c>
      <c r="F34" s="5">
        <v>1090</v>
      </c>
      <c r="G34" s="5">
        <v>0</v>
      </c>
      <c r="H34" s="5">
        <v>8058</v>
      </c>
      <c r="I34" s="5">
        <v>2008</v>
      </c>
      <c r="J34" s="5">
        <v>0</v>
      </c>
      <c r="K34" s="5">
        <v>0</v>
      </c>
      <c r="L34" s="5">
        <v>0</v>
      </c>
      <c r="M34" s="5">
        <v>0</v>
      </c>
      <c r="N34" s="5">
        <v>69373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22" t="s">
        <v>159</v>
      </c>
      <c r="B1" s="22"/>
      <c r="C1" s="21" t="str">
        <f>CONCATENATE("1-",'فهرست جداول'!B2,"-",MID('فهرست جداول'!B1, 58,10), "                  (میلیون ریال)")</f>
        <v>1-خلاصه آمار کارگاه‏ها بر حسب فعالیت-92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21" customHeight="1" thickBot="1">
      <c r="A2" s="29" t="s">
        <v>128</v>
      </c>
      <c r="B2" s="28" t="s">
        <v>151</v>
      </c>
      <c r="C2" s="29" t="s">
        <v>0</v>
      </c>
      <c r="D2" s="31" t="s">
        <v>1</v>
      </c>
      <c r="E2" s="23" t="s">
        <v>11</v>
      </c>
      <c r="F2" s="23" t="s">
        <v>86</v>
      </c>
      <c r="G2" s="23"/>
      <c r="H2" s="23"/>
      <c r="I2" s="23"/>
      <c r="J2" s="23"/>
      <c r="K2" s="23"/>
      <c r="L2" s="23"/>
      <c r="M2" s="23" t="s">
        <v>89</v>
      </c>
      <c r="N2" s="23" t="s">
        <v>154</v>
      </c>
      <c r="O2" s="23"/>
      <c r="P2" s="25" t="s">
        <v>158</v>
      </c>
      <c r="Q2" s="25" t="s">
        <v>155</v>
      </c>
      <c r="R2" s="23" t="s">
        <v>157</v>
      </c>
      <c r="S2" s="23"/>
      <c r="T2" s="23" t="s">
        <v>124</v>
      </c>
      <c r="U2" s="23" t="s">
        <v>125</v>
      </c>
      <c r="V2" s="23" t="s">
        <v>87</v>
      </c>
      <c r="W2" s="23" t="s">
        <v>88</v>
      </c>
      <c r="X2" s="23"/>
      <c r="Y2" s="23" t="s">
        <v>90</v>
      </c>
      <c r="Z2" s="23" t="s">
        <v>91</v>
      </c>
      <c r="AA2" s="23"/>
    </row>
    <row r="3" spans="1:27" ht="21" customHeight="1" thickBot="1">
      <c r="A3" s="30"/>
      <c r="B3" s="26"/>
      <c r="C3" s="30"/>
      <c r="D3" s="31"/>
      <c r="E3" s="23"/>
      <c r="F3" s="23" t="s">
        <v>92</v>
      </c>
      <c r="G3" s="23"/>
      <c r="H3" s="23"/>
      <c r="I3" s="23" t="s">
        <v>93</v>
      </c>
      <c r="J3" s="23"/>
      <c r="K3" s="23" t="s">
        <v>94</v>
      </c>
      <c r="L3" s="23"/>
      <c r="M3" s="23"/>
      <c r="N3" s="23"/>
      <c r="O3" s="23"/>
      <c r="P3" s="26"/>
      <c r="Q3" s="26"/>
      <c r="R3" s="25" t="s">
        <v>98</v>
      </c>
      <c r="S3" s="25" t="s">
        <v>99</v>
      </c>
      <c r="T3" s="23"/>
      <c r="U3" s="23"/>
      <c r="V3" s="24"/>
      <c r="W3" s="23"/>
      <c r="X3" s="23"/>
      <c r="Y3" s="24"/>
      <c r="Z3" s="23" t="s">
        <v>95</v>
      </c>
      <c r="AA3" s="23" t="s">
        <v>96</v>
      </c>
    </row>
    <row r="4" spans="1:27" ht="24" customHeight="1" thickBot="1">
      <c r="A4" s="30"/>
      <c r="B4" s="27"/>
      <c r="C4" s="30"/>
      <c r="D4" s="32"/>
      <c r="E4" s="23"/>
      <c r="F4" s="12" t="s">
        <v>2</v>
      </c>
      <c r="G4" s="12" t="s">
        <v>97</v>
      </c>
      <c r="H4" s="12" t="s">
        <v>7</v>
      </c>
      <c r="I4" s="12" t="s">
        <v>97</v>
      </c>
      <c r="J4" s="12" t="s">
        <v>7</v>
      </c>
      <c r="K4" s="12" t="s">
        <v>97</v>
      </c>
      <c r="L4" s="12" t="s">
        <v>7</v>
      </c>
      <c r="M4" s="23"/>
      <c r="N4" s="12" t="s">
        <v>156</v>
      </c>
      <c r="O4" s="13" t="s">
        <v>153</v>
      </c>
      <c r="P4" s="27"/>
      <c r="Q4" s="27"/>
      <c r="R4" s="27"/>
      <c r="S4" s="27"/>
      <c r="T4" s="23"/>
      <c r="U4" s="23"/>
      <c r="V4" s="24"/>
      <c r="W4" s="12" t="s">
        <v>20</v>
      </c>
      <c r="X4" s="12" t="s">
        <v>21</v>
      </c>
      <c r="Y4" s="24"/>
      <c r="Z4" s="23"/>
      <c r="AA4" s="23"/>
    </row>
    <row r="5" spans="1:27">
      <c r="A5" s="5">
        <v>1392</v>
      </c>
      <c r="B5" s="5">
        <v>1</v>
      </c>
      <c r="C5" s="5" t="s">
        <v>162</v>
      </c>
      <c r="D5" s="5" t="s">
        <v>163</v>
      </c>
      <c r="E5" s="5">
        <v>29296</v>
      </c>
      <c r="F5" s="5">
        <v>1671869</v>
      </c>
      <c r="G5" s="5">
        <v>1501221</v>
      </c>
      <c r="H5" s="5">
        <v>170648</v>
      </c>
      <c r="I5" s="5">
        <v>1493084</v>
      </c>
      <c r="J5" s="5">
        <v>170270</v>
      </c>
      <c r="K5" s="5">
        <v>8137</v>
      </c>
      <c r="L5" s="5">
        <v>378</v>
      </c>
      <c r="M5" s="5">
        <v>263293359</v>
      </c>
      <c r="N5" s="5">
        <v>4057856510</v>
      </c>
      <c r="O5" s="5">
        <v>268762918</v>
      </c>
      <c r="P5" s="5">
        <v>5482362054</v>
      </c>
      <c r="Q5" s="5">
        <v>5465912493</v>
      </c>
      <c r="R5" s="5">
        <v>627471078</v>
      </c>
      <c r="S5" s="5">
        <v>24416721</v>
      </c>
      <c r="T5" s="5">
        <v>4207880028</v>
      </c>
      <c r="U5" s="5">
        <v>5604959390</v>
      </c>
      <c r="V5" s="5">
        <v>1397079361</v>
      </c>
      <c r="W5" s="5">
        <v>21605975</v>
      </c>
      <c r="X5" s="5">
        <v>132607416</v>
      </c>
      <c r="Y5" s="5">
        <v>23075606</v>
      </c>
      <c r="Z5" s="5">
        <v>133375905</v>
      </c>
      <c r="AA5" s="5">
        <v>157369630</v>
      </c>
    </row>
    <row r="6" spans="1:27">
      <c r="A6" s="5">
        <v>1392</v>
      </c>
      <c r="B6" s="5">
        <v>2</v>
      </c>
      <c r="C6" s="5" t="s">
        <v>164</v>
      </c>
      <c r="D6" s="5" t="s">
        <v>165</v>
      </c>
      <c r="E6" s="5">
        <v>2831</v>
      </c>
      <c r="F6" s="5">
        <v>204162</v>
      </c>
      <c r="G6" s="5">
        <v>171627</v>
      </c>
      <c r="H6" s="5">
        <v>32534</v>
      </c>
      <c r="I6" s="5">
        <v>170304</v>
      </c>
      <c r="J6" s="5">
        <v>32446</v>
      </c>
      <c r="K6" s="5">
        <v>1323</v>
      </c>
      <c r="L6" s="5">
        <v>89</v>
      </c>
      <c r="M6" s="5">
        <v>23884939</v>
      </c>
      <c r="N6" s="5">
        <v>298224867</v>
      </c>
      <c r="O6" s="5">
        <v>50289026</v>
      </c>
      <c r="P6" s="5">
        <v>406189764</v>
      </c>
      <c r="Q6" s="5">
        <v>381846115</v>
      </c>
      <c r="R6" s="5">
        <v>32697603</v>
      </c>
      <c r="S6" s="5">
        <v>1389883</v>
      </c>
      <c r="T6" s="5">
        <v>308035960</v>
      </c>
      <c r="U6" s="5">
        <v>417838966</v>
      </c>
      <c r="V6" s="5">
        <v>109803005</v>
      </c>
      <c r="W6" s="5">
        <v>888063</v>
      </c>
      <c r="X6" s="5">
        <v>10794520</v>
      </c>
      <c r="Y6" s="5">
        <v>2167883</v>
      </c>
      <c r="Z6" s="5">
        <v>20840624</v>
      </c>
      <c r="AA6" s="5">
        <v>11936245</v>
      </c>
    </row>
    <row r="7" spans="1:27">
      <c r="A7" s="5">
        <v>1392</v>
      </c>
      <c r="B7" s="5">
        <v>3</v>
      </c>
      <c r="C7" s="5" t="s">
        <v>166</v>
      </c>
      <c r="D7" s="5" t="s">
        <v>167</v>
      </c>
      <c r="E7" s="5">
        <v>335</v>
      </c>
      <c r="F7" s="5">
        <v>24296</v>
      </c>
      <c r="G7" s="5">
        <v>21796</v>
      </c>
      <c r="H7" s="5">
        <v>2500</v>
      </c>
      <c r="I7" s="5">
        <v>21713</v>
      </c>
      <c r="J7" s="5">
        <v>2498</v>
      </c>
      <c r="K7" s="5">
        <v>84</v>
      </c>
      <c r="L7" s="5">
        <v>2</v>
      </c>
      <c r="M7" s="5">
        <v>2459029</v>
      </c>
      <c r="N7" s="5">
        <v>25324294</v>
      </c>
      <c r="O7" s="5">
        <v>992855</v>
      </c>
      <c r="P7" s="5">
        <v>30584745</v>
      </c>
      <c r="Q7" s="5">
        <v>29636846</v>
      </c>
      <c r="R7" s="5">
        <v>648374</v>
      </c>
      <c r="S7" s="5">
        <v>40014</v>
      </c>
      <c r="T7" s="5">
        <v>25949244</v>
      </c>
      <c r="U7" s="5">
        <v>32639467</v>
      </c>
      <c r="V7" s="5">
        <v>6690223</v>
      </c>
      <c r="W7" s="5">
        <v>63630</v>
      </c>
      <c r="X7" s="5">
        <v>462608</v>
      </c>
      <c r="Y7" s="5">
        <v>133519</v>
      </c>
      <c r="Z7" s="5">
        <v>883337</v>
      </c>
      <c r="AA7" s="5">
        <v>1258917</v>
      </c>
    </row>
    <row r="8" spans="1:27">
      <c r="A8" s="5">
        <v>1392</v>
      </c>
      <c r="B8" s="5">
        <v>4</v>
      </c>
      <c r="C8" s="5" t="s">
        <v>168</v>
      </c>
      <c r="D8" s="5" t="s">
        <v>167</v>
      </c>
      <c r="E8" s="5">
        <v>335</v>
      </c>
      <c r="F8" s="5">
        <v>24296</v>
      </c>
      <c r="G8" s="5">
        <v>21796</v>
      </c>
      <c r="H8" s="5">
        <v>2500</v>
      </c>
      <c r="I8" s="5">
        <v>21713</v>
      </c>
      <c r="J8" s="5">
        <v>2498</v>
      </c>
      <c r="K8" s="5">
        <v>84</v>
      </c>
      <c r="L8" s="5">
        <v>2</v>
      </c>
      <c r="M8" s="5">
        <v>2459029</v>
      </c>
      <c r="N8" s="5">
        <v>25324294</v>
      </c>
      <c r="O8" s="5">
        <v>992855</v>
      </c>
      <c r="P8" s="5">
        <v>30584745</v>
      </c>
      <c r="Q8" s="5">
        <v>29636846</v>
      </c>
      <c r="R8" s="5">
        <v>648374</v>
      </c>
      <c r="S8" s="5">
        <v>40014</v>
      </c>
      <c r="T8" s="5">
        <v>25949244</v>
      </c>
      <c r="U8" s="5">
        <v>32639467</v>
      </c>
      <c r="V8" s="5">
        <v>6690223</v>
      </c>
      <c r="W8" s="5">
        <v>63630</v>
      </c>
      <c r="X8" s="5">
        <v>462608</v>
      </c>
      <c r="Y8" s="5">
        <v>133519</v>
      </c>
      <c r="Z8" s="5">
        <v>883337</v>
      </c>
      <c r="AA8" s="5">
        <v>1258917</v>
      </c>
    </row>
    <row r="9" spans="1:27">
      <c r="A9" s="5">
        <v>1392</v>
      </c>
      <c r="B9" s="5">
        <v>3</v>
      </c>
      <c r="C9" s="5" t="s">
        <v>169</v>
      </c>
      <c r="D9" s="5" t="s">
        <v>170</v>
      </c>
      <c r="E9" s="5">
        <v>75</v>
      </c>
      <c r="F9" s="5">
        <v>4457</v>
      </c>
      <c r="G9" s="5">
        <v>2986</v>
      </c>
      <c r="H9" s="5">
        <v>1471</v>
      </c>
      <c r="I9" s="5">
        <v>2963</v>
      </c>
      <c r="J9" s="5">
        <v>1470</v>
      </c>
      <c r="K9" s="5">
        <v>23</v>
      </c>
      <c r="L9" s="5">
        <v>1</v>
      </c>
      <c r="M9" s="5">
        <v>465304</v>
      </c>
      <c r="N9" s="5">
        <v>3845367</v>
      </c>
      <c r="O9" s="5">
        <v>295783</v>
      </c>
      <c r="P9" s="5">
        <v>6077998</v>
      </c>
      <c r="Q9" s="5">
        <v>5810403</v>
      </c>
      <c r="R9" s="5">
        <v>685641</v>
      </c>
      <c r="S9" s="5">
        <v>24825</v>
      </c>
      <c r="T9" s="5">
        <v>3919886</v>
      </c>
      <c r="U9" s="5">
        <v>6165828</v>
      </c>
      <c r="V9" s="5">
        <v>2245941</v>
      </c>
      <c r="W9" s="5">
        <v>2350</v>
      </c>
      <c r="X9" s="5">
        <v>98703</v>
      </c>
      <c r="Y9" s="5">
        <v>20160</v>
      </c>
      <c r="Z9" s="5">
        <v>181152</v>
      </c>
      <c r="AA9" s="5">
        <v>48037</v>
      </c>
    </row>
    <row r="10" spans="1:27">
      <c r="A10" s="5">
        <v>1392</v>
      </c>
      <c r="B10" s="5">
        <v>4</v>
      </c>
      <c r="C10" s="5" t="s">
        <v>171</v>
      </c>
      <c r="D10" s="5" t="s">
        <v>170</v>
      </c>
      <c r="E10" s="5">
        <v>75</v>
      </c>
      <c r="F10" s="5">
        <v>4457</v>
      </c>
      <c r="G10" s="5">
        <v>2986</v>
      </c>
      <c r="H10" s="5">
        <v>1471</v>
      </c>
      <c r="I10" s="5">
        <v>2963</v>
      </c>
      <c r="J10" s="5">
        <v>1470</v>
      </c>
      <c r="K10" s="5">
        <v>23</v>
      </c>
      <c r="L10" s="5">
        <v>1</v>
      </c>
      <c r="M10" s="5">
        <v>465304</v>
      </c>
      <c r="N10" s="5">
        <v>3845367</v>
      </c>
      <c r="O10" s="5">
        <v>295783</v>
      </c>
      <c r="P10" s="5">
        <v>6077998</v>
      </c>
      <c r="Q10" s="5">
        <v>5810403</v>
      </c>
      <c r="R10" s="5">
        <v>685641</v>
      </c>
      <c r="S10" s="5">
        <v>24825</v>
      </c>
      <c r="T10" s="5">
        <v>3919886</v>
      </c>
      <c r="U10" s="5">
        <v>6165828</v>
      </c>
      <c r="V10" s="5">
        <v>2245941</v>
      </c>
      <c r="W10" s="5">
        <v>2350</v>
      </c>
      <c r="X10" s="5">
        <v>98703</v>
      </c>
      <c r="Y10" s="5">
        <v>20160</v>
      </c>
      <c r="Z10" s="5">
        <v>181152</v>
      </c>
      <c r="AA10" s="5">
        <v>48037</v>
      </c>
    </row>
    <row r="11" spans="1:27">
      <c r="A11" s="5">
        <v>1392</v>
      </c>
      <c r="B11" s="5">
        <v>3</v>
      </c>
      <c r="C11" s="5" t="s">
        <v>172</v>
      </c>
      <c r="D11" s="5" t="s">
        <v>173</v>
      </c>
      <c r="E11" s="5">
        <v>425</v>
      </c>
      <c r="F11" s="5">
        <v>21363</v>
      </c>
      <c r="G11" s="5">
        <v>13333</v>
      </c>
      <c r="H11" s="5">
        <v>8029</v>
      </c>
      <c r="I11" s="5">
        <v>13032</v>
      </c>
      <c r="J11" s="5">
        <v>8005</v>
      </c>
      <c r="K11" s="5">
        <v>301</v>
      </c>
      <c r="L11" s="5">
        <v>24</v>
      </c>
      <c r="M11" s="5">
        <v>1967281</v>
      </c>
      <c r="N11" s="5">
        <v>38424858</v>
      </c>
      <c r="O11" s="5">
        <v>9664753</v>
      </c>
      <c r="P11" s="5">
        <v>51418221</v>
      </c>
      <c r="Q11" s="5">
        <v>48078974</v>
      </c>
      <c r="R11" s="5">
        <v>12001989</v>
      </c>
      <c r="S11" s="5">
        <v>525514</v>
      </c>
      <c r="T11" s="5">
        <v>39236148</v>
      </c>
      <c r="U11" s="5">
        <v>52147712</v>
      </c>
      <c r="V11" s="5">
        <v>12911564</v>
      </c>
      <c r="W11" s="5">
        <v>23574</v>
      </c>
      <c r="X11" s="5">
        <v>1313898</v>
      </c>
      <c r="Y11" s="5">
        <v>190000</v>
      </c>
      <c r="Z11" s="5">
        <v>2834310</v>
      </c>
      <c r="AA11" s="5">
        <v>815491</v>
      </c>
    </row>
    <row r="12" spans="1:27">
      <c r="A12" s="5">
        <v>1392</v>
      </c>
      <c r="B12" s="5">
        <v>4</v>
      </c>
      <c r="C12" s="5" t="s">
        <v>174</v>
      </c>
      <c r="D12" s="5" t="s">
        <v>173</v>
      </c>
      <c r="E12" s="5">
        <v>425</v>
      </c>
      <c r="F12" s="5">
        <v>21363</v>
      </c>
      <c r="G12" s="5">
        <v>13333</v>
      </c>
      <c r="H12" s="5">
        <v>8029</v>
      </c>
      <c r="I12" s="5">
        <v>13032</v>
      </c>
      <c r="J12" s="5">
        <v>8005</v>
      </c>
      <c r="K12" s="5">
        <v>301</v>
      </c>
      <c r="L12" s="5">
        <v>24</v>
      </c>
      <c r="M12" s="5">
        <v>1967281</v>
      </c>
      <c r="N12" s="5">
        <v>38424858</v>
      </c>
      <c r="O12" s="5">
        <v>9664753</v>
      </c>
      <c r="P12" s="5">
        <v>51418221</v>
      </c>
      <c r="Q12" s="5">
        <v>48078974</v>
      </c>
      <c r="R12" s="5">
        <v>12001989</v>
      </c>
      <c r="S12" s="5">
        <v>525514</v>
      </c>
      <c r="T12" s="5">
        <v>39236148</v>
      </c>
      <c r="U12" s="5">
        <v>52147712</v>
      </c>
      <c r="V12" s="5">
        <v>12911564</v>
      </c>
      <c r="W12" s="5">
        <v>23574</v>
      </c>
      <c r="X12" s="5">
        <v>1313898</v>
      </c>
      <c r="Y12" s="5">
        <v>190000</v>
      </c>
      <c r="Z12" s="5">
        <v>2834310</v>
      </c>
      <c r="AA12" s="5">
        <v>815491</v>
      </c>
    </row>
    <row r="13" spans="1:27">
      <c r="A13" s="5">
        <v>1392</v>
      </c>
      <c r="B13" s="5">
        <v>3</v>
      </c>
      <c r="C13" s="5" t="s">
        <v>175</v>
      </c>
      <c r="D13" s="5" t="s">
        <v>176</v>
      </c>
      <c r="E13" s="5">
        <v>70</v>
      </c>
      <c r="F13" s="5">
        <v>9912</v>
      </c>
      <c r="G13" s="5">
        <v>8989</v>
      </c>
      <c r="H13" s="5">
        <v>923</v>
      </c>
      <c r="I13" s="5">
        <v>8979</v>
      </c>
      <c r="J13" s="5">
        <v>923</v>
      </c>
      <c r="K13" s="5">
        <v>10</v>
      </c>
      <c r="L13" s="5">
        <v>0</v>
      </c>
      <c r="M13" s="5">
        <v>1624052</v>
      </c>
      <c r="N13" s="5">
        <v>46884476</v>
      </c>
      <c r="O13" s="5">
        <v>16357926</v>
      </c>
      <c r="P13" s="5">
        <v>58701011</v>
      </c>
      <c r="Q13" s="5">
        <v>54821081</v>
      </c>
      <c r="R13" s="5">
        <v>238761</v>
      </c>
      <c r="S13" s="5">
        <v>11552</v>
      </c>
      <c r="T13" s="5">
        <v>49307996</v>
      </c>
      <c r="U13" s="5">
        <v>60184399</v>
      </c>
      <c r="V13" s="5">
        <v>10876404</v>
      </c>
      <c r="W13" s="5">
        <v>392396</v>
      </c>
      <c r="X13" s="5">
        <v>1692568</v>
      </c>
      <c r="Y13" s="5">
        <v>1024039</v>
      </c>
      <c r="Z13" s="5">
        <v>5165224</v>
      </c>
      <c r="AA13" s="5">
        <v>1133109</v>
      </c>
    </row>
    <row r="14" spans="1:27">
      <c r="A14" s="5">
        <v>1392</v>
      </c>
      <c r="B14" s="5">
        <v>4</v>
      </c>
      <c r="C14" s="5" t="s">
        <v>177</v>
      </c>
      <c r="D14" s="5" t="s">
        <v>176</v>
      </c>
      <c r="E14" s="5">
        <v>70</v>
      </c>
      <c r="F14" s="5">
        <v>9912</v>
      </c>
      <c r="G14" s="5">
        <v>8989</v>
      </c>
      <c r="H14" s="5">
        <v>923</v>
      </c>
      <c r="I14" s="5">
        <v>8979</v>
      </c>
      <c r="J14" s="5">
        <v>923</v>
      </c>
      <c r="K14" s="5">
        <v>10</v>
      </c>
      <c r="L14" s="5">
        <v>0</v>
      </c>
      <c r="M14" s="5">
        <v>1624052</v>
      </c>
      <c r="N14" s="5">
        <v>46884476</v>
      </c>
      <c r="O14" s="5">
        <v>16357926</v>
      </c>
      <c r="P14" s="5">
        <v>58701011</v>
      </c>
      <c r="Q14" s="5">
        <v>54821081</v>
      </c>
      <c r="R14" s="5">
        <v>238761</v>
      </c>
      <c r="S14" s="5">
        <v>11552</v>
      </c>
      <c r="T14" s="5">
        <v>49307996</v>
      </c>
      <c r="U14" s="5">
        <v>60184399</v>
      </c>
      <c r="V14" s="5">
        <v>10876404</v>
      </c>
      <c r="W14" s="5">
        <v>392396</v>
      </c>
      <c r="X14" s="5">
        <v>1692568</v>
      </c>
      <c r="Y14" s="5">
        <v>1024039</v>
      </c>
      <c r="Z14" s="5">
        <v>5165224</v>
      </c>
      <c r="AA14" s="5">
        <v>1133109</v>
      </c>
    </row>
    <row r="15" spans="1:27">
      <c r="A15" s="5">
        <v>1392</v>
      </c>
      <c r="B15" s="5">
        <v>3</v>
      </c>
      <c r="C15" s="5" t="s">
        <v>178</v>
      </c>
      <c r="D15" s="5" t="s">
        <v>179</v>
      </c>
      <c r="E15" s="5">
        <v>322</v>
      </c>
      <c r="F15" s="5">
        <v>40006</v>
      </c>
      <c r="G15" s="5">
        <v>35719</v>
      </c>
      <c r="H15" s="5">
        <v>4287</v>
      </c>
      <c r="I15" s="5">
        <v>35654</v>
      </c>
      <c r="J15" s="5">
        <v>4281</v>
      </c>
      <c r="K15" s="5">
        <v>65</v>
      </c>
      <c r="L15" s="5">
        <v>6</v>
      </c>
      <c r="M15" s="5">
        <v>5319676</v>
      </c>
      <c r="N15" s="5">
        <v>60702707</v>
      </c>
      <c r="O15" s="5">
        <v>7931276</v>
      </c>
      <c r="P15" s="5">
        <v>89240756</v>
      </c>
      <c r="Q15" s="5">
        <v>78212588</v>
      </c>
      <c r="R15" s="5">
        <v>7630363</v>
      </c>
      <c r="S15" s="5">
        <v>317281</v>
      </c>
      <c r="T15" s="5">
        <v>62300624</v>
      </c>
      <c r="U15" s="5">
        <v>90191147</v>
      </c>
      <c r="V15" s="5">
        <v>27890524</v>
      </c>
      <c r="W15" s="5">
        <v>52216</v>
      </c>
      <c r="X15" s="5">
        <v>2809799</v>
      </c>
      <c r="Y15" s="5">
        <v>344036</v>
      </c>
      <c r="Z15" s="5">
        <v>4313179</v>
      </c>
      <c r="AA15" s="5">
        <v>208501</v>
      </c>
    </row>
    <row r="16" spans="1:27">
      <c r="A16" s="5">
        <v>1392</v>
      </c>
      <c r="B16" s="5">
        <v>4</v>
      </c>
      <c r="C16" s="5" t="s">
        <v>180</v>
      </c>
      <c r="D16" s="5" t="s">
        <v>179</v>
      </c>
      <c r="E16" s="5">
        <v>322</v>
      </c>
      <c r="F16" s="5">
        <v>40006</v>
      </c>
      <c r="G16" s="5">
        <v>35719</v>
      </c>
      <c r="H16" s="5">
        <v>4287</v>
      </c>
      <c r="I16" s="5">
        <v>35654</v>
      </c>
      <c r="J16" s="5">
        <v>4281</v>
      </c>
      <c r="K16" s="5">
        <v>65</v>
      </c>
      <c r="L16" s="5">
        <v>6</v>
      </c>
      <c r="M16" s="5">
        <v>5319676</v>
      </c>
      <c r="N16" s="5">
        <v>60702707</v>
      </c>
      <c r="O16" s="5">
        <v>7931276</v>
      </c>
      <c r="P16" s="5">
        <v>89240756</v>
      </c>
      <c r="Q16" s="5">
        <v>78212588</v>
      </c>
      <c r="R16" s="5">
        <v>7630363</v>
      </c>
      <c r="S16" s="5">
        <v>317281</v>
      </c>
      <c r="T16" s="5">
        <v>62300624</v>
      </c>
      <c r="U16" s="5">
        <v>90191147</v>
      </c>
      <c r="V16" s="5">
        <v>27890524</v>
      </c>
      <c r="W16" s="5">
        <v>52216</v>
      </c>
      <c r="X16" s="5">
        <v>2809799</v>
      </c>
      <c r="Y16" s="5">
        <v>344036</v>
      </c>
      <c r="Z16" s="5">
        <v>4313179</v>
      </c>
      <c r="AA16" s="5">
        <v>208501</v>
      </c>
    </row>
    <row r="17" spans="1:27">
      <c r="A17" s="5">
        <v>1392</v>
      </c>
      <c r="B17" s="5">
        <v>3</v>
      </c>
      <c r="C17" s="5" t="s">
        <v>181</v>
      </c>
      <c r="D17" s="5" t="s">
        <v>182</v>
      </c>
      <c r="E17" s="5">
        <v>352</v>
      </c>
      <c r="F17" s="5">
        <v>13913</v>
      </c>
      <c r="G17" s="5">
        <v>12123</v>
      </c>
      <c r="H17" s="5">
        <v>1790</v>
      </c>
      <c r="I17" s="5">
        <v>11994</v>
      </c>
      <c r="J17" s="5">
        <v>1780</v>
      </c>
      <c r="K17" s="5">
        <v>129</v>
      </c>
      <c r="L17" s="5">
        <v>10</v>
      </c>
      <c r="M17" s="5">
        <v>1500815</v>
      </c>
      <c r="N17" s="5">
        <v>44314414</v>
      </c>
      <c r="O17" s="5">
        <v>6574951</v>
      </c>
      <c r="P17" s="5">
        <v>52730977</v>
      </c>
      <c r="Q17" s="5">
        <v>52441818</v>
      </c>
      <c r="R17" s="5">
        <v>801945</v>
      </c>
      <c r="S17" s="5">
        <v>31202</v>
      </c>
      <c r="T17" s="5">
        <v>45081952</v>
      </c>
      <c r="U17" s="5">
        <v>54428283</v>
      </c>
      <c r="V17" s="5">
        <v>9346331</v>
      </c>
      <c r="W17" s="5">
        <v>38548</v>
      </c>
      <c r="X17" s="5">
        <v>863036</v>
      </c>
      <c r="Y17" s="5">
        <v>72240</v>
      </c>
      <c r="Z17" s="5">
        <v>1563312</v>
      </c>
      <c r="AA17" s="5">
        <v>1731017</v>
      </c>
    </row>
    <row r="18" spans="1:27">
      <c r="A18" s="5">
        <v>1392</v>
      </c>
      <c r="B18" s="5">
        <v>4</v>
      </c>
      <c r="C18" s="5" t="s">
        <v>183</v>
      </c>
      <c r="D18" s="5" t="s">
        <v>184</v>
      </c>
      <c r="E18" s="5">
        <v>331</v>
      </c>
      <c r="F18" s="5">
        <v>12614</v>
      </c>
      <c r="G18" s="5">
        <v>10935</v>
      </c>
      <c r="H18" s="5">
        <v>1679</v>
      </c>
      <c r="I18" s="5">
        <v>10809</v>
      </c>
      <c r="J18" s="5">
        <v>1670</v>
      </c>
      <c r="K18" s="5">
        <v>126</v>
      </c>
      <c r="L18" s="5">
        <v>8</v>
      </c>
      <c r="M18" s="5">
        <v>1354974</v>
      </c>
      <c r="N18" s="5">
        <v>42720204</v>
      </c>
      <c r="O18" s="5">
        <v>6560512</v>
      </c>
      <c r="P18" s="5">
        <v>50217950</v>
      </c>
      <c r="Q18" s="5">
        <v>50168350</v>
      </c>
      <c r="R18" s="5">
        <v>690178</v>
      </c>
      <c r="S18" s="5">
        <v>27709</v>
      </c>
      <c r="T18" s="5">
        <v>43379199</v>
      </c>
      <c r="U18" s="5">
        <v>51913432</v>
      </c>
      <c r="V18" s="5">
        <v>8534234</v>
      </c>
      <c r="W18" s="5">
        <v>38548</v>
      </c>
      <c r="X18" s="5">
        <v>654384</v>
      </c>
      <c r="Y18" s="5">
        <v>50725</v>
      </c>
      <c r="Z18" s="5">
        <v>1449832</v>
      </c>
      <c r="AA18" s="5">
        <v>1597726</v>
      </c>
    </row>
    <row r="19" spans="1:27">
      <c r="A19" s="5">
        <v>1392</v>
      </c>
      <c r="B19" s="5">
        <v>4</v>
      </c>
      <c r="C19" s="5" t="s">
        <v>185</v>
      </c>
      <c r="D19" s="5" t="s">
        <v>186</v>
      </c>
      <c r="E19" s="5">
        <v>21</v>
      </c>
      <c r="F19" s="5">
        <v>1300</v>
      </c>
      <c r="G19" s="5">
        <v>1188</v>
      </c>
      <c r="H19" s="5">
        <v>112</v>
      </c>
      <c r="I19" s="5">
        <v>1185</v>
      </c>
      <c r="J19" s="5">
        <v>110</v>
      </c>
      <c r="K19" s="5">
        <v>3</v>
      </c>
      <c r="L19" s="5">
        <v>2</v>
      </c>
      <c r="M19" s="5">
        <v>145842</v>
      </c>
      <c r="N19" s="5">
        <v>1594211</v>
      </c>
      <c r="O19" s="5">
        <v>14438</v>
      </c>
      <c r="P19" s="5">
        <v>2513027</v>
      </c>
      <c r="Q19" s="5">
        <v>2273468</v>
      </c>
      <c r="R19" s="5">
        <v>111767</v>
      </c>
      <c r="S19" s="5">
        <v>3493</v>
      </c>
      <c r="T19" s="5">
        <v>1702753</v>
      </c>
      <c r="U19" s="5">
        <v>2514850</v>
      </c>
      <c r="V19" s="5">
        <v>812097</v>
      </c>
      <c r="W19" s="5">
        <v>0</v>
      </c>
      <c r="X19" s="5">
        <v>208652</v>
      </c>
      <c r="Y19" s="5">
        <v>21515</v>
      </c>
      <c r="Z19" s="5">
        <v>113480</v>
      </c>
      <c r="AA19" s="5">
        <v>133291</v>
      </c>
    </row>
    <row r="20" spans="1:27">
      <c r="A20" s="5">
        <v>1392</v>
      </c>
      <c r="B20" s="5">
        <v>3</v>
      </c>
      <c r="C20" s="5" t="s">
        <v>187</v>
      </c>
      <c r="D20" s="5" t="s">
        <v>188</v>
      </c>
      <c r="E20" s="5">
        <v>1095</v>
      </c>
      <c r="F20" s="5">
        <v>84119</v>
      </c>
      <c r="G20" s="5">
        <v>71087</v>
      </c>
      <c r="H20" s="5">
        <v>13032</v>
      </c>
      <c r="I20" s="5">
        <v>70407</v>
      </c>
      <c r="J20" s="5">
        <v>12994</v>
      </c>
      <c r="K20" s="5">
        <v>680</v>
      </c>
      <c r="L20" s="5">
        <v>38</v>
      </c>
      <c r="M20" s="5">
        <v>9763434</v>
      </c>
      <c r="N20" s="5">
        <v>59979746</v>
      </c>
      <c r="O20" s="5">
        <v>7438658</v>
      </c>
      <c r="P20" s="5">
        <v>94365061</v>
      </c>
      <c r="Q20" s="5">
        <v>90575272</v>
      </c>
      <c r="R20" s="5">
        <v>10417764</v>
      </c>
      <c r="S20" s="5">
        <v>422015</v>
      </c>
      <c r="T20" s="5">
        <v>63122880</v>
      </c>
      <c r="U20" s="5">
        <v>98793690</v>
      </c>
      <c r="V20" s="5">
        <v>35670810</v>
      </c>
      <c r="W20" s="5">
        <v>292826</v>
      </c>
      <c r="X20" s="5">
        <v>3308492</v>
      </c>
      <c r="Y20" s="5">
        <v>358812</v>
      </c>
      <c r="Z20" s="5">
        <v>5148902</v>
      </c>
      <c r="AA20" s="5">
        <v>6250316</v>
      </c>
    </row>
    <row r="21" spans="1:27">
      <c r="A21" s="5">
        <v>1392</v>
      </c>
      <c r="B21" s="5">
        <v>4</v>
      </c>
      <c r="C21" s="5" t="s">
        <v>189</v>
      </c>
      <c r="D21" s="5" t="s">
        <v>188</v>
      </c>
      <c r="E21" s="5">
        <v>386</v>
      </c>
      <c r="F21" s="5">
        <v>21438</v>
      </c>
      <c r="G21" s="5">
        <v>16975</v>
      </c>
      <c r="H21" s="5">
        <v>4462</v>
      </c>
      <c r="I21" s="5">
        <v>16635</v>
      </c>
      <c r="J21" s="5">
        <v>4448</v>
      </c>
      <c r="K21" s="5">
        <v>340</v>
      </c>
      <c r="L21" s="5">
        <v>15</v>
      </c>
      <c r="M21" s="5">
        <v>2296005</v>
      </c>
      <c r="N21" s="5">
        <v>10746015</v>
      </c>
      <c r="O21" s="5">
        <v>950807</v>
      </c>
      <c r="P21" s="5">
        <v>17642778</v>
      </c>
      <c r="Q21" s="5">
        <v>17102286</v>
      </c>
      <c r="R21" s="5">
        <v>1306555</v>
      </c>
      <c r="S21" s="5">
        <v>44946</v>
      </c>
      <c r="T21" s="5">
        <v>11097803</v>
      </c>
      <c r="U21" s="5">
        <v>18231853</v>
      </c>
      <c r="V21" s="5">
        <v>7134050</v>
      </c>
      <c r="W21" s="5">
        <v>35949</v>
      </c>
      <c r="X21" s="5">
        <v>515116</v>
      </c>
      <c r="Y21" s="5">
        <v>115201</v>
      </c>
      <c r="Z21" s="5">
        <v>572233</v>
      </c>
      <c r="AA21" s="5">
        <v>1446674</v>
      </c>
    </row>
    <row r="22" spans="1:27">
      <c r="A22" s="5">
        <v>1392</v>
      </c>
      <c r="B22" s="5">
        <v>4</v>
      </c>
      <c r="C22" s="5" t="s">
        <v>190</v>
      </c>
      <c r="D22" s="5" t="s">
        <v>191</v>
      </c>
      <c r="E22" s="5">
        <v>100</v>
      </c>
      <c r="F22" s="5">
        <v>20545</v>
      </c>
      <c r="G22" s="5">
        <v>20163</v>
      </c>
      <c r="H22" s="5">
        <v>382</v>
      </c>
      <c r="I22" s="5">
        <v>20119</v>
      </c>
      <c r="J22" s="5">
        <v>380</v>
      </c>
      <c r="K22" s="5">
        <v>44</v>
      </c>
      <c r="L22" s="5">
        <v>2</v>
      </c>
      <c r="M22" s="5">
        <v>2825610</v>
      </c>
      <c r="N22" s="5">
        <v>17117222</v>
      </c>
      <c r="O22" s="5">
        <v>1392036</v>
      </c>
      <c r="P22" s="5">
        <v>25658387</v>
      </c>
      <c r="Q22" s="5">
        <v>24646242</v>
      </c>
      <c r="R22" s="5">
        <v>0</v>
      </c>
      <c r="S22" s="5">
        <v>0</v>
      </c>
      <c r="T22" s="5">
        <v>18777389</v>
      </c>
      <c r="U22" s="5">
        <v>27889686</v>
      </c>
      <c r="V22" s="5">
        <v>9112296</v>
      </c>
      <c r="W22" s="5">
        <v>182168</v>
      </c>
      <c r="X22" s="5">
        <v>801675</v>
      </c>
      <c r="Y22" s="5">
        <v>38402</v>
      </c>
      <c r="Z22" s="5">
        <v>23806</v>
      </c>
      <c r="AA22" s="5">
        <v>2231955</v>
      </c>
    </row>
    <row r="23" spans="1:27">
      <c r="A23" s="5">
        <v>1392</v>
      </c>
      <c r="B23" s="5">
        <v>4</v>
      </c>
      <c r="C23" s="5" t="s">
        <v>192</v>
      </c>
      <c r="D23" s="5" t="s">
        <v>193</v>
      </c>
      <c r="E23" s="5">
        <v>109</v>
      </c>
      <c r="F23" s="5">
        <v>15642</v>
      </c>
      <c r="G23" s="5">
        <v>12570</v>
      </c>
      <c r="H23" s="5">
        <v>3072</v>
      </c>
      <c r="I23" s="5">
        <v>12504</v>
      </c>
      <c r="J23" s="5">
        <v>3068</v>
      </c>
      <c r="K23" s="5">
        <v>66</v>
      </c>
      <c r="L23" s="5">
        <v>4</v>
      </c>
      <c r="M23" s="5">
        <v>1517865</v>
      </c>
      <c r="N23" s="5">
        <v>6004043</v>
      </c>
      <c r="O23" s="5">
        <v>967283</v>
      </c>
      <c r="P23" s="5">
        <v>10969732</v>
      </c>
      <c r="Q23" s="5">
        <v>10594789</v>
      </c>
      <c r="R23" s="5">
        <v>3337731</v>
      </c>
      <c r="S23" s="5">
        <v>121000</v>
      </c>
      <c r="T23" s="5">
        <v>6326472</v>
      </c>
      <c r="U23" s="5">
        <v>11076926</v>
      </c>
      <c r="V23" s="5">
        <v>4750454</v>
      </c>
      <c r="W23" s="5">
        <v>1914</v>
      </c>
      <c r="X23" s="5">
        <v>236007</v>
      </c>
      <c r="Y23" s="5">
        <v>90893</v>
      </c>
      <c r="Z23" s="5">
        <v>552029</v>
      </c>
      <c r="AA23" s="5">
        <v>309844</v>
      </c>
    </row>
    <row r="24" spans="1:27">
      <c r="A24" s="5">
        <v>1392</v>
      </c>
      <c r="B24" s="5">
        <v>4</v>
      </c>
      <c r="C24" s="5" t="s">
        <v>194</v>
      </c>
      <c r="D24" s="5" t="s">
        <v>195</v>
      </c>
      <c r="E24" s="5">
        <v>65</v>
      </c>
      <c r="F24" s="5">
        <v>2914</v>
      </c>
      <c r="G24" s="5">
        <v>2453</v>
      </c>
      <c r="H24" s="5">
        <v>461</v>
      </c>
      <c r="I24" s="5">
        <v>2419</v>
      </c>
      <c r="J24" s="5">
        <v>461</v>
      </c>
      <c r="K24" s="5">
        <v>33</v>
      </c>
      <c r="L24" s="5">
        <v>0</v>
      </c>
      <c r="M24" s="5">
        <v>383110</v>
      </c>
      <c r="N24" s="5">
        <v>3423717</v>
      </c>
      <c r="O24" s="5">
        <v>946227</v>
      </c>
      <c r="P24" s="5">
        <v>4727732</v>
      </c>
      <c r="Q24" s="5">
        <v>4239259</v>
      </c>
      <c r="R24" s="5">
        <v>593762</v>
      </c>
      <c r="S24" s="5">
        <v>20380</v>
      </c>
      <c r="T24" s="5">
        <v>3500122</v>
      </c>
      <c r="U24" s="5">
        <v>4739918</v>
      </c>
      <c r="V24" s="5">
        <v>1239796</v>
      </c>
      <c r="W24" s="5">
        <v>0</v>
      </c>
      <c r="X24" s="5">
        <v>296487</v>
      </c>
      <c r="Y24" s="5">
        <v>3361</v>
      </c>
      <c r="Z24" s="5">
        <v>1141583</v>
      </c>
      <c r="AA24" s="5">
        <v>155255</v>
      </c>
    </row>
    <row r="25" spans="1:27">
      <c r="A25" s="5">
        <v>1392</v>
      </c>
      <c r="B25" s="5">
        <v>4</v>
      </c>
      <c r="C25" s="5" t="s">
        <v>196</v>
      </c>
      <c r="D25" s="5" t="s">
        <v>197</v>
      </c>
      <c r="E25" s="5">
        <v>41</v>
      </c>
      <c r="F25" s="5">
        <v>3006</v>
      </c>
      <c r="G25" s="5">
        <v>2581</v>
      </c>
      <c r="H25" s="5">
        <v>425</v>
      </c>
      <c r="I25" s="5">
        <v>2571</v>
      </c>
      <c r="J25" s="5">
        <v>423</v>
      </c>
      <c r="K25" s="5">
        <v>10</v>
      </c>
      <c r="L25" s="5">
        <v>2</v>
      </c>
      <c r="M25" s="5">
        <v>333257</v>
      </c>
      <c r="N25" s="5">
        <v>2216112</v>
      </c>
      <c r="O25" s="5">
        <v>63312</v>
      </c>
      <c r="P25" s="5">
        <v>3665970</v>
      </c>
      <c r="Q25" s="5">
        <v>3610666</v>
      </c>
      <c r="R25" s="5">
        <v>203715</v>
      </c>
      <c r="S25" s="5">
        <v>6898</v>
      </c>
      <c r="T25" s="5">
        <v>2292113</v>
      </c>
      <c r="U25" s="5">
        <v>3717220</v>
      </c>
      <c r="V25" s="5">
        <v>1425107</v>
      </c>
      <c r="W25" s="5">
        <v>516</v>
      </c>
      <c r="X25" s="5">
        <v>133928</v>
      </c>
      <c r="Y25" s="5">
        <v>6287</v>
      </c>
      <c r="Z25" s="5">
        <v>171353</v>
      </c>
      <c r="AA25" s="5">
        <v>158941</v>
      </c>
    </row>
    <row r="26" spans="1:27">
      <c r="A26" s="5">
        <v>1392</v>
      </c>
      <c r="B26" s="5">
        <v>4</v>
      </c>
      <c r="C26" s="5" t="s">
        <v>198</v>
      </c>
      <c r="D26" s="5" t="s">
        <v>199</v>
      </c>
      <c r="E26" s="5">
        <v>394</v>
      </c>
      <c r="F26" s="5">
        <v>20575</v>
      </c>
      <c r="G26" s="5">
        <v>16346</v>
      </c>
      <c r="H26" s="5">
        <v>4229</v>
      </c>
      <c r="I26" s="5">
        <v>16160</v>
      </c>
      <c r="J26" s="5">
        <v>4214</v>
      </c>
      <c r="K26" s="5">
        <v>186</v>
      </c>
      <c r="L26" s="5">
        <v>15</v>
      </c>
      <c r="M26" s="5">
        <v>2407587</v>
      </c>
      <c r="N26" s="5">
        <v>20472636</v>
      </c>
      <c r="O26" s="5">
        <v>3118994</v>
      </c>
      <c r="P26" s="5">
        <v>31700462</v>
      </c>
      <c r="Q26" s="5">
        <v>30382030</v>
      </c>
      <c r="R26" s="5">
        <v>4976002</v>
      </c>
      <c r="S26" s="5">
        <v>228791</v>
      </c>
      <c r="T26" s="5">
        <v>21128981</v>
      </c>
      <c r="U26" s="5">
        <v>33138087</v>
      </c>
      <c r="V26" s="5">
        <v>12009106</v>
      </c>
      <c r="W26" s="5">
        <v>72278</v>
      </c>
      <c r="X26" s="5">
        <v>1325279</v>
      </c>
      <c r="Y26" s="5">
        <v>104668</v>
      </c>
      <c r="Z26" s="5">
        <v>2687897</v>
      </c>
      <c r="AA26" s="5">
        <v>1947646</v>
      </c>
    </row>
    <row r="27" spans="1:27">
      <c r="A27" s="5">
        <v>1392</v>
      </c>
      <c r="B27" s="5">
        <v>3</v>
      </c>
      <c r="C27" s="5" t="s">
        <v>200</v>
      </c>
      <c r="D27" s="5" t="s">
        <v>201</v>
      </c>
      <c r="E27" s="5">
        <v>157</v>
      </c>
      <c r="F27" s="5">
        <v>6095</v>
      </c>
      <c r="G27" s="5">
        <v>5593</v>
      </c>
      <c r="H27" s="5">
        <v>502</v>
      </c>
      <c r="I27" s="5">
        <v>5562</v>
      </c>
      <c r="J27" s="5">
        <v>495</v>
      </c>
      <c r="K27" s="5">
        <v>31</v>
      </c>
      <c r="L27" s="5">
        <v>7</v>
      </c>
      <c r="M27" s="5">
        <v>785348</v>
      </c>
      <c r="N27" s="5">
        <v>18749005</v>
      </c>
      <c r="O27" s="5">
        <v>1032824</v>
      </c>
      <c r="P27" s="5">
        <v>23070994</v>
      </c>
      <c r="Q27" s="5">
        <v>22269132</v>
      </c>
      <c r="R27" s="5">
        <v>272766</v>
      </c>
      <c r="S27" s="5">
        <v>17481</v>
      </c>
      <c r="T27" s="5">
        <v>19117231</v>
      </c>
      <c r="U27" s="5">
        <v>23288440</v>
      </c>
      <c r="V27" s="5">
        <v>4171208</v>
      </c>
      <c r="W27" s="5">
        <v>22523</v>
      </c>
      <c r="X27" s="5">
        <v>245417</v>
      </c>
      <c r="Y27" s="5">
        <v>25077</v>
      </c>
      <c r="Z27" s="5">
        <v>751208</v>
      </c>
      <c r="AA27" s="5">
        <v>490855</v>
      </c>
    </row>
    <row r="28" spans="1:27">
      <c r="A28" s="5">
        <v>1392</v>
      </c>
      <c r="B28" s="5">
        <v>4</v>
      </c>
      <c r="C28" s="5" t="s">
        <v>202</v>
      </c>
      <c r="D28" s="5" t="s">
        <v>201</v>
      </c>
      <c r="E28" s="5">
        <v>157</v>
      </c>
      <c r="F28" s="5">
        <v>6095</v>
      </c>
      <c r="G28" s="5">
        <v>5593</v>
      </c>
      <c r="H28" s="5">
        <v>502</v>
      </c>
      <c r="I28" s="5">
        <v>5562</v>
      </c>
      <c r="J28" s="5">
        <v>495</v>
      </c>
      <c r="K28" s="5">
        <v>31</v>
      </c>
      <c r="L28" s="5">
        <v>7</v>
      </c>
      <c r="M28" s="5">
        <v>785348</v>
      </c>
      <c r="N28" s="5">
        <v>18749005</v>
      </c>
      <c r="O28" s="5">
        <v>1032824</v>
      </c>
      <c r="P28" s="5">
        <v>23070994</v>
      </c>
      <c r="Q28" s="5">
        <v>22269132</v>
      </c>
      <c r="R28" s="5">
        <v>272766</v>
      </c>
      <c r="S28" s="5">
        <v>17481</v>
      </c>
      <c r="T28" s="5">
        <v>19117231</v>
      </c>
      <c r="U28" s="5">
        <v>23288440</v>
      </c>
      <c r="V28" s="5">
        <v>4171208</v>
      </c>
      <c r="W28" s="5">
        <v>22523</v>
      </c>
      <c r="X28" s="5">
        <v>245417</v>
      </c>
      <c r="Y28" s="5">
        <v>25077</v>
      </c>
      <c r="Z28" s="5">
        <v>751208</v>
      </c>
      <c r="AA28" s="5">
        <v>490855</v>
      </c>
    </row>
    <row r="29" spans="1:27">
      <c r="A29" s="5">
        <v>1392</v>
      </c>
      <c r="B29" s="5">
        <v>2</v>
      </c>
      <c r="C29" s="5" t="s">
        <v>203</v>
      </c>
      <c r="D29" s="5" t="s">
        <v>204</v>
      </c>
      <c r="E29" s="5">
        <v>135</v>
      </c>
      <c r="F29" s="5">
        <v>14224</v>
      </c>
      <c r="G29" s="5">
        <v>13119</v>
      </c>
      <c r="H29" s="5">
        <v>1106</v>
      </c>
      <c r="I29" s="5">
        <v>13100</v>
      </c>
      <c r="J29" s="5">
        <v>1106</v>
      </c>
      <c r="K29" s="5">
        <v>19</v>
      </c>
      <c r="L29" s="5">
        <v>0</v>
      </c>
      <c r="M29" s="5">
        <v>2000368</v>
      </c>
      <c r="N29" s="5">
        <v>15917045</v>
      </c>
      <c r="O29" s="5">
        <v>1581263</v>
      </c>
      <c r="P29" s="5">
        <v>26126701</v>
      </c>
      <c r="Q29" s="5">
        <v>24854195</v>
      </c>
      <c r="R29" s="5">
        <v>365159</v>
      </c>
      <c r="S29" s="5">
        <v>15891</v>
      </c>
      <c r="T29" s="5">
        <v>16764014</v>
      </c>
      <c r="U29" s="5">
        <v>26444513</v>
      </c>
      <c r="V29" s="5">
        <v>9680499</v>
      </c>
      <c r="W29" s="5">
        <v>26719</v>
      </c>
      <c r="X29" s="5">
        <v>1378391</v>
      </c>
      <c r="Y29" s="5">
        <v>385605</v>
      </c>
      <c r="Z29" s="5">
        <v>2000919</v>
      </c>
      <c r="AA29" s="5">
        <v>1674115</v>
      </c>
    </row>
    <row r="30" spans="1:27">
      <c r="A30" s="5">
        <v>1392</v>
      </c>
      <c r="B30" s="5">
        <v>3</v>
      </c>
      <c r="C30" s="5" t="s">
        <v>205</v>
      </c>
      <c r="D30" s="5" t="s">
        <v>204</v>
      </c>
      <c r="E30" s="5">
        <v>135</v>
      </c>
      <c r="F30" s="5">
        <v>14224</v>
      </c>
      <c r="G30" s="5">
        <v>13119</v>
      </c>
      <c r="H30" s="5">
        <v>1106</v>
      </c>
      <c r="I30" s="5">
        <v>13100</v>
      </c>
      <c r="J30" s="5">
        <v>1106</v>
      </c>
      <c r="K30" s="5">
        <v>19</v>
      </c>
      <c r="L30" s="5">
        <v>0</v>
      </c>
      <c r="M30" s="5">
        <v>2000368</v>
      </c>
      <c r="N30" s="5">
        <v>15917045</v>
      </c>
      <c r="O30" s="5">
        <v>1581263</v>
      </c>
      <c r="P30" s="5">
        <v>26126701</v>
      </c>
      <c r="Q30" s="5">
        <v>24854195</v>
      </c>
      <c r="R30" s="5">
        <v>365159</v>
      </c>
      <c r="S30" s="5">
        <v>15891</v>
      </c>
      <c r="T30" s="5">
        <v>16764014</v>
      </c>
      <c r="U30" s="5">
        <v>26444513</v>
      </c>
      <c r="V30" s="5">
        <v>9680499</v>
      </c>
      <c r="W30" s="5">
        <v>26719</v>
      </c>
      <c r="X30" s="5">
        <v>1378391</v>
      </c>
      <c r="Y30" s="5">
        <v>385605</v>
      </c>
      <c r="Z30" s="5">
        <v>2000919</v>
      </c>
      <c r="AA30" s="5">
        <v>1674115</v>
      </c>
    </row>
    <row r="31" spans="1:27">
      <c r="A31" s="5">
        <v>1392</v>
      </c>
      <c r="B31" s="5">
        <v>4</v>
      </c>
      <c r="C31" s="5" t="s">
        <v>206</v>
      </c>
      <c r="D31" s="5" t="s">
        <v>207</v>
      </c>
      <c r="E31" s="5">
        <v>9</v>
      </c>
      <c r="F31" s="5">
        <v>489</v>
      </c>
      <c r="G31" s="5">
        <v>454</v>
      </c>
      <c r="H31" s="5">
        <v>35</v>
      </c>
      <c r="I31" s="5">
        <v>454</v>
      </c>
      <c r="J31" s="5">
        <v>35</v>
      </c>
      <c r="K31" s="5">
        <v>0</v>
      </c>
      <c r="L31" s="5">
        <v>0</v>
      </c>
      <c r="M31" s="5">
        <v>48360</v>
      </c>
      <c r="N31" s="5">
        <v>619485</v>
      </c>
      <c r="O31" s="5">
        <v>5031</v>
      </c>
      <c r="P31" s="5">
        <v>960716</v>
      </c>
      <c r="Q31" s="5">
        <v>876729</v>
      </c>
      <c r="R31" s="5">
        <v>0</v>
      </c>
      <c r="S31" s="5">
        <v>0</v>
      </c>
      <c r="T31" s="5">
        <v>666245</v>
      </c>
      <c r="U31" s="5">
        <v>962681</v>
      </c>
      <c r="V31" s="5">
        <v>296436</v>
      </c>
      <c r="W31" s="5">
        <v>817</v>
      </c>
      <c r="X31" s="5">
        <v>5809</v>
      </c>
      <c r="Y31" s="5">
        <v>1907</v>
      </c>
      <c r="Z31" s="5">
        <v>83081</v>
      </c>
      <c r="AA31" s="5">
        <v>25096</v>
      </c>
    </row>
    <row r="32" spans="1:27">
      <c r="A32" s="5">
        <v>1392</v>
      </c>
      <c r="B32" s="5">
        <v>4</v>
      </c>
      <c r="C32" s="5" t="s">
        <v>208</v>
      </c>
      <c r="D32" s="5" t="s">
        <v>209</v>
      </c>
      <c r="E32" s="5">
        <v>19</v>
      </c>
      <c r="F32" s="5">
        <v>910</v>
      </c>
      <c r="G32" s="5">
        <v>832</v>
      </c>
      <c r="H32" s="5">
        <v>78</v>
      </c>
      <c r="I32" s="5">
        <v>829</v>
      </c>
      <c r="J32" s="5">
        <v>78</v>
      </c>
      <c r="K32" s="5">
        <v>3</v>
      </c>
      <c r="L32" s="5">
        <v>0</v>
      </c>
      <c r="M32" s="5">
        <v>106852</v>
      </c>
      <c r="N32" s="5">
        <v>1406477</v>
      </c>
      <c r="O32" s="5">
        <v>308239</v>
      </c>
      <c r="P32" s="5">
        <v>1769155</v>
      </c>
      <c r="Q32" s="5">
        <v>1843754</v>
      </c>
      <c r="R32" s="5">
        <v>28175</v>
      </c>
      <c r="S32" s="5">
        <v>897</v>
      </c>
      <c r="T32" s="5">
        <v>1435590</v>
      </c>
      <c r="U32" s="5">
        <v>1809294</v>
      </c>
      <c r="V32" s="5">
        <v>373703</v>
      </c>
      <c r="W32" s="5">
        <v>0</v>
      </c>
      <c r="X32" s="5">
        <v>40939</v>
      </c>
      <c r="Y32" s="5">
        <v>28793</v>
      </c>
      <c r="Z32" s="5">
        <v>154132</v>
      </c>
      <c r="AA32" s="5">
        <v>182759</v>
      </c>
    </row>
    <row r="33" spans="1:27">
      <c r="A33" s="5">
        <v>1392</v>
      </c>
      <c r="B33" s="5">
        <v>4</v>
      </c>
      <c r="C33" s="5" t="s">
        <v>210</v>
      </c>
      <c r="D33" s="5" t="s">
        <v>211</v>
      </c>
      <c r="E33" s="5">
        <v>107</v>
      </c>
      <c r="F33" s="5">
        <v>12825</v>
      </c>
      <c r="G33" s="5">
        <v>11833</v>
      </c>
      <c r="H33" s="5">
        <v>993</v>
      </c>
      <c r="I33" s="5">
        <v>11817</v>
      </c>
      <c r="J33" s="5">
        <v>993</v>
      </c>
      <c r="K33" s="5">
        <v>16</v>
      </c>
      <c r="L33" s="5">
        <v>0</v>
      </c>
      <c r="M33" s="5">
        <v>1845156</v>
      </c>
      <c r="N33" s="5">
        <v>13891082</v>
      </c>
      <c r="O33" s="5">
        <v>1267993</v>
      </c>
      <c r="P33" s="5">
        <v>23396830</v>
      </c>
      <c r="Q33" s="5">
        <v>22133712</v>
      </c>
      <c r="R33" s="5">
        <v>336983</v>
      </c>
      <c r="S33" s="5">
        <v>14994</v>
      </c>
      <c r="T33" s="5">
        <v>14662179</v>
      </c>
      <c r="U33" s="5">
        <v>23672539</v>
      </c>
      <c r="V33" s="5">
        <v>9010360</v>
      </c>
      <c r="W33" s="5">
        <v>25902</v>
      </c>
      <c r="X33" s="5">
        <v>1331643</v>
      </c>
      <c r="Y33" s="5">
        <v>354905</v>
      </c>
      <c r="Z33" s="5">
        <v>1763705</v>
      </c>
      <c r="AA33" s="5">
        <v>1466260</v>
      </c>
    </row>
    <row r="34" spans="1:27">
      <c r="A34" s="5">
        <v>1392</v>
      </c>
      <c r="B34" s="5">
        <v>2</v>
      </c>
      <c r="C34" s="5" t="s">
        <v>212</v>
      </c>
      <c r="D34" s="5" t="s">
        <v>213</v>
      </c>
      <c r="E34" s="5">
        <v>13</v>
      </c>
      <c r="F34" s="5">
        <v>5515</v>
      </c>
      <c r="G34" s="5">
        <v>5280</v>
      </c>
      <c r="H34" s="5">
        <v>235</v>
      </c>
      <c r="I34" s="5">
        <v>5280</v>
      </c>
      <c r="J34" s="5">
        <v>235</v>
      </c>
      <c r="K34" s="5">
        <v>0</v>
      </c>
      <c r="L34" s="5">
        <v>0</v>
      </c>
      <c r="M34" s="5">
        <v>1662035</v>
      </c>
      <c r="N34" s="5">
        <v>4577048</v>
      </c>
      <c r="O34" s="5">
        <v>4102885</v>
      </c>
      <c r="P34" s="5">
        <v>7469340</v>
      </c>
      <c r="Q34" s="5">
        <v>37718844</v>
      </c>
      <c r="R34" s="5">
        <v>370448</v>
      </c>
      <c r="S34" s="5">
        <v>14889</v>
      </c>
      <c r="T34" s="5">
        <v>4751797</v>
      </c>
      <c r="U34" s="5">
        <v>7918930</v>
      </c>
      <c r="V34" s="5">
        <v>3167133</v>
      </c>
      <c r="W34" s="5">
        <v>58251</v>
      </c>
      <c r="X34" s="5">
        <v>186741</v>
      </c>
      <c r="Y34" s="5">
        <v>73556</v>
      </c>
      <c r="Z34" s="5">
        <v>18362376</v>
      </c>
      <c r="AA34" s="5">
        <v>1711102</v>
      </c>
    </row>
    <row r="35" spans="1:27">
      <c r="A35" s="5">
        <v>1392</v>
      </c>
      <c r="B35" s="5">
        <v>3</v>
      </c>
      <c r="C35" s="5" t="s">
        <v>214</v>
      </c>
      <c r="D35" s="5" t="s">
        <v>215</v>
      </c>
      <c r="E35" s="5">
        <v>13</v>
      </c>
      <c r="F35" s="5">
        <v>5515</v>
      </c>
      <c r="G35" s="5">
        <v>5280</v>
      </c>
      <c r="H35" s="5">
        <v>235</v>
      </c>
      <c r="I35" s="5">
        <v>5280</v>
      </c>
      <c r="J35" s="5">
        <v>235</v>
      </c>
      <c r="K35" s="5">
        <v>0</v>
      </c>
      <c r="L35" s="5">
        <v>0</v>
      </c>
      <c r="M35" s="5">
        <v>1662035</v>
      </c>
      <c r="N35" s="5">
        <v>4577048</v>
      </c>
      <c r="O35" s="5">
        <v>4102885</v>
      </c>
      <c r="P35" s="5">
        <v>7469340</v>
      </c>
      <c r="Q35" s="5">
        <v>37718844</v>
      </c>
      <c r="R35" s="5">
        <v>370448</v>
      </c>
      <c r="S35" s="5">
        <v>14889</v>
      </c>
      <c r="T35" s="5">
        <v>4751797</v>
      </c>
      <c r="U35" s="5">
        <v>7918930</v>
      </c>
      <c r="V35" s="5">
        <v>3167133</v>
      </c>
      <c r="W35" s="5">
        <v>58251</v>
      </c>
      <c r="X35" s="5">
        <v>186741</v>
      </c>
      <c r="Y35" s="5">
        <v>73556</v>
      </c>
      <c r="Z35" s="5">
        <v>18362376</v>
      </c>
      <c r="AA35" s="5">
        <v>1711102</v>
      </c>
    </row>
    <row r="36" spans="1:27">
      <c r="A36" s="5">
        <v>1392</v>
      </c>
      <c r="B36" s="5">
        <v>4</v>
      </c>
      <c r="C36" s="5" t="s">
        <v>216</v>
      </c>
      <c r="D36" s="5" t="s">
        <v>217</v>
      </c>
      <c r="E36" s="5">
        <v>13</v>
      </c>
      <c r="F36" s="5">
        <v>5515</v>
      </c>
      <c r="G36" s="5">
        <v>5280</v>
      </c>
      <c r="H36" s="5">
        <v>235</v>
      </c>
      <c r="I36" s="5">
        <v>5280</v>
      </c>
      <c r="J36" s="5">
        <v>235</v>
      </c>
      <c r="K36" s="5">
        <v>0</v>
      </c>
      <c r="L36" s="5">
        <v>0</v>
      </c>
      <c r="M36" s="5">
        <v>1662035</v>
      </c>
      <c r="N36" s="5">
        <v>4577048</v>
      </c>
      <c r="O36" s="5">
        <v>4102885</v>
      </c>
      <c r="P36" s="5">
        <v>7469340</v>
      </c>
      <c r="Q36" s="5">
        <v>37718844</v>
      </c>
      <c r="R36" s="5">
        <v>370448</v>
      </c>
      <c r="S36" s="5">
        <v>14889</v>
      </c>
      <c r="T36" s="5">
        <v>4751797</v>
      </c>
      <c r="U36" s="5">
        <v>7918930</v>
      </c>
      <c r="V36" s="5">
        <v>3167133</v>
      </c>
      <c r="W36" s="5">
        <v>58251</v>
      </c>
      <c r="X36" s="5">
        <v>186741</v>
      </c>
      <c r="Y36" s="5">
        <v>73556</v>
      </c>
      <c r="Z36" s="5">
        <v>18362376</v>
      </c>
      <c r="AA36" s="5">
        <v>1711102</v>
      </c>
    </row>
    <row r="37" spans="1:27">
      <c r="A37" s="5">
        <v>1392</v>
      </c>
      <c r="B37" s="5">
        <v>2</v>
      </c>
      <c r="C37" s="5" t="s">
        <v>218</v>
      </c>
      <c r="D37" s="5" t="s">
        <v>219</v>
      </c>
      <c r="E37" s="5">
        <v>2305</v>
      </c>
      <c r="F37" s="5">
        <v>121737</v>
      </c>
      <c r="G37" s="5">
        <v>106942</v>
      </c>
      <c r="H37" s="5">
        <v>14795</v>
      </c>
      <c r="I37" s="5">
        <v>106429</v>
      </c>
      <c r="J37" s="5">
        <v>14773</v>
      </c>
      <c r="K37" s="5">
        <v>513</v>
      </c>
      <c r="L37" s="5">
        <v>22</v>
      </c>
      <c r="M37" s="5">
        <v>13984532</v>
      </c>
      <c r="N37" s="5">
        <v>71420183</v>
      </c>
      <c r="O37" s="5">
        <v>10669757</v>
      </c>
      <c r="P37" s="5">
        <v>103787240</v>
      </c>
      <c r="Q37" s="5">
        <v>98804040</v>
      </c>
      <c r="R37" s="5">
        <v>6793052</v>
      </c>
      <c r="S37" s="5">
        <v>202574</v>
      </c>
      <c r="T37" s="5">
        <v>75628528</v>
      </c>
      <c r="U37" s="5">
        <v>111266210</v>
      </c>
      <c r="V37" s="5">
        <v>35637682</v>
      </c>
      <c r="W37" s="5">
        <v>112860</v>
      </c>
      <c r="X37" s="5">
        <v>1931404</v>
      </c>
      <c r="Y37" s="5">
        <v>879445</v>
      </c>
      <c r="Z37" s="5">
        <v>6758603</v>
      </c>
      <c r="AA37" s="5">
        <v>7927062</v>
      </c>
    </row>
    <row r="38" spans="1:27">
      <c r="A38" s="5">
        <v>1392</v>
      </c>
      <c r="B38" s="5">
        <v>3</v>
      </c>
      <c r="C38" s="5" t="s">
        <v>220</v>
      </c>
      <c r="D38" s="5" t="s">
        <v>221</v>
      </c>
      <c r="E38" s="5">
        <v>1067</v>
      </c>
      <c r="F38" s="5">
        <v>72835</v>
      </c>
      <c r="G38" s="5">
        <v>63813</v>
      </c>
      <c r="H38" s="5">
        <v>9022</v>
      </c>
      <c r="I38" s="5">
        <v>63618</v>
      </c>
      <c r="J38" s="5">
        <v>9013</v>
      </c>
      <c r="K38" s="5">
        <v>195</v>
      </c>
      <c r="L38" s="5">
        <v>9</v>
      </c>
      <c r="M38" s="5">
        <v>8647546</v>
      </c>
      <c r="N38" s="5">
        <v>41811991</v>
      </c>
      <c r="O38" s="5">
        <v>7790422</v>
      </c>
      <c r="P38" s="5">
        <v>58788888</v>
      </c>
      <c r="Q38" s="5">
        <v>54853715</v>
      </c>
      <c r="R38" s="5">
        <v>579292</v>
      </c>
      <c r="S38" s="5">
        <v>18723</v>
      </c>
      <c r="T38" s="5">
        <v>44449677</v>
      </c>
      <c r="U38" s="5">
        <v>64783892</v>
      </c>
      <c r="V38" s="5">
        <v>20334215</v>
      </c>
      <c r="W38" s="5">
        <v>74734</v>
      </c>
      <c r="X38" s="5">
        <v>1073954</v>
      </c>
      <c r="Y38" s="5">
        <v>377262</v>
      </c>
      <c r="Z38" s="5">
        <v>3941537</v>
      </c>
      <c r="AA38" s="5">
        <v>3059994</v>
      </c>
    </row>
    <row r="39" spans="1:27">
      <c r="A39" s="5">
        <v>1392</v>
      </c>
      <c r="B39" s="5">
        <v>4</v>
      </c>
      <c r="C39" s="5" t="s">
        <v>222</v>
      </c>
      <c r="D39" s="5" t="s">
        <v>223</v>
      </c>
      <c r="E39" s="5">
        <v>553</v>
      </c>
      <c r="F39" s="5">
        <v>44786</v>
      </c>
      <c r="G39" s="5">
        <v>39082</v>
      </c>
      <c r="H39" s="5">
        <v>5704</v>
      </c>
      <c r="I39" s="5">
        <v>38977</v>
      </c>
      <c r="J39" s="5">
        <v>5699</v>
      </c>
      <c r="K39" s="5">
        <v>106</v>
      </c>
      <c r="L39" s="5">
        <v>5</v>
      </c>
      <c r="M39" s="5">
        <v>5241891</v>
      </c>
      <c r="N39" s="5">
        <v>32069105</v>
      </c>
      <c r="O39" s="5">
        <v>5817843</v>
      </c>
      <c r="P39" s="5">
        <v>43740569</v>
      </c>
      <c r="Q39" s="5">
        <v>40916553</v>
      </c>
      <c r="R39" s="5">
        <v>540908</v>
      </c>
      <c r="S39" s="5">
        <v>17662</v>
      </c>
      <c r="T39" s="5">
        <v>33662403</v>
      </c>
      <c r="U39" s="5">
        <v>46875093</v>
      </c>
      <c r="V39" s="5">
        <v>13212690</v>
      </c>
      <c r="W39" s="5">
        <v>42726</v>
      </c>
      <c r="X39" s="5">
        <v>577140</v>
      </c>
      <c r="Y39" s="5">
        <v>253614</v>
      </c>
      <c r="Z39" s="5">
        <v>2690038</v>
      </c>
      <c r="AA39" s="5">
        <v>1971275</v>
      </c>
    </row>
    <row r="40" spans="1:27">
      <c r="A40" s="5">
        <v>1392</v>
      </c>
      <c r="B40" s="5">
        <v>4</v>
      </c>
      <c r="C40" s="5" t="s">
        <v>224</v>
      </c>
      <c r="D40" s="5" t="s">
        <v>225</v>
      </c>
      <c r="E40" s="5">
        <v>342</v>
      </c>
      <c r="F40" s="5">
        <v>20892</v>
      </c>
      <c r="G40" s="5">
        <v>18222</v>
      </c>
      <c r="H40" s="5">
        <v>2670</v>
      </c>
      <c r="I40" s="5">
        <v>18167</v>
      </c>
      <c r="J40" s="5">
        <v>2667</v>
      </c>
      <c r="K40" s="5">
        <v>56</v>
      </c>
      <c r="L40" s="5">
        <v>3</v>
      </c>
      <c r="M40" s="5">
        <v>2598765</v>
      </c>
      <c r="N40" s="5">
        <v>8439413</v>
      </c>
      <c r="O40" s="5">
        <v>1818549</v>
      </c>
      <c r="P40" s="5">
        <v>13823368</v>
      </c>
      <c r="Q40" s="5">
        <v>12851049</v>
      </c>
      <c r="R40" s="5">
        <v>24545</v>
      </c>
      <c r="S40" s="5">
        <v>767</v>
      </c>
      <c r="T40" s="5">
        <v>9194773</v>
      </c>
      <c r="U40" s="5">
        <v>14751735</v>
      </c>
      <c r="V40" s="5">
        <v>5556962</v>
      </c>
      <c r="W40" s="5">
        <v>28676</v>
      </c>
      <c r="X40" s="5">
        <v>417583</v>
      </c>
      <c r="Y40" s="5">
        <v>95278</v>
      </c>
      <c r="Z40" s="5">
        <v>1133616</v>
      </c>
      <c r="AA40" s="5">
        <v>780221</v>
      </c>
    </row>
    <row r="41" spans="1:27">
      <c r="A41" s="5">
        <v>1392</v>
      </c>
      <c r="B41" s="5">
        <v>4</v>
      </c>
      <c r="C41" s="5" t="s">
        <v>226</v>
      </c>
      <c r="D41" s="5" t="s">
        <v>227</v>
      </c>
      <c r="E41" s="5">
        <v>172</v>
      </c>
      <c r="F41" s="5">
        <v>7156</v>
      </c>
      <c r="G41" s="5">
        <v>6509</v>
      </c>
      <c r="H41" s="5">
        <v>648</v>
      </c>
      <c r="I41" s="5">
        <v>6475</v>
      </c>
      <c r="J41" s="5">
        <v>647</v>
      </c>
      <c r="K41" s="5">
        <v>33</v>
      </c>
      <c r="L41" s="5">
        <v>1</v>
      </c>
      <c r="M41" s="5">
        <v>806890</v>
      </c>
      <c r="N41" s="5">
        <v>1303473</v>
      </c>
      <c r="O41" s="5">
        <v>154030</v>
      </c>
      <c r="P41" s="5">
        <v>1224951</v>
      </c>
      <c r="Q41" s="5">
        <v>1086113</v>
      </c>
      <c r="R41" s="5">
        <v>13839</v>
      </c>
      <c r="S41" s="5">
        <v>295</v>
      </c>
      <c r="T41" s="5">
        <v>1592501</v>
      </c>
      <c r="U41" s="5">
        <v>3157063</v>
      </c>
      <c r="V41" s="5">
        <v>1564562</v>
      </c>
      <c r="W41" s="5">
        <v>3333</v>
      </c>
      <c r="X41" s="5">
        <v>79232</v>
      </c>
      <c r="Y41" s="5">
        <v>28370</v>
      </c>
      <c r="Z41" s="5">
        <v>117884</v>
      </c>
      <c r="AA41" s="5">
        <v>308498</v>
      </c>
    </row>
    <row r="42" spans="1:27">
      <c r="A42" s="5">
        <v>1392</v>
      </c>
      <c r="B42" s="5">
        <v>3</v>
      </c>
      <c r="C42" s="5" t="s">
        <v>228</v>
      </c>
      <c r="D42" s="5" t="s">
        <v>229</v>
      </c>
      <c r="E42" s="5">
        <v>1239</v>
      </c>
      <c r="F42" s="5">
        <v>48903</v>
      </c>
      <c r="G42" s="5">
        <v>43129</v>
      </c>
      <c r="H42" s="5">
        <v>5774</v>
      </c>
      <c r="I42" s="5">
        <v>42811</v>
      </c>
      <c r="J42" s="5">
        <v>5760</v>
      </c>
      <c r="K42" s="5">
        <v>319</v>
      </c>
      <c r="L42" s="5">
        <v>13</v>
      </c>
      <c r="M42" s="5">
        <v>5336986</v>
      </c>
      <c r="N42" s="5">
        <v>29608192</v>
      </c>
      <c r="O42" s="5">
        <v>2879334</v>
      </c>
      <c r="P42" s="5">
        <v>44998352</v>
      </c>
      <c r="Q42" s="5">
        <v>43950324</v>
      </c>
      <c r="R42" s="5">
        <v>6213759</v>
      </c>
      <c r="S42" s="5">
        <v>183852</v>
      </c>
      <c r="T42" s="5">
        <v>31178851</v>
      </c>
      <c r="U42" s="5">
        <v>46482318</v>
      </c>
      <c r="V42" s="5">
        <v>15303467</v>
      </c>
      <c r="W42" s="5">
        <v>38126</v>
      </c>
      <c r="X42" s="5">
        <v>857449</v>
      </c>
      <c r="Y42" s="5">
        <v>502184</v>
      </c>
      <c r="Z42" s="5">
        <v>2817066</v>
      </c>
      <c r="AA42" s="5">
        <v>4867067</v>
      </c>
    </row>
    <row r="43" spans="1:27">
      <c r="A43" s="5">
        <v>1392</v>
      </c>
      <c r="B43" s="5">
        <v>4</v>
      </c>
      <c r="C43" s="5" t="s">
        <v>230</v>
      </c>
      <c r="D43" s="5" t="s">
        <v>231</v>
      </c>
      <c r="E43" s="5">
        <v>16</v>
      </c>
      <c r="F43" s="5">
        <v>550</v>
      </c>
      <c r="G43" s="5">
        <v>496</v>
      </c>
      <c r="H43" s="5">
        <v>54</v>
      </c>
      <c r="I43" s="5">
        <v>494</v>
      </c>
      <c r="J43" s="5">
        <v>54</v>
      </c>
      <c r="K43" s="5">
        <v>2</v>
      </c>
      <c r="L43" s="5">
        <v>0</v>
      </c>
      <c r="M43" s="5">
        <v>56882</v>
      </c>
      <c r="N43" s="5">
        <v>160869</v>
      </c>
      <c r="O43" s="5">
        <v>37418</v>
      </c>
      <c r="P43" s="5">
        <v>227989</v>
      </c>
      <c r="Q43" s="5">
        <v>191860</v>
      </c>
      <c r="R43" s="5">
        <v>7778</v>
      </c>
      <c r="S43" s="5">
        <v>247</v>
      </c>
      <c r="T43" s="5">
        <v>182725</v>
      </c>
      <c r="U43" s="5">
        <v>286861</v>
      </c>
      <c r="V43" s="5">
        <v>104135</v>
      </c>
      <c r="W43" s="5">
        <v>0</v>
      </c>
      <c r="X43" s="5">
        <v>2395</v>
      </c>
      <c r="Y43" s="5">
        <v>1901</v>
      </c>
      <c r="Z43" s="5">
        <v>33264</v>
      </c>
      <c r="AA43" s="5">
        <v>14924</v>
      </c>
    </row>
    <row r="44" spans="1:27">
      <c r="A44" s="5">
        <v>1392</v>
      </c>
      <c r="B44" s="5">
        <v>4</v>
      </c>
      <c r="C44" s="5" t="s">
        <v>232</v>
      </c>
      <c r="D44" s="5" t="s">
        <v>233</v>
      </c>
      <c r="E44" s="5">
        <v>356</v>
      </c>
      <c r="F44" s="5">
        <v>16368</v>
      </c>
      <c r="G44" s="5">
        <v>13739</v>
      </c>
      <c r="H44" s="5">
        <v>2629</v>
      </c>
      <c r="I44" s="5">
        <v>13692</v>
      </c>
      <c r="J44" s="5">
        <v>2625</v>
      </c>
      <c r="K44" s="5">
        <v>47</v>
      </c>
      <c r="L44" s="5">
        <v>4</v>
      </c>
      <c r="M44" s="5">
        <v>1782173</v>
      </c>
      <c r="N44" s="5">
        <v>10089361</v>
      </c>
      <c r="O44" s="5">
        <v>706288</v>
      </c>
      <c r="P44" s="5">
        <v>14642320</v>
      </c>
      <c r="Q44" s="5">
        <v>14854365</v>
      </c>
      <c r="R44" s="5">
        <v>1326413</v>
      </c>
      <c r="S44" s="5">
        <v>21736</v>
      </c>
      <c r="T44" s="5">
        <v>10513087</v>
      </c>
      <c r="U44" s="5">
        <v>15199464</v>
      </c>
      <c r="V44" s="5">
        <v>4686376</v>
      </c>
      <c r="W44" s="5">
        <v>9360</v>
      </c>
      <c r="X44" s="5">
        <v>235825</v>
      </c>
      <c r="Y44" s="5">
        <v>133416</v>
      </c>
      <c r="Z44" s="5">
        <v>133594</v>
      </c>
      <c r="AA44" s="5">
        <v>933157</v>
      </c>
    </row>
    <row r="45" spans="1:27">
      <c r="A45" s="5">
        <v>1392</v>
      </c>
      <c r="B45" s="5">
        <v>4</v>
      </c>
      <c r="C45" s="5" t="s">
        <v>234</v>
      </c>
      <c r="D45" s="5" t="s">
        <v>235</v>
      </c>
      <c r="E45" s="5">
        <v>780</v>
      </c>
      <c r="F45" s="5">
        <v>28843</v>
      </c>
      <c r="G45" s="5">
        <v>26204</v>
      </c>
      <c r="H45" s="5">
        <v>2639</v>
      </c>
      <c r="I45" s="5">
        <v>25954</v>
      </c>
      <c r="J45" s="5">
        <v>2631</v>
      </c>
      <c r="K45" s="5">
        <v>250</v>
      </c>
      <c r="L45" s="5">
        <v>8</v>
      </c>
      <c r="M45" s="5">
        <v>3136714</v>
      </c>
      <c r="N45" s="5">
        <v>17428692</v>
      </c>
      <c r="O45" s="5">
        <v>2001208</v>
      </c>
      <c r="P45" s="5">
        <v>27392462</v>
      </c>
      <c r="Q45" s="5">
        <v>26588870</v>
      </c>
      <c r="R45" s="5">
        <v>4574414</v>
      </c>
      <c r="S45" s="5">
        <v>152497</v>
      </c>
      <c r="T45" s="5">
        <v>18484139</v>
      </c>
      <c r="U45" s="5">
        <v>28176765</v>
      </c>
      <c r="V45" s="5">
        <v>9692627</v>
      </c>
      <c r="W45" s="5">
        <v>28226</v>
      </c>
      <c r="X45" s="5">
        <v>568908</v>
      </c>
      <c r="Y45" s="5">
        <v>342119</v>
      </c>
      <c r="Z45" s="5">
        <v>2344708</v>
      </c>
      <c r="AA45" s="5">
        <v>3866171</v>
      </c>
    </row>
    <row r="46" spans="1:27">
      <c r="A46" s="5">
        <v>1392</v>
      </c>
      <c r="B46" s="5">
        <v>4</v>
      </c>
      <c r="C46" s="5" t="s">
        <v>236</v>
      </c>
      <c r="D46" s="5" t="s">
        <v>237</v>
      </c>
      <c r="E46" s="5">
        <v>29</v>
      </c>
      <c r="F46" s="5">
        <v>983</v>
      </c>
      <c r="G46" s="5">
        <v>831</v>
      </c>
      <c r="H46" s="5">
        <v>152</v>
      </c>
      <c r="I46" s="5">
        <v>826</v>
      </c>
      <c r="J46" s="5">
        <v>151</v>
      </c>
      <c r="K46" s="5">
        <v>5</v>
      </c>
      <c r="L46" s="5">
        <v>1</v>
      </c>
      <c r="M46" s="5">
        <v>130380</v>
      </c>
      <c r="N46" s="5">
        <v>1121854</v>
      </c>
      <c r="O46" s="5">
        <v>94007</v>
      </c>
      <c r="P46" s="5">
        <v>1520061</v>
      </c>
      <c r="Q46" s="5">
        <v>1094152</v>
      </c>
      <c r="R46" s="5">
        <v>225600</v>
      </c>
      <c r="S46" s="5">
        <v>6446</v>
      </c>
      <c r="T46" s="5">
        <v>1147864</v>
      </c>
      <c r="U46" s="5">
        <v>1517846</v>
      </c>
      <c r="V46" s="5">
        <v>369982</v>
      </c>
      <c r="W46" s="5">
        <v>0</v>
      </c>
      <c r="X46" s="5">
        <v>15206</v>
      </c>
      <c r="Y46" s="5">
        <v>21589</v>
      </c>
      <c r="Z46" s="5">
        <v>254388</v>
      </c>
      <c r="AA46" s="5">
        <v>17758</v>
      </c>
    </row>
    <row r="47" spans="1:27">
      <c r="A47" s="5">
        <v>1392</v>
      </c>
      <c r="B47" s="5">
        <v>4</v>
      </c>
      <c r="C47" s="5" t="s">
        <v>238</v>
      </c>
      <c r="D47" s="5" t="s">
        <v>239</v>
      </c>
      <c r="E47" s="5">
        <v>58</v>
      </c>
      <c r="F47" s="5">
        <v>2159</v>
      </c>
      <c r="G47" s="5">
        <v>1859</v>
      </c>
      <c r="H47" s="5">
        <v>299</v>
      </c>
      <c r="I47" s="5">
        <v>1844</v>
      </c>
      <c r="J47" s="5">
        <v>299</v>
      </c>
      <c r="K47" s="5">
        <v>15</v>
      </c>
      <c r="L47" s="5">
        <v>0</v>
      </c>
      <c r="M47" s="5">
        <v>230837</v>
      </c>
      <c r="N47" s="5">
        <v>807415</v>
      </c>
      <c r="O47" s="5">
        <v>40413</v>
      </c>
      <c r="P47" s="5">
        <v>1215520</v>
      </c>
      <c r="Q47" s="5">
        <v>1221076</v>
      </c>
      <c r="R47" s="5">
        <v>79553</v>
      </c>
      <c r="S47" s="5">
        <v>2926</v>
      </c>
      <c r="T47" s="5">
        <v>851036</v>
      </c>
      <c r="U47" s="5">
        <v>1301383</v>
      </c>
      <c r="V47" s="5">
        <v>450347</v>
      </c>
      <c r="W47" s="5">
        <v>540</v>
      </c>
      <c r="X47" s="5">
        <v>35116</v>
      </c>
      <c r="Y47" s="5">
        <v>3158</v>
      </c>
      <c r="Z47" s="5">
        <v>51112</v>
      </c>
      <c r="AA47" s="5">
        <v>35058</v>
      </c>
    </row>
    <row r="48" spans="1:27">
      <c r="A48" s="5">
        <v>1392</v>
      </c>
      <c r="B48" s="5">
        <v>2</v>
      </c>
      <c r="C48" s="5" t="s">
        <v>240</v>
      </c>
      <c r="D48" s="5" t="s">
        <v>241</v>
      </c>
      <c r="E48" s="5">
        <v>477</v>
      </c>
      <c r="F48" s="5">
        <v>16093</v>
      </c>
      <c r="G48" s="5">
        <v>7825</v>
      </c>
      <c r="H48" s="5">
        <v>8268</v>
      </c>
      <c r="I48" s="5">
        <v>7623</v>
      </c>
      <c r="J48" s="5">
        <v>8242</v>
      </c>
      <c r="K48" s="5">
        <v>202</v>
      </c>
      <c r="L48" s="5">
        <v>26</v>
      </c>
      <c r="M48" s="5">
        <v>1705783</v>
      </c>
      <c r="N48" s="5">
        <v>3673765</v>
      </c>
      <c r="O48" s="5">
        <v>296322</v>
      </c>
      <c r="P48" s="5">
        <v>6751962</v>
      </c>
      <c r="Q48" s="5">
        <v>7392501</v>
      </c>
      <c r="R48" s="5">
        <v>42731</v>
      </c>
      <c r="S48" s="5">
        <v>1842</v>
      </c>
      <c r="T48" s="5">
        <v>3862217</v>
      </c>
      <c r="U48" s="5">
        <v>7465448</v>
      </c>
      <c r="V48" s="5">
        <v>3603231</v>
      </c>
      <c r="W48" s="5">
        <v>7162</v>
      </c>
      <c r="X48" s="5">
        <v>218862</v>
      </c>
      <c r="Y48" s="5">
        <v>43924</v>
      </c>
      <c r="Z48" s="5">
        <v>-74801</v>
      </c>
      <c r="AA48" s="5">
        <v>221964</v>
      </c>
    </row>
    <row r="49" spans="1:27">
      <c r="A49" s="5">
        <v>1392</v>
      </c>
      <c r="B49" s="5">
        <v>3</v>
      </c>
      <c r="C49" s="5" t="s">
        <v>242</v>
      </c>
      <c r="D49" s="5" t="s">
        <v>243</v>
      </c>
      <c r="E49" s="5">
        <v>420</v>
      </c>
      <c r="F49" s="5">
        <v>14442</v>
      </c>
      <c r="G49" s="5">
        <v>6817</v>
      </c>
      <c r="H49" s="5">
        <v>7625</v>
      </c>
      <c r="I49" s="5">
        <v>6644</v>
      </c>
      <c r="J49" s="5">
        <v>7601</v>
      </c>
      <c r="K49" s="5">
        <v>172</v>
      </c>
      <c r="L49" s="5">
        <v>24</v>
      </c>
      <c r="M49" s="5">
        <v>1502877</v>
      </c>
      <c r="N49" s="5">
        <v>3307714</v>
      </c>
      <c r="O49" s="5">
        <v>239980</v>
      </c>
      <c r="P49" s="5">
        <v>6089100</v>
      </c>
      <c r="Q49" s="5">
        <v>6827759</v>
      </c>
      <c r="R49" s="5">
        <v>5334</v>
      </c>
      <c r="S49" s="5">
        <v>172</v>
      </c>
      <c r="T49" s="5">
        <v>3461685</v>
      </c>
      <c r="U49" s="5">
        <v>6741573</v>
      </c>
      <c r="V49" s="5">
        <v>3279888</v>
      </c>
      <c r="W49" s="5">
        <v>7162</v>
      </c>
      <c r="X49" s="5">
        <v>207612</v>
      </c>
      <c r="Y49" s="5">
        <v>32860</v>
      </c>
      <c r="Z49" s="5">
        <v>-189274</v>
      </c>
      <c r="AA49" s="5">
        <v>189606</v>
      </c>
    </row>
    <row r="50" spans="1:27">
      <c r="A50" s="5">
        <v>1392</v>
      </c>
      <c r="B50" s="5">
        <v>4</v>
      </c>
      <c r="C50" s="5" t="s">
        <v>244</v>
      </c>
      <c r="D50" s="5" t="s">
        <v>243</v>
      </c>
      <c r="E50" s="5">
        <v>420</v>
      </c>
      <c r="F50" s="5">
        <v>14442</v>
      </c>
      <c r="G50" s="5">
        <v>6817</v>
      </c>
      <c r="H50" s="5">
        <v>7625</v>
      </c>
      <c r="I50" s="5">
        <v>6644</v>
      </c>
      <c r="J50" s="5">
        <v>7601</v>
      </c>
      <c r="K50" s="5">
        <v>172</v>
      </c>
      <c r="L50" s="5">
        <v>24</v>
      </c>
      <c r="M50" s="5">
        <v>1502877</v>
      </c>
      <c r="N50" s="5">
        <v>3307714</v>
      </c>
      <c r="O50" s="5">
        <v>239980</v>
      </c>
      <c r="P50" s="5">
        <v>6089100</v>
      </c>
      <c r="Q50" s="5">
        <v>6827759</v>
      </c>
      <c r="R50" s="5">
        <v>5334</v>
      </c>
      <c r="S50" s="5">
        <v>172</v>
      </c>
      <c r="T50" s="5">
        <v>3461685</v>
      </c>
      <c r="U50" s="5">
        <v>6741573</v>
      </c>
      <c r="V50" s="5">
        <v>3279888</v>
      </c>
      <c r="W50" s="5">
        <v>7162</v>
      </c>
      <c r="X50" s="5">
        <v>207612</v>
      </c>
      <c r="Y50" s="5">
        <v>32860</v>
      </c>
      <c r="Z50" s="5">
        <v>-189274</v>
      </c>
      <c r="AA50" s="5">
        <v>189606</v>
      </c>
    </row>
    <row r="51" spans="1:27">
      <c r="A51" s="5">
        <v>1392</v>
      </c>
      <c r="B51" s="5">
        <v>3</v>
      </c>
      <c r="C51" s="5" t="s">
        <v>245</v>
      </c>
      <c r="D51" s="5" t="s">
        <v>246</v>
      </c>
      <c r="E51" s="5">
        <v>57</v>
      </c>
      <c r="F51" s="5">
        <v>1651</v>
      </c>
      <c r="G51" s="5">
        <v>1008</v>
      </c>
      <c r="H51" s="5">
        <v>643</v>
      </c>
      <c r="I51" s="5">
        <v>979</v>
      </c>
      <c r="J51" s="5">
        <v>641</v>
      </c>
      <c r="K51" s="5">
        <v>29</v>
      </c>
      <c r="L51" s="5">
        <v>2</v>
      </c>
      <c r="M51" s="5">
        <v>202906</v>
      </c>
      <c r="N51" s="5">
        <v>366051</v>
      </c>
      <c r="O51" s="5">
        <v>56342</v>
      </c>
      <c r="P51" s="5">
        <v>662862</v>
      </c>
      <c r="Q51" s="5">
        <v>564742</v>
      </c>
      <c r="R51" s="5">
        <v>37397</v>
      </c>
      <c r="S51" s="5">
        <v>1670</v>
      </c>
      <c r="T51" s="5">
        <v>400532</v>
      </c>
      <c r="U51" s="5">
        <v>723876</v>
      </c>
      <c r="V51" s="5">
        <v>323343</v>
      </c>
      <c r="W51" s="5">
        <v>0</v>
      </c>
      <c r="X51" s="5">
        <v>11251</v>
      </c>
      <c r="Y51" s="5">
        <v>11064</v>
      </c>
      <c r="Z51" s="5">
        <v>114473</v>
      </c>
      <c r="AA51" s="5">
        <v>32358</v>
      </c>
    </row>
    <row r="52" spans="1:27">
      <c r="A52" s="5">
        <v>1392</v>
      </c>
      <c r="B52" s="5">
        <v>4</v>
      </c>
      <c r="C52" s="5" t="s">
        <v>247</v>
      </c>
      <c r="D52" s="5" t="s">
        <v>246</v>
      </c>
      <c r="E52" s="5">
        <v>57</v>
      </c>
      <c r="F52" s="5">
        <v>1651</v>
      </c>
      <c r="G52" s="5">
        <v>1008</v>
      </c>
      <c r="H52" s="5">
        <v>643</v>
      </c>
      <c r="I52" s="5">
        <v>979</v>
      </c>
      <c r="J52" s="5">
        <v>641</v>
      </c>
      <c r="K52" s="5">
        <v>29</v>
      </c>
      <c r="L52" s="5">
        <v>2</v>
      </c>
      <c r="M52" s="5">
        <v>202906</v>
      </c>
      <c r="N52" s="5">
        <v>366051</v>
      </c>
      <c r="O52" s="5">
        <v>56342</v>
      </c>
      <c r="P52" s="5">
        <v>662862</v>
      </c>
      <c r="Q52" s="5">
        <v>564742</v>
      </c>
      <c r="R52" s="5">
        <v>37397</v>
      </c>
      <c r="S52" s="5">
        <v>1670</v>
      </c>
      <c r="T52" s="5">
        <v>400532</v>
      </c>
      <c r="U52" s="5">
        <v>723876</v>
      </c>
      <c r="V52" s="5">
        <v>323343</v>
      </c>
      <c r="W52" s="5">
        <v>0</v>
      </c>
      <c r="X52" s="5">
        <v>11251</v>
      </c>
      <c r="Y52" s="5">
        <v>11064</v>
      </c>
      <c r="Z52" s="5">
        <v>114473</v>
      </c>
      <c r="AA52" s="5">
        <v>32358</v>
      </c>
    </row>
    <row r="53" spans="1:27">
      <c r="A53" s="5">
        <v>1392</v>
      </c>
      <c r="B53" s="5">
        <v>2</v>
      </c>
      <c r="C53" s="5" t="s">
        <v>248</v>
      </c>
      <c r="D53" s="5" t="s">
        <v>249</v>
      </c>
      <c r="E53" s="5">
        <v>359</v>
      </c>
      <c r="F53" s="5">
        <v>12095</v>
      </c>
      <c r="G53" s="5">
        <v>10533</v>
      </c>
      <c r="H53" s="5">
        <v>1562</v>
      </c>
      <c r="I53" s="5">
        <v>10344</v>
      </c>
      <c r="J53" s="5">
        <v>1562</v>
      </c>
      <c r="K53" s="5">
        <v>189</v>
      </c>
      <c r="L53" s="5">
        <v>0</v>
      </c>
      <c r="M53" s="5">
        <v>1346514</v>
      </c>
      <c r="N53" s="5">
        <v>7241842</v>
      </c>
      <c r="O53" s="5">
        <v>877610</v>
      </c>
      <c r="P53" s="5">
        <v>10418561</v>
      </c>
      <c r="Q53" s="5">
        <v>10114485</v>
      </c>
      <c r="R53" s="5">
        <v>3412087</v>
      </c>
      <c r="S53" s="5">
        <v>130814</v>
      </c>
      <c r="T53" s="5">
        <v>7492759</v>
      </c>
      <c r="U53" s="5">
        <v>10572124</v>
      </c>
      <c r="V53" s="5">
        <v>3079364</v>
      </c>
      <c r="W53" s="5">
        <v>486</v>
      </c>
      <c r="X53" s="5">
        <v>248519</v>
      </c>
      <c r="Y53" s="5">
        <v>50712</v>
      </c>
      <c r="Z53" s="5">
        <v>710147</v>
      </c>
      <c r="AA53" s="5">
        <v>299627</v>
      </c>
    </row>
    <row r="54" spans="1:27">
      <c r="A54" s="5">
        <v>1392</v>
      </c>
      <c r="B54" s="5">
        <v>3</v>
      </c>
      <c r="C54" s="5" t="s">
        <v>250</v>
      </c>
      <c r="D54" s="5" t="s">
        <v>251</v>
      </c>
      <c r="E54" s="5">
        <v>206</v>
      </c>
      <c r="F54" s="5">
        <v>5953</v>
      </c>
      <c r="G54" s="5">
        <v>5177</v>
      </c>
      <c r="H54" s="5">
        <v>775</v>
      </c>
      <c r="I54" s="5">
        <v>5054</v>
      </c>
      <c r="J54" s="5">
        <v>775</v>
      </c>
      <c r="K54" s="5">
        <v>124</v>
      </c>
      <c r="L54" s="5">
        <v>0</v>
      </c>
      <c r="M54" s="5">
        <v>759433</v>
      </c>
      <c r="N54" s="5">
        <v>5028421</v>
      </c>
      <c r="O54" s="5">
        <v>565526</v>
      </c>
      <c r="P54" s="5">
        <v>6885808</v>
      </c>
      <c r="Q54" s="5">
        <v>6581026</v>
      </c>
      <c r="R54" s="5">
        <v>3100057</v>
      </c>
      <c r="S54" s="5">
        <v>120425</v>
      </c>
      <c r="T54" s="5">
        <v>5182443</v>
      </c>
      <c r="U54" s="5">
        <v>7014728</v>
      </c>
      <c r="V54" s="5">
        <v>1832285</v>
      </c>
      <c r="W54" s="5">
        <v>486</v>
      </c>
      <c r="X54" s="5">
        <v>155163</v>
      </c>
      <c r="Y54" s="5">
        <v>39306</v>
      </c>
      <c r="Z54" s="5">
        <v>225332</v>
      </c>
      <c r="AA54" s="5">
        <v>169054</v>
      </c>
    </row>
    <row r="55" spans="1:27">
      <c r="A55" s="5">
        <v>1392</v>
      </c>
      <c r="B55" s="5">
        <v>4</v>
      </c>
      <c r="C55" s="5" t="s">
        <v>252</v>
      </c>
      <c r="D55" s="5" t="s">
        <v>253</v>
      </c>
      <c r="E55" s="5">
        <v>124</v>
      </c>
      <c r="F55" s="5">
        <v>3863</v>
      </c>
      <c r="G55" s="5">
        <v>3464</v>
      </c>
      <c r="H55" s="5">
        <v>399</v>
      </c>
      <c r="I55" s="5">
        <v>3367</v>
      </c>
      <c r="J55" s="5">
        <v>399</v>
      </c>
      <c r="K55" s="5">
        <v>97</v>
      </c>
      <c r="L55" s="5">
        <v>0</v>
      </c>
      <c r="M55" s="5">
        <v>475710</v>
      </c>
      <c r="N55" s="5">
        <v>4468560</v>
      </c>
      <c r="O55" s="5">
        <v>560920</v>
      </c>
      <c r="P55" s="5">
        <v>5865636</v>
      </c>
      <c r="Q55" s="5">
        <v>5471069</v>
      </c>
      <c r="R55" s="5">
        <v>2941077</v>
      </c>
      <c r="S55" s="5">
        <v>117062</v>
      </c>
      <c r="T55" s="5">
        <v>4570449</v>
      </c>
      <c r="U55" s="5">
        <v>5961331</v>
      </c>
      <c r="V55" s="5">
        <v>1390882</v>
      </c>
      <c r="W55" s="5">
        <v>465</v>
      </c>
      <c r="X55" s="5">
        <v>125973</v>
      </c>
      <c r="Y55" s="5">
        <v>30869</v>
      </c>
      <c r="Z55" s="5">
        <v>229102</v>
      </c>
      <c r="AA55" s="5">
        <v>109729</v>
      </c>
    </row>
    <row r="56" spans="1:27">
      <c r="A56" s="5">
        <v>1392</v>
      </c>
      <c r="B56" s="5">
        <v>4</v>
      </c>
      <c r="C56" s="5" t="s">
        <v>254</v>
      </c>
      <c r="D56" s="5" t="s">
        <v>255</v>
      </c>
      <c r="E56" s="5">
        <v>83</v>
      </c>
      <c r="F56" s="5">
        <v>2090</v>
      </c>
      <c r="G56" s="5">
        <v>1713</v>
      </c>
      <c r="H56" s="5">
        <v>376</v>
      </c>
      <c r="I56" s="5">
        <v>1686</v>
      </c>
      <c r="J56" s="5">
        <v>376</v>
      </c>
      <c r="K56" s="5">
        <v>27</v>
      </c>
      <c r="L56" s="5">
        <v>0</v>
      </c>
      <c r="M56" s="5">
        <v>283723</v>
      </c>
      <c r="N56" s="5">
        <v>559861</v>
      </c>
      <c r="O56" s="5">
        <v>4606</v>
      </c>
      <c r="P56" s="5">
        <v>1020171</v>
      </c>
      <c r="Q56" s="5">
        <v>1109957</v>
      </c>
      <c r="R56" s="5">
        <v>158980</v>
      </c>
      <c r="S56" s="5">
        <v>3363</v>
      </c>
      <c r="T56" s="5">
        <v>611994</v>
      </c>
      <c r="U56" s="5">
        <v>1053397</v>
      </c>
      <c r="V56" s="5">
        <v>441403</v>
      </c>
      <c r="W56" s="5">
        <v>21</v>
      </c>
      <c r="X56" s="5">
        <v>29189</v>
      </c>
      <c r="Y56" s="5">
        <v>8436</v>
      </c>
      <c r="Z56" s="5">
        <v>-3771</v>
      </c>
      <c r="AA56" s="5">
        <v>59325</v>
      </c>
    </row>
    <row r="57" spans="1:27">
      <c r="A57" s="5">
        <v>1392</v>
      </c>
      <c r="B57" s="5">
        <v>3</v>
      </c>
      <c r="C57" s="5" t="s">
        <v>256</v>
      </c>
      <c r="D57" s="5" t="s">
        <v>257</v>
      </c>
      <c r="E57" s="5">
        <v>153</v>
      </c>
      <c r="F57" s="5">
        <v>6142</v>
      </c>
      <c r="G57" s="5">
        <v>5355</v>
      </c>
      <c r="H57" s="5">
        <v>787</v>
      </c>
      <c r="I57" s="5">
        <v>5290</v>
      </c>
      <c r="J57" s="5">
        <v>787</v>
      </c>
      <c r="K57" s="5">
        <v>65</v>
      </c>
      <c r="L57" s="5">
        <v>0</v>
      </c>
      <c r="M57" s="5">
        <v>587081</v>
      </c>
      <c r="N57" s="5">
        <v>2213421</v>
      </c>
      <c r="O57" s="5">
        <v>312084</v>
      </c>
      <c r="P57" s="5">
        <v>3532753</v>
      </c>
      <c r="Q57" s="5">
        <v>3533459</v>
      </c>
      <c r="R57" s="5">
        <v>312030</v>
      </c>
      <c r="S57" s="5">
        <v>10389</v>
      </c>
      <c r="T57" s="5">
        <v>2310316</v>
      </c>
      <c r="U57" s="5">
        <v>3557396</v>
      </c>
      <c r="V57" s="5">
        <v>1247080</v>
      </c>
      <c r="W57" s="5">
        <v>0</v>
      </c>
      <c r="X57" s="5">
        <v>93356</v>
      </c>
      <c r="Y57" s="5">
        <v>11406</v>
      </c>
      <c r="Z57" s="5">
        <v>484815</v>
      </c>
      <c r="AA57" s="5">
        <v>130573</v>
      </c>
    </row>
    <row r="58" spans="1:27">
      <c r="A58" s="5">
        <v>1392</v>
      </c>
      <c r="B58" s="5">
        <v>4</v>
      </c>
      <c r="C58" s="5" t="s">
        <v>258</v>
      </c>
      <c r="D58" s="5" t="s">
        <v>257</v>
      </c>
      <c r="E58" s="5">
        <v>153</v>
      </c>
      <c r="F58" s="5">
        <v>6142</v>
      </c>
      <c r="G58" s="5">
        <v>5355</v>
      </c>
      <c r="H58" s="5">
        <v>787</v>
      </c>
      <c r="I58" s="5">
        <v>5290</v>
      </c>
      <c r="J58" s="5">
        <v>787</v>
      </c>
      <c r="K58" s="5">
        <v>65</v>
      </c>
      <c r="L58" s="5">
        <v>0</v>
      </c>
      <c r="M58" s="5">
        <v>587081</v>
      </c>
      <c r="N58" s="5">
        <v>2213421</v>
      </c>
      <c r="O58" s="5">
        <v>312084</v>
      </c>
      <c r="P58" s="5">
        <v>3532753</v>
      </c>
      <c r="Q58" s="5">
        <v>3533459</v>
      </c>
      <c r="R58" s="5">
        <v>312030</v>
      </c>
      <c r="S58" s="5">
        <v>10389</v>
      </c>
      <c r="T58" s="5">
        <v>2310316</v>
      </c>
      <c r="U58" s="5">
        <v>3557396</v>
      </c>
      <c r="V58" s="5">
        <v>1247080</v>
      </c>
      <c r="W58" s="5">
        <v>0</v>
      </c>
      <c r="X58" s="5">
        <v>93356</v>
      </c>
      <c r="Y58" s="5">
        <v>11406</v>
      </c>
      <c r="Z58" s="5">
        <v>484815</v>
      </c>
      <c r="AA58" s="5">
        <v>130573</v>
      </c>
    </row>
    <row r="59" spans="1:27">
      <c r="A59" s="5">
        <v>1392</v>
      </c>
      <c r="B59" s="5">
        <v>2</v>
      </c>
      <c r="C59" s="5" t="s">
        <v>259</v>
      </c>
      <c r="D59" s="5" t="s">
        <v>260</v>
      </c>
      <c r="E59" s="5">
        <v>542</v>
      </c>
      <c r="F59" s="5">
        <v>19250</v>
      </c>
      <c r="G59" s="5">
        <v>18351</v>
      </c>
      <c r="H59" s="5">
        <v>898</v>
      </c>
      <c r="I59" s="5">
        <v>18253</v>
      </c>
      <c r="J59" s="5">
        <v>897</v>
      </c>
      <c r="K59" s="5">
        <v>99</v>
      </c>
      <c r="L59" s="5">
        <v>1</v>
      </c>
      <c r="M59" s="5">
        <v>2643701</v>
      </c>
      <c r="N59" s="5">
        <v>16042920</v>
      </c>
      <c r="O59" s="5">
        <v>1568248</v>
      </c>
      <c r="P59" s="5">
        <v>24988857</v>
      </c>
      <c r="Q59" s="5">
        <v>22711686</v>
      </c>
      <c r="R59" s="5">
        <v>117588</v>
      </c>
      <c r="S59" s="5">
        <v>4534</v>
      </c>
      <c r="T59" s="5">
        <v>16909910</v>
      </c>
      <c r="U59" s="5">
        <v>25588480</v>
      </c>
      <c r="V59" s="5">
        <v>8678570</v>
      </c>
      <c r="W59" s="5">
        <v>60269</v>
      </c>
      <c r="X59" s="5">
        <v>546414</v>
      </c>
      <c r="Y59" s="5">
        <v>691580</v>
      </c>
      <c r="Z59" s="5">
        <v>1289262</v>
      </c>
      <c r="AA59" s="5">
        <v>1847534</v>
      </c>
    </row>
    <row r="60" spans="1:27">
      <c r="A60" s="5">
        <v>1392</v>
      </c>
      <c r="B60" s="5">
        <v>3</v>
      </c>
      <c r="C60" s="5" t="s">
        <v>261</v>
      </c>
      <c r="D60" s="5" t="s">
        <v>262</v>
      </c>
      <c r="E60" s="5">
        <v>118</v>
      </c>
      <c r="F60" s="5">
        <v>2365</v>
      </c>
      <c r="G60" s="5">
        <v>2300</v>
      </c>
      <c r="H60" s="5">
        <v>65</v>
      </c>
      <c r="I60" s="5">
        <v>2279</v>
      </c>
      <c r="J60" s="5">
        <v>65</v>
      </c>
      <c r="K60" s="5">
        <v>21</v>
      </c>
      <c r="L60" s="5">
        <v>0</v>
      </c>
      <c r="M60" s="5">
        <v>306404</v>
      </c>
      <c r="N60" s="5">
        <v>515069</v>
      </c>
      <c r="O60" s="5">
        <v>118241</v>
      </c>
      <c r="P60" s="5">
        <v>1107335</v>
      </c>
      <c r="Q60" s="5">
        <v>1038023</v>
      </c>
      <c r="R60" s="5">
        <v>0</v>
      </c>
      <c r="S60" s="5">
        <v>0</v>
      </c>
      <c r="T60" s="5">
        <v>566684</v>
      </c>
      <c r="U60" s="5">
        <v>1162201</v>
      </c>
      <c r="V60" s="5">
        <v>595517</v>
      </c>
      <c r="W60" s="5">
        <v>644</v>
      </c>
      <c r="X60" s="5">
        <v>33674</v>
      </c>
      <c r="Y60" s="5">
        <v>13961</v>
      </c>
      <c r="Z60" s="5">
        <v>-10869</v>
      </c>
      <c r="AA60" s="5">
        <v>47941</v>
      </c>
    </row>
    <row r="61" spans="1:27">
      <c r="A61" s="5">
        <v>1392</v>
      </c>
      <c r="B61" s="5">
        <v>4</v>
      </c>
      <c r="C61" s="5" t="s">
        <v>263</v>
      </c>
      <c r="D61" s="5" t="s">
        <v>262</v>
      </c>
      <c r="E61" s="5">
        <v>118</v>
      </c>
      <c r="F61" s="5">
        <v>2365</v>
      </c>
      <c r="G61" s="5">
        <v>2300</v>
      </c>
      <c r="H61" s="5">
        <v>65</v>
      </c>
      <c r="I61" s="5">
        <v>2279</v>
      </c>
      <c r="J61" s="5">
        <v>65</v>
      </c>
      <c r="K61" s="5">
        <v>21</v>
      </c>
      <c r="L61" s="5">
        <v>0</v>
      </c>
      <c r="M61" s="5">
        <v>306404</v>
      </c>
      <c r="N61" s="5">
        <v>515069</v>
      </c>
      <c r="O61" s="5">
        <v>118241</v>
      </c>
      <c r="P61" s="5">
        <v>1107335</v>
      </c>
      <c r="Q61" s="5">
        <v>1038023</v>
      </c>
      <c r="R61" s="5">
        <v>0</v>
      </c>
      <c r="S61" s="5">
        <v>0</v>
      </c>
      <c r="T61" s="5">
        <v>566684</v>
      </c>
      <c r="U61" s="5">
        <v>1162201</v>
      </c>
      <c r="V61" s="5">
        <v>595517</v>
      </c>
      <c r="W61" s="5">
        <v>644</v>
      </c>
      <c r="X61" s="5">
        <v>33674</v>
      </c>
      <c r="Y61" s="5">
        <v>13961</v>
      </c>
      <c r="Z61" s="5">
        <v>-10869</v>
      </c>
      <c r="AA61" s="5">
        <v>47941</v>
      </c>
    </row>
    <row r="62" spans="1:27">
      <c r="A62" s="5">
        <v>1392</v>
      </c>
      <c r="B62" s="5">
        <v>3</v>
      </c>
      <c r="C62" s="5" t="s">
        <v>264</v>
      </c>
      <c r="D62" s="5" t="s">
        <v>265</v>
      </c>
      <c r="E62" s="5">
        <v>424</v>
      </c>
      <c r="F62" s="5">
        <v>16884</v>
      </c>
      <c r="G62" s="5">
        <v>16051</v>
      </c>
      <c r="H62" s="5">
        <v>833</v>
      </c>
      <c r="I62" s="5">
        <v>15973</v>
      </c>
      <c r="J62" s="5">
        <v>832</v>
      </c>
      <c r="K62" s="5">
        <v>78</v>
      </c>
      <c r="L62" s="5">
        <v>1</v>
      </c>
      <c r="M62" s="5">
        <v>2337297</v>
      </c>
      <c r="N62" s="5">
        <v>15527851</v>
      </c>
      <c r="O62" s="5">
        <v>1450007</v>
      </c>
      <c r="P62" s="5">
        <v>23881522</v>
      </c>
      <c r="Q62" s="5">
        <v>21673663</v>
      </c>
      <c r="R62" s="5">
        <v>117588</v>
      </c>
      <c r="S62" s="5">
        <v>4534</v>
      </c>
      <c r="T62" s="5">
        <v>16343226</v>
      </c>
      <c r="U62" s="5">
        <v>24426280</v>
      </c>
      <c r="V62" s="5">
        <v>8083053</v>
      </c>
      <c r="W62" s="5">
        <v>59624</v>
      </c>
      <c r="X62" s="5">
        <v>512740</v>
      </c>
      <c r="Y62" s="5">
        <v>677619</v>
      </c>
      <c r="Z62" s="5">
        <v>1300131</v>
      </c>
      <c r="AA62" s="5">
        <v>1799594</v>
      </c>
    </row>
    <row r="63" spans="1:27">
      <c r="A63" s="5">
        <v>1392</v>
      </c>
      <c r="B63" s="5">
        <v>4</v>
      </c>
      <c r="C63" s="5" t="s">
        <v>266</v>
      </c>
      <c r="D63" s="5" t="s">
        <v>267</v>
      </c>
      <c r="E63" s="5">
        <v>144</v>
      </c>
      <c r="F63" s="5">
        <v>9444</v>
      </c>
      <c r="G63" s="5">
        <v>9003</v>
      </c>
      <c r="H63" s="5">
        <v>441</v>
      </c>
      <c r="I63" s="5">
        <v>8973</v>
      </c>
      <c r="J63" s="5">
        <v>441</v>
      </c>
      <c r="K63" s="5">
        <v>30</v>
      </c>
      <c r="L63" s="5">
        <v>0</v>
      </c>
      <c r="M63" s="5">
        <v>1482905</v>
      </c>
      <c r="N63" s="5">
        <v>13336961</v>
      </c>
      <c r="O63" s="5">
        <v>1397115</v>
      </c>
      <c r="P63" s="5">
        <v>19663442</v>
      </c>
      <c r="Q63" s="5">
        <v>17412836</v>
      </c>
      <c r="R63" s="5">
        <v>114513</v>
      </c>
      <c r="S63" s="5">
        <v>4437</v>
      </c>
      <c r="T63" s="5">
        <v>13970989</v>
      </c>
      <c r="U63" s="5">
        <v>20022302</v>
      </c>
      <c r="V63" s="5">
        <v>6051313</v>
      </c>
      <c r="W63" s="5">
        <v>58390</v>
      </c>
      <c r="X63" s="5">
        <v>358746</v>
      </c>
      <c r="Y63" s="5">
        <v>543350</v>
      </c>
      <c r="Z63" s="5">
        <v>1258123</v>
      </c>
      <c r="AA63" s="5">
        <v>1401281</v>
      </c>
    </row>
    <row r="64" spans="1:27">
      <c r="A64" s="5">
        <v>1392</v>
      </c>
      <c r="B64" s="5">
        <v>4</v>
      </c>
      <c r="C64" s="5" t="s">
        <v>268</v>
      </c>
      <c r="D64" s="5" t="s">
        <v>269</v>
      </c>
      <c r="E64" s="5">
        <v>176</v>
      </c>
      <c r="F64" s="5">
        <v>4934</v>
      </c>
      <c r="G64" s="5">
        <v>4684</v>
      </c>
      <c r="H64" s="5">
        <v>250</v>
      </c>
      <c r="I64" s="5">
        <v>4655</v>
      </c>
      <c r="J64" s="5">
        <v>250</v>
      </c>
      <c r="K64" s="5">
        <v>30</v>
      </c>
      <c r="L64" s="5">
        <v>0</v>
      </c>
      <c r="M64" s="5">
        <v>566990</v>
      </c>
      <c r="N64" s="5">
        <v>1281027</v>
      </c>
      <c r="O64" s="5">
        <v>41678</v>
      </c>
      <c r="P64" s="5">
        <v>2687324</v>
      </c>
      <c r="Q64" s="5">
        <v>2702089</v>
      </c>
      <c r="R64" s="5">
        <v>1875</v>
      </c>
      <c r="S64" s="5">
        <v>63</v>
      </c>
      <c r="T64" s="5">
        <v>1377416</v>
      </c>
      <c r="U64" s="5">
        <v>2744180</v>
      </c>
      <c r="V64" s="5">
        <v>1366765</v>
      </c>
      <c r="W64" s="5">
        <v>1140</v>
      </c>
      <c r="X64" s="5">
        <v>77741</v>
      </c>
      <c r="Y64" s="5">
        <v>115567</v>
      </c>
      <c r="Z64" s="5">
        <v>-1427</v>
      </c>
      <c r="AA64" s="5">
        <v>271713</v>
      </c>
    </row>
    <row r="65" spans="1:27">
      <c r="A65" s="5">
        <v>1392</v>
      </c>
      <c r="B65" s="5">
        <v>4</v>
      </c>
      <c r="C65" s="5" t="s">
        <v>270</v>
      </c>
      <c r="D65" s="5" t="s">
        <v>271</v>
      </c>
      <c r="E65" s="5">
        <v>76</v>
      </c>
      <c r="F65" s="5">
        <v>1864</v>
      </c>
      <c r="G65" s="5">
        <v>1787</v>
      </c>
      <c r="H65" s="5">
        <v>77</v>
      </c>
      <c r="I65" s="5">
        <v>1774</v>
      </c>
      <c r="J65" s="5">
        <v>76</v>
      </c>
      <c r="K65" s="5">
        <v>13</v>
      </c>
      <c r="L65" s="5">
        <v>1</v>
      </c>
      <c r="M65" s="5">
        <v>217597</v>
      </c>
      <c r="N65" s="5">
        <v>620384</v>
      </c>
      <c r="O65" s="5">
        <v>11014</v>
      </c>
      <c r="P65" s="5">
        <v>1138788</v>
      </c>
      <c r="Q65" s="5">
        <v>1157615</v>
      </c>
      <c r="R65" s="5">
        <v>0</v>
      </c>
      <c r="S65" s="5">
        <v>0</v>
      </c>
      <c r="T65" s="5">
        <v>693927</v>
      </c>
      <c r="U65" s="5">
        <v>1234037</v>
      </c>
      <c r="V65" s="5">
        <v>540110</v>
      </c>
      <c r="W65" s="5">
        <v>15</v>
      </c>
      <c r="X65" s="5">
        <v>66057</v>
      </c>
      <c r="Y65" s="5">
        <v>16319</v>
      </c>
      <c r="Z65" s="5">
        <v>38110</v>
      </c>
      <c r="AA65" s="5">
        <v>111026</v>
      </c>
    </row>
    <row r="66" spans="1:27">
      <c r="A66" s="5">
        <v>1392</v>
      </c>
      <c r="B66" s="5">
        <v>4</v>
      </c>
      <c r="C66" s="5" t="s">
        <v>272</v>
      </c>
      <c r="D66" s="5" t="s">
        <v>273</v>
      </c>
      <c r="E66" s="5">
        <v>28</v>
      </c>
      <c r="F66" s="5">
        <v>642</v>
      </c>
      <c r="G66" s="5">
        <v>577</v>
      </c>
      <c r="H66" s="5">
        <v>65</v>
      </c>
      <c r="I66" s="5">
        <v>572</v>
      </c>
      <c r="J66" s="5">
        <v>65</v>
      </c>
      <c r="K66" s="5">
        <v>5</v>
      </c>
      <c r="L66" s="5">
        <v>0</v>
      </c>
      <c r="M66" s="5">
        <v>69805</v>
      </c>
      <c r="N66" s="5">
        <v>289478</v>
      </c>
      <c r="O66" s="5">
        <v>200</v>
      </c>
      <c r="P66" s="5">
        <v>391967</v>
      </c>
      <c r="Q66" s="5">
        <v>401123</v>
      </c>
      <c r="R66" s="5">
        <v>1200</v>
      </c>
      <c r="S66" s="5">
        <v>34</v>
      </c>
      <c r="T66" s="5">
        <v>300895</v>
      </c>
      <c r="U66" s="5">
        <v>425761</v>
      </c>
      <c r="V66" s="5">
        <v>124866</v>
      </c>
      <c r="W66" s="5">
        <v>80</v>
      </c>
      <c r="X66" s="5">
        <v>10196</v>
      </c>
      <c r="Y66" s="5">
        <v>2384</v>
      </c>
      <c r="Z66" s="5">
        <v>5325</v>
      </c>
      <c r="AA66" s="5">
        <v>15574</v>
      </c>
    </row>
    <row r="67" spans="1:27">
      <c r="A67" s="5">
        <v>1392</v>
      </c>
      <c r="B67" s="5">
        <v>2</v>
      </c>
      <c r="C67" s="5" t="s">
        <v>274</v>
      </c>
      <c r="D67" s="5" t="s">
        <v>275</v>
      </c>
      <c r="E67" s="5">
        <v>694</v>
      </c>
      <c r="F67" s="5">
        <v>32841</v>
      </c>
      <c r="G67" s="5">
        <v>28120</v>
      </c>
      <c r="H67" s="5">
        <v>4721</v>
      </c>
      <c r="I67" s="5">
        <v>27993</v>
      </c>
      <c r="J67" s="5">
        <v>4715</v>
      </c>
      <c r="K67" s="5">
        <v>128</v>
      </c>
      <c r="L67" s="5">
        <v>6</v>
      </c>
      <c r="M67" s="5">
        <v>4271416</v>
      </c>
      <c r="N67" s="5">
        <v>36925241</v>
      </c>
      <c r="O67" s="5">
        <v>11118854</v>
      </c>
      <c r="P67" s="5">
        <v>51974976</v>
      </c>
      <c r="Q67" s="5">
        <v>49809259</v>
      </c>
      <c r="R67" s="5">
        <v>222329</v>
      </c>
      <c r="S67" s="5">
        <v>9077</v>
      </c>
      <c r="T67" s="5">
        <v>38480674</v>
      </c>
      <c r="U67" s="5">
        <v>53159797</v>
      </c>
      <c r="V67" s="5">
        <v>14679124</v>
      </c>
      <c r="W67" s="5">
        <v>162089</v>
      </c>
      <c r="X67" s="5">
        <v>1602109</v>
      </c>
      <c r="Y67" s="5">
        <v>191120</v>
      </c>
      <c r="Z67" s="5">
        <v>2901084</v>
      </c>
      <c r="AA67" s="5">
        <v>2993262</v>
      </c>
    </row>
    <row r="68" spans="1:27">
      <c r="A68" s="5">
        <v>1392</v>
      </c>
      <c r="B68" s="5">
        <v>3</v>
      </c>
      <c r="C68" s="5" t="s">
        <v>276</v>
      </c>
      <c r="D68" s="5" t="s">
        <v>275</v>
      </c>
      <c r="E68" s="5">
        <v>694</v>
      </c>
      <c r="F68" s="5">
        <v>32841</v>
      </c>
      <c r="G68" s="5">
        <v>28120</v>
      </c>
      <c r="H68" s="5">
        <v>4721</v>
      </c>
      <c r="I68" s="5">
        <v>27993</v>
      </c>
      <c r="J68" s="5">
        <v>4715</v>
      </c>
      <c r="K68" s="5">
        <v>128</v>
      </c>
      <c r="L68" s="5">
        <v>6</v>
      </c>
      <c r="M68" s="5">
        <v>4271416</v>
      </c>
      <c r="N68" s="5">
        <v>36925241</v>
      </c>
      <c r="O68" s="5">
        <v>11118854</v>
      </c>
      <c r="P68" s="5">
        <v>51974976</v>
      </c>
      <c r="Q68" s="5">
        <v>49809259</v>
      </c>
      <c r="R68" s="5">
        <v>222329</v>
      </c>
      <c r="S68" s="5">
        <v>9077</v>
      </c>
      <c r="T68" s="5">
        <v>38480674</v>
      </c>
      <c r="U68" s="5">
        <v>53159797</v>
      </c>
      <c r="V68" s="5">
        <v>14679124</v>
      </c>
      <c r="W68" s="5">
        <v>162089</v>
      </c>
      <c r="X68" s="5">
        <v>1602109</v>
      </c>
      <c r="Y68" s="5">
        <v>191120</v>
      </c>
      <c r="Z68" s="5">
        <v>2901084</v>
      </c>
      <c r="AA68" s="5">
        <v>2993262</v>
      </c>
    </row>
    <row r="69" spans="1:27">
      <c r="A69" s="5">
        <v>1392</v>
      </c>
      <c r="B69" s="5">
        <v>4</v>
      </c>
      <c r="C69" s="5" t="s">
        <v>277</v>
      </c>
      <c r="D69" s="5" t="s">
        <v>278</v>
      </c>
      <c r="E69" s="5">
        <v>258</v>
      </c>
      <c r="F69" s="5">
        <v>13768</v>
      </c>
      <c r="G69" s="5">
        <v>12612</v>
      </c>
      <c r="H69" s="5">
        <v>1157</v>
      </c>
      <c r="I69" s="5">
        <v>12564</v>
      </c>
      <c r="J69" s="5">
        <v>1157</v>
      </c>
      <c r="K69" s="5">
        <v>48</v>
      </c>
      <c r="L69" s="5">
        <v>0</v>
      </c>
      <c r="M69" s="5">
        <v>1932607</v>
      </c>
      <c r="N69" s="5">
        <v>11787731</v>
      </c>
      <c r="O69" s="5">
        <v>3262367</v>
      </c>
      <c r="P69" s="5">
        <v>17435532</v>
      </c>
      <c r="Q69" s="5">
        <v>16759702</v>
      </c>
      <c r="R69" s="5">
        <v>60104</v>
      </c>
      <c r="S69" s="5">
        <v>2026</v>
      </c>
      <c r="T69" s="5">
        <v>12811923</v>
      </c>
      <c r="U69" s="5">
        <v>17865356</v>
      </c>
      <c r="V69" s="5">
        <v>5053434</v>
      </c>
      <c r="W69" s="5">
        <v>119546</v>
      </c>
      <c r="X69" s="5">
        <v>801522</v>
      </c>
      <c r="Y69" s="5">
        <v>103772</v>
      </c>
      <c r="Z69" s="5">
        <v>1062574</v>
      </c>
      <c r="AA69" s="5">
        <v>704214</v>
      </c>
    </row>
    <row r="70" spans="1:27">
      <c r="A70" s="5">
        <v>1392</v>
      </c>
      <c r="B70" s="5">
        <v>4</v>
      </c>
      <c r="C70" s="5" t="s">
        <v>279</v>
      </c>
      <c r="D70" s="5" t="s">
        <v>280</v>
      </c>
      <c r="E70" s="5">
        <v>207</v>
      </c>
      <c r="F70" s="5">
        <v>8492</v>
      </c>
      <c r="G70" s="5">
        <v>7557</v>
      </c>
      <c r="H70" s="5">
        <v>935</v>
      </c>
      <c r="I70" s="5">
        <v>7507</v>
      </c>
      <c r="J70" s="5">
        <v>932</v>
      </c>
      <c r="K70" s="5">
        <v>50</v>
      </c>
      <c r="L70" s="5">
        <v>3</v>
      </c>
      <c r="M70" s="5">
        <v>1018459</v>
      </c>
      <c r="N70" s="5">
        <v>8506778</v>
      </c>
      <c r="O70" s="5">
        <v>1671908</v>
      </c>
      <c r="P70" s="5">
        <v>11768075</v>
      </c>
      <c r="Q70" s="5">
        <v>10615934</v>
      </c>
      <c r="R70" s="5">
        <v>42699</v>
      </c>
      <c r="S70" s="5">
        <v>3558</v>
      </c>
      <c r="T70" s="5">
        <v>8742882</v>
      </c>
      <c r="U70" s="5">
        <v>12221250</v>
      </c>
      <c r="V70" s="5">
        <v>3478368</v>
      </c>
      <c r="W70" s="5">
        <v>39296</v>
      </c>
      <c r="X70" s="5">
        <v>223602</v>
      </c>
      <c r="Y70" s="5">
        <v>56428</v>
      </c>
      <c r="Z70" s="5">
        <v>310205</v>
      </c>
      <c r="AA70" s="5">
        <v>1135541</v>
      </c>
    </row>
    <row r="71" spans="1:27">
      <c r="A71" s="5">
        <v>1392</v>
      </c>
      <c r="B71" s="5">
        <v>4</v>
      </c>
      <c r="C71" s="5" t="s">
        <v>281</v>
      </c>
      <c r="D71" s="5" t="s">
        <v>282</v>
      </c>
      <c r="E71" s="5">
        <v>229</v>
      </c>
      <c r="F71" s="5">
        <v>10581</v>
      </c>
      <c r="G71" s="5">
        <v>7951</v>
      </c>
      <c r="H71" s="5">
        <v>2629</v>
      </c>
      <c r="I71" s="5">
        <v>7922</v>
      </c>
      <c r="J71" s="5">
        <v>2626</v>
      </c>
      <c r="K71" s="5">
        <v>29</v>
      </c>
      <c r="L71" s="5">
        <v>3</v>
      </c>
      <c r="M71" s="5">
        <v>1320350</v>
      </c>
      <c r="N71" s="5">
        <v>16630733</v>
      </c>
      <c r="O71" s="5">
        <v>6184579</v>
      </c>
      <c r="P71" s="5">
        <v>22771369</v>
      </c>
      <c r="Q71" s="5">
        <v>22433624</v>
      </c>
      <c r="R71" s="5">
        <v>119525</v>
      </c>
      <c r="S71" s="5">
        <v>3492</v>
      </c>
      <c r="T71" s="5">
        <v>16925869</v>
      </c>
      <c r="U71" s="5">
        <v>23073191</v>
      </c>
      <c r="V71" s="5">
        <v>6147322</v>
      </c>
      <c r="W71" s="5">
        <v>3247</v>
      </c>
      <c r="X71" s="5">
        <v>576985</v>
      </c>
      <c r="Y71" s="5">
        <v>30919</v>
      </c>
      <c r="Z71" s="5">
        <v>1528305</v>
      </c>
      <c r="AA71" s="5">
        <v>1153507</v>
      </c>
    </row>
    <row r="72" spans="1:27">
      <c r="A72" s="5">
        <v>1392</v>
      </c>
      <c r="B72" s="5">
        <v>2</v>
      </c>
      <c r="C72" s="5" t="s">
        <v>283</v>
      </c>
      <c r="D72" s="5" t="s">
        <v>284</v>
      </c>
      <c r="E72" s="5">
        <v>532</v>
      </c>
      <c r="F72" s="5">
        <v>15640</v>
      </c>
      <c r="G72" s="5">
        <v>14284</v>
      </c>
      <c r="H72" s="5">
        <v>1356</v>
      </c>
      <c r="I72" s="5">
        <v>14127</v>
      </c>
      <c r="J72" s="5">
        <v>1353</v>
      </c>
      <c r="K72" s="5">
        <v>157</v>
      </c>
      <c r="L72" s="5">
        <v>3</v>
      </c>
      <c r="M72" s="5">
        <v>2316225</v>
      </c>
      <c r="N72" s="5">
        <v>8129940</v>
      </c>
      <c r="O72" s="5">
        <v>1777567</v>
      </c>
      <c r="P72" s="5">
        <v>12245595</v>
      </c>
      <c r="Q72" s="5">
        <v>11905469</v>
      </c>
      <c r="R72" s="5">
        <v>195108</v>
      </c>
      <c r="S72" s="5">
        <v>8930</v>
      </c>
      <c r="T72" s="5">
        <v>8641758</v>
      </c>
      <c r="U72" s="5">
        <v>13627575</v>
      </c>
      <c r="V72" s="5">
        <v>4985816</v>
      </c>
      <c r="W72" s="5">
        <v>126750</v>
      </c>
      <c r="X72" s="5">
        <v>515967</v>
      </c>
      <c r="Y72" s="5">
        <v>180006</v>
      </c>
      <c r="Z72" s="5">
        <v>628084</v>
      </c>
      <c r="AA72" s="5">
        <v>1021544</v>
      </c>
    </row>
    <row r="73" spans="1:27">
      <c r="A73" s="5">
        <v>1392</v>
      </c>
      <c r="B73" s="5">
        <v>3</v>
      </c>
      <c r="C73" s="5" t="s">
        <v>285</v>
      </c>
      <c r="D73" s="5" t="s">
        <v>286</v>
      </c>
      <c r="E73" s="5">
        <v>532</v>
      </c>
      <c r="F73" s="5">
        <v>15640</v>
      </c>
      <c r="G73" s="5">
        <v>14284</v>
      </c>
      <c r="H73" s="5">
        <v>1356</v>
      </c>
      <c r="I73" s="5">
        <v>14127</v>
      </c>
      <c r="J73" s="5">
        <v>1353</v>
      </c>
      <c r="K73" s="5">
        <v>157</v>
      </c>
      <c r="L73" s="5">
        <v>3</v>
      </c>
      <c r="M73" s="5">
        <v>2316225</v>
      </c>
      <c r="N73" s="5">
        <v>8129940</v>
      </c>
      <c r="O73" s="5">
        <v>1777567</v>
      </c>
      <c r="P73" s="5">
        <v>12245595</v>
      </c>
      <c r="Q73" s="5">
        <v>11905469</v>
      </c>
      <c r="R73" s="5">
        <v>195108</v>
      </c>
      <c r="S73" s="5">
        <v>8930</v>
      </c>
      <c r="T73" s="5">
        <v>8641758</v>
      </c>
      <c r="U73" s="5">
        <v>13627575</v>
      </c>
      <c r="V73" s="5">
        <v>4985816</v>
      </c>
      <c r="W73" s="5">
        <v>126750</v>
      </c>
      <c r="X73" s="5">
        <v>515967</v>
      </c>
      <c r="Y73" s="5">
        <v>180006</v>
      </c>
      <c r="Z73" s="5">
        <v>628084</v>
      </c>
      <c r="AA73" s="5">
        <v>1021544</v>
      </c>
    </row>
    <row r="74" spans="1:27">
      <c r="A74" s="5">
        <v>1392</v>
      </c>
      <c r="B74" s="5">
        <v>4</v>
      </c>
      <c r="C74" s="5" t="s">
        <v>287</v>
      </c>
      <c r="D74" s="5" t="s">
        <v>288</v>
      </c>
      <c r="E74" s="5">
        <v>423</v>
      </c>
      <c r="F74" s="5">
        <v>13156</v>
      </c>
      <c r="G74" s="5">
        <v>12074</v>
      </c>
      <c r="H74" s="5">
        <v>1083</v>
      </c>
      <c r="I74" s="5">
        <v>11949</v>
      </c>
      <c r="J74" s="5">
        <v>1079</v>
      </c>
      <c r="K74" s="5">
        <v>125</v>
      </c>
      <c r="L74" s="5">
        <v>3</v>
      </c>
      <c r="M74" s="5">
        <v>1935345</v>
      </c>
      <c r="N74" s="5">
        <v>7473354</v>
      </c>
      <c r="O74" s="5">
        <v>1700239</v>
      </c>
      <c r="P74" s="5">
        <v>10902223</v>
      </c>
      <c r="Q74" s="5">
        <v>10446622</v>
      </c>
      <c r="R74" s="5">
        <v>195108</v>
      </c>
      <c r="S74" s="5">
        <v>8930</v>
      </c>
      <c r="T74" s="5">
        <v>7851042</v>
      </c>
      <c r="U74" s="5">
        <v>12139579</v>
      </c>
      <c r="V74" s="5">
        <v>4288537</v>
      </c>
      <c r="W74" s="5">
        <v>123571</v>
      </c>
      <c r="X74" s="5">
        <v>459974</v>
      </c>
      <c r="Y74" s="5">
        <v>174282</v>
      </c>
      <c r="Z74" s="5">
        <v>605856</v>
      </c>
      <c r="AA74" s="5">
        <v>855628</v>
      </c>
    </row>
    <row r="75" spans="1:27">
      <c r="A75" s="5">
        <v>1392</v>
      </c>
      <c r="B75" s="5">
        <v>4</v>
      </c>
      <c r="C75" s="5" t="s">
        <v>289</v>
      </c>
      <c r="D75" s="5" t="s">
        <v>290</v>
      </c>
      <c r="E75" s="5">
        <v>109</v>
      </c>
      <c r="F75" s="5">
        <v>2484</v>
      </c>
      <c r="G75" s="5">
        <v>2211</v>
      </c>
      <c r="H75" s="5">
        <v>273</v>
      </c>
      <c r="I75" s="5">
        <v>2179</v>
      </c>
      <c r="J75" s="5">
        <v>273</v>
      </c>
      <c r="K75" s="5">
        <v>32</v>
      </c>
      <c r="L75" s="5">
        <v>0</v>
      </c>
      <c r="M75" s="5">
        <v>380880</v>
      </c>
      <c r="N75" s="5">
        <v>656585</v>
      </c>
      <c r="O75" s="5">
        <v>77329</v>
      </c>
      <c r="P75" s="5">
        <v>1343372</v>
      </c>
      <c r="Q75" s="5">
        <v>1458847</v>
      </c>
      <c r="R75" s="5">
        <v>0</v>
      </c>
      <c r="S75" s="5">
        <v>0</v>
      </c>
      <c r="T75" s="5">
        <v>790716</v>
      </c>
      <c r="U75" s="5">
        <v>1487995</v>
      </c>
      <c r="V75" s="5">
        <v>697279</v>
      </c>
      <c r="W75" s="5">
        <v>3178</v>
      </c>
      <c r="X75" s="5">
        <v>55992</v>
      </c>
      <c r="Y75" s="5">
        <v>5723</v>
      </c>
      <c r="Z75" s="5">
        <v>22228</v>
      </c>
      <c r="AA75" s="5">
        <v>165917</v>
      </c>
    </row>
    <row r="76" spans="1:27">
      <c r="A76" s="5">
        <v>1392</v>
      </c>
      <c r="B76" s="5">
        <v>2</v>
      </c>
      <c r="C76" s="5" t="s">
        <v>291</v>
      </c>
      <c r="D76" s="5" t="s">
        <v>292</v>
      </c>
      <c r="E76" s="5">
        <v>336</v>
      </c>
      <c r="F76" s="5">
        <v>35701</v>
      </c>
      <c r="G76" s="5">
        <v>33691</v>
      </c>
      <c r="H76" s="5">
        <v>2010</v>
      </c>
      <c r="I76" s="5">
        <v>33665</v>
      </c>
      <c r="J76" s="5">
        <v>2010</v>
      </c>
      <c r="K76" s="5">
        <v>27</v>
      </c>
      <c r="L76" s="5">
        <v>0</v>
      </c>
      <c r="M76" s="5">
        <v>11912970</v>
      </c>
      <c r="N76" s="5">
        <v>1880434401</v>
      </c>
      <c r="O76" s="5">
        <v>17536661</v>
      </c>
      <c r="P76" s="5">
        <v>2046191566</v>
      </c>
      <c r="Q76" s="5">
        <v>2029906412</v>
      </c>
      <c r="R76" s="5">
        <v>183878671</v>
      </c>
      <c r="S76" s="5">
        <v>6735713</v>
      </c>
      <c r="T76" s="5">
        <v>1894411708</v>
      </c>
      <c r="U76" s="5">
        <v>2054823407</v>
      </c>
      <c r="V76" s="5">
        <v>160411699</v>
      </c>
      <c r="W76" s="5">
        <v>3008960</v>
      </c>
      <c r="X76" s="5">
        <v>17454447</v>
      </c>
      <c r="Y76" s="5">
        <v>1408767</v>
      </c>
      <c r="Z76" s="5">
        <v>32901486</v>
      </c>
      <c r="AA76" s="5">
        <v>2810842</v>
      </c>
    </row>
    <row r="77" spans="1:27">
      <c r="A77" s="5">
        <v>1392</v>
      </c>
      <c r="B77" s="5">
        <v>3</v>
      </c>
      <c r="C77" s="5" t="s">
        <v>293</v>
      </c>
      <c r="D77" s="5" t="s">
        <v>294</v>
      </c>
      <c r="E77" s="5">
        <v>43</v>
      </c>
      <c r="F77" s="5">
        <v>1596</v>
      </c>
      <c r="G77" s="5">
        <v>1562</v>
      </c>
      <c r="H77" s="5">
        <v>34</v>
      </c>
      <c r="I77" s="5">
        <v>1562</v>
      </c>
      <c r="J77" s="5">
        <v>34</v>
      </c>
      <c r="K77" s="5">
        <v>0</v>
      </c>
      <c r="L77" s="5">
        <v>0</v>
      </c>
      <c r="M77" s="5">
        <v>270866</v>
      </c>
      <c r="N77" s="5">
        <v>2090771</v>
      </c>
      <c r="O77" s="5">
        <v>34924</v>
      </c>
      <c r="P77" s="5">
        <v>2716449</v>
      </c>
      <c r="Q77" s="5">
        <v>2498170</v>
      </c>
      <c r="R77" s="5">
        <v>9639</v>
      </c>
      <c r="S77" s="5">
        <v>84</v>
      </c>
      <c r="T77" s="5">
        <v>2144723</v>
      </c>
      <c r="U77" s="5">
        <v>2738008</v>
      </c>
      <c r="V77" s="5">
        <v>593285</v>
      </c>
      <c r="W77" s="5">
        <v>0</v>
      </c>
      <c r="X77" s="5">
        <v>120485</v>
      </c>
      <c r="Y77" s="5">
        <v>22306</v>
      </c>
      <c r="Z77" s="5">
        <v>186903</v>
      </c>
      <c r="AA77" s="5">
        <v>30485</v>
      </c>
    </row>
    <row r="78" spans="1:27">
      <c r="A78" s="5">
        <v>1392</v>
      </c>
      <c r="B78" s="5">
        <v>4</v>
      </c>
      <c r="C78" s="5" t="s">
        <v>295</v>
      </c>
      <c r="D78" s="5" t="s">
        <v>296</v>
      </c>
      <c r="E78" s="5">
        <v>43</v>
      </c>
      <c r="F78" s="5">
        <v>1596</v>
      </c>
      <c r="G78" s="5">
        <v>1562</v>
      </c>
      <c r="H78" s="5">
        <v>34</v>
      </c>
      <c r="I78" s="5">
        <v>1562</v>
      </c>
      <c r="J78" s="5">
        <v>34</v>
      </c>
      <c r="K78" s="5">
        <v>0</v>
      </c>
      <c r="L78" s="5">
        <v>0</v>
      </c>
      <c r="M78" s="5">
        <v>270866</v>
      </c>
      <c r="N78" s="5">
        <v>2090771</v>
      </c>
      <c r="O78" s="5">
        <v>34924</v>
      </c>
      <c r="P78" s="5">
        <v>2716449</v>
      </c>
      <c r="Q78" s="5">
        <v>2498170</v>
      </c>
      <c r="R78" s="5">
        <v>9639</v>
      </c>
      <c r="S78" s="5">
        <v>84</v>
      </c>
      <c r="T78" s="5">
        <v>2144723</v>
      </c>
      <c r="U78" s="5">
        <v>2738008</v>
      </c>
      <c r="V78" s="5">
        <v>593285</v>
      </c>
      <c r="W78" s="5">
        <v>0</v>
      </c>
      <c r="X78" s="5">
        <v>120485</v>
      </c>
      <c r="Y78" s="5">
        <v>22306</v>
      </c>
      <c r="Z78" s="5">
        <v>186903</v>
      </c>
      <c r="AA78" s="5">
        <v>30485</v>
      </c>
    </row>
    <row r="79" spans="1:27">
      <c r="A79" s="5">
        <v>1392</v>
      </c>
      <c r="B79" s="5">
        <v>3</v>
      </c>
      <c r="C79" s="5" t="s">
        <v>297</v>
      </c>
      <c r="D79" s="5" t="s">
        <v>298</v>
      </c>
      <c r="E79" s="5">
        <v>293</v>
      </c>
      <c r="F79" s="5">
        <v>34105</v>
      </c>
      <c r="G79" s="5">
        <v>32129</v>
      </c>
      <c r="H79" s="5">
        <v>1976</v>
      </c>
      <c r="I79" s="5">
        <v>32103</v>
      </c>
      <c r="J79" s="5">
        <v>1976</v>
      </c>
      <c r="K79" s="5">
        <v>27</v>
      </c>
      <c r="L79" s="5">
        <v>0</v>
      </c>
      <c r="M79" s="5">
        <v>11642104</v>
      </c>
      <c r="N79" s="5">
        <v>1878343630</v>
      </c>
      <c r="O79" s="5">
        <v>17501737</v>
      </c>
      <c r="P79" s="5">
        <v>2043475117</v>
      </c>
      <c r="Q79" s="5">
        <v>2027408242</v>
      </c>
      <c r="R79" s="5">
        <v>183869031</v>
      </c>
      <c r="S79" s="5">
        <v>6735628</v>
      </c>
      <c r="T79" s="5">
        <v>1892266985</v>
      </c>
      <c r="U79" s="5">
        <v>2052085399</v>
      </c>
      <c r="V79" s="5">
        <v>159818414</v>
      </c>
      <c r="W79" s="5">
        <v>3008960</v>
      </c>
      <c r="X79" s="5">
        <v>17333961</v>
      </c>
      <c r="Y79" s="5">
        <v>1386461</v>
      </c>
      <c r="Z79" s="5">
        <v>32714583</v>
      </c>
      <c r="AA79" s="5">
        <v>2780357</v>
      </c>
    </row>
    <row r="80" spans="1:27">
      <c r="A80" s="5">
        <v>1392</v>
      </c>
      <c r="B80" s="5">
        <v>4</v>
      </c>
      <c r="C80" s="5" t="s">
        <v>299</v>
      </c>
      <c r="D80" s="5" t="s">
        <v>298</v>
      </c>
      <c r="E80" s="5">
        <v>293</v>
      </c>
      <c r="F80" s="5">
        <v>34105</v>
      </c>
      <c r="G80" s="5">
        <v>32129</v>
      </c>
      <c r="H80" s="5">
        <v>1976</v>
      </c>
      <c r="I80" s="5">
        <v>32103</v>
      </c>
      <c r="J80" s="5">
        <v>1976</v>
      </c>
      <c r="K80" s="5">
        <v>27</v>
      </c>
      <c r="L80" s="5">
        <v>0</v>
      </c>
      <c r="M80" s="5">
        <v>11642104</v>
      </c>
      <c r="N80" s="5">
        <v>1878343630</v>
      </c>
      <c r="O80" s="5">
        <v>17501737</v>
      </c>
      <c r="P80" s="5">
        <v>2043475117</v>
      </c>
      <c r="Q80" s="5">
        <v>2027408242</v>
      </c>
      <c r="R80" s="5">
        <v>183869031</v>
      </c>
      <c r="S80" s="5">
        <v>6735628</v>
      </c>
      <c r="T80" s="5">
        <v>1892266985</v>
      </c>
      <c r="U80" s="5">
        <v>2052085399</v>
      </c>
      <c r="V80" s="5">
        <v>159818414</v>
      </c>
      <c r="W80" s="5">
        <v>3008960</v>
      </c>
      <c r="X80" s="5">
        <v>17333961</v>
      </c>
      <c r="Y80" s="5">
        <v>1386461</v>
      </c>
      <c r="Z80" s="5">
        <v>32714583</v>
      </c>
      <c r="AA80" s="5">
        <v>2780357</v>
      </c>
    </row>
    <row r="81" spans="1:27">
      <c r="A81" s="5">
        <v>1392</v>
      </c>
      <c r="B81" s="5">
        <v>2</v>
      </c>
      <c r="C81" s="5" t="s">
        <v>300</v>
      </c>
      <c r="D81" s="5" t="s">
        <v>301</v>
      </c>
      <c r="E81" s="5">
        <v>1879</v>
      </c>
      <c r="F81" s="5">
        <v>131442</v>
      </c>
      <c r="G81" s="5">
        <v>119095</v>
      </c>
      <c r="H81" s="5">
        <v>12347</v>
      </c>
      <c r="I81" s="5">
        <v>118735</v>
      </c>
      <c r="J81" s="5">
        <v>12336</v>
      </c>
      <c r="K81" s="5">
        <v>360</v>
      </c>
      <c r="L81" s="5">
        <v>11</v>
      </c>
      <c r="M81" s="5">
        <v>24376043</v>
      </c>
      <c r="N81" s="5">
        <v>519504157</v>
      </c>
      <c r="O81" s="5">
        <v>16859764</v>
      </c>
      <c r="P81" s="5">
        <v>857566410</v>
      </c>
      <c r="Q81" s="5">
        <v>817604489</v>
      </c>
      <c r="R81" s="5">
        <v>278758655</v>
      </c>
      <c r="S81" s="5">
        <v>10907447</v>
      </c>
      <c r="T81" s="5">
        <v>551435817</v>
      </c>
      <c r="U81" s="5">
        <v>866120752</v>
      </c>
      <c r="V81" s="5">
        <v>314684936</v>
      </c>
      <c r="W81" s="5">
        <v>6744542</v>
      </c>
      <c r="X81" s="5">
        <v>23811519</v>
      </c>
      <c r="Y81" s="5">
        <v>3627177</v>
      </c>
      <c r="Z81" s="5">
        <v>29897349</v>
      </c>
      <c r="AA81" s="5">
        <v>14156193</v>
      </c>
    </row>
    <row r="82" spans="1:27">
      <c r="A82" s="5">
        <v>1392</v>
      </c>
      <c r="B82" s="5">
        <v>3</v>
      </c>
      <c r="C82" s="5" t="s">
        <v>302</v>
      </c>
      <c r="D82" s="5" t="s">
        <v>303</v>
      </c>
      <c r="E82" s="5">
        <v>1020</v>
      </c>
      <c r="F82" s="5">
        <v>79373</v>
      </c>
      <c r="G82" s="5">
        <v>74606</v>
      </c>
      <c r="H82" s="5">
        <v>4767</v>
      </c>
      <c r="I82" s="5">
        <v>74325</v>
      </c>
      <c r="J82" s="5">
        <v>4761</v>
      </c>
      <c r="K82" s="5">
        <v>281</v>
      </c>
      <c r="L82" s="5">
        <v>6</v>
      </c>
      <c r="M82" s="5">
        <v>17088396</v>
      </c>
      <c r="N82" s="5">
        <v>449154056</v>
      </c>
      <c r="O82" s="5">
        <v>3445671</v>
      </c>
      <c r="P82" s="5">
        <v>750223442</v>
      </c>
      <c r="Q82" s="5">
        <v>716937743</v>
      </c>
      <c r="R82" s="5">
        <v>270289290</v>
      </c>
      <c r="S82" s="5">
        <v>10610946</v>
      </c>
      <c r="T82" s="5">
        <v>478991761</v>
      </c>
      <c r="U82" s="5">
        <v>756530198</v>
      </c>
      <c r="V82" s="5">
        <v>277538438</v>
      </c>
      <c r="W82" s="5">
        <v>6384998</v>
      </c>
      <c r="X82" s="5">
        <v>19372426</v>
      </c>
      <c r="Y82" s="5">
        <v>3125644</v>
      </c>
      <c r="Z82" s="5">
        <v>22919538</v>
      </c>
      <c r="AA82" s="5">
        <v>7749828</v>
      </c>
    </row>
    <row r="83" spans="1:27">
      <c r="A83" s="5">
        <v>1392</v>
      </c>
      <c r="B83" s="5">
        <v>4</v>
      </c>
      <c r="C83" s="5" t="s">
        <v>304</v>
      </c>
      <c r="D83" s="5" t="s">
        <v>305</v>
      </c>
      <c r="E83" s="5">
        <v>513</v>
      </c>
      <c r="F83" s="5">
        <v>27747</v>
      </c>
      <c r="G83" s="5">
        <v>25856</v>
      </c>
      <c r="H83" s="5">
        <v>1890</v>
      </c>
      <c r="I83" s="5">
        <v>25639</v>
      </c>
      <c r="J83" s="5">
        <v>1889</v>
      </c>
      <c r="K83" s="5">
        <v>217</v>
      </c>
      <c r="L83" s="5">
        <v>1</v>
      </c>
      <c r="M83" s="5">
        <v>4759444</v>
      </c>
      <c r="N83" s="5">
        <v>167098881</v>
      </c>
      <c r="O83" s="5">
        <v>804413</v>
      </c>
      <c r="P83" s="5">
        <v>265798200</v>
      </c>
      <c r="Q83" s="5">
        <v>250152337</v>
      </c>
      <c r="R83" s="5">
        <v>81390914</v>
      </c>
      <c r="S83" s="5">
        <v>2925002</v>
      </c>
      <c r="T83" s="5">
        <v>177363041</v>
      </c>
      <c r="U83" s="5">
        <v>270368270</v>
      </c>
      <c r="V83" s="5">
        <v>93005229</v>
      </c>
      <c r="W83" s="5">
        <v>817038</v>
      </c>
      <c r="X83" s="5">
        <v>5965389</v>
      </c>
      <c r="Y83" s="5">
        <v>1618579</v>
      </c>
      <c r="Z83" s="5">
        <v>2591791</v>
      </c>
      <c r="AA83" s="5">
        <v>2486703</v>
      </c>
    </row>
    <row r="84" spans="1:27">
      <c r="A84" s="5">
        <v>1392</v>
      </c>
      <c r="B84" s="5">
        <v>4</v>
      </c>
      <c r="C84" s="5" t="s">
        <v>306</v>
      </c>
      <c r="D84" s="5" t="s">
        <v>307</v>
      </c>
      <c r="E84" s="5">
        <v>266</v>
      </c>
      <c r="F84" s="5">
        <v>13830</v>
      </c>
      <c r="G84" s="5">
        <v>13083</v>
      </c>
      <c r="H84" s="5">
        <v>747</v>
      </c>
      <c r="I84" s="5">
        <v>13063</v>
      </c>
      <c r="J84" s="5">
        <v>743</v>
      </c>
      <c r="K84" s="5">
        <v>20</v>
      </c>
      <c r="L84" s="5">
        <v>4</v>
      </c>
      <c r="M84" s="5">
        <v>3783043</v>
      </c>
      <c r="N84" s="5">
        <v>6815052</v>
      </c>
      <c r="O84" s="5">
        <v>383969</v>
      </c>
      <c r="P84" s="5">
        <v>46985958</v>
      </c>
      <c r="Q84" s="5">
        <v>47283240</v>
      </c>
      <c r="R84" s="5">
        <v>28903349</v>
      </c>
      <c r="S84" s="5">
        <v>1018551</v>
      </c>
      <c r="T84" s="5">
        <v>10104346</v>
      </c>
      <c r="U84" s="5">
        <v>47408227</v>
      </c>
      <c r="V84" s="5">
        <v>37303881</v>
      </c>
      <c r="W84" s="5">
        <v>313232</v>
      </c>
      <c r="X84" s="5">
        <v>4309586</v>
      </c>
      <c r="Y84" s="5">
        <v>80749</v>
      </c>
      <c r="Z84" s="5">
        <v>888741</v>
      </c>
      <c r="AA84" s="5">
        <v>598508</v>
      </c>
    </row>
    <row r="85" spans="1:27">
      <c r="A85" s="5">
        <v>1392</v>
      </c>
      <c r="B85" s="5">
        <v>4</v>
      </c>
      <c r="C85" s="5" t="s">
        <v>308</v>
      </c>
      <c r="D85" s="5" t="s">
        <v>309</v>
      </c>
      <c r="E85" s="5">
        <v>242</v>
      </c>
      <c r="F85" s="5">
        <v>37796</v>
      </c>
      <c r="G85" s="5">
        <v>35666</v>
      </c>
      <c r="H85" s="5">
        <v>2130</v>
      </c>
      <c r="I85" s="5">
        <v>35623</v>
      </c>
      <c r="J85" s="5">
        <v>2129</v>
      </c>
      <c r="K85" s="5">
        <v>43</v>
      </c>
      <c r="L85" s="5">
        <v>1</v>
      </c>
      <c r="M85" s="5">
        <v>8545910</v>
      </c>
      <c r="N85" s="5">
        <v>275240124</v>
      </c>
      <c r="O85" s="5">
        <v>2257290</v>
      </c>
      <c r="P85" s="5">
        <v>437439285</v>
      </c>
      <c r="Q85" s="5">
        <v>419502166</v>
      </c>
      <c r="R85" s="5">
        <v>159995027</v>
      </c>
      <c r="S85" s="5">
        <v>6667394</v>
      </c>
      <c r="T85" s="5">
        <v>291524374</v>
      </c>
      <c r="U85" s="5">
        <v>438753702</v>
      </c>
      <c r="V85" s="5">
        <v>147229327</v>
      </c>
      <c r="W85" s="5">
        <v>5254728</v>
      </c>
      <c r="X85" s="5">
        <v>9097451</v>
      </c>
      <c r="Y85" s="5">
        <v>1426316</v>
      </c>
      <c r="Z85" s="5">
        <v>19439005</v>
      </c>
      <c r="AA85" s="5">
        <v>4664617</v>
      </c>
    </row>
    <row r="86" spans="1:27">
      <c r="A86" s="5">
        <v>1392</v>
      </c>
      <c r="B86" s="5">
        <v>3</v>
      </c>
      <c r="C86" s="5" t="s">
        <v>310</v>
      </c>
      <c r="D86" s="5" t="s">
        <v>311</v>
      </c>
      <c r="E86" s="5">
        <v>800</v>
      </c>
      <c r="F86" s="5">
        <v>45413</v>
      </c>
      <c r="G86" s="5">
        <v>38183</v>
      </c>
      <c r="H86" s="5">
        <v>7230</v>
      </c>
      <c r="I86" s="5">
        <v>38109</v>
      </c>
      <c r="J86" s="5">
        <v>7225</v>
      </c>
      <c r="K86" s="5">
        <v>74</v>
      </c>
      <c r="L86" s="5">
        <v>5</v>
      </c>
      <c r="M86" s="5">
        <v>6401016</v>
      </c>
      <c r="N86" s="5">
        <v>59454134</v>
      </c>
      <c r="O86" s="5">
        <v>11300983</v>
      </c>
      <c r="P86" s="5">
        <v>93730441</v>
      </c>
      <c r="Q86" s="5">
        <v>87425901</v>
      </c>
      <c r="R86" s="5">
        <v>7190029</v>
      </c>
      <c r="S86" s="5">
        <v>250014</v>
      </c>
      <c r="T86" s="5">
        <v>61153322</v>
      </c>
      <c r="U86" s="5">
        <v>95587880</v>
      </c>
      <c r="V86" s="5">
        <v>34434558</v>
      </c>
      <c r="W86" s="5">
        <v>221342</v>
      </c>
      <c r="X86" s="5">
        <v>4226204</v>
      </c>
      <c r="Y86" s="5">
        <v>433719</v>
      </c>
      <c r="Z86" s="5">
        <v>6539754</v>
      </c>
      <c r="AA86" s="5">
        <v>5192490</v>
      </c>
    </row>
    <row r="87" spans="1:27">
      <c r="A87" s="5">
        <v>1392</v>
      </c>
      <c r="B87" s="5">
        <v>4</v>
      </c>
      <c r="C87" s="5" t="s">
        <v>312</v>
      </c>
      <c r="D87" s="5" t="s">
        <v>313</v>
      </c>
      <c r="E87" s="5">
        <v>55</v>
      </c>
      <c r="F87" s="5">
        <v>3118</v>
      </c>
      <c r="G87" s="5">
        <v>2764</v>
      </c>
      <c r="H87" s="5">
        <v>354</v>
      </c>
      <c r="I87" s="5">
        <v>2758</v>
      </c>
      <c r="J87" s="5">
        <v>354</v>
      </c>
      <c r="K87" s="5">
        <v>6</v>
      </c>
      <c r="L87" s="5">
        <v>0</v>
      </c>
      <c r="M87" s="5">
        <v>298409</v>
      </c>
      <c r="N87" s="5">
        <v>3192601</v>
      </c>
      <c r="O87" s="5">
        <v>866287</v>
      </c>
      <c r="P87" s="5">
        <v>5243220</v>
      </c>
      <c r="Q87" s="5">
        <v>5068701</v>
      </c>
      <c r="R87" s="5">
        <v>16303</v>
      </c>
      <c r="S87" s="5">
        <v>531</v>
      </c>
      <c r="T87" s="5">
        <v>3247550</v>
      </c>
      <c r="U87" s="5">
        <v>5270143</v>
      </c>
      <c r="V87" s="5">
        <v>2022593</v>
      </c>
      <c r="W87" s="5">
        <v>4191</v>
      </c>
      <c r="X87" s="5">
        <v>192763</v>
      </c>
      <c r="Y87" s="5">
        <v>12041</v>
      </c>
      <c r="Z87" s="5">
        <v>135620</v>
      </c>
      <c r="AA87" s="5">
        <v>77873</v>
      </c>
    </row>
    <row r="88" spans="1:27">
      <c r="A88" s="5">
        <v>1392</v>
      </c>
      <c r="B88" s="5">
        <v>4</v>
      </c>
      <c r="C88" s="5" t="s">
        <v>314</v>
      </c>
      <c r="D88" s="5" t="s">
        <v>315</v>
      </c>
      <c r="E88" s="5">
        <v>373</v>
      </c>
      <c r="F88" s="5">
        <v>12592</v>
      </c>
      <c r="G88" s="5">
        <v>11168</v>
      </c>
      <c r="H88" s="5">
        <v>1425</v>
      </c>
      <c r="I88" s="5">
        <v>11145</v>
      </c>
      <c r="J88" s="5">
        <v>1424</v>
      </c>
      <c r="K88" s="5">
        <v>23</v>
      </c>
      <c r="L88" s="5">
        <v>1</v>
      </c>
      <c r="M88" s="5">
        <v>1675379</v>
      </c>
      <c r="N88" s="5">
        <v>17373096</v>
      </c>
      <c r="O88" s="5">
        <v>3472644</v>
      </c>
      <c r="P88" s="5">
        <v>24288660</v>
      </c>
      <c r="Q88" s="5">
        <v>22645117</v>
      </c>
      <c r="R88" s="5">
        <v>1874954</v>
      </c>
      <c r="S88" s="5">
        <v>62079</v>
      </c>
      <c r="T88" s="5">
        <v>18005800</v>
      </c>
      <c r="U88" s="5">
        <v>24576639</v>
      </c>
      <c r="V88" s="5">
        <v>6570839</v>
      </c>
      <c r="W88" s="5">
        <v>26775</v>
      </c>
      <c r="X88" s="5">
        <v>523226</v>
      </c>
      <c r="Y88" s="5">
        <v>188738</v>
      </c>
      <c r="Z88" s="5">
        <v>216545</v>
      </c>
      <c r="AA88" s="5">
        <v>585353</v>
      </c>
    </row>
    <row r="89" spans="1:27">
      <c r="A89" s="5">
        <v>1392</v>
      </c>
      <c r="B89" s="5">
        <v>4</v>
      </c>
      <c r="C89" s="5" t="s">
        <v>316</v>
      </c>
      <c r="D89" s="5" t="s">
        <v>317</v>
      </c>
      <c r="E89" s="5">
        <v>242</v>
      </c>
      <c r="F89" s="5">
        <v>22258</v>
      </c>
      <c r="G89" s="5">
        <v>17756</v>
      </c>
      <c r="H89" s="5">
        <v>4502</v>
      </c>
      <c r="I89" s="5">
        <v>17734</v>
      </c>
      <c r="J89" s="5">
        <v>4498</v>
      </c>
      <c r="K89" s="5">
        <v>22</v>
      </c>
      <c r="L89" s="5">
        <v>4</v>
      </c>
      <c r="M89" s="5">
        <v>3187463</v>
      </c>
      <c r="N89" s="5">
        <v>29978580</v>
      </c>
      <c r="O89" s="5">
        <v>6226550</v>
      </c>
      <c r="P89" s="5">
        <v>49195996</v>
      </c>
      <c r="Q89" s="5">
        <v>45194739</v>
      </c>
      <c r="R89" s="5">
        <v>4767398</v>
      </c>
      <c r="S89" s="5">
        <v>165038</v>
      </c>
      <c r="T89" s="5">
        <v>30665879</v>
      </c>
      <c r="U89" s="5">
        <v>50256984</v>
      </c>
      <c r="V89" s="5">
        <v>19591105</v>
      </c>
      <c r="W89" s="5">
        <v>164724</v>
      </c>
      <c r="X89" s="5">
        <v>2550223</v>
      </c>
      <c r="Y89" s="5">
        <v>170141</v>
      </c>
      <c r="Z89" s="5">
        <v>5451974</v>
      </c>
      <c r="AA89" s="5">
        <v>1478384</v>
      </c>
    </row>
    <row r="90" spans="1:27">
      <c r="A90" s="5">
        <v>1392</v>
      </c>
      <c r="B90" s="5">
        <v>4</v>
      </c>
      <c r="C90" s="5" t="s">
        <v>318</v>
      </c>
      <c r="D90" s="5" t="s">
        <v>319</v>
      </c>
      <c r="E90" s="5">
        <v>130</v>
      </c>
      <c r="F90" s="5">
        <v>7445</v>
      </c>
      <c r="G90" s="5">
        <v>6495</v>
      </c>
      <c r="H90" s="5">
        <v>950</v>
      </c>
      <c r="I90" s="5">
        <v>6472</v>
      </c>
      <c r="J90" s="5">
        <v>950</v>
      </c>
      <c r="K90" s="5">
        <v>23</v>
      </c>
      <c r="L90" s="5">
        <v>0</v>
      </c>
      <c r="M90" s="5">
        <v>1239765</v>
      </c>
      <c r="N90" s="5">
        <v>8909857</v>
      </c>
      <c r="O90" s="5">
        <v>735502</v>
      </c>
      <c r="P90" s="5">
        <v>15002565</v>
      </c>
      <c r="Q90" s="5">
        <v>14517344</v>
      </c>
      <c r="R90" s="5">
        <v>531373</v>
      </c>
      <c r="S90" s="5">
        <v>22365</v>
      </c>
      <c r="T90" s="5">
        <v>9234092</v>
      </c>
      <c r="U90" s="5">
        <v>15484113</v>
      </c>
      <c r="V90" s="5">
        <v>6250021</v>
      </c>
      <c r="W90" s="5">
        <v>25652</v>
      </c>
      <c r="X90" s="5">
        <v>959993</v>
      </c>
      <c r="Y90" s="5">
        <v>62799</v>
      </c>
      <c r="Z90" s="5">
        <v>735614</v>
      </c>
      <c r="AA90" s="5">
        <v>3050881</v>
      </c>
    </row>
    <row r="91" spans="1:27">
      <c r="A91" s="5">
        <v>1392</v>
      </c>
      <c r="B91" s="5">
        <v>3</v>
      </c>
      <c r="C91" s="5" t="s">
        <v>320</v>
      </c>
      <c r="D91" s="5" t="s">
        <v>321</v>
      </c>
      <c r="E91" s="5">
        <v>59</v>
      </c>
      <c r="F91" s="5">
        <v>6656</v>
      </c>
      <c r="G91" s="5">
        <v>6307</v>
      </c>
      <c r="H91" s="5">
        <v>349</v>
      </c>
      <c r="I91" s="5">
        <v>6302</v>
      </c>
      <c r="J91" s="5">
        <v>349</v>
      </c>
      <c r="K91" s="5">
        <v>5</v>
      </c>
      <c r="L91" s="5">
        <v>0</v>
      </c>
      <c r="M91" s="5">
        <v>886632</v>
      </c>
      <c r="N91" s="5">
        <v>10895967</v>
      </c>
      <c r="O91" s="5">
        <v>2113109</v>
      </c>
      <c r="P91" s="5">
        <v>13612527</v>
      </c>
      <c r="Q91" s="5">
        <v>13240845</v>
      </c>
      <c r="R91" s="5">
        <v>1279336</v>
      </c>
      <c r="S91" s="5">
        <v>46487</v>
      </c>
      <c r="T91" s="5">
        <v>11290734</v>
      </c>
      <c r="U91" s="5">
        <v>14002674</v>
      </c>
      <c r="V91" s="5">
        <v>2711940</v>
      </c>
      <c r="W91" s="5">
        <v>138202</v>
      </c>
      <c r="X91" s="5">
        <v>212889</v>
      </c>
      <c r="Y91" s="5">
        <v>67814</v>
      </c>
      <c r="Z91" s="5">
        <v>438058</v>
      </c>
      <c r="AA91" s="5">
        <v>1213875</v>
      </c>
    </row>
    <row r="92" spans="1:27">
      <c r="A92" s="5">
        <v>1392</v>
      </c>
      <c r="B92" s="5">
        <v>4</v>
      </c>
      <c r="C92" s="5" t="s">
        <v>322</v>
      </c>
      <c r="D92" s="5" t="s">
        <v>321</v>
      </c>
      <c r="E92" s="5">
        <v>59</v>
      </c>
      <c r="F92" s="5">
        <v>6656</v>
      </c>
      <c r="G92" s="5">
        <v>6307</v>
      </c>
      <c r="H92" s="5">
        <v>349</v>
      </c>
      <c r="I92" s="5">
        <v>6302</v>
      </c>
      <c r="J92" s="5">
        <v>349</v>
      </c>
      <c r="K92" s="5">
        <v>5</v>
      </c>
      <c r="L92" s="5">
        <v>0</v>
      </c>
      <c r="M92" s="5">
        <v>886632</v>
      </c>
      <c r="N92" s="5">
        <v>10895967</v>
      </c>
      <c r="O92" s="5">
        <v>2113109</v>
      </c>
      <c r="P92" s="5">
        <v>13612527</v>
      </c>
      <c r="Q92" s="5">
        <v>13240845</v>
      </c>
      <c r="R92" s="5">
        <v>1279336</v>
      </c>
      <c r="S92" s="5">
        <v>46487</v>
      </c>
      <c r="T92" s="5">
        <v>11290734</v>
      </c>
      <c r="U92" s="5">
        <v>14002674</v>
      </c>
      <c r="V92" s="5">
        <v>2711940</v>
      </c>
      <c r="W92" s="5">
        <v>138202</v>
      </c>
      <c r="X92" s="5">
        <v>212889</v>
      </c>
      <c r="Y92" s="5">
        <v>67814</v>
      </c>
      <c r="Z92" s="5">
        <v>438058</v>
      </c>
      <c r="AA92" s="5">
        <v>1213875</v>
      </c>
    </row>
    <row r="93" spans="1:27">
      <c r="A93" s="5">
        <v>1392</v>
      </c>
      <c r="B93" s="5">
        <v>2</v>
      </c>
      <c r="C93" s="5" t="s">
        <v>323</v>
      </c>
      <c r="D93" s="5" t="s">
        <v>324</v>
      </c>
      <c r="E93" s="5">
        <v>265</v>
      </c>
      <c r="F93" s="5">
        <v>29089</v>
      </c>
      <c r="G93" s="5">
        <v>22974</v>
      </c>
      <c r="H93" s="5">
        <v>6115</v>
      </c>
      <c r="I93" s="5">
        <v>22948</v>
      </c>
      <c r="J93" s="5">
        <v>6107</v>
      </c>
      <c r="K93" s="5">
        <v>26</v>
      </c>
      <c r="L93" s="5">
        <v>8</v>
      </c>
      <c r="M93" s="5">
        <v>5603589</v>
      </c>
      <c r="N93" s="5">
        <v>39149231</v>
      </c>
      <c r="O93" s="5">
        <v>7330244</v>
      </c>
      <c r="P93" s="5">
        <v>68930117</v>
      </c>
      <c r="Q93" s="5">
        <v>68042384</v>
      </c>
      <c r="R93" s="5">
        <v>2111294</v>
      </c>
      <c r="S93" s="5">
        <v>80133</v>
      </c>
      <c r="T93" s="5">
        <v>40551154</v>
      </c>
      <c r="U93" s="5">
        <v>71942261</v>
      </c>
      <c r="V93" s="5">
        <v>31391107</v>
      </c>
      <c r="W93" s="5">
        <v>331475</v>
      </c>
      <c r="X93" s="5">
        <v>3068763</v>
      </c>
      <c r="Y93" s="5">
        <v>509691</v>
      </c>
      <c r="Z93" s="5">
        <v>7364830</v>
      </c>
      <c r="AA93" s="5">
        <v>2746073</v>
      </c>
    </row>
    <row r="94" spans="1:27">
      <c r="A94" s="5">
        <v>1392</v>
      </c>
      <c r="B94" s="5">
        <v>3</v>
      </c>
      <c r="C94" s="5" t="s">
        <v>325</v>
      </c>
      <c r="D94" s="5" t="s">
        <v>324</v>
      </c>
      <c r="E94" s="5">
        <v>265</v>
      </c>
      <c r="F94" s="5">
        <v>29089</v>
      </c>
      <c r="G94" s="5">
        <v>22974</v>
      </c>
      <c r="H94" s="5">
        <v>6115</v>
      </c>
      <c r="I94" s="5">
        <v>22948</v>
      </c>
      <c r="J94" s="5">
        <v>6107</v>
      </c>
      <c r="K94" s="5">
        <v>26</v>
      </c>
      <c r="L94" s="5">
        <v>8</v>
      </c>
      <c r="M94" s="5">
        <v>5603589</v>
      </c>
      <c r="N94" s="5">
        <v>39149231</v>
      </c>
      <c r="O94" s="5">
        <v>7330244</v>
      </c>
      <c r="P94" s="5">
        <v>68930117</v>
      </c>
      <c r="Q94" s="5">
        <v>68042384</v>
      </c>
      <c r="R94" s="5">
        <v>2111294</v>
      </c>
      <c r="S94" s="5">
        <v>80133</v>
      </c>
      <c r="T94" s="5">
        <v>40551154</v>
      </c>
      <c r="U94" s="5">
        <v>71942261</v>
      </c>
      <c r="V94" s="5">
        <v>31391107</v>
      </c>
      <c r="W94" s="5">
        <v>331475</v>
      </c>
      <c r="X94" s="5">
        <v>3068763</v>
      </c>
      <c r="Y94" s="5">
        <v>509691</v>
      </c>
      <c r="Z94" s="5">
        <v>7364830</v>
      </c>
      <c r="AA94" s="5">
        <v>2746073</v>
      </c>
    </row>
    <row r="95" spans="1:27">
      <c r="A95" s="5">
        <v>1392</v>
      </c>
      <c r="B95" s="5">
        <v>4</v>
      </c>
      <c r="C95" s="5" t="s">
        <v>326</v>
      </c>
      <c r="D95" s="5" t="s">
        <v>324</v>
      </c>
      <c r="E95" s="5">
        <v>265</v>
      </c>
      <c r="F95" s="5">
        <v>29089</v>
      </c>
      <c r="G95" s="5">
        <v>22974</v>
      </c>
      <c r="H95" s="5">
        <v>6115</v>
      </c>
      <c r="I95" s="5">
        <v>22948</v>
      </c>
      <c r="J95" s="5">
        <v>6107</v>
      </c>
      <c r="K95" s="5">
        <v>26</v>
      </c>
      <c r="L95" s="5">
        <v>8</v>
      </c>
      <c r="M95" s="5">
        <v>5603589</v>
      </c>
      <c r="N95" s="5">
        <v>39149231</v>
      </c>
      <c r="O95" s="5">
        <v>7330244</v>
      </c>
      <c r="P95" s="5">
        <v>68930117</v>
      </c>
      <c r="Q95" s="5">
        <v>68042384</v>
      </c>
      <c r="R95" s="5">
        <v>2111294</v>
      </c>
      <c r="S95" s="5">
        <v>80133</v>
      </c>
      <c r="T95" s="5">
        <v>40551154</v>
      </c>
      <c r="U95" s="5">
        <v>71942261</v>
      </c>
      <c r="V95" s="5">
        <v>31391107</v>
      </c>
      <c r="W95" s="5">
        <v>331475</v>
      </c>
      <c r="X95" s="5">
        <v>3068763</v>
      </c>
      <c r="Y95" s="5">
        <v>509691</v>
      </c>
      <c r="Z95" s="5">
        <v>7364830</v>
      </c>
      <c r="AA95" s="5">
        <v>2746073</v>
      </c>
    </row>
    <row r="96" spans="1:27">
      <c r="A96" s="5">
        <v>1392</v>
      </c>
      <c r="B96" s="5">
        <v>2</v>
      </c>
      <c r="C96" s="5" t="s">
        <v>327</v>
      </c>
      <c r="D96" s="5" t="s">
        <v>328</v>
      </c>
      <c r="E96" s="5">
        <v>2312</v>
      </c>
      <c r="F96" s="5">
        <v>98874</v>
      </c>
      <c r="G96" s="5">
        <v>85636</v>
      </c>
      <c r="H96" s="5">
        <v>13237</v>
      </c>
      <c r="I96" s="5">
        <v>85193</v>
      </c>
      <c r="J96" s="5">
        <v>13215</v>
      </c>
      <c r="K96" s="5">
        <v>443</v>
      </c>
      <c r="L96" s="5">
        <v>23</v>
      </c>
      <c r="M96" s="5">
        <v>11973526</v>
      </c>
      <c r="N96" s="5">
        <v>91121495</v>
      </c>
      <c r="O96" s="5">
        <v>13912195</v>
      </c>
      <c r="P96" s="5">
        <v>129516175</v>
      </c>
      <c r="Q96" s="5">
        <v>129105653</v>
      </c>
      <c r="R96" s="5">
        <v>8045460</v>
      </c>
      <c r="S96" s="5">
        <v>548140</v>
      </c>
      <c r="T96" s="5">
        <v>94472297</v>
      </c>
      <c r="U96" s="5">
        <v>131854216</v>
      </c>
      <c r="V96" s="5">
        <v>37381919</v>
      </c>
      <c r="W96" s="5">
        <v>74498</v>
      </c>
      <c r="X96" s="5">
        <v>3292432</v>
      </c>
      <c r="Y96" s="5">
        <v>1125877</v>
      </c>
      <c r="Z96" s="5">
        <v>6896774</v>
      </c>
      <c r="AA96" s="5">
        <v>6570656</v>
      </c>
    </row>
    <row r="97" spans="1:27">
      <c r="A97" s="5">
        <v>1392</v>
      </c>
      <c r="B97" s="5">
        <v>3</v>
      </c>
      <c r="C97" s="5" t="s">
        <v>329</v>
      </c>
      <c r="D97" s="5" t="s">
        <v>330</v>
      </c>
      <c r="E97" s="5">
        <v>223</v>
      </c>
      <c r="F97" s="5">
        <v>21047</v>
      </c>
      <c r="G97" s="5">
        <v>18619</v>
      </c>
      <c r="H97" s="5">
        <v>2429</v>
      </c>
      <c r="I97" s="5">
        <v>18577</v>
      </c>
      <c r="J97" s="5">
        <v>2422</v>
      </c>
      <c r="K97" s="5">
        <v>42</v>
      </c>
      <c r="L97" s="5">
        <v>7</v>
      </c>
      <c r="M97" s="5">
        <v>3485975</v>
      </c>
      <c r="N97" s="5">
        <v>23771199</v>
      </c>
      <c r="O97" s="5">
        <v>9654272</v>
      </c>
      <c r="P97" s="5">
        <v>33272665</v>
      </c>
      <c r="Q97" s="5">
        <v>33368066</v>
      </c>
      <c r="R97" s="5">
        <v>985221</v>
      </c>
      <c r="S97" s="5">
        <v>29941</v>
      </c>
      <c r="T97" s="5">
        <v>24855033</v>
      </c>
      <c r="U97" s="5">
        <v>33962355</v>
      </c>
      <c r="V97" s="5">
        <v>9107322</v>
      </c>
      <c r="W97" s="5">
        <v>41272</v>
      </c>
      <c r="X97" s="5">
        <v>1271246</v>
      </c>
      <c r="Y97" s="5">
        <v>173349</v>
      </c>
      <c r="Z97" s="5">
        <v>1846232</v>
      </c>
      <c r="AA97" s="5">
        <v>1035389</v>
      </c>
    </row>
    <row r="98" spans="1:27">
      <c r="A98" s="5">
        <v>1392</v>
      </c>
      <c r="B98" s="5">
        <v>4</v>
      </c>
      <c r="C98" s="5" t="s">
        <v>331</v>
      </c>
      <c r="D98" s="5" t="s">
        <v>332</v>
      </c>
      <c r="E98" s="5">
        <v>68</v>
      </c>
      <c r="F98" s="5">
        <v>13463</v>
      </c>
      <c r="G98" s="5">
        <v>12898</v>
      </c>
      <c r="H98" s="5">
        <v>565</v>
      </c>
      <c r="I98" s="5">
        <v>12893</v>
      </c>
      <c r="J98" s="5">
        <v>565</v>
      </c>
      <c r="K98" s="5">
        <v>5</v>
      </c>
      <c r="L98" s="5">
        <v>0</v>
      </c>
      <c r="M98" s="5">
        <v>2571707</v>
      </c>
      <c r="N98" s="5">
        <v>19201657</v>
      </c>
      <c r="O98" s="5">
        <v>8598505</v>
      </c>
      <c r="P98" s="5">
        <v>26042372</v>
      </c>
      <c r="Q98" s="5">
        <v>26127809</v>
      </c>
      <c r="R98" s="5">
        <v>778441</v>
      </c>
      <c r="S98" s="5">
        <v>23360</v>
      </c>
      <c r="T98" s="5">
        <v>20059400</v>
      </c>
      <c r="U98" s="5">
        <v>26482200</v>
      </c>
      <c r="V98" s="5">
        <v>6422800</v>
      </c>
      <c r="W98" s="5">
        <v>24136</v>
      </c>
      <c r="X98" s="5">
        <v>1115091</v>
      </c>
      <c r="Y98" s="5">
        <v>130472</v>
      </c>
      <c r="Z98" s="5">
        <v>1560168</v>
      </c>
      <c r="AA98" s="5">
        <v>888222</v>
      </c>
    </row>
    <row r="99" spans="1:27">
      <c r="A99" s="5">
        <v>1392</v>
      </c>
      <c r="B99" s="5">
        <v>4</v>
      </c>
      <c r="C99" s="5" t="s">
        <v>333</v>
      </c>
      <c r="D99" s="5" t="s">
        <v>334</v>
      </c>
      <c r="E99" s="5">
        <v>155</v>
      </c>
      <c r="F99" s="5">
        <v>7584</v>
      </c>
      <c r="G99" s="5">
        <v>5721</v>
      </c>
      <c r="H99" s="5">
        <v>1864</v>
      </c>
      <c r="I99" s="5">
        <v>5684</v>
      </c>
      <c r="J99" s="5">
        <v>1857</v>
      </c>
      <c r="K99" s="5">
        <v>37</v>
      </c>
      <c r="L99" s="5">
        <v>7</v>
      </c>
      <c r="M99" s="5">
        <v>914268</v>
      </c>
      <c r="N99" s="5">
        <v>4569543</v>
      </c>
      <c r="O99" s="5">
        <v>1055766</v>
      </c>
      <c r="P99" s="5">
        <v>7230294</v>
      </c>
      <c r="Q99" s="5">
        <v>7240256</v>
      </c>
      <c r="R99" s="5">
        <v>206780</v>
      </c>
      <c r="S99" s="5">
        <v>6580</v>
      </c>
      <c r="T99" s="5">
        <v>4795633</v>
      </c>
      <c r="U99" s="5">
        <v>7480154</v>
      </c>
      <c r="V99" s="5">
        <v>2684522</v>
      </c>
      <c r="W99" s="5">
        <v>17136</v>
      </c>
      <c r="X99" s="5">
        <v>156155</v>
      </c>
      <c r="Y99" s="5">
        <v>42877</v>
      </c>
      <c r="Z99" s="5">
        <v>286064</v>
      </c>
      <c r="AA99" s="5">
        <v>147168</v>
      </c>
    </row>
    <row r="100" spans="1:27">
      <c r="A100" s="5">
        <v>1392</v>
      </c>
      <c r="B100" s="5">
        <v>3</v>
      </c>
      <c r="C100" s="5" t="s">
        <v>335</v>
      </c>
      <c r="D100" s="5" t="s">
        <v>336</v>
      </c>
      <c r="E100" s="5">
        <v>2088</v>
      </c>
      <c r="F100" s="5">
        <v>77827</v>
      </c>
      <c r="G100" s="5">
        <v>67018</v>
      </c>
      <c r="H100" s="5">
        <v>10809</v>
      </c>
      <c r="I100" s="5">
        <v>66617</v>
      </c>
      <c r="J100" s="5">
        <v>10793</v>
      </c>
      <c r="K100" s="5">
        <v>401</v>
      </c>
      <c r="L100" s="5">
        <v>16</v>
      </c>
      <c r="M100" s="5">
        <v>8487551</v>
      </c>
      <c r="N100" s="5">
        <v>67350296</v>
      </c>
      <c r="O100" s="5">
        <v>4257923</v>
      </c>
      <c r="P100" s="5">
        <v>96243510</v>
      </c>
      <c r="Q100" s="5">
        <v>95737587</v>
      </c>
      <c r="R100" s="5">
        <v>7060238</v>
      </c>
      <c r="S100" s="5">
        <v>518200</v>
      </c>
      <c r="T100" s="5">
        <v>69617264</v>
      </c>
      <c r="U100" s="5">
        <v>97891861</v>
      </c>
      <c r="V100" s="5">
        <v>28274597</v>
      </c>
      <c r="W100" s="5">
        <v>33226</v>
      </c>
      <c r="X100" s="5">
        <v>2021185</v>
      </c>
      <c r="Y100" s="5">
        <v>952529</v>
      </c>
      <c r="Z100" s="5">
        <v>5050542</v>
      </c>
      <c r="AA100" s="5">
        <v>5535267</v>
      </c>
    </row>
    <row r="101" spans="1:27">
      <c r="A101" s="5">
        <v>1392</v>
      </c>
      <c r="B101" s="5">
        <v>4</v>
      </c>
      <c r="C101" s="5" t="s">
        <v>337</v>
      </c>
      <c r="D101" s="5" t="s">
        <v>336</v>
      </c>
      <c r="E101" s="5">
        <v>2088</v>
      </c>
      <c r="F101" s="5">
        <v>77827</v>
      </c>
      <c r="G101" s="5">
        <v>67018</v>
      </c>
      <c r="H101" s="5">
        <v>10809</v>
      </c>
      <c r="I101" s="5">
        <v>66617</v>
      </c>
      <c r="J101" s="5">
        <v>10793</v>
      </c>
      <c r="K101" s="5">
        <v>401</v>
      </c>
      <c r="L101" s="5">
        <v>16</v>
      </c>
      <c r="M101" s="5">
        <v>8487551</v>
      </c>
      <c r="N101" s="5">
        <v>67350296</v>
      </c>
      <c r="O101" s="5">
        <v>4257923</v>
      </c>
      <c r="P101" s="5">
        <v>96243510</v>
      </c>
      <c r="Q101" s="5">
        <v>95737587</v>
      </c>
      <c r="R101" s="5">
        <v>7060238</v>
      </c>
      <c r="S101" s="5">
        <v>518200</v>
      </c>
      <c r="T101" s="5">
        <v>69617264</v>
      </c>
      <c r="U101" s="5">
        <v>97891861</v>
      </c>
      <c r="V101" s="5">
        <v>28274597</v>
      </c>
      <c r="W101" s="5">
        <v>33226</v>
      </c>
      <c r="X101" s="5">
        <v>2021185</v>
      </c>
      <c r="Y101" s="5">
        <v>952529</v>
      </c>
      <c r="Z101" s="5">
        <v>5050542</v>
      </c>
      <c r="AA101" s="5">
        <v>5535267</v>
      </c>
    </row>
    <row r="102" spans="1:27">
      <c r="A102" s="5">
        <v>1392</v>
      </c>
      <c r="B102" s="5">
        <v>2</v>
      </c>
      <c r="C102" s="5" t="s">
        <v>338</v>
      </c>
      <c r="D102" s="5" t="s">
        <v>339</v>
      </c>
      <c r="E102" s="5">
        <v>5901</v>
      </c>
      <c r="F102" s="5">
        <v>246943</v>
      </c>
      <c r="G102" s="5">
        <v>234577</v>
      </c>
      <c r="H102" s="5">
        <v>12366</v>
      </c>
      <c r="I102" s="5">
        <v>231493</v>
      </c>
      <c r="J102" s="5">
        <v>12234</v>
      </c>
      <c r="K102" s="5">
        <v>3084</v>
      </c>
      <c r="L102" s="5">
        <v>132</v>
      </c>
      <c r="M102" s="5">
        <v>33064165</v>
      </c>
      <c r="N102" s="5">
        <v>99408831</v>
      </c>
      <c r="O102" s="5">
        <v>8392207</v>
      </c>
      <c r="P102" s="5">
        <v>259312264</v>
      </c>
      <c r="Q102" s="5">
        <v>241132395</v>
      </c>
      <c r="R102" s="5">
        <v>28186941</v>
      </c>
      <c r="S102" s="5">
        <v>1313867</v>
      </c>
      <c r="T102" s="5">
        <v>130901195</v>
      </c>
      <c r="U102" s="5">
        <v>269943663</v>
      </c>
      <c r="V102" s="5">
        <v>139042467</v>
      </c>
      <c r="W102" s="5">
        <v>1249737</v>
      </c>
      <c r="X102" s="5">
        <v>10966969</v>
      </c>
      <c r="Y102" s="5">
        <v>2706355</v>
      </c>
      <c r="Z102" s="5">
        <v>14474209</v>
      </c>
      <c r="AA102" s="5">
        <v>26469715</v>
      </c>
    </row>
    <row r="103" spans="1:27">
      <c r="A103" s="5">
        <v>1392</v>
      </c>
      <c r="B103" s="5">
        <v>3</v>
      </c>
      <c r="C103" s="5" t="s">
        <v>340</v>
      </c>
      <c r="D103" s="5" t="s">
        <v>341</v>
      </c>
      <c r="E103" s="5">
        <v>340</v>
      </c>
      <c r="F103" s="5">
        <v>22785</v>
      </c>
      <c r="G103" s="5">
        <v>21426</v>
      </c>
      <c r="H103" s="5">
        <v>1360</v>
      </c>
      <c r="I103" s="5">
        <v>21328</v>
      </c>
      <c r="J103" s="5">
        <v>1356</v>
      </c>
      <c r="K103" s="5">
        <v>98</v>
      </c>
      <c r="L103" s="5">
        <v>4</v>
      </c>
      <c r="M103" s="5">
        <v>2920342</v>
      </c>
      <c r="N103" s="5">
        <v>12610063</v>
      </c>
      <c r="O103" s="5">
        <v>321281</v>
      </c>
      <c r="P103" s="5">
        <v>25618294</v>
      </c>
      <c r="Q103" s="5">
        <v>23319349</v>
      </c>
      <c r="R103" s="5">
        <v>3606385</v>
      </c>
      <c r="S103" s="5">
        <v>234249</v>
      </c>
      <c r="T103" s="5">
        <v>14961727</v>
      </c>
      <c r="U103" s="5">
        <v>27109069</v>
      </c>
      <c r="V103" s="5">
        <v>12147341</v>
      </c>
      <c r="W103" s="5">
        <v>33811</v>
      </c>
      <c r="X103" s="5">
        <v>1048560</v>
      </c>
      <c r="Y103" s="5">
        <v>142012</v>
      </c>
      <c r="Z103" s="5">
        <v>1596922</v>
      </c>
      <c r="AA103" s="5">
        <v>2783307</v>
      </c>
    </row>
    <row r="104" spans="1:27">
      <c r="A104" s="5">
        <v>1392</v>
      </c>
      <c r="B104" s="5">
        <v>4</v>
      </c>
      <c r="C104" s="5" t="s">
        <v>342</v>
      </c>
      <c r="D104" s="5" t="s">
        <v>341</v>
      </c>
      <c r="E104" s="5">
        <v>340</v>
      </c>
      <c r="F104" s="5">
        <v>22785</v>
      </c>
      <c r="G104" s="5">
        <v>21426</v>
      </c>
      <c r="H104" s="5">
        <v>1360</v>
      </c>
      <c r="I104" s="5">
        <v>21328</v>
      </c>
      <c r="J104" s="5">
        <v>1356</v>
      </c>
      <c r="K104" s="5">
        <v>98</v>
      </c>
      <c r="L104" s="5">
        <v>4</v>
      </c>
      <c r="M104" s="5">
        <v>2920342</v>
      </c>
      <c r="N104" s="5">
        <v>12610063</v>
      </c>
      <c r="O104" s="5">
        <v>321281</v>
      </c>
      <c r="P104" s="5">
        <v>25618294</v>
      </c>
      <c r="Q104" s="5">
        <v>23319349</v>
      </c>
      <c r="R104" s="5">
        <v>3606385</v>
      </c>
      <c r="S104" s="5">
        <v>234249</v>
      </c>
      <c r="T104" s="5">
        <v>14961727</v>
      </c>
      <c r="U104" s="5">
        <v>27109069</v>
      </c>
      <c r="V104" s="5">
        <v>12147341</v>
      </c>
      <c r="W104" s="5">
        <v>33811</v>
      </c>
      <c r="X104" s="5">
        <v>1048560</v>
      </c>
      <c r="Y104" s="5">
        <v>142012</v>
      </c>
      <c r="Z104" s="5">
        <v>1596922</v>
      </c>
      <c r="AA104" s="5">
        <v>2783307</v>
      </c>
    </row>
    <row r="105" spans="1:27">
      <c r="A105" s="5">
        <v>1392</v>
      </c>
      <c r="B105" s="5">
        <v>3</v>
      </c>
      <c r="C105" s="5" t="s">
        <v>343</v>
      </c>
      <c r="D105" s="5" t="s">
        <v>344</v>
      </c>
      <c r="E105" s="5">
        <v>5561</v>
      </c>
      <c r="F105" s="5">
        <v>224158</v>
      </c>
      <c r="G105" s="5">
        <v>213151</v>
      </c>
      <c r="H105" s="5">
        <v>11007</v>
      </c>
      <c r="I105" s="5">
        <v>210165</v>
      </c>
      <c r="J105" s="5">
        <v>10878</v>
      </c>
      <c r="K105" s="5">
        <v>2986</v>
      </c>
      <c r="L105" s="5">
        <v>128</v>
      </c>
      <c r="M105" s="5">
        <v>30143823</v>
      </c>
      <c r="N105" s="5">
        <v>86798768</v>
      </c>
      <c r="O105" s="5">
        <v>8070926</v>
      </c>
      <c r="P105" s="5">
        <v>233693969</v>
      </c>
      <c r="Q105" s="5">
        <v>217813047</v>
      </c>
      <c r="R105" s="5">
        <v>24580555</v>
      </c>
      <c r="S105" s="5">
        <v>1079619</v>
      </c>
      <c r="T105" s="5">
        <v>115939468</v>
      </c>
      <c r="U105" s="5">
        <v>242834594</v>
      </c>
      <c r="V105" s="5">
        <v>126895126</v>
      </c>
      <c r="W105" s="5">
        <v>1215926</v>
      </c>
      <c r="X105" s="5">
        <v>9918408</v>
      </c>
      <c r="Y105" s="5">
        <v>2564343</v>
      </c>
      <c r="Z105" s="5">
        <v>12877287</v>
      </c>
      <c r="AA105" s="5">
        <v>23686408</v>
      </c>
    </row>
    <row r="106" spans="1:27">
      <c r="A106" s="5">
        <v>1392</v>
      </c>
      <c r="B106" s="5">
        <v>4</v>
      </c>
      <c r="C106" s="5" t="s">
        <v>345</v>
      </c>
      <c r="D106" s="5" t="s">
        <v>346</v>
      </c>
      <c r="E106" s="5">
        <v>127</v>
      </c>
      <c r="F106" s="5">
        <v>4633</v>
      </c>
      <c r="G106" s="5">
        <v>4430</v>
      </c>
      <c r="H106" s="5">
        <v>203</v>
      </c>
      <c r="I106" s="5">
        <v>4411</v>
      </c>
      <c r="J106" s="5">
        <v>202</v>
      </c>
      <c r="K106" s="5">
        <v>19</v>
      </c>
      <c r="L106" s="5">
        <v>1</v>
      </c>
      <c r="M106" s="5">
        <v>702071</v>
      </c>
      <c r="N106" s="5">
        <v>3405996</v>
      </c>
      <c r="O106" s="5">
        <v>1000571</v>
      </c>
      <c r="P106" s="5">
        <v>6380825</v>
      </c>
      <c r="Q106" s="5">
        <v>5586091</v>
      </c>
      <c r="R106" s="5">
        <v>36540</v>
      </c>
      <c r="S106" s="5">
        <v>1341</v>
      </c>
      <c r="T106" s="5">
        <v>3933989</v>
      </c>
      <c r="U106" s="5">
        <v>6541951</v>
      </c>
      <c r="V106" s="5">
        <v>2607963</v>
      </c>
      <c r="W106" s="5">
        <v>44682</v>
      </c>
      <c r="X106" s="5">
        <v>199442</v>
      </c>
      <c r="Y106" s="5">
        <v>20398</v>
      </c>
      <c r="Z106" s="5">
        <v>469601</v>
      </c>
      <c r="AA106" s="5">
        <v>207103</v>
      </c>
    </row>
    <row r="107" spans="1:27">
      <c r="A107" s="5">
        <v>1392</v>
      </c>
      <c r="B107" s="5">
        <v>4</v>
      </c>
      <c r="C107" s="5" t="s">
        <v>347</v>
      </c>
      <c r="D107" s="5" t="s">
        <v>348</v>
      </c>
      <c r="E107" s="5">
        <v>2121</v>
      </c>
      <c r="F107" s="5">
        <v>96594</v>
      </c>
      <c r="G107" s="5">
        <v>92063</v>
      </c>
      <c r="H107" s="5">
        <v>4531</v>
      </c>
      <c r="I107" s="5">
        <v>90597</v>
      </c>
      <c r="J107" s="5">
        <v>4519</v>
      </c>
      <c r="K107" s="5">
        <v>1466</v>
      </c>
      <c r="L107" s="5">
        <v>12</v>
      </c>
      <c r="M107" s="5">
        <v>11958131</v>
      </c>
      <c r="N107" s="5">
        <v>18442770</v>
      </c>
      <c r="O107" s="5">
        <v>688951</v>
      </c>
      <c r="P107" s="5">
        <v>61027352</v>
      </c>
      <c r="Q107" s="5">
        <v>57822633</v>
      </c>
      <c r="R107" s="5">
        <v>5895052</v>
      </c>
      <c r="S107" s="5">
        <v>328094</v>
      </c>
      <c r="T107" s="5">
        <v>27590474</v>
      </c>
      <c r="U107" s="5">
        <v>62577127</v>
      </c>
      <c r="V107" s="5">
        <v>34986652</v>
      </c>
      <c r="W107" s="5">
        <v>364873</v>
      </c>
      <c r="X107" s="5">
        <v>1747208</v>
      </c>
      <c r="Y107" s="5">
        <v>920929</v>
      </c>
      <c r="Z107" s="5">
        <v>4093971</v>
      </c>
      <c r="AA107" s="5">
        <v>3450995</v>
      </c>
    </row>
    <row r="108" spans="1:27">
      <c r="A108" s="5">
        <v>1392</v>
      </c>
      <c r="B108" s="5">
        <v>4</v>
      </c>
      <c r="C108" s="5" t="s">
        <v>349</v>
      </c>
      <c r="D108" s="5" t="s">
        <v>350</v>
      </c>
      <c r="E108" s="5">
        <v>86</v>
      </c>
      <c r="F108" s="5">
        <v>9432</v>
      </c>
      <c r="G108" s="5">
        <v>7171</v>
      </c>
      <c r="H108" s="5">
        <v>2261</v>
      </c>
      <c r="I108" s="5">
        <v>7140</v>
      </c>
      <c r="J108" s="5">
        <v>2260</v>
      </c>
      <c r="K108" s="5">
        <v>31</v>
      </c>
      <c r="L108" s="5">
        <v>1</v>
      </c>
      <c r="M108" s="5">
        <v>1108686</v>
      </c>
      <c r="N108" s="5">
        <v>2000577</v>
      </c>
      <c r="O108" s="5">
        <v>110387</v>
      </c>
      <c r="P108" s="5">
        <v>5259065</v>
      </c>
      <c r="Q108" s="5">
        <v>5095218</v>
      </c>
      <c r="R108" s="5">
        <v>126431</v>
      </c>
      <c r="S108" s="5">
        <v>6322</v>
      </c>
      <c r="T108" s="5">
        <v>2325202</v>
      </c>
      <c r="U108" s="5">
        <v>5391416</v>
      </c>
      <c r="V108" s="5">
        <v>3066214</v>
      </c>
      <c r="W108" s="5">
        <v>155</v>
      </c>
      <c r="X108" s="5">
        <v>198761</v>
      </c>
      <c r="Y108" s="5">
        <v>20747</v>
      </c>
      <c r="Z108" s="5">
        <v>110230</v>
      </c>
      <c r="AA108" s="5">
        <v>257091</v>
      </c>
    </row>
    <row r="109" spans="1:27">
      <c r="A109" s="5">
        <v>1392</v>
      </c>
      <c r="B109" s="5">
        <v>4</v>
      </c>
      <c r="C109" s="5" t="s">
        <v>351</v>
      </c>
      <c r="D109" s="5" t="s">
        <v>352</v>
      </c>
      <c r="E109" s="5">
        <v>285</v>
      </c>
      <c r="F109" s="5">
        <v>35574</v>
      </c>
      <c r="G109" s="5">
        <v>34467</v>
      </c>
      <c r="H109" s="5">
        <v>1107</v>
      </c>
      <c r="I109" s="5">
        <v>34397</v>
      </c>
      <c r="J109" s="5">
        <v>1033</v>
      </c>
      <c r="K109" s="5">
        <v>71</v>
      </c>
      <c r="L109" s="5">
        <v>74</v>
      </c>
      <c r="M109" s="5">
        <v>6904379</v>
      </c>
      <c r="N109" s="5">
        <v>17702026</v>
      </c>
      <c r="O109" s="5">
        <v>365743</v>
      </c>
      <c r="P109" s="5">
        <v>76745219</v>
      </c>
      <c r="Q109" s="5">
        <v>73547986</v>
      </c>
      <c r="R109" s="5">
        <v>15811963</v>
      </c>
      <c r="S109" s="5">
        <v>651632</v>
      </c>
      <c r="T109" s="5">
        <v>32815342</v>
      </c>
      <c r="U109" s="5">
        <v>80963834</v>
      </c>
      <c r="V109" s="5">
        <v>48148492</v>
      </c>
      <c r="W109" s="5">
        <v>597147</v>
      </c>
      <c r="X109" s="5">
        <v>4590511</v>
      </c>
      <c r="Y109" s="5">
        <v>909137</v>
      </c>
      <c r="Z109" s="5">
        <v>6195371</v>
      </c>
      <c r="AA109" s="5">
        <v>15245654</v>
      </c>
    </row>
    <row r="110" spans="1:27">
      <c r="A110" s="5">
        <v>1392</v>
      </c>
      <c r="B110" s="5">
        <v>4</v>
      </c>
      <c r="C110" s="5" t="s">
        <v>353</v>
      </c>
      <c r="D110" s="5" t="s">
        <v>354</v>
      </c>
      <c r="E110" s="5">
        <v>1203</v>
      </c>
      <c r="F110" s="5">
        <v>35564</v>
      </c>
      <c r="G110" s="5">
        <v>34172</v>
      </c>
      <c r="H110" s="5">
        <v>1392</v>
      </c>
      <c r="I110" s="5">
        <v>33585</v>
      </c>
      <c r="J110" s="5">
        <v>1358</v>
      </c>
      <c r="K110" s="5">
        <v>587</v>
      </c>
      <c r="L110" s="5">
        <v>34</v>
      </c>
      <c r="M110" s="5">
        <v>4340373</v>
      </c>
      <c r="N110" s="5">
        <v>16832781</v>
      </c>
      <c r="O110" s="5">
        <v>4292900</v>
      </c>
      <c r="P110" s="5">
        <v>35071676</v>
      </c>
      <c r="Q110" s="5">
        <v>31361253</v>
      </c>
      <c r="R110" s="5">
        <v>580326</v>
      </c>
      <c r="S110" s="5">
        <v>18268</v>
      </c>
      <c r="T110" s="5">
        <v>18352228</v>
      </c>
      <c r="U110" s="5">
        <v>36829092</v>
      </c>
      <c r="V110" s="5">
        <v>18476864</v>
      </c>
      <c r="W110" s="5">
        <v>183190</v>
      </c>
      <c r="X110" s="5">
        <v>1825870</v>
      </c>
      <c r="Y110" s="5">
        <v>311912</v>
      </c>
      <c r="Z110" s="5">
        <v>794945</v>
      </c>
      <c r="AA110" s="5">
        <v>1784846</v>
      </c>
    </row>
    <row r="111" spans="1:27">
      <c r="A111" s="5">
        <v>1392</v>
      </c>
      <c r="B111" s="5">
        <v>4</v>
      </c>
      <c r="C111" s="5" t="s">
        <v>355</v>
      </c>
      <c r="D111" s="5" t="s">
        <v>356</v>
      </c>
      <c r="E111" s="5">
        <v>878</v>
      </c>
      <c r="F111" s="5">
        <v>17358</v>
      </c>
      <c r="G111" s="5">
        <v>16806</v>
      </c>
      <c r="H111" s="5">
        <v>552</v>
      </c>
      <c r="I111" s="5">
        <v>16205</v>
      </c>
      <c r="J111" s="5">
        <v>549</v>
      </c>
      <c r="K111" s="5">
        <v>601</v>
      </c>
      <c r="L111" s="5">
        <v>3</v>
      </c>
      <c r="M111" s="5">
        <v>1987769</v>
      </c>
      <c r="N111" s="5">
        <v>7134576</v>
      </c>
      <c r="O111" s="5">
        <v>806368</v>
      </c>
      <c r="P111" s="5">
        <v>14491557</v>
      </c>
      <c r="Q111" s="5">
        <v>11384411</v>
      </c>
      <c r="R111" s="5">
        <v>305533</v>
      </c>
      <c r="S111" s="5">
        <v>10383</v>
      </c>
      <c r="T111" s="5">
        <v>7896102</v>
      </c>
      <c r="U111" s="5">
        <v>15043573</v>
      </c>
      <c r="V111" s="5">
        <v>7147471</v>
      </c>
      <c r="W111" s="5">
        <v>6169</v>
      </c>
      <c r="X111" s="5">
        <v>384797</v>
      </c>
      <c r="Y111" s="5">
        <v>184406</v>
      </c>
      <c r="Z111" s="5">
        <v>935883</v>
      </c>
      <c r="AA111" s="5">
        <v>1524161</v>
      </c>
    </row>
    <row r="112" spans="1:27">
      <c r="A112" s="5">
        <v>1392</v>
      </c>
      <c r="B112" s="5">
        <v>4</v>
      </c>
      <c r="C112" s="5" t="s">
        <v>357</v>
      </c>
      <c r="D112" s="5" t="s">
        <v>358</v>
      </c>
      <c r="E112" s="5">
        <v>862</v>
      </c>
      <c r="F112" s="5">
        <v>25002</v>
      </c>
      <c r="G112" s="5">
        <v>24042</v>
      </c>
      <c r="H112" s="5">
        <v>961</v>
      </c>
      <c r="I112" s="5">
        <v>23830</v>
      </c>
      <c r="J112" s="5">
        <v>958</v>
      </c>
      <c r="K112" s="5">
        <v>212</v>
      </c>
      <c r="L112" s="5">
        <v>3</v>
      </c>
      <c r="M112" s="5">
        <v>3142413</v>
      </c>
      <c r="N112" s="5">
        <v>21280041</v>
      </c>
      <c r="O112" s="5">
        <v>806005</v>
      </c>
      <c r="P112" s="5">
        <v>34718275</v>
      </c>
      <c r="Q112" s="5">
        <v>33015455</v>
      </c>
      <c r="R112" s="5">
        <v>1824710</v>
      </c>
      <c r="S112" s="5">
        <v>63580</v>
      </c>
      <c r="T112" s="5">
        <v>23026131</v>
      </c>
      <c r="U112" s="5">
        <v>35487601</v>
      </c>
      <c r="V112" s="5">
        <v>12461470</v>
      </c>
      <c r="W112" s="5">
        <v>19710</v>
      </c>
      <c r="X112" s="5">
        <v>971818</v>
      </c>
      <c r="Y112" s="5">
        <v>196813</v>
      </c>
      <c r="Z112" s="5">
        <v>277286</v>
      </c>
      <c r="AA112" s="5">
        <v>1216558</v>
      </c>
    </row>
    <row r="113" spans="1:27">
      <c r="A113" s="5">
        <v>1392</v>
      </c>
      <c r="B113" s="5">
        <v>2</v>
      </c>
      <c r="C113" s="5" t="s">
        <v>359</v>
      </c>
      <c r="D113" s="5" t="s">
        <v>360</v>
      </c>
      <c r="E113" s="5">
        <v>1471</v>
      </c>
      <c r="F113" s="5">
        <v>157879</v>
      </c>
      <c r="G113" s="5">
        <v>151445</v>
      </c>
      <c r="H113" s="5">
        <v>6434</v>
      </c>
      <c r="I113" s="5">
        <v>151241</v>
      </c>
      <c r="J113" s="5">
        <v>6428</v>
      </c>
      <c r="K113" s="5">
        <v>204</v>
      </c>
      <c r="L113" s="5">
        <v>6</v>
      </c>
      <c r="M113" s="5">
        <v>39634225</v>
      </c>
      <c r="N113" s="5">
        <v>468636378</v>
      </c>
      <c r="O113" s="5">
        <v>37923562</v>
      </c>
      <c r="P113" s="5">
        <v>753020107</v>
      </c>
      <c r="Q113" s="5">
        <v>813450558</v>
      </c>
      <c r="R113" s="5">
        <v>61872543</v>
      </c>
      <c r="S113" s="5">
        <v>2268972</v>
      </c>
      <c r="T113" s="5">
        <v>499727666</v>
      </c>
      <c r="U113" s="5">
        <v>777738553</v>
      </c>
      <c r="V113" s="5">
        <v>278010887</v>
      </c>
      <c r="W113" s="5">
        <v>6243457</v>
      </c>
      <c r="X113" s="5">
        <v>27357774</v>
      </c>
      <c r="Y113" s="5">
        <v>3325634</v>
      </c>
      <c r="Z113" s="5">
        <v>-44126843</v>
      </c>
      <c r="AA113" s="5">
        <v>45848804</v>
      </c>
    </row>
    <row r="114" spans="1:27">
      <c r="A114" s="5">
        <v>1392</v>
      </c>
      <c r="B114" s="5">
        <v>3</v>
      </c>
      <c r="C114" s="5" t="s">
        <v>361</v>
      </c>
      <c r="D114" s="5" t="s">
        <v>362</v>
      </c>
      <c r="E114" s="5">
        <v>529</v>
      </c>
      <c r="F114" s="5">
        <v>104440</v>
      </c>
      <c r="G114" s="5">
        <v>100675</v>
      </c>
      <c r="H114" s="5">
        <v>3765</v>
      </c>
      <c r="I114" s="5">
        <v>100599</v>
      </c>
      <c r="J114" s="5">
        <v>3761</v>
      </c>
      <c r="K114" s="5">
        <v>76</v>
      </c>
      <c r="L114" s="5">
        <v>4</v>
      </c>
      <c r="M114" s="5">
        <v>28239924</v>
      </c>
      <c r="N114" s="5">
        <v>380780675</v>
      </c>
      <c r="O114" s="5">
        <v>22596226</v>
      </c>
      <c r="P114" s="5">
        <v>595492557</v>
      </c>
      <c r="Q114" s="5">
        <v>550745372</v>
      </c>
      <c r="R114" s="5">
        <v>32016349</v>
      </c>
      <c r="S114" s="5">
        <v>1181891</v>
      </c>
      <c r="T114" s="5">
        <v>404484356</v>
      </c>
      <c r="U114" s="5">
        <v>615596226</v>
      </c>
      <c r="V114" s="5">
        <v>211111870</v>
      </c>
      <c r="W114" s="5">
        <v>6177989</v>
      </c>
      <c r="X114" s="5">
        <v>23396257</v>
      </c>
      <c r="Y114" s="5">
        <v>2628342</v>
      </c>
      <c r="Z114" s="5">
        <v>55469307</v>
      </c>
      <c r="AA114" s="5">
        <v>39614354</v>
      </c>
    </row>
    <row r="115" spans="1:27">
      <c r="A115" s="5">
        <v>1392</v>
      </c>
      <c r="B115" s="5">
        <v>4</v>
      </c>
      <c r="C115" s="5" t="s">
        <v>363</v>
      </c>
      <c r="D115" s="5" t="s">
        <v>362</v>
      </c>
      <c r="E115" s="5">
        <v>529</v>
      </c>
      <c r="F115" s="5">
        <v>104440</v>
      </c>
      <c r="G115" s="5">
        <v>100675</v>
      </c>
      <c r="H115" s="5">
        <v>3765</v>
      </c>
      <c r="I115" s="5">
        <v>100599</v>
      </c>
      <c r="J115" s="5">
        <v>3761</v>
      </c>
      <c r="K115" s="5">
        <v>76</v>
      </c>
      <c r="L115" s="5">
        <v>4</v>
      </c>
      <c r="M115" s="5">
        <v>28239924</v>
      </c>
      <c r="N115" s="5">
        <v>380780675</v>
      </c>
      <c r="O115" s="5">
        <v>22596226</v>
      </c>
      <c r="P115" s="5">
        <v>595492557</v>
      </c>
      <c r="Q115" s="5">
        <v>550745372</v>
      </c>
      <c r="R115" s="5">
        <v>32016349</v>
      </c>
      <c r="S115" s="5">
        <v>1181891</v>
      </c>
      <c r="T115" s="5">
        <v>404484356</v>
      </c>
      <c r="U115" s="5">
        <v>615596226</v>
      </c>
      <c r="V115" s="5">
        <v>211111870</v>
      </c>
      <c r="W115" s="5">
        <v>6177989</v>
      </c>
      <c r="X115" s="5">
        <v>23396257</v>
      </c>
      <c r="Y115" s="5">
        <v>2628342</v>
      </c>
      <c r="Z115" s="5">
        <v>55469307</v>
      </c>
      <c r="AA115" s="5">
        <v>39614354</v>
      </c>
    </row>
    <row r="116" spans="1:27">
      <c r="A116" s="5">
        <v>1392</v>
      </c>
      <c r="B116" s="5">
        <v>3</v>
      </c>
      <c r="C116" s="5" t="s">
        <v>364</v>
      </c>
      <c r="D116" s="5" t="s">
        <v>365</v>
      </c>
      <c r="E116" s="5">
        <v>517</v>
      </c>
      <c r="F116" s="5">
        <v>34370</v>
      </c>
      <c r="G116" s="5">
        <v>32706</v>
      </c>
      <c r="H116" s="5">
        <v>1664</v>
      </c>
      <c r="I116" s="5">
        <v>32639</v>
      </c>
      <c r="J116" s="5">
        <v>1664</v>
      </c>
      <c r="K116" s="5">
        <v>67</v>
      </c>
      <c r="L116" s="5">
        <v>0</v>
      </c>
      <c r="M116" s="5">
        <v>8575385</v>
      </c>
      <c r="N116" s="5">
        <v>76397243</v>
      </c>
      <c r="O116" s="5">
        <v>14724845</v>
      </c>
      <c r="P116" s="5">
        <v>138348322</v>
      </c>
      <c r="Q116" s="5">
        <v>243634937</v>
      </c>
      <c r="R116" s="5">
        <v>27956488</v>
      </c>
      <c r="S116" s="5">
        <v>1026674</v>
      </c>
      <c r="T116" s="5">
        <v>82578456</v>
      </c>
      <c r="U116" s="5">
        <v>142623632</v>
      </c>
      <c r="V116" s="5">
        <v>60045176</v>
      </c>
      <c r="W116" s="5">
        <v>46921</v>
      </c>
      <c r="X116" s="5">
        <v>3033460</v>
      </c>
      <c r="Y116" s="5">
        <v>536366</v>
      </c>
      <c r="Z116" s="5">
        <v>-100056177</v>
      </c>
      <c r="AA116" s="5">
        <v>4336651</v>
      </c>
    </row>
    <row r="117" spans="1:27">
      <c r="A117" s="5">
        <v>1392</v>
      </c>
      <c r="B117" s="5">
        <v>4</v>
      </c>
      <c r="C117" s="5" t="s">
        <v>366</v>
      </c>
      <c r="D117" s="5" t="s">
        <v>365</v>
      </c>
      <c r="E117" s="5">
        <v>517</v>
      </c>
      <c r="F117" s="5">
        <v>34370</v>
      </c>
      <c r="G117" s="5">
        <v>32706</v>
      </c>
      <c r="H117" s="5">
        <v>1664</v>
      </c>
      <c r="I117" s="5">
        <v>32639</v>
      </c>
      <c r="J117" s="5">
        <v>1664</v>
      </c>
      <c r="K117" s="5">
        <v>67</v>
      </c>
      <c r="L117" s="5">
        <v>0</v>
      </c>
      <c r="M117" s="5">
        <v>8575385</v>
      </c>
      <c r="N117" s="5">
        <v>76397243</v>
      </c>
      <c r="O117" s="5">
        <v>14724845</v>
      </c>
      <c r="P117" s="5">
        <v>138348322</v>
      </c>
      <c r="Q117" s="5">
        <v>243634937</v>
      </c>
      <c r="R117" s="5">
        <v>27956488</v>
      </c>
      <c r="S117" s="5">
        <v>1026674</v>
      </c>
      <c r="T117" s="5">
        <v>82578456</v>
      </c>
      <c r="U117" s="5">
        <v>142623632</v>
      </c>
      <c r="V117" s="5">
        <v>60045176</v>
      </c>
      <c r="W117" s="5">
        <v>46921</v>
      </c>
      <c r="X117" s="5">
        <v>3033460</v>
      </c>
      <c r="Y117" s="5">
        <v>536366</v>
      </c>
      <c r="Z117" s="5">
        <v>-100056177</v>
      </c>
      <c r="AA117" s="5">
        <v>4336651</v>
      </c>
    </row>
    <row r="118" spans="1:27">
      <c r="A118" s="5">
        <v>1392</v>
      </c>
      <c r="B118" s="5">
        <v>3</v>
      </c>
      <c r="C118" s="5" t="s">
        <v>367</v>
      </c>
      <c r="D118" s="5" t="s">
        <v>368</v>
      </c>
      <c r="E118" s="5">
        <v>424</v>
      </c>
      <c r="F118" s="5">
        <v>19069</v>
      </c>
      <c r="G118" s="5">
        <v>18064</v>
      </c>
      <c r="H118" s="5">
        <v>1005</v>
      </c>
      <c r="I118" s="5">
        <v>18003</v>
      </c>
      <c r="J118" s="5">
        <v>1003</v>
      </c>
      <c r="K118" s="5">
        <v>61</v>
      </c>
      <c r="L118" s="5">
        <v>2</v>
      </c>
      <c r="M118" s="5">
        <v>2818917</v>
      </c>
      <c r="N118" s="5">
        <v>11458460</v>
      </c>
      <c r="O118" s="5">
        <v>602491</v>
      </c>
      <c r="P118" s="5">
        <v>19179228</v>
      </c>
      <c r="Q118" s="5">
        <v>19070249</v>
      </c>
      <c r="R118" s="5">
        <v>1899706</v>
      </c>
      <c r="S118" s="5">
        <v>60407</v>
      </c>
      <c r="T118" s="5">
        <v>12664854</v>
      </c>
      <c r="U118" s="5">
        <v>19518696</v>
      </c>
      <c r="V118" s="5">
        <v>6853842</v>
      </c>
      <c r="W118" s="5">
        <v>18548</v>
      </c>
      <c r="X118" s="5">
        <v>928058</v>
      </c>
      <c r="Y118" s="5">
        <v>160927</v>
      </c>
      <c r="Z118" s="5">
        <v>460027</v>
      </c>
      <c r="AA118" s="5">
        <v>1897799</v>
      </c>
    </row>
    <row r="119" spans="1:27">
      <c r="A119" s="5">
        <v>1392</v>
      </c>
      <c r="B119" s="5">
        <v>4</v>
      </c>
      <c r="C119" s="5" t="s">
        <v>369</v>
      </c>
      <c r="D119" s="5" t="s">
        <v>370</v>
      </c>
      <c r="E119" s="5">
        <v>344</v>
      </c>
      <c r="F119" s="5">
        <v>16156</v>
      </c>
      <c r="G119" s="5">
        <v>15320</v>
      </c>
      <c r="H119" s="5">
        <v>836</v>
      </c>
      <c r="I119" s="5">
        <v>15270</v>
      </c>
      <c r="J119" s="5">
        <v>834</v>
      </c>
      <c r="K119" s="5">
        <v>50</v>
      </c>
      <c r="L119" s="5">
        <v>2</v>
      </c>
      <c r="M119" s="5">
        <v>2359651</v>
      </c>
      <c r="N119" s="5">
        <v>8708773</v>
      </c>
      <c r="O119" s="5">
        <v>577387</v>
      </c>
      <c r="P119" s="5">
        <v>15440165</v>
      </c>
      <c r="Q119" s="5">
        <v>15350542</v>
      </c>
      <c r="R119" s="5">
        <v>1898901</v>
      </c>
      <c r="S119" s="5">
        <v>60379</v>
      </c>
      <c r="T119" s="5">
        <v>9815188</v>
      </c>
      <c r="U119" s="5">
        <v>15712326</v>
      </c>
      <c r="V119" s="5">
        <v>5897139</v>
      </c>
      <c r="W119" s="5">
        <v>18380</v>
      </c>
      <c r="X119" s="5">
        <v>869211</v>
      </c>
      <c r="Y119" s="5">
        <v>148825</v>
      </c>
      <c r="Z119" s="5">
        <v>300124</v>
      </c>
      <c r="AA119" s="5">
        <v>1664015</v>
      </c>
    </row>
    <row r="120" spans="1:27">
      <c r="A120" s="5">
        <v>1392</v>
      </c>
      <c r="B120" s="5">
        <v>4</v>
      </c>
      <c r="C120" s="5" t="s">
        <v>371</v>
      </c>
      <c r="D120" s="5" t="s">
        <v>372</v>
      </c>
      <c r="E120" s="5">
        <v>81</v>
      </c>
      <c r="F120" s="5">
        <v>2913</v>
      </c>
      <c r="G120" s="5">
        <v>2744</v>
      </c>
      <c r="H120" s="5">
        <v>170</v>
      </c>
      <c r="I120" s="5">
        <v>2733</v>
      </c>
      <c r="J120" s="5">
        <v>170</v>
      </c>
      <c r="K120" s="5">
        <v>11</v>
      </c>
      <c r="L120" s="5">
        <v>0</v>
      </c>
      <c r="M120" s="5">
        <v>459265</v>
      </c>
      <c r="N120" s="5">
        <v>2749686</v>
      </c>
      <c r="O120" s="5">
        <v>25104</v>
      </c>
      <c r="P120" s="5">
        <v>3739063</v>
      </c>
      <c r="Q120" s="5">
        <v>3719707</v>
      </c>
      <c r="R120" s="5">
        <v>804</v>
      </c>
      <c r="S120" s="5">
        <v>28</v>
      </c>
      <c r="T120" s="5">
        <v>2849666</v>
      </c>
      <c r="U120" s="5">
        <v>3806369</v>
      </c>
      <c r="V120" s="5">
        <v>956704</v>
      </c>
      <c r="W120" s="5">
        <v>168</v>
      </c>
      <c r="X120" s="5">
        <v>58847</v>
      </c>
      <c r="Y120" s="5">
        <v>12101</v>
      </c>
      <c r="Z120" s="5">
        <v>159904</v>
      </c>
      <c r="AA120" s="5">
        <v>233783</v>
      </c>
    </row>
    <row r="121" spans="1:27">
      <c r="A121" s="5">
        <v>1392</v>
      </c>
      <c r="B121" s="5">
        <v>2</v>
      </c>
      <c r="C121" s="5" t="s">
        <v>373</v>
      </c>
      <c r="D121" s="5" t="s">
        <v>374</v>
      </c>
      <c r="E121" s="5">
        <v>2856</v>
      </c>
      <c r="F121" s="5">
        <v>116178</v>
      </c>
      <c r="G121" s="5">
        <v>108606</v>
      </c>
      <c r="H121" s="5">
        <v>7572</v>
      </c>
      <c r="I121" s="5">
        <v>108199</v>
      </c>
      <c r="J121" s="5">
        <v>7560</v>
      </c>
      <c r="K121" s="5">
        <v>406</v>
      </c>
      <c r="L121" s="5">
        <v>12</v>
      </c>
      <c r="M121" s="5">
        <v>14977642</v>
      </c>
      <c r="N121" s="5">
        <v>79330045</v>
      </c>
      <c r="O121" s="5">
        <v>8618205</v>
      </c>
      <c r="P121" s="5">
        <v>121879660</v>
      </c>
      <c r="Q121" s="5">
        <v>122654437</v>
      </c>
      <c r="R121" s="5">
        <v>5566202</v>
      </c>
      <c r="S121" s="5">
        <v>195341</v>
      </c>
      <c r="T121" s="5">
        <v>82968047</v>
      </c>
      <c r="U121" s="5">
        <v>129915809</v>
      </c>
      <c r="V121" s="5">
        <v>46947762</v>
      </c>
      <c r="W121" s="5">
        <v>274845</v>
      </c>
      <c r="X121" s="5">
        <v>3165901</v>
      </c>
      <c r="Y121" s="5">
        <v>878658</v>
      </c>
      <c r="Z121" s="5">
        <v>4536594</v>
      </c>
      <c r="AA121" s="5">
        <v>6200123</v>
      </c>
    </row>
    <row r="122" spans="1:27">
      <c r="A122" s="5">
        <v>1392</v>
      </c>
      <c r="B122" s="5">
        <v>3</v>
      </c>
      <c r="C122" s="5" t="s">
        <v>375</v>
      </c>
      <c r="D122" s="5" t="s">
        <v>376</v>
      </c>
      <c r="E122" s="5">
        <v>1132</v>
      </c>
      <c r="F122" s="5">
        <v>58413</v>
      </c>
      <c r="G122" s="5">
        <v>55055</v>
      </c>
      <c r="H122" s="5">
        <v>3359</v>
      </c>
      <c r="I122" s="5">
        <v>54907</v>
      </c>
      <c r="J122" s="5">
        <v>3352</v>
      </c>
      <c r="K122" s="5">
        <v>148</v>
      </c>
      <c r="L122" s="5">
        <v>7</v>
      </c>
      <c r="M122" s="5">
        <v>7433847</v>
      </c>
      <c r="N122" s="5">
        <v>34630893</v>
      </c>
      <c r="O122" s="5">
        <v>3238662</v>
      </c>
      <c r="P122" s="5">
        <v>57612607</v>
      </c>
      <c r="Q122" s="5">
        <v>58699089</v>
      </c>
      <c r="R122" s="5">
        <v>2946161</v>
      </c>
      <c r="S122" s="5">
        <v>105729</v>
      </c>
      <c r="T122" s="5">
        <v>36696850</v>
      </c>
      <c r="U122" s="5">
        <v>62280726</v>
      </c>
      <c r="V122" s="5">
        <v>25583876</v>
      </c>
      <c r="W122" s="5">
        <v>193817</v>
      </c>
      <c r="X122" s="5">
        <v>1725217</v>
      </c>
      <c r="Y122" s="5">
        <v>445708</v>
      </c>
      <c r="Z122" s="5">
        <v>1332335</v>
      </c>
      <c r="AA122" s="5">
        <v>3430053</v>
      </c>
    </row>
    <row r="123" spans="1:27">
      <c r="A123" s="5">
        <v>1392</v>
      </c>
      <c r="B123" s="5">
        <v>4</v>
      </c>
      <c r="C123" s="5" t="s">
        <v>377</v>
      </c>
      <c r="D123" s="5" t="s">
        <v>378</v>
      </c>
      <c r="E123" s="5">
        <v>746</v>
      </c>
      <c r="F123" s="5">
        <v>36880</v>
      </c>
      <c r="G123" s="5">
        <v>34855</v>
      </c>
      <c r="H123" s="5">
        <v>2025</v>
      </c>
      <c r="I123" s="5">
        <v>34744</v>
      </c>
      <c r="J123" s="5">
        <v>2021</v>
      </c>
      <c r="K123" s="5">
        <v>111</v>
      </c>
      <c r="L123" s="5">
        <v>4</v>
      </c>
      <c r="M123" s="5">
        <v>4294071</v>
      </c>
      <c r="N123" s="5">
        <v>23673668</v>
      </c>
      <c r="O123" s="5">
        <v>2525644</v>
      </c>
      <c r="P123" s="5">
        <v>36166282</v>
      </c>
      <c r="Q123" s="5">
        <v>37106303</v>
      </c>
      <c r="R123" s="5">
        <v>1624801</v>
      </c>
      <c r="S123" s="5">
        <v>56773</v>
      </c>
      <c r="T123" s="5">
        <v>25171974</v>
      </c>
      <c r="U123" s="5">
        <v>39104838</v>
      </c>
      <c r="V123" s="5">
        <v>13932864</v>
      </c>
      <c r="W123" s="5">
        <v>166802</v>
      </c>
      <c r="X123" s="5">
        <v>952826</v>
      </c>
      <c r="Y123" s="5">
        <v>308755</v>
      </c>
      <c r="Z123" s="5">
        <v>536999</v>
      </c>
      <c r="AA123" s="5">
        <v>1168610</v>
      </c>
    </row>
    <row r="124" spans="1:27">
      <c r="A124" s="5">
        <v>1392</v>
      </c>
      <c r="B124" s="5">
        <v>4</v>
      </c>
      <c r="C124" s="5" t="s">
        <v>379</v>
      </c>
      <c r="D124" s="5" t="s">
        <v>380</v>
      </c>
      <c r="E124" s="5">
        <v>380</v>
      </c>
      <c r="F124" s="5">
        <v>21238</v>
      </c>
      <c r="G124" s="5">
        <v>19925</v>
      </c>
      <c r="H124" s="5">
        <v>1313</v>
      </c>
      <c r="I124" s="5">
        <v>19890</v>
      </c>
      <c r="J124" s="5">
        <v>1310</v>
      </c>
      <c r="K124" s="5">
        <v>35</v>
      </c>
      <c r="L124" s="5">
        <v>3</v>
      </c>
      <c r="M124" s="5">
        <v>3094876</v>
      </c>
      <c r="N124" s="5">
        <v>10868853</v>
      </c>
      <c r="O124" s="5">
        <v>700021</v>
      </c>
      <c r="P124" s="5">
        <v>21243809</v>
      </c>
      <c r="Q124" s="5">
        <v>21375376</v>
      </c>
      <c r="R124" s="5">
        <v>1321360</v>
      </c>
      <c r="S124" s="5">
        <v>48956</v>
      </c>
      <c r="T124" s="5">
        <v>11427943</v>
      </c>
      <c r="U124" s="5">
        <v>22965192</v>
      </c>
      <c r="V124" s="5">
        <v>11537249</v>
      </c>
      <c r="W124" s="5">
        <v>27015</v>
      </c>
      <c r="X124" s="5">
        <v>754819</v>
      </c>
      <c r="Y124" s="5">
        <v>136307</v>
      </c>
      <c r="Z124" s="5">
        <v>811347</v>
      </c>
      <c r="AA124" s="5">
        <v>2254274</v>
      </c>
    </row>
    <row r="125" spans="1:27">
      <c r="A125" s="5">
        <v>1392</v>
      </c>
      <c r="B125" s="5">
        <v>4</v>
      </c>
      <c r="C125" s="5" t="s">
        <v>381</v>
      </c>
      <c r="D125" s="5" t="s">
        <v>382</v>
      </c>
      <c r="E125" s="5">
        <v>6</v>
      </c>
      <c r="F125" s="5">
        <v>296</v>
      </c>
      <c r="G125" s="5">
        <v>275</v>
      </c>
      <c r="H125" s="5">
        <v>21</v>
      </c>
      <c r="I125" s="5">
        <v>273</v>
      </c>
      <c r="J125" s="5">
        <v>21</v>
      </c>
      <c r="K125" s="5">
        <v>2</v>
      </c>
      <c r="L125" s="5">
        <v>0</v>
      </c>
      <c r="M125" s="5">
        <v>44900</v>
      </c>
      <c r="N125" s="5">
        <v>88372</v>
      </c>
      <c r="O125" s="5">
        <v>12998</v>
      </c>
      <c r="P125" s="5">
        <v>202516</v>
      </c>
      <c r="Q125" s="5">
        <v>217410</v>
      </c>
      <c r="R125" s="5">
        <v>0</v>
      </c>
      <c r="S125" s="5">
        <v>0</v>
      </c>
      <c r="T125" s="5">
        <v>96933</v>
      </c>
      <c r="U125" s="5">
        <v>210696</v>
      </c>
      <c r="V125" s="5">
        <v>113763</v>
      </c>
      <c r="W125" s="5">
        <v>0</v>
      </c>
      <c r="X125" s="5">
        <v>17573</v>
      </c>
      <c r="Y125" s="5">
        <v>645</v>
      </c>
      <c r="Z125" s="5">
        <v>-16011</v>
      </c>
      <c r="AA125" s="5">
        <v>7170</v>
      </c>
    </row>
    <row r="126" spans="1:27">
      <c r="A126" s="5">
        <v>1392</v>
      </c>
      <c r="B126" s="5">
        <v>3</v>
      </c>
      <c r="C126" s="5" t="s">
        <v>383</v>
      </c>
      <c r="D126" s="5" t="s">
        <v>384</v>
      </c>
      <c r="E126" s="5">
        <v>1724</v>
      </c>
      <c r="F126" s="5">
        <v>57764</v>
      </c>
      <c r="G126" s="5">
        <v>53551</v>
      </c>
      <c r="H126" s="5">
        <v>4213</v>
      </c>
      <c r="I126" s="5">
        <v>53292</v>
      </c>
      <c r="J126" s="5">
        <v>4208</v>
      </c>
      <c r="K126" s="5">
        <v>259</v>
      </c>
      <c r="L126" s="5">
        <v>5</v>
      </c>
      <c r="M126" s="5">
        <v>7543795</v>
      </c>
      <c r="N126" s="5">
        <v>44699153</v>
      </c>
      <c r="O126" s="5">
        <v>5379543</v>
      </c>
      <c r="P126" s="5">
        <v>64267052</v>
      </c>
      <c r="Q126" s="5">
        <v>63955348</v>
      </c>
      <c r="R126" s="5">
        <v>2620042</v>
      </c>
      <c r="S126" s="5">
        <v>89612</v>
      </c>
      <c r="T126" s="5">
        <v>46271197</v>
      </c>
      <c r="U126" s="5">
        <v>67635082</v>
      </c>
      <c r="V126" s="5">
        <v>21363885</v>
      </c>
      <c r="W126" s="5">
        <v>81028</v>
      </c>
      <c r="X126" s="5">
        <v>1440684</v>
      </c>
      <c r="Y126" s="5">
        <v>432950</v>
      </c>
      <c r="Z126" s="5">
        <v>3204260</v>
      </c>
      <c r="AA126" s="5">
        <v>2770069</v>
      </c>
    </row>
    <row r="127" spans="1:27">
      <c r="A127" s="5">
        <v>1392</v>
      </c>
      <c r="B127" s="5">
        <v>4</v>
      </c>
      <c r="C127" s="5" t="s">
        <v>385</v>
      </c>
      <c r="D127" s="5" t="s">
        <v>386</v>
      </c>
      <c r="E127" s="5">
        <v>168</v>
      </c>
      <c r="F127" s="5">
        <v>3850</v>
      </c>
      <c r="G127" s="5">
        <v>3614</v>
      </c>
      <c r="H127" s="5">
        <v>237</v>
      </c>
      <c r="I127" s="5">
        <v>3591</v>
      </c>
      <c r="J127" s="5">
        <v>237</v>
      </c>
      <c r="K127" s="5">
        <v>23</v>
      </c>
      <c r="L127" s="5">
        <v>0</v>
      </c>
      <c r="M127" s="5">
        <v>475365</v>
      </c>
      <c r="N127" s="5">
        <v>4219798</v>
      </c>
      <c r="O127" s="5">
        <v>130829</v>
      </c>
      <c r="P127" s="5">
        <v>6022587</v>
      </c>
      <c r="Q127" s="5">
        <v>5503295</v>
      </c>
      <c r="R127" s="5">
        <v>62476</v>
      </c>
      <c r="S127" s="5">
        <v>1777</v>
      </c>
      <c r="T127" s="5">
        <v>4367531</v>
      </c>
      <c r="U127" s="5">
        <v>6204283</v>
      </c>
      <c r="V127" s="5">
        <v>1836752</v>
      </c>
      <c r="W127" s="5">
        <v>1660</v>
      </c>
      <c r="X127" s="5">
        <v>99803</v>
      </c>
      <c r="Y127" s="5">
        <v>27832</v>
      </c>
      <c r="Z127" s="5">
        <v>-72164</v>
      </c>
      <c r="AA127" s="5">
        <v>260755</v>
      </c>
    </row>
    <row r="128" spans="1:27">
      <c r="A128" s="5">
        <v>1392</v>
      </c>
      <c r="B128" s="5">
        <v>4</v>
      </c>
      <c r="C128" s="5" t="s">
        <v>387</v>
      </c>
      <c r="D128" s="5" t="s">
        <v>388</v>
      </c>
      <c r="E128" s="5">
        <v>555</v>
      </c>
      <c r="F128" s="5">
        <v>13471</v>
      </c>
      <c r="G128" s="5">
        <v>12684</v>
      </c>
      <c r="H128" s="5">
        <v>788</v>
      </c>
      <c r="I128" s="5">
        <v>12612</v>
      </c>
      <c r="J128" s="5">
        <v>787</v>
      </c>
      <c r="K128" s="5">
        <v>72</v>
      </c>
      <c r="L128" s="5">
        <v>1</v>
      </c>
      <c r="M128" s="5">
        <v>1870562</v>
      </c>
      <c r="N128" s="5">
        <v>11139509</v>
      </c>
      <c r="O128" s="5">
        <v>658976</v>
      </c>
      <c r="P128" s="5">
        <v>14735701</v>
      </c>
      <c r="Q128" s="5">
        <v>14917021</v>
      </c>
      <c r="R128" s="5">
        <v>37842</v>
      </c>
      <c r="S128" s="5">
        <v>1415</v>
      </c>
      <c r="T128" s="5">
        <v>11431529</v>
      </c>
      <c r="U128" s="5">
        <v>16021984</v>
      </c>
      <c r="V128" s="5">
        <v>4590455</v>
      </c>
      <c r="W128" s="5">
        <v>6556</v>
      </c>
      <c r="X128" s="5">
        <v>236606</v>
      </c>
      <c r="Y128" s="5">
        <v>59497</v>
      </c>
      <c r="Z128" s="5">
        <v>585688</v>
      </c>
      <c r="AA128" s="5">
        <v>649587</v>
      </c>
    </row>
    <row r="129" spans="1:27">
      <c r="A129" s="5">
        <v>1392</v>
      </c>
      <c r="B129" s="5">
        <v>4</v>
      </c>
      <c r="C129" s="5" t="s">
        <v>389</v>
      </c>
      <c r="D129" s="5" t="s">
        <v>390</v>
      </c>
      <c r="E129" s="5">
        <v>155</v>
      </c>
      <c r="F129" s="5">
        <v>7005</v>
      </c>
      <c r="G129" s="5">
        <v>6298</v>
      </c>
      <c r="H129" s="5">
        <v>708</v>
      </c>
      <c r="I129" s="5">
        <v>6278</v>
      </c>
      <c r="J129" s="5">
        <v>707</v>
      </c>
      <c r="K129" s="5">
        <v>20</v>
      </c>
      <c r="L129" s="5">
        <v>1</v>
      </c>
      <c r="M129" s="5">
        <v>1059949</v>
      </c>
      <c r="N129" s="5">
        <v>2762354</v>
      </c>
      <c r="O129" s="5">
        <v>313711</v>
      </c>
      <c r="P129" s="5">
        <v>4721061</v>
      </c>
      <c r="Q129" s="5">
        <v>4451017</v>
      </c>
      <c r="R129" s="5">
        <v>106953</v>
      </c>
      <c r="S129" s="5">
        <v>3498</v>
      </c>
      <c r="T129" s="5">
        <v>2893037</v>
      </c>
      <c r="U129" s="5">
        <v>5110679</v>
      </c>
      <c r="V129" s="5">
        <v>2217642</v>
      </c>
      <c r="W129" s="5">
        <v>3795</v>
      </c>
      <c r="X129" s="5">
        <v>214200</v>
      </c>
      <c r="Y129" s="5">
        <v>92793</v>
      </c>
      <c r="Z129" s="5">
        <v>500052</v>
      </c>
      <c r="AA129" s="5">
        <v>64049</v>
      </c>
    </row>
    <row r="130" spans="1:27">
      <c r="A130" s="5">
        <v>1392</v>
      </c>
      <c r="B130" s="5">
        <v>4</v>
      </c>
      <c r="C130" s="5" t="s">
        <v>391</v>
      </c>
      <c r="D130" s="5" t="s">
        <v>392</v>
      </c>
      <c r="E130" s="5">
        <v>846</v>
      </c>
      <c r="F130" s="5">
        <v>33437</v>
      </c>
      <c r="G130" s="5">
        <v>30956</v>
      </c>
      <c r="H130" s="5">
        <v>2481</v>
      </c>
      <c r="I130" s="5">
        <v>30812</v>
      </c>
      <c r="J130" s="5">
        <v>2478</v>
      </c>
      <c r="K130" s="5">
        <v>144</v>
      </c>
      <c r="L130" s="5">
        <v>3</v>
      </c>
      <c r="M130" s="5">
        <v>4137920</v>
      </c>
      <c r="N130" s="5">
        <v>26577492</v>
      </c>
      <c r="O130" s="5">
        <v>4276027</v>
      </c>
      <c r="P130" s="5">
        <v>38787704</v>
      </c>
      <c r="Q130" s="5">
        <v>39084015</v>
      </c>
      <c r="R130" s="5">
        <v>2412770</v>
      </c>
      <c r="S130" s="5">
        <v>82922</v>
      </c>
      <c r="T130" s="5">
        <v>27579100</v>
      </c>
      <c r="U130" s="5">
        <v>40298137</v>
      </c>
      <c r="V130" s="5">
        <v>12719036</v>
      </c>
      <c r="W130" s="5">
        <v>69017</v>
      </c>
      <c r="X130" s="5">
        <v>890074</v>
      </c>
      <c r="Y130" s="5">
        <v>252828</v>
      </c>
      <c r="Z130" s="5">
        <v>2190684</v>
      </c>
      <c r="AA130" s="5">
        <v>1795679</v>
      </c>
    </row>
    <row r="131" spans="1:27">
      <c r="A131" s="5">
        <v>1392</v>
      </c>
      <c r="B131" s="5">
        <v>2</v>
      </c>
      <c r="C131" s="5" t="s">
        <v>393</v>
      </c>
      <c r="D131" s="5" t="s">
        <v>394</v>
      </c>
      <c r="E131" s="5">
        <v>531</v>
      </c>
      <c r="F131" s="5">
        <v>31711</v>
      </c>
      <c r="G131" s="5">
        <v>25276</v>
      </c>
      <c r="H131" s="5">
        <v>6435</v>
      </c>
      <c r="I131" s="5">
        <v>25241</v>
      </c>
      <c r="J131" s="5">
        <v>6435</v>
      </c>
      <c r="K131" s="5">
        <v>35</v>
      </c>
      <c r="L131" s="5">
        <v>0</v>
      </c>
      <c r="M131" s="5">
        <v>5008293</v>
      </c>
      <c r="N131" s="5">
        <v>30356855</v>
      </c>
      <c r="O131" s="5">
        <v>12157436</v>
      </c>
      <c r="P131" s="5">
        <v>46297138</v>
      </c>
      <c r="Q131" s="5">
        <v>47253003</v>
      </c>
      <c r="R131" s="5">
        <v>438946</v>
      </c>
      <c r="S131" s="5">
        <v>15706</v>
      </c>
      <c r="T131" s="5">
        <v>31042222</v>
      </c>
      <c r="U131" s="5">
        <v>49245967</v>
      </c>
      <c r="V131" s="5">
        <v>18203746</v>
      </c>
      <c r="W131" s="5">
        <v>389193</v>
      </c>
      <c r="X131" s="5">
        <v>1855204</v>
      </c>
      <c r="Y131" s="5">
        <v>171547</v>
      </c>
      <c r="Z131" s="5">
        <v>2492196</v>
      </c>
      <c r="AA131" s="5">
        <v>1521718</v>
      </c>
    </row>
    <row r="132" spans="1:27">
      <c r="A132" s="5">
        <v>1392</v>
      </c>
      <c r="B132" s="5">
        <v>3</v>
      </c>
      <c r="C132" s="5" t="s">
        <v>395</v>
      </c>
      <c r="D132" s="5" t="s">
        <v>396</v>
      </c>
      <c r="E132" s="5">
        <v>148</v>
      </c>
      <c r="F132" s="5">
        <v>5519</v>
      </c>
      <c r="G132" s="5">
        <v>4341</v>
      </c>
      <c r="H132" s="5">
        <v>1178</v>
      </c>
      <c r="I132" s="5">
        <v>4336</v>
      </c>
      <c r="J132" s="5">
        <v>1178</v>
      </c>
      <c r="K132" s="5">
        <v>5</v>
      </c>
      <c r="L132" s="5">
        <v>0</v>
      </c>
      <c r="M132" s="5">
        <v>1023024</v>
      </c>
      <c r="N132" s="5">
        <v>3360632</v>
      </c>
      <c r="O132" s="5">
        <v>28538</v>
      </c>
      <c r="P132" s="5">
        <v>6532994</v>
      </c>
      <c r="Q132" s="5">
        <v>8110231</v>
      </c>
      <c r="R132" s="5">
        <v>170200</v>
      </c>
      <c r="S132" s="5">
        <v>5550</v>
      </c>
      <c r="T132" s="5">
        <v>3560617</v>
      </c>
      <c r="U132" s="5">
        <v>6579058</v>
      </c>
      <c r="V132" s="5">
        <v>3018440</v>
      </c>
      <c r="W132" s="5">
        <v>75886</v>
      </c>
      <c r="X132" s="5">
        <v>569031</v>
      </c>
      <c r="Y132" s="5">
        <v>19918</v>
      </c>
      <c r="Z132" s="5">
        <v>-109112</v>
      </c>
      <c r="AA132" s="5">
        <v>234286</v>
      </c>
    </row>
    <row r="133" spans="1:27">
      <c r="A133" s="5">
        <v>1392</v>
      </c>
      <c r="B133" s="5">
        <v>4</v>
      </c>
      <c r="C133" s="5" t="s">
        <v>397</v>
      </c>
      <c r="D133" s="5" t="s">
        <v>396</v>
      </c>
      <c r="E133" s="5">
        <v>148</v>
      </c>
      <c r="F133" s="5">
        <v>5519</v>
      </c>
      <c r="G133" s="5">
        <v>4341</v>
      </c>
      <c r="H133" s="5">
        <v>1178</v>
      </c>
      <c r="I133" s="5">
        <v>4336</v>
      </c>
      <c r="J133" s="5">
        <v>1178</v>
      </c>
      <c r="K133" s="5">
        <v>5</v>
      </c>
      <c r="L133" s="5">
        <v>0</v>
      </c>
      <c r="M133" s="5">
        <v>1023024</v>
      </c>
      <c r="N133" s="5">
        <v>3360632</v>
      </c>
      <c r="O133" s="5">
        <v>28538</v>
      </c>
      <c r="P133" s="5">
        <v>6532994</v>
      </c>
      <c r="Q133" s="5">
        <v>8110231</v>
      </c>
      <c r="R133" s="5">
        <v>170200</v>
      </c>
      <c r="S133" s="5">
        <v>5550</v>
      </c>
      <c r="T133" s="5">
        <v>3560617</v>
      </c>
      <c r="U133" s="5">
        <v>6579058</v>
      </c>
      <c r="V133" s="5">
        <v>3018440</v>
      </c>
      <c r="W133" s="5">
        <v>75886</v>
      </c>
      <c r="X133" s="5">
        <v>569031</v>
      </c>
      <c r="Y133" s="5">
        <v>19918</v>
      </c>
      <c r="Z133" s="5">
        <v>-109112</v>
      </c>
      <c r="AA133" s="5">
        <v>234286</v>
      </c>
    </row>
    <row r="134" spans="1:27">
      <c r="A134" s="5">
        <v>1392</v>
      </c>
      <c r="B134" s="5">
        <v>3</v>
      </c>
      <c r="C134" s="5" t="s">
        <v>398</v>
      </c>
      <c r="D134" s="5" t="s">
        <v>399</v>
      </c>
      <c r="E134" s="5">
        <v>78</v>
      </c>
      <c r="F134" s="5">
        <v>5262</v>
      </c>
      <c r="G134" s="5">
        <v>4090</v>
      </c>
      <c r="H134" s="5">
        <v>1172</v>
      </c>
      <c r="I134" s="5">
        <v>4088</v>
      </c>
      <c r="J134" s="5">
        <v>1172</v>
      </c>
      <c r="K134" s="5">
        <v>2</v>
      </c>
      <c r="L134" s="5">
        <v>0</v>
      </c>
      <c r="M134" s="5">
        <v>1249433</v>
      </c>
      <c r="N134" s="5">
        <v>2378438</v>
      </c>
      <c r="O134" s="5">
        <v>422042</v>
      </c>
      <c r="P134" s="5">
        <v>4159910</v>
      </c>
      <c r="Q134" s="5">
        <v>3567897</v>
      </c>
      <c r="R134" s="5">
        <v>15987</v>
      </c>
      <c r="S134" s="5">
        <v>594</v>
      </c>
      <c r="T134" s="5">
        <v>2593467</v>
      </c>
      <c r="U134" s="5">
        <v>6173148</v>
      </c>
      <c r="V134" s="5">
        <v>3579681</v>
      </c>
      <c r="W134" s="5">
        <v>199964</v>
      </c>
      <c r="X134" s="5">
        <v>358249</v>
      </c>
      <c r="Y134" s="5">
        <v>38487</v>
      </c>
      <c r="Z134" s="5">
        <v>1667527</v>
      </c>
      <c r="AA134" s="5">
        <v>448385</v>
      </c>
    </row>
    <row r="135" spans="1:27">
      <c r="A135" s="5">
        <v>1392</v>
      </c>
      <c r="B135" s="5">
        <v>4</v>
      </c>
      <c r="C135" s="5" t="s">
        <v>400</v>
      </c>
      <c r="D135" s="5" t="s">
        <v>399</v>
      </c>
      <c r="E135" s="5">
        <v>78</v>
      </c>
      <c r="F135" s="5">
        <v>5262</v>
      </c>
      <c r="G135" s="5">
        <v>4090</v>
      </c>
      <c r="H135" s="5">
        <v>1172</v>
      </c>
      <c r="I135" s="5">
        <v>4088</v>
      </c>
      <c r="J135" s="5">
        <v>1172</v>
      </c>
      <c r="K135" s="5">
        <v>2</v>
      </c>
      <c r="L135" s="5">
        <v>0</v>
      </c>
      <c r="M135" s="5">
        <v>1249433</v>
      </c>
      <c r="N135" s="5">
        <v>2378438</v>
      </c>
      <c r="O135" s="5">
        <v>422042</v>
      </c>
      <c r="P135" s="5">
        <v>4159910</v>
      </c>
      <c r="Q135" s="5">
        <v>3567897</v>
      </c>
      <c r="R135" s="5">
        <v>15987</v>
      </c>
      <c r="S135" s="5">
        <v>594</v>
      </c>
      <c r="T135" s="5">
        <v>2593467</v>
      </c>
      <c r="U135" s="5">
        <v>6173148</v>
      </c>
      <c r="V135" s="5">
        <v>3579681</v>
      </c>
      <c r="W135" s="5">
        <v>199964</v>
      </c>
      <c r="X135" s="5">
        <v>358249</v>
      </c>
      <c r="Y135" s="5">
        <v>38487</v>
      </c>
      <c r="Z135" s="5">
        <v>1667527</v>
      </c>
      <c r="AA135" s="5">
        <v>448385</v>
      </c>
    </row>
    <row r="136" spans="1:27">
      <c r="A136" s="5">
        <v>1392</v>
      </c>
      <c r="B136" s="5">
        <v>3</v>
      </c>
      <c r="C136" s="5" t="s">
        <v>401</v>
      </c>
      <c r="D136" s="5" t="s">
        <v>402</v>
      </c>
      <c r="E136" s="5">
        <v>67</v>
      </c>
      <c r="F136" s="5">
        <v>6105</v>
      </c>
      <c r="G136" s="5">
        <v>4706</v>
      </c>
      <c r="H136" s="5">
        <v>1399</v>
      </c>
      <c r="I136" s="5">
        <v>4701</v>
      </c>
      <c r="J136" s="5">
        <v>1399</v>
      </c>
      <c r="K136" s="5">
        <v>5</v>
      </c>
      <c r="L136" s="5">
        <v>0</v>
      </c>
      <c r="M136" s="5">
        <v>671786</v>
      </c>
      <c r="N136" s="5">
        <v>2571937</v>
      </c>
      <c r="O136" s="5">
        <v>166925</v>
      </c>
      <c r="P136" s="5">
        <v>4511931</v>
      </c>
      <c r="Q136" s="5">
        <v>4577522</v>
      </c>
      <c r="R136" s="5">
        <v>0</v>
      </c>
      <c r="S136" s="5">
        <v>0</v>
      </c>
      <c r="T136" s="5">
        <v>2635856</v>
      </c>
      <c r="U136" s="5">
        <v>4784524</v>
      </c>
      <c r="V136" s="5">
        <v>2148668</v>
      </c>
      <c r="W136" s="5">
        <v>41667</v>
      </c>
      <c r="X136" s="5">
        <v>222252</v>
      </c>
      <c r="Y136" s="5">
        <v>60103</v>
      </c>
      <c r="Z136" s="5">
        <v>245918</v>
      </c>
      <c r="AA136" s="5">
        <v>141973</v>
      </c>
    </row>
    <row r="137" spans="1:27">
      <c r="A137" s="5">
        <v>1392</v>
      </c>
      <c r="B137" s="5">
        <v>4</v>
      </c>
      <c r="C137" s="5" t="s">
        <v>403</v>
      </c>
      <c r="D137" s="5" t="s">
        <v>402</v>
      </c>
      <c r="E137" s="5">
        <v>67</v>
      </c>
      <c r="F137" s="5">
        <v>6105</v>
      </c>
      <c r="G137" s="5">
        <v>4706</v>
      </c>
      <c r="H137" s="5">
        <v>1399</v>
      </c>
      <c r="I137" s="5">
        <v>4701</v>
      </c>
      <c r="J137" s="5">
        <v>1399</v>
      </c>
      <c r="K137" s="5">
        <v>5</v>
      </c>
      <c r="L137" s="5">
        <v>0</v>
      </c>
      <c r="M137" s="5">
        <v>671786</v>
      </c>
      <c r="N137" s="5">
        <v>2571937</v>
      </c>
      <c r="O137" s="5">
        <v>166925</v>
      </c>
      <c r="P137" s="5">
        <v>4511931</v>
      </c>
      <c r="Q137" s="5">
        <v>4577522</v>
      </c>
      <c r="R137" s="5">
        <v>0</v>
      </c>
      <c r="S137" s="5">
        <v>0</v>
      </c>
      <c r="T137" s="5">
        <v>2635856</v>
      </c>
      <c r="U137" s="5">
        <v>4784524</v>
      </c>
      <c r="V137" s="5">
        <v>2148668</v>
      </c>
      <c r="W137" s="5">
        <v>41667</v>
      </c>
      <c r="X137" s="5">
        <v>222252</v>
      </c>
      <c r="Y137" s="5">
        <v>60103</v>
      </c>
      <c r="Z137" s="5">
        <v>245918</v>
      </c>
      <c r="AA137" s="5">
        <v>141973</v>
      </c>
    </row>
    <row r="138" spans="1:27">
      <c r="A138" s="5">
        <v>1392</v>
      </c>
      <c r="B138" s="5">
        <v>3</v>
      </c>
      <c r="C138" s="5" t="s">
        <v>404</v>
      </c>
      <c r="D138" s="5" t="s">
        <v>405</v>
      </c>
      <c r="E138" s="5">
        <v>61</v>
      </c>
      <c r="F138" s="5">
        <v>5544</v>
      </c>
      <c r="G138" s="5">
        <v>4373</v>
      </c>
      <c r="H138" s="5">
        <v>1171</v>
      </c>
      <c r="I138" s="5">
        <v>4369</v>
      </c>
      <c r="J138" s="5">
        <v>1171</v>
      </c>
      <c r="K138" s="5">
        <v>4</v>
      </c>
      <c r="L138" s="5">
        <v>0</v>
      </c>
      <c r="M138" s="5">
        <v>830917</v>
      </c>
      <c r="N138" s="5">
        <v>16711310</v>
      </c>
      <c r="O138" s="5">
        <v>11176118</v>
      </c>
      <c r="P138" s="5">
        <v>21912612</v>
      </c>
      <c r="Q138" s="5">
        <v>21390834</v>
      </c>
      <c r="R138" s="5">
        <v>8225</v>
      </c>
      <c r="S138" s="5">
        <v>125</v>
      </c>
      <c r="T138" s="5">
        <v>16799011</v>
      </c>
      <c r="U138" s="5">
        <v>22199105</v>
      </c>
      <c r="V138" s="5">
        <v>5400094</v>
      </c>
      <c r="W138" s="5">
        <v>35576</v>
      </c>
      <c r="X138" s="5">
        <v>271562</v>
      </c>
      <c r="Y138" s="5">
        <v>29724</v>
      </c>
      <c r="Z138" s="5">
        <v>613860</v>
      </c>
      <c r="AA138" s="5">
        <v>195599</v>
      </c>
    </row>
    <row r="139" spans="1:27">
      <c r="A139" s="5">
        <v>1392</v>
      </c>
      <c r="B139" s="5">
        <v>4</v>
      </c>
      <c r="C139" s="5" t="s">
        <v>406</v>
      </c>
      <c r="D139" s="5" t="s">
        <v>405</v>
      </c>
      <c r="E139" s="5">
        <v>61</v>
      </c>
      <c r="F139" s="5">
        <v>5544</v>
      </c>
      <c r="G139" s="5">
        <v>4373</v>
      </c>
      <c r="H139" s="5">
        <v>1171</v>
      </c>
      <c r="I139" s="5">
        <v>4369</v>
      </c>
      <c r="J139" s="5">
        <v>1171</v>
      </c>
      <c r="K139" s="5">
        <v>4</v>
      </c>
      <c r="L139" s="5">
        <v>0</v>
      </c>
      <c r="M139" s="5">
        <v>830917</v>
      </c>
      <c r="N139" s="5">
        <v>16711310</v>
      </c>
      <c r="O139" s="5">
        <v>11176118</v>
      </c>
      <c r="P139" s="5">
        <v>21912612</v>
      </c>
      <c r="Q139" s="5">
        <v>21390834</v>
      </c>
      <c r="R139" s="5">
        <v>8225</v>
      </c>
      <c r="S139" s="5">
        <v>125</v>
      </c>
      <c r="T139" s="5">
        <v>16799011</v>
      </c>
      <c r="U139" s="5">
        <v>22199105</v>
      </c>
      <c r="V139" s="5">
        <v>5400094</v>
      </c>
      <c r="W139" s="5">
        <v>35576</v>
      </c>
      <c r="X139" s="5">
        <v>271562</v>
      </c>
      <c r="Y139" s="5">
        <v>29724</v>
      </c>
      <c r="Z139" s="5">
        <v>613860</v>
      </c>
      <c r="AA139" s="5">
        <v>195599</v>
      </c>
    </row>
    <row r="140" spans="1:27">
      <c r="A140" s="5">
        <v>1392</v>
      </c>
      <c r="B140" s="5">
        <v>3</v>
      </c>
      <c r="C140" s="5" t="s">
        <v>407</v>
      </c>
      <c r="D140" s="5" t="s">
        <v>408</v>
      </c>
      <c r="E140" s="5">
        <v>136</v>
      </c>
      <c r="F140" s="5">
        <v>7251</v>
      </c>
      <c r="G140" s="5">
        <v>6145</v>
      </c>
      <c r="H140" s="5">
        <v>1106</v>
      </c>
      <c r="I140" s="5">
        <v>6132</v>
      </c>
      <c r="J140" s="5">
        <v>1106</v>
      </c>
      <c r="K140" s="5">
        <v>13</v>
      </c>
      <c r="L140" s="5">
        <v>0</v>
      </c>
      <c r="M140" s="5">
        <v>870014</v>
      </c>
      <c r="N140" s="5">
        <v>4264044</v>
      </c>
      <c r="O140" s="5">
        <v>230141</v>
      </c>
      <c r="P140" s="5">
        <v>6968812</v>
      </c>
      <c r="Q140" s="5">
        <v>7396289</v>
      </c>
      <c r="R140" s="5">
        <v>60903</v>
      </c>
      <c r="S140" s="5">
        <v>1989</v>
      </c>
      <c r="T140" s="5">
        <v>4352613</v>
      </c>
      <c r="U140" s="5">
        <v>7138117</v>
      </c>
      <c r="V140" s="5">
        <v>2785504</v>
      </c>
      <c r="W140" s="5">
        <v>16650</v>
      </c>
      <c r="X140" s="5">
        <v>232396</v>
      </c>
      <c r="Y140" s="5">
        <v>20676</v>
      </c>
      <c r="Z140" s="5">
        <v>28837</v>
      </c>
      <c r="AA140" s="5">
        <v>289387</v>
      </c>
    </row>
    <row r="141" spans="1:27">
      <c r="A141" s="5">
        <v>1392</v>
      </c>
      <c r="B141" s="5">
        <v>4</v>
      </c>
      <c r="C141" s="5" t="s">
        <v>409</v>
      </c>
      <c r="D141" s="5" t="s">
        <v>410</v>
      </c>
      <c r="E141" s="5">
        <v>118</v>
      </c>
      <c r="F141" s="5">
        <v>6501</v>
      </c>
      <c r="G141" s="5">
        <v>5559</v>
      </c>
      <c r="H141" s="5">
        <v>942</v>
      </c>
      <c r="I141" s="5">
        <v>5547</v>
      </c>
      <c r="J141" s="5">
        <v>942</v>
      </c>
      <c r="K141" s="5">
        <v>12</v>
      </c>
      <c r="L141" s="5">
        <v>0</v>
      </c>
      <c r="M141" s="5">
        <v>757400</v>
      </c>
      <c r="N141" s="5">
        <v>4056697</v>
      </c>
      <c r="O141" s="5">
        <v>93033</v>
      </c>
      <c r="P141" s="5">
        <v>6572614</v>
      </c>
      <c r="Q141" s="5">
        <v>6951605</v>
      </c>
      <c r="R141" s="5">
        <v>60903</v>
      </c>
      <c r="S141" s="5">
        <v>1989</v>
      </c>
      <c r="T141" s="5">
        <v>4133385</v>
      </c>
      <c r="U141" s="5">
        <v>6734752</v>
      </c>
      <c r="V141" s="5">
        <v>2601366</v>
      </c>
      <c r="W141" s="5">
        <v>16650</v>
      </c>
      <c r="X141" s="5">
        <v>220789</v>
      </c>
      <c r="Y141" s="5">
        <v>18969</v>
      </c>
      <c r="Z141" s="5">
        <v>35646</v>
      </c>
      <c r="AA141" s="5">
        <v>284791</v>
      </c>
    </row>
    <row r="142" spans="1:27">
      <c r="A142" s="5">
        <v>1392</v>
      </c>
      <c r="B142" s="5">
        <v>4</v>
      </c>
      <c r="C142" s="5" t="s">
        <v>411</v>
      </c>
      <c r="D142" s="5" t="s">
        <v>412</v>
      </c>
      <c r="E142" s="5">
        <v>18</v>
      </c>
      <c r="F142" s="5">
        <v>750</v>
      </c>
      <c r="G142" s="5">
        <v>586</v>
      </c>
      <c r="H142" s="5">
        <v>164</v>
      </c>
      <c r="I142" s="5">
        <v>585</v>
      </c>
      <c r="J142" s="5">
        <v>164</v>
      </c>
      <c r="K142" s="5">
        <v>1</v>
      </c>
      <c r="L142" s="5">
        <v>0</v>
      </c>
      <c r="M142" s="5">
        <v>112614</v>
      </c>
      <c r="N142" s="5">
        <v>207347</v>
      </c>
      <c r="O142" s="5">
        <v>137108</v>
      </c>
      <c r="P142" s="5">
        <v>396198</v>
      </c>
      <c r="Q142" s="5">
        <v>444684</v>
      </c>
      <c r="R142" s="5">
        <v>0</v>
      </c>
      <c r="S142" s="5">
        <v>0</v>
      </c>
      <c r="T142" s="5">
        <v>219227</v>
      </c>
      <c r="U142" s="5">
        <v>403365</v>
      </c>
      <c r="V142" s="5">
        <v>184138</v>
      </c>
      <c r="W142" s="5">
        <v>0</v>
      </c>
      <c r="X142" s="5">
        <v>11607</v>
      </c>
      <c r="Y142" s="5">
        <v>1707</v>
      </c>
      <c r="Z142" s="5">
        <v>-6809</v>
      </c>
      <c r="AA142" s="5">
        <v>4596</v>
      </c>
    </row>
    <row r="143" spans="1:27">
      <c r="A143" s="5">
        <v>1392</v>
      </c>
      <c r="B143" s="5">
        <v>3</v>
      </c>
      <c r="C143" s="5" t="s">
        <v>413</v>
      </c>
      <c r="D143" s="5" t="s">
        <v>414</v>
      </c>
      <c r="E143" s="5">
        <v>14</v>
      </c>
      <c r="F143" s="5">
        <v>744</v>
      </c>
      <c r="G143" s="5">
        <v>480</v>
      </c>
      <c r="H143" s="5">
        <v>264</v>
      </c>
      <c r="I143" s="5">
        <v>476</v>
      </c>
      <c r="J143" s="5">
        <v>264</v>
      </c>
      <c r="K143" s="5">
        <v>4</v>
      </c>
      <c r="L143" s="5">
        <v>0</v>
      </c>
      <c r="M143" s="5">
        <v>90274</v>
      </c>
      <c r="N143" s="5">
        <v>283951</v>
      </c>
      <c r="O143" s="5">
        <v>8762</v>
      </c>
      <c r="P143" s="5">
        <v>545425</v>
      </c>
      <c r="Q143" s="5">
        <v>549510</v>
      </c>
      <c r="R143" s="5">
        <v>183631</v>
      </c>
      <c r="S143" s="5">
        <v>7447</v>
      </c>
      <c r="T143" s="5">
        <v>299835</v>
      </c>
      <c r="U143" s="5">
        <v>556120</v>
      </c>
      <c r="V143" s="5">
        <v>256285</v>
      </c>
      <c r="W143" s="5">
        <v>0</v>
      </c>
      <c r="X143" s="5">
        <v>13823</v>
      </c>
      <c r="Y143" s="5">
        <v>1611</v>
      </c>
      <c r="Z143" s="5">
        <v>-5180</v>
      </c>
      <c r="AA143" s="5">
        <v>27595</v>
      </c>
    </row>
    <row r="144" spans="1:27">
      <c r="A144" s="5">
        <v>1392</v>
      </c>
      <c r="B144" s="5">
        <v>4</v>
      </c>
      <c r="C144" s="5" t="s">
        <v>415</v>
      </c>
      <c r="D144" s="5" t="s">
        <v>414</v>
      </c>
      <c r="E144" s="5">
        <v>14</v>
      </c>
      <c r="F144" s="5">
        <v>744</v>
      </c>
      <c r="G144" s="5">
        <v>480</v>
      </c>
      <c r="H144" s="5">
        <v>264</v>
      </c>
      <c r="I144" s="5">
        <v>476</v>
      </c>
      <c r="J144" s="5">
        <v>264</v>
      </c>
      <c r="K144" s="5">
        <v>4</v>
      </c>
      <c r="L144" s="5">
        <v>0</v>
      </c>
      <c r="M144" s="5">
        <v>90274</v>
      </c>
      <c r="N144" s="5">
        <v>283951</v>
      </c>
      <c r="O144" s="5">
        <v>8762</v>
      </c>
      <c r="P144" s="5">
        <v>545425</v>
      </c>
      <c r="Q144" s="5">
        <v>549510</v>
      </c>
      <c r="R144" s="5">
        <v>183631</v>
      </c>
      <c r="S144" s="5">
        <v>7447</v>
      </c>
      <c r="T144" s="5">
        <v>299835</v>
      </c>
      <c r="U144" s="5">
        <v>556120</v>
      </c>
      <c r="V144" s="5">
        <v>256285</v>
      </c>
      <c r="W144" s="5">
        <v>0</v>
      </c>
      <c r="X144" s="5">
        <v>13823</v>
      </c>
      <c r="Y144" s="5">
        <v>1611</v>
      </c>
      <c r="Z144" s="5">
        <v>-5180</v>
      </c>
      <c r="AA144" s="5">
        <v>27595</v>
      </c>
    </row>
    <row r="145" spans="1:27">
      <c r="A145" s="5">
        <v>1392</v>
      </c>
      <c r="B145" s="5">
        <v>3</v>
      </c>
      <c r="C145" s="5" t="s">
        <v>416</v>
      </c>
      <c r="D145" s="5" t="s">
        <v>417</v>
      </c>
      <c r="E145" s="5">
        <v>27</v>
      </c>
      <c r="F145" s="5">
        <v>1286</v>
      </c>
      <c r="G145" s="5">
        <v>1141</v>
      </c>
      <c r="H145" s="5">
        <v>145</v>
      </c>
      <c r="I145" s="5">
        <v>1139</v>
      </c>
      <c r="J145" s="5">
        <v>145</v>
      </c>
      <c r="K145" s="5">
        <v>2</v>
      </c>
      <c r="L145" s="5">
        <v>0</v>
      </c>
      <c r="M145" s="5">
        <v>272844</v>
      </c>
      <c r="N145" s="5">
        <v>786544</v>
      </c>
      <c r="O145" s="5">
        <v>124909</v>
      </c>
      <c r="P145" s="5">
        <v>1665453</v>
      </c>
      <c r="Q145" s="5">
        <v>1660719</v>
      </c>
      <c r="R145" s="5">
        <v>0</v>
      </c>
      <c r="S145" s="5">
        <v>0</v>
      </c>
      <c r="T145" s="5">
        <v>800824</v>
      </c>
      <c r="U145" s="5">
        <v>1815897</v>
      </c>
      <c r="V145" s="5">
        <v>1015073</v>
      </c>
      <c r="W145" s="5">
        <v>19450</v>
      </c>
      <c r="X145" s="5">
        <v>187891</v>
      </c>
      <c r="Y145" s="5">
        <v>1027</v>
      </c>
      <c r="Z145" s="5">
        <v>50347</v>
      </c>
      <c r="AA145" s="5">
        <v>184493</v>
      </c>
    </row>
    <row r="146" spans="1:27">
      <c r="A146" s="5">
        <v>1392</v>
      </c>
      <c r="B146" s="5">
        <v>4</v>
      </c>
      <c r="C146" s="5" t="s">
        <v>418</v>
      </c>
      <c r="D146" s="5" t="s">
        <v>417</v>
      </c>
      <c r="E146" s="5">
        <v>27</v>
      </c>
      <c r="F146" s="5">
        <v>1286</v>
      </c>
      <c r="G146" s="5">
        <v>1141</v>
      </c>
      <c r="H146" s="5">
        <v>145</v>
      </c>
      <c r="I146" s="5">
        <v>1139</v>
      </c>
      <c r="J146" s="5">
        <v>145</v>
      </c>
      <c r="K146" s="5">
        <v>2</v>
      </c>
      <c r="L146" s="5">
        <v>0</v>
      </c>
      <c r="M146" s="5">
        <v>272844</v>
      </c>
      <c r="N146" s="5">
        <v>786544</v>
      </c>
      <c r="O146" s="5">
        <v>124909</v>
      </c>
      <c r="P146" s="5">
        <v>1665453</v>
      </c>
      <c r="Q146" s="5">
        <v>1660719</v>
      </c>
      <c r="R146" s="5">
        <v>0</v>
      </c>
      <c r="S146" s="5">
        <v>0</v>
      </c>
      <c r="T146" s="5">
        <v>800824</v>
      </c>
      <c r="U146" s="5">
        <v>1815897</v>
      </c>
      <c r="V146" s="5">
        <v>1015073</v>
      </c>
      <c r="W146" s="5">
        <v>19450</v>
      </c>
      <c r="X146" s="5">
        <v>187891</v>
      </c>
      <c r="Y146" s="5">
        <v>1027</v>
      </c>
      <c r="Z146" s="5">
        <v>50347</v>
      </c>
      <c r="AA146" s="5">
        <v>184493</v>
      </c>
    </row>
    <row r="147" spans="1:27">
      <c r="A147" s="5">
        <v>1392</v>
      </c>
      <c r="B147" s="5">
        <v>2</v>
      </c>
      <c r="C147" s="5" t="s">
        <v>419</v>
      </c>
      <c r="D147" s="5" t="s">
        <v>420</v>
      </c>
      <c r="E147" s="5">
        <v>1252</v>
      </c>
      <c r="F147" s="5">
        <v>78762</v>
      </c>
      <c r="G147" s="5">
        <v>67895</v>
      </c>
      <c r="H147" s="5">
        <v>10867</v>
      </c>
      <c r="I147" s="5">
        <v>67707</v>
      </c>
      <c r="J147" s="5">
        <v>10857</v>
      </c>
      <c r="K147" s="5">
        <v>188</v>
      </c>
      <c r="L147" s="5">
        <v>10</v>
      </c>
      <c r="M147" s="5">
        <v>10760559</v>
      </c>
      <c r="N147" s="5">
        <v>86018590</v>
      </c>
      <c r="O147" s="5">
        <v>13467695</v>
      </c>
      <c r="P147" s="5">
        <v>122891306</v>
      </c>
      <c r="Q147" s="5">
        <v>118811690</v>
      </c>
      <c r="R147" s="5">
        <v>6049808</v>
      </c>
      <c r="S147" s="5">
        <v>261004</v>
      </c>
      <c r="T147" s="5">
        <v>87753072</v>
      </c>
      <c r="U147" s="5">
        <v>127389203</v>
      </c>
      <c r="V147" s="5">
        <v>39636131</v>
      </c>
      <c r="W147" s="5">
        <v>492714</v>
      </c>
      <c r="X147" s="5">
        <v>3672573</v>
      </c>
      <c r="Y147" s="5">
        <v>1266616</v>
      </c>
      <c r="Z147" s="5">
        <v>7219254</v>
      </c>
      <c r="AA147" s="5">
        <v>3780476</v>
      </c>
    </row>
    <row r="148" spans="1:27">
      <c r="A148" s="5">
        <v>1392</v>
      </c>
      <c r="B148" s="5">
        <v>3</v>
      </c>
      <c r="C148" s="5" t="s">
        <v>421</v>
      </c>
      <c r="D148" s="5" t="s">
        <v>422</v>
      </c>
      <c r="E148" s="5">
        <v>342</v>
      </c>
      <c r="F148" s="5">
        <v>24809</v>
      </c>
      <c r="G148" s="5">
        <v>20526</v>
      </c>
      <c r="H148" s="5">
        <v>4283</v>
      </c>
      <c r="I148" s="5">
        <v>20451</v>
      </c>
      <c r="J148" s="5">
        <v>4280</v>
      </c>
      <c r="K148" s="5">
        <v>74</v>
      </c>
      <c r="L148" s="5">
        <v>3</v>
      </c>
      <c r="M148" s="5">
        <v>3678154</v>
      </c>
      <c r="N148" s="5">
        <v>19175998</v>
      </c>
      <c r="O148" s="5">
        <v>2615016</v>
      </c>
      <c r="P148" s="5">
        <v>28865721</v>
      </c>
      <c r="Q148" s="5">
        <v>27139033</v>
      </c>
      <c r="R148" s="5">
        <v>1758583</v>
      </c>
      <c r="S148" s="5">
        <v>55119</v>
      </c>
      <c r="T148" s="5">
        <v>19727230</v>
      </c>
      <c r="U148" s="5">
        <v>30794678</v>
      </c>
      <c r="V148" s="5">
        <v>11067448</v>
      </c>
      <c r="W148" s="5">
        <v>187417</v>
      </c>
      <c r="X148" s="5">
        <v>1105970</v>
      </c>
      <c r="Y148" s="5">
        <v>301877</v>
      </c>
      <c r="Z148" s="5">
        <v>2773314</v>
      </c>
      <c r="AA148" s="5">
        <v>652728</v>
      </c>
    </row>
    <row r="149" spans="1:27">
      <c r="A149" s="5">
        <v>1392</v>
      </c>
      <c r="B149" s="5">
        <v>4</v>
      </c>
      <c r="C149" s="5" t="s">
        <v>423</v>
      </c>
      <c r="D149" s="5" t="s">
        <v>422</v>
      </c>
      <c r="E149" s="5">
        <v>342</v>
      </c>
      <c r="F149" s="5">
        <v>24809</v>
      </c>
      <c r="G149" s="5">
        <v>20526</v>
      </c>
      <c r="H149" s="5">
        <v>4283</v>
      </c>
      <c r="I149" s="5">
        <v>20451</v>
      </c>
      <c r="J149" s="5">
        <v>4280</v>
      </c>
      <c r="K149" s="5">
        <v>74</v>
      </c>
      <c r="L149" s="5">
        <v>3</v>
      </c>
      <c r="M149" s="5">
        <v>3678154</v>
      </c>
      <c r="N149" s="5">
        <v>19175998</v>
      </c>
      <c r="O149" s="5">
        <v>2615016</v>
      </c>
      <c r="P149" s="5">
        <v>28865721</v>
      </c>
      <c r="Q149" s="5">
        <v>27139033</v>
      </c>
      <c r="R149" s="5">
        <v>1758583</v>
      </c>
      <c r="S149" s="5">
        <v>55119</v>
      </c>
      <c r="T149" s="5">
        <v>19727230</v>
      </c>
      <c r="U149" s="5">
        <v>30794678</v>
      </c>
      <c r="V149" s="5">
        <v>11067448</v>
      </c>
      <c r="W149" s="5">
        <v>187417</v>
      </c>
      <c r="X149" s="5">
        <v>1105970</v>
      </c>
      <c r="Y149" s="5">
        <v>301877</v>
      </c>
      <c r="Z149" s="5">
        <v>2773314</v>
      </c>
      <c r="AA149" s="5">
        <v>652728</v>
      </c>
    </row>
    <row r="150" spans="1:27">
      <c r="A150" s="5">
        <v>1392</v>
      </c>
      <c r="B150" s="5">
        <v>3</v>
      </c>
      <c r="C150" s="5" t="s">
        <v>424</v>
      </c>
      <c r="D150" s="5" t="s">
        <v>425</v>
      </c>
      <c r="E150" s="5">
        <v>36</v>
      </c>
      <c r="F150" s="5">
        <v>3096</v>
      </c>
      <c r="G150" s="5">
        <v>2811</v>
      </c>
      <c r="H150" s="5">
        <v>285</v>
      </c>
      <c r="I150" s="5">
        <v>2811</v>
      </c>
      <c r="J150" s="5">
        <v>285</v>
      </c>
      <c r="K150" s="5">
        <v>0</v>
      </c>
      <c r="L150" s="5">
        <v>0</v>
      </c>
      <c r="M150" s="5">
        <v>348791</v>
      </c>
      <c r="N150" s="5">
        <v>4876224</v>
      </c>
      <c r="O150" s="5">
        <v>57839</v>
      </c>
      <c r="P150" s="5">
        <v>6440051</v>
      </c>
      <c r="Q150" s="5">
        <v>6275908</v>
      </c>
      <c r="R150" s="5">
        <v>17500</v>
      </c>
      <c r="S150" s="5">
        <v>500</v>
      </c>
      <c r="T150" s="5">
        <v>4948690</v>
      </c>
      <c r="U150" s="5">
        <v>6558425</v>
      </c>
      <c r="V150" s="5">
        <v>1609735</v>
      </c>
      <c r="W150" s="5">
        <v>0</v>
      </c>
      <c r="X150" s="5">
        <v>110255</v>
      </c>
      <c r="Y150" s="5">
        <v>193792</v>
      </c>
      <c r="Z150" s="5">
        <v>589653</v>
      </c>
      <c r="AA150" s="5">
        <v>77128</v>
      </c>
    </row>
    <row r="151" spans="1:27">
      <c r="A151" s="5">
        <v>1392</v>
      </c>
      <c r="B151" s="5">
        <v>4</v>
      </c>
      <c r="C151" s="5" t="s">
        <v>426</v>
      </c>
      <c r="D151" s="5" t="s">
        <v>425</v>
      </c>
      <c r="E151" s="5">
        <v>36</v>
      </c>
      <c r="F151" s="5">
        <v>3096</v>
      </c>
      <c r="G151" s="5">
        <v>2811</v>
      </c>
      <c r="H151" s="5">
        <v>285</v>
      </c>
      <c r="I151" s="5">
        <v>2811</v>
      </c>
      <c r="J151" s="5">
        <v>285</v>
      </c>
      <c r="K151" s="5">
        <v>0</v>
      </c>
      <c r="L151" s="5">
        <v>0</v>
      </c>
      <c r="M151" s="5">
        <v>348791</v>
      </c>
      <c r="N151" s="5">
        <v>4876224</v>
      </c>
      <c r="O151" s="5">
        <v>57839</v>
      </c>
      <c r="P151" s="5">
        <v>6440051</v>
      </c>
      <c r="Q151" s="5">
        <v>6275908</v>
      </c>
      <c r="R151" s="5">
        <v>17500</v>
      </c>
      <c r="S151" s="5">
        <v>500</v>
      </c>
      <c r="T151" s="5">
        <v>4948690</v>
      </c>
      <c r="U151" s="5">
        <v>6558425</v>
      </c>
      <c r="V151" s="5">
        <v>1609735</v>
      </c>
      <c r="W151" s="5">
        <v>0</v>
      </c>
      <c r="X151" s="5">
        <v>110255</v>
      </c>
      <c r="Y151" s="5">
        <v>193792</v>
      </c>
      <c r="Z151" s="5">
        <v>589653</v>
      </c>
      <c r="AA151" s="5">
        <v>77128</v>
      </c>
    </row>
    <row r="152" spans="1:27">
      <c r="A152" s="5">
        <v>1392</v>
      </c>
      <c r="B152" s="5">
        <v>3</v>
      </c>
      <c r="C152" s="5" t="s">
        <v>427</v>
      </c>
      <c r="D152" s="5" t="s">
        <v>428</v>
      </c>
      <c r="E152" s="5">
        <v>313</v>
      </c>
      <c r="F152" s="5">
        <v>13874</v>
      </c>
      <c r="G152" s="5">
        <v>12427</v>
      </c>
      <c r="H152" s="5">
        <v>1447</v>
      </c>
      <c r="I152" s="5">
        <v>12403</v>
      </c>
      <c r="J152" s="5">
        <v>1445</v>
      </c>
      <c r="K152" s="5">
        <v>24</v>
      </c>
      <c r="L152" s="5">
        <v>2</v>
      </c>
      <c r="M152" s="5">
        <v>1915859</v>
      </c>
      <c r="N152" s="5">
        <v>24380135</v>
      </c>
      <c r="O152" s="5">
        <v>2333499</v>
      </c>
      <c r="P152" s="5">
        <v>32404520</v>
      </c>
      <c r="Q152" s="5">
        <v>31176534</v>
      </c>
      <c r="R152" s="5">
        <v>2529260</v>
      </c>
      <c r="S152" s="5">
        <v>149284</v>
      </c>
      <c r="T152" s="5">
        <v>24757636</v>
      </c>
      <c r="U152" s="5">
        <v>32930679</v>
      </c>
      <c r="V152" s="5">
        <v>8173043</v>
      </c>
      <c r="W152" s="5">
        <v>111679</v>
      </c>
      <c r="X152" s="5">
        <v>501467</v>
      </c>
      <c r="Y152" s="5">
        <v>210834</v>
      </c>
      <c r="Z152" s="5">
        <v>782900</v>
      </c>
      <c r="AA152" s="5">
        <v>494849</v>
      </c>
    </row>
    <row r="153" spans="1:27">
      <c r="A153" s="5">
        <v>1392</v>
      </c>
      <c r="B153" s="5">
        <v>4</v>
      </c>
      <c r="C153" s="5" t="s">
        <v>429</v>
      </c>
      <c r="D153" s="5" t="s">
        <v>430</v>
      </c>
      <c r="E153" s="5">
        <v>313</v>
      </c>
      <c r="F153" s="5">
        <v>13874</v>
      </c>
      <c r="G153" s="5">
        <v>12427</v>
      </c>
      <c r="H153" s="5">
        <v>1447</v>
      </c>
      <c r="I153" s="5">
        <v>12403</v>
      </c>
      <c r="J153" s="5">
        <v>1445</v>
      </c>
      <c r="K153" s="5">
        <v>24</v>
      </c>
      <c r="L153" s="5">
        <v>2</v>
      </c>
      <c r="M153" s="5">
        <v>1915859</v>
      </c>
      <c r="N153" s="5">
        <v>24380135</v>
      </c>
      <c r="O153" s="5">
        <v>2333499</v>
      </c>
      <c r="P153" s="5">
        <v>32404520</v>
      </c>
      <c r="Q153" s="5">
        <v>31176534</v>
      </c>
      <c r="R153" s="5">
        <v>2529260</v>
      </c>
      <c r="S153" s="5">
        <v>149284</v>
      </c>
      <c r="T153" s="5">
        <v>24757636</v>
      </c>
      <c r="U153" s="5">
        <v>32930679</v>
      </c>
      <c r="V153" s="5">
        <v>8173043</v>
      </c>
      <c r="W153" s="5">
        <v>111679</v>
      </c>
      <c r="X153" s="5">
        <v>501467</v>
      </c>
      <c r="Y153" s="5">
        <v>210834</v>
      </c>
      <c r="Z153" s="5">
        <v>782900</v>
      </c>
      <c r="AA153" s="5">
        <v>494849</v>
      </c>
    </row>
    <row r="154" spans="1:27">
      <c r="A154" s="5">
        <v>1392</v>
      </c>
      <c r="B154" s="5">
        <v>3</v>
      </c>
      <c r="C154" s="5" t="s">
        <v>431</v>
      </c>
      <c r="D154" s="5" t="s">
        <v>432</v>
      </c>
      <c r="E154" s="5">
        <v>130</v>
      </c>
      <c r="F154" s="5">
        <v>6834</v>
      </c>
      <c r="G154" s="5">
        <v>5467</v>
      </c>
      <c r="H154" s="5">
        <v>1367</v>
      </c>
      <c r="I154" s="5">
        <v>5444</v>
      </c>
      <c r="J154" s="5">
        <v>1366</v>
      </c>
      <c r="K154" s="5">
        <v>22</v>
      </c>
      <c r="L154" s="5">
        <v>1</v>
      </c>
      <c r="M154" s="5">
        <v>820463</v>
      </c>
      <c r="N154" s="5">
        <v>6123927</v>
      </c>
      <c r="O154" s="5">
        <v>1683209</v>
      </c>
      <c r="P154" s="5">
        <v>9840684</v>
      </c>
      <c r="Q154" s="5">
        <v>9174885</v>
      </c>
      <c r="R154" s="5">
        <v>138879</v>
      </c>
      <c r="S154" s="5">
        <v>5160</v>
      </c>
      <c r="T154" s="5">
        <v>6261562</v>
      </c>
      <c r="U154" s="5">
        <v>10054437</v>
      </c>
      <c r="V154" s="5">
        <v>3792876</v>
      </c>
      <c r="W154" s="5">
        <v>55846</v>
      </c>
      <c r="X154" s="5">
        <v>208133</v>
      </c>
      <c r="Y154" s="5">
        <v>72329</v>
      </c>
      <c r="Z154" s="5">
        <v>581486</v>
      </c>
      <c r="AA154" s="5">
        <v>284818</v>
      </c>
    </row>
    <row r="155" spans="1:27">
      <c r="A155" s="5">
        <v>1392</v>
      </c>
      <c r="B155" s="5">
        <v>4</v>
      </c>
      <c r="C155" s="5" t="s">
        <v>433</v>
      </c>
      <c r="D155" s="5" t="s">
        <v>432</v>
      </c>
      <c r="E155" s="5">
        <v>130</v>
      </c>
      <c r="F155" s="5">
        <v>6834</v>
      </c>
      <c r="G155" s="5">
        <v>5467</v>
      </c>
      <c r="H155" s="5">
        <v>1367</v>
      </c>
      <c r="I155" s="5">
        <v>5444</v>
      </c>
      <c r="J155" s="5">
        <v>1366</v>
      </c>
      <c r="K155" s="5">
        <v>22</v>
      </c>
      <c r="L155" s="5">
        <v>1</v>
      </c>
      <c r="M155" s="5">
        <v>820463</v>
      </c>
      <c r="N155" s="5">
        <v>6123927</v>
      </c>
      <c r="O155" s="5">
        <v>1683209</v>
      </c>
      <c r="P155" s="5">
        <v>9840684</v>
      </c>
      <c r="Q155" s="5">
        <v>9174885</v>
      </c>
      <c r="R155" s="5">
        <v>138879</v>
      </c>
      <c r="S155" s="5">
        <v>5160</v>
      </c>
      <c r="T155" s="5">
        <v>6261562</v>
      </c>
      <c r="U155" s="5">
        <v>10054437</v>
      </c>
      <c r="V155" s="5">
        <v>3792876</v>
      </c>
      <c r="W155" s="5">
        <v>55846</v>
      </c>
      <c r="X155" s="5">
        <v>208133</v>
      </c>
      <c r="Y155" s="5">
        <v>72329</v>
      </c>
      <c r="Z155" s="5">
        <v>581486</v>
      </c>
      <c r="AA155" s="5">
        <v>284818</v>
      </c>
    </row>
    <row r="156" spans="1:27">
      <c r="A156" s="5">
        <v>1392</v>
      </c>
      <c r="B156" s="5">
        <v>3</v>
      </c>
      <c r="C156" s="5" t="s">
        <v>434</v>
      </c>
      <c r="D156" s="5" t="s">
        <v>435</v>
      </c>
      <c r="E156" s="5">
        <v>377</v>
      </c>
      <c r="F156" s="5">
        <v>25423</v>
      </c>
      <c r="G156" s="5">
        <v>22977</v>
      </c>
      <c r="H156" s="5">
        <v>2446</v>
      </c>
      <c r="I156" s="5">
        <v>22914</v>
      </c>
      <c r="J156" s="5">
        <v>2442</v>
      </c>
      <c r="K156" s="5">
        <v>63</v>
      </c>
      <c r="L156" s="5">
        <v>4</v>
      </c>
      <c r="M156" s="5">
        <v>3300971</v>
      </c>
      <c r="N156" s="5">
        <v>27962203</v>
      </c>
      <c r="O156" s="5">
        <v>6402430</v>
      </c>
      <c r="P156" s="5">
        <v>40592402</v>
      </c>
      <c r="Q156" s="5">
        <v>40278232</v>
      </c>
      <c r="R156" s="5">
        <v>1604323</v>
      </c>
      <c r="S156" s="5">
        <v>50800</v>
      </c>
      <c r="T156" s="5">
        <v>28475567</v>
      </c>
      <c r="U156" s="5">
        <v>41922685</v>
      </c>
      <c r="V156" s="5">
        <v>13447117</v>
      </c>
      <c r="W156" s="5">
        <v>127356</v>
      </c>
      <c r="X156" s="5">
        <v>1622326</v>
      </c>
      <c r="Y156" s="5">
        <v>439066</v>
      </c>
      <c r="Z156" s="5">
        <v>1965866</v>
      </c>
      <c r="AA156" s="5">
        <v>2132569</v>
      </c>
    </row>
    <row r="157" spans="1:27">
      <c r="A157" s="5">
        <v>1392</v>
      </c>
      <c r="B157" s="5">
        <v>4</v>
      </c>
      <c r="C157" s="5" t="s">
        <v>436</v>
      </c>
      <c r="D157" s="5" t="s">
        <v>435</v>
      </c>
      <c r="E157" s="5">
        <v>377</v>
      </c>
      <c r="F157" s="5">
        <v>25423</v>
      </c>
      <c r="G157" s="5">
        <v>22977</v>
      </c>
      <c r="H157" s="5">
        <v>2446</v>
      </c>
      <c r="I157" s="5">
        <v>22914</v>
      </c>
      <c r="J157" s="5">
        <v>2442</v>
      </c>
      <c r="K157" s="5">
        <v>63</v>
      </c>
      <c r="L157" s="5">
        <v>4</v>
      </c>
      <c r="M157" s="5">
        <v>3300971</v>
      </c>
      <c r="N157" s="5">
        <v>27962203</v>
      </c>
      <c r="O157" s="5">
        <v>6402430</v>
      </c>
      <c r="P157" s="5">
        <v>40592402</v>
      </c>
      <c r="Q157" s="5">
        <v>40278232</v>
      </c>
      <c r="R157" s="5">
        <v>1604323</v>
      </c>
      <c r="S157" s="5">
        <v>50800</v>
      </c>
      <c r="T157" s="5">
        <v>28475567</v>
      </c>
      <c r="U157" s="5">
        <v>41922685</v>
      </c>
      <c r="V157" s="5">
        <v>13447117</v>
      </c>
      <c r="W157" s="5">
        <v>127356</v>
      </c>
      <c r="X157" s="5">
        <v>1622326</v>
      </c>
      <c r="Y157" s="5">
        <v>439066</v>
      </c>
      <c r="Z157" s="5">
        <v>1965866</v>
      </c>
      <c r="AA157" s="5">
        <v>2132569</v>
      </c>
    </row>
    <row r="158" spans="1:27">
      <c r="A158" s="5">
        <v>1392</v>
      </c>
      <c r="B158" s="5">
        <v>3</v>
      </c>
      <c r="C158" s="5" t="s">
        <v>437</v>
      </c>
      <c r="D158" s="5" t="s">
        <v>438</v>
      </c>
      <c r="E158" s="5">
        <v>53</v>
      </c>
      <c r="F158" s="5">
        <v>4726</v>
      </c>
      <c r="G158" s="5">
        <v>3687</v>
      </c>
      <c r="H158" s="5">
        <v>1039</v>
      </c>
      <c r="I158" s="5">
        <v>3682</v>
      </c>
      <c r="J158" s="5">
        <v>1039</v>
      </c>
      <c r="K158" s="5">
        <v>5</v>
      </c>
      <c r="L158" s="5">
        <v>0</v>
      </c>
      <c r="M158" s="5">
        <v>696321</v>
      </c>
      <c r="N158" s="5">
        <v>3500103</v>
      </c>
      <c r="O158" s="5">
        <v>375701</v>
      </c>
      <c r="P158" s="5">
        <v>4747928</v>
      </c>
      <c r="Q158" s="5">
        <v>4767097</v>
      </c>
      <c r="R158" s="5">
        <v>1263</v>
      </c>
      <c r="S158" s="5">
        <v>140</v>
      </c>
      <c r="T158" s="5">
        <v>3582387</v>
      </c>
      <c r="U158" s="5">
        <v>5128299</v>
      </c>
      <c r="V158" s="5">
        <v>1545912</v>
      </c>
      <c r="W158" s="5">
        <v>10416</v>
      </c>
      <c r="X158" s="5">
        <v>124421</v>
      </c>
      <c r="Y158" s="5">
        <v>48717</v>
      </c>
      <c r="Z158" s="5">
        <v>526035</v>
      </c>
      <c r="AA158" s="5">
        <v>138383</v>
      </c>
    </row>
    <row r="159" spans="1:27">
      <c r="A159" s="5">
        <v>1392</v>
      </c>
      <c r="B159" s="5">
        <v>4</v>
      </c>
      <c r="C159" s="5" t="s">
        <v>439</v>
      </c>
      <c r="D159" s="5" t="s">
        <v>438</v>
      </c>
      <c r="E159" s="5">
        <v>53</v>
      </c>
      <c r="F159" s="5">
        <v>4726</v>
      </c>
      <c r="G159" s="5">
        <v>3687</v>
      </c>
      <c r="H159" s="5">
        <v>1039</v>
      </c>
      <c r="I159" s="5">
        <v>3682</v>
      </c>
      <c r="J159" s="5">
        <v>1039</v>
      </c>
      <c r="K159" s="5">
        <v>5</v>
      </c>
      <c r="L159" s="5">
        <v>0</v>
      </c>
      <c r="M159" s="5">
        <v>696321</v>
      </c>
      <c r="N159" s="5">
        <v>3500103</v>
      </c>
      <c r="O159" s="5">
        <v>375701</v>
      </c>
      <c r="P159" s="5">
        <v>4747928</v>
      </c>
      <c r="Q159" s="5">
        <v>4767097</v>
      </c>
      <c r="R159" s="5">
        <v>1263</v>
      </c>
      <c r="S159" s="5">
        <v>140</v>
      </c>
      <c r="T159" s="5">
        <v>3582387</v>
      </c>
      <c r="U159" s="5">
        <v>5128299</v>
      </c>
      <c r="V159" s="5">
        <v>1545912</v>
      </c>
      <c r="W159" s="5">
        <v>10416</v>
      </c>
      <c r="X159" s="5">
        <v>124421</v>
      </c>
      <c r="Y159" s="5">
        <v>48717</v>
      </c>
      <c r="Z159" s="5">
        <v>526035</v>
      </c>
      <c r="AA159" s="5">
        <v>138383</v>
      </c>
    </row>
    <row r="160" spans="1:27">
      <c r="A160" s="5">
        <v>1392</v>
      </c>
      <c r="B160" s="5">
        <v>2</v>
      </c>
      <c r="C160" s="5" t="s">
        <v>440</v>
      </c>
      <c r="D160" s="5" t="s">
        <v>441</v>
      </c>
      <c r="E160" s="5">
        <v>2133</v>
      </c>
      <c r="F160" s="5">
        <v>92239</v>
      </c>
      <c r="G160" s="5">
        <v>84917</v>
      </c>
      <c r="H160" s="5">
        <v>7322</v>
      </c>
      <c r="I160" s="5">
        <v>84636</v>
      </c>
      <c r="J160" s="5">
        <v>7305</v>
      </c>
      <c r="K160" s="5">
        <v>281</v>
      </c>
      <c r="L160" s="5">
        <v>17</v>
      </c>
      <c r="M160" s="5">
        <v>12207677</v>
      </c>
      <c r="N160" s="5">
        <v>53613665</v>
      </c>
      <c r="O160" s="5">
        <v>4740386</v>
      </c>
      <c r="P160" s="5">
        <v>88349122</v>
      </c>
      <c r="Q160" s="5">
        <v>86575887</v>
      </c>
      <c r="R160" s="5">
        <v>4277631</v>
      </c>
      <c r="S160" s="5">
        <v>164972</v>
      </c>
      <c r="T160" s="5">
        <v>55974029</v>
      </c>
      <c r="U160" s="5">
        <v>94444007</v>
      </c>
      <c r="V160" s="5">
        <v>38469978</v>
      </c>
      <c r="W160" s="5">
        <v>134127</v>
      </c>
      <c r="X160" s="5">
        <v>3967383</v>
      </c>
      <c r="Y160" s="5">
        <v>536174</v>
      </c>
      <c r="Z160" s="5">
        <v>10011127</v>
      </c>
      <c r="AA160" s="5">
        <v>3814741</v>
      </c>
    </row>
    <row r="161" spans="1:27">
      <c r="A161" s="5">
        <v>1392</v>
      </c>
      <c r="B161" s="5">
        <v>3</v>
      </c>
      <c r="C161" s="5" t="s">
        <v>442</v>
      </c>
      <c r="D161" s="5" t="s">
        <v>443</v>
      </c>
      <c r="E161" s="5">
        <v>1086</v>
      </c>
      <c r="F161" s="5">
        <v>61232</v>
      </c>
      <c r="G161" s="5">
        <v>56168</v>
      </c>
      <c r="H161" s="5">
        <v>5064</v>
      </c>
      <c r="I161" s="5">
        <v>56039</v>
      </c>
      <c r="J161" s="5">
        <v>5056</v>
      </c>
      <c r="K161" s="5">
        <v>129</v>
      </c>
      <c r="L161" s="5">
        <v>8</v>
      </c>
      <c r="M161" s="5">
        <v>8258103</v>
      </c>
      <c r="N161" s="5">
        <v>39878385</v>
      </c>
      <c r="O161" s="5">
        <v>3394779</v>
      </c>
      <c r="P161" s="5">
        <v>66882066</v>
      </c>
      <c r="Q161" s="5">
        <v>65213879</v>
      </c>
      <c r="R161" s="5">
        <v>3665032</v>
      </c>
      <c r="S161" s="5">
        <v>143408</v>
      </c>
      <c r="T161" s="5">
        <v>41405472</v>
      </c>
      <c r="U161" s="5">
        <v>70951111</v>
      </c>
      <c r="V161" s="5">
        <v>29545639</v>
      </c>
      <c r="W161" s="5">
        <v>85797</v>
      </c>
      <c r="X161" s="5">
        <v>3065096</v>
      </c>
      <c r="Y161" s="5">
        <v>386479</v>
      </c>
      <c r="Z161" s="5">
        <v>8836080</v>
      </c>
      <c r="AA161" s="5">
        <v>3402830</v>
      </c>
    </row>
    <row r="162" spans="1:27">
      <c r="A162" s="5">
        <v>1392</v>
      </c>
      <c r="B162" s="5">
        <v>4</v>
      </c>
      <c r="C162" s="5" t="s">
        <v>444</v>
      </c>
      <c r="D162" s="5" t="s">
        <v>445</v>
      </c>
      <c r="E162" s="5">
        <v>45</v>
      </c>
      <c r="F162" s="5">
        <v>7712</v>
      </c>
      <c r="G162" s="5">
        <v>7238</v>
      </c>
      <c r="H162" s="5">
        <v>474</v>
      </c>
      <c r="I162" s="5">
        <v>7235</v>
      </c>
      <c r="J162" s="5">
        <v>474</v>
      </c>
      <c r="K162" s="5">
        <v>3</v>
      </c>
      <c r="L162" s="5">
        <v>0</v>
      </c>
      <c r="M162" s="5">
        <v>1454461</v>
      </c>
      <c r="N162" s="5">
        <v>4880899</v>
      </c>
      <c r="O162" s="5">
        <v>133911</v>
      </c>
      <c r="P162" s="5">
        <v>9924161</v>
      </c>
      <c r="Q162" s="5">
        <v>9366648</v>
      </c>
      <c r="R162" s="5">
        <v>325143</v>
      </c>
      <c r="S162" s="5">
        <v>10048</v>
      </c>
      <c r="T162" s="5">
        <v>5432728</v>
      </c>
      <c r="U162" s="5">
        <v>11691278</v>
      </c>
      <c r="V162" s="5">
        <v>6258550</v>
      </c>
      <c r="W162" s="5">
        <v>29465</v>
      </c>
      <c r="X162" s="5">
        <v>1167133</v>
      </c>
      <c r="Y162" s="5">
        <v>10668</v>
      </c>
      <c r="Z162" s="5">
        <v>6125575</v>
      </c>
      <c r="AA162" s="5">
        <v>802200</v>
      </c>
    </row>
    <row r="163" spans="1:27">
      <c r="A163" s="5">
        <v>1392</v>
      </c>
      <c r="B163" s="5">
        <v>4</v>
      </c>
      <c r="C163" s="5" t="s">
        <v>446</v>
      </c>
      <c r="D163" s="5" t="s">
        <v>447</v>
      </c>
      <c r="E163" s="5">
        <v>9</v>
      </c>
      <c r="F163" s="5">
        <v>904</v>
      </c>
      <c r="G163" s="5">
        <v>818</v>
      </c>
      <c r="H163" s="5">
        <v>86</v>
      </c>
      <c r="I163" s="5">
        <v>818</v>
      </c>
      <c r="J163" s="5">
        <v>86</v>
      </c>
      <c r="K163" s="5">
        <v>0</v>
      </c>
      <c r="L163" s="5">
        <v>0</v>
      </c>
      <c r="M163" s="5">
        <v>135151</v>
      </c>
      <c r="N163" s="5">
        <v>496075</v>
      </c>
      <c r="O163" s="5">
        <v>364800</v>
      </c>
      <c r="P163" s="5">
        <v>625199</v>
      </c>
      <c r="Q163" s="5">
        <v>746766</v>
      </c>
      <c r="R163" s="5">
        <v>9054</v>
      </c>
      <c r="S163" s="5">
        <v>313</v>
      </c>
      <c r="T163" s="5">
        <v>511034</v>
      </c>
      <c r="U163" s="5">
        <v>643166</v>
      </c>
      <c r="V163" s="5">
        <v>132133</v>
      </c>
      <c r="W163" s="5">
        <v>0</v>
      </c>
      <c r="X163" s="5">
        <v>18753</v>
      </c>
      <c r="Y163" s="5">
        <v>1040</v>
      </c>
      <c r="Z163" s="5">
        <v>45339</v>
      </c>
      <c r="AA163" s="5">
        <v>11783</v>
      </c>
    </row>
    <row r="164" spans="1:27">
      <c r="A164" s="5">
        <v>1392</v>
      </c>
      <c r="B164" s="5">
        <v>4</v>
      </c>
      <c r="C164" s="5" t="s">
        <v>448</v>
      </c>
      <c r="D164" s="5" t="s">
        <v>449</v>
      </c>
      <c r="E164" s="5">
        <v>312</v>
      </c>
      <c r="F164" s="5">
        <v>14289</v>
      </c>
      <c r="G164" s="5">
        <v>13174</v>
      </c>
      <c r="H164" s="5">
        <v>1114</v>
      </c>
      <c r="I164" s="5">
        <v>13132</v>
      </c>
      <c r="J164" s="5">
        <v>1113</v>
      </c>
      <c r="K164" s="5">
        <v>42</v>
      </c>
      <c r="L164" s="5">
        <v>1</v>
      </c>
      <c r="M164" s="5">
        <v>1750645</v>
      </c>
      <c r="N164" s="5">
        <v>6824197</v>
      </c>
      <c r="O164" s="5">
        <v>647641</v>
      </c>
      <c r="P164" s="5">
        <v>12407370</v>
      </c>
      <c r="Q164" s="5">
        <v>12323731</v>
      </c>
      <c r="R164" s="5">
        <v>309789</v>
      </c>
      <c r="S164" s="5">
        <v>10393</v>
      </c>
      <c r="T164" s="5">
        <v>7090958</v>
      </c>
      <c r="U164" s="5">
        <v>13268003</v>
      </c>
      <c r="V164" s="5">
        <v>6177045</v>
      </c>
      <c r="W164" s="5">
        <v>13576</v>
      </c>
      <c r="X164" s="5">
        <v>445410</v>
      </c>
      <c r="Y164" s="5">
        <v>74511</v>
      </c>
      <c r="Z164" s="5">
        <v>570514</v>
      </c>
      <c r="AA164" s="5">
        <v>875070</v>
      </c>
    </row>
    <row r="165" spans="1:27">
      <c r="A165" s="5">
        <v>1392</v>
      </c>
      <c r="B165" s="5">
        <v>4</v>
      </c>
      <c r="C165" s="5" t="s">
        <v>450</v>
      </c>
      <c r="D165" s="5" t="s">
        <v>451</v>
      </c>
      <c r="E165" s="5">
        <v>58</v>
      </c>
      <c r="F165" s="5">
        <v>2799</v>
      </c>
      <c r="G165" s="5">
        <v>2596</v>
      </c>
      <c r="H165" s="5">
        <v>203</v>
      </c>
      <c r="I165" s="5">
        <v>2580</v>
      </c>
      <c r="J165" s="5">
        <v>201</v>
      </c>
      <c r="K165" s="5">
        <v>16</v>
      </c>
      <c r="L165" s="5">
        <v>2</v>
      </c>
      <c r="M165" s="5">
        <v>367503</v>
      </c>
      <c r="N165" s="5">
        <v>1158066</v>
      </c>
      <c r="O165" s="5">
        <v>24536</v>
      </c>
      <c r="P165" s="5">
        <v>1999104</v>
      </c>
      <c r="Q165" s="5">
        <v>1922728</v>
      </c>
      <c r="R165" s="5">
        <v>0</v>
      </c>
      <c r="S165" s="5">
        <v>0</v>
      </c>
      <c r="T165" s="5">
        <v>1221075</v>
      </c>
      <c r="U165" s="5">
        <v>2055325</v>
      </c>
      <c r="V165" s="5">
        <v>834250</v>
      </c>
      <c r="W165" s="5">
        <v>10428</v>
      </c>
      <c r="X165" s="5">
        <v>82047</v>
      </c>
      <c r="Y165" s="5">
        <v>11251</v>
      </c>
      <c r="Z165" s="5">
        <v>158008</v>
      </c>
      <c r="AA165" s="5">
        <v>55637</v>
      </c>
    </row>
    <row r="166" spans="1:27">
      <c r="A166" s="5">
        <v>1392</v>
      </c>
      <c r="B166" s="5">
        <v>4</v>
      </c>
      <c r="C166" s="5" t="s">
        <v>452</v>
      </c>
      <c r="D166" s="5" t="s">
        <v>453</v>
      </c>
      <c r="E166" s="5">
        <v>38</v>
      </c>
      <c r="F166" s="5">
        <v>1750</v>
      </c>
      <c r="G166" s="5">
        <v>1629</v>
      </c>
      <c r="H166" s="5">
        <v>121</v>
      </c>
      <c r="I166" s="5">
        <v>1624</v>
      </c>
      <c r="J166" s="5">
        <v>121</v>
      </c>
      <c r="K166" s="5">
        <v>5</v>
      </c>
      <c r="L166" s="5">
        <v>0</v>
      </c>
      <c r="M166" s="5">
        <v>215966</v>
      </c>
      <c r="N166" s="5">
        <v>430203</v>
      </c>
      <c r="O166" s="5">
        <v>19005</v>
      </c>
      <c r="P166" s="5">
        <v>854290</v>
      </c>
      <c r="Q166" s="5">
        <v>846619</v>
      </c>
      <c r="R166" s="5">
        <v>8448</v>
      </c>
      <c r="S166" s="5">
        <v>272</v>
      </c>
      <c r="T166" s="5">
        <v>463257</v>
      </c>
      <c r="U166" s="5">
        <v>922134</v>
      </c>
      <c r="V166" s="5">
        <v>458876</v>
      </c>
      <c r="W166" s="5">
        <v>739</v>
      </c>
      <c r="X166" s="5">
        <v>26015</v>
      </c>
      <c r="Y166" s="5">
        <v>35411</v>
      </c>
      <c r="Z166" s="5">
        <v>78232</v>
      </c>
      <c r="AA166" s="5">
        <v>33888</v>
      </c>
    </row>
    <row r="167" spans="1:27">
      <c r="A167" s="5">
        <v>1392</v>
      </c>
      <c r="B167" s="5">
        <v>4</v>
      </c>
      <c r="C167" s="5" t="s">
        <v>454</v>
      </c>
      <c r="D167" s="5" t="s">
        <v>455</v>
      </c>
      <c r="E167" s="5">
        <v>170</v>
      </c>
      <c r="F167" s="5">
        <v>6247</v>
      </c>
      <c r="G167" s="5">
        <v>5711</v>
      </c>
      <c r="H167" s="5">
        <v>536</v>
      </c>
      <c r="I167" s="5">
        <v>5699</v>
      </c>
      <c r="J167" s="5">
        <v>536</v>
      </c>
      <c r="K167" s="5">
        <v>11</v>
      </c>
      <c r="L167" s="5">
        <v>0</v>
      </c>
      <c r="M167" s="5">
        <v>875325</v>
      </c>
      <c r="N167" s="5">
        <v>6543946</v>
      </c>
      <c r="O167" s="5">
        <v>50364</v>
      </c>
      <c r="P167" s="5">
        <v>10504780</v>
      </c>
      <c r="Q167" s="5">
        <v>10437544</v>
      </c>
      <c r="R167" s="5">
        <v>1229297</v>
      </c>
      <c r="S167" s="5">
        <v>49101</v>
      </c>
      <c r="T167" s="5">
        <v>6613782</v>
      </c>
      <c r="U167" s="5">
        <v>10451940</v>
      </c>
      <c r="V167" s="5">
        <v>3838158</v>
      </c>
      <c r="W167" s="5">
        <v>1073</v>
      </c>
      <c r="X167" s="5">
        <v>217748</v>
      </c>
      <c r="Y167" s="5">
        <v>18923</v>
      </c>
      <c r="Z167" s="5">
        <v>-70174</v>
      </c>
      <c r="AA167" s="5">
        <v>64152</v>
      </c>
    </row>
    <row r="168" spans="1:27">
      <c r="A168" s="5">
        <v>1392</v>
      </c>
      <c r="B168" s="5">
        <v>4</v>
      </c>
      <c r="C168" s="5" t="s">
        <v>456</v>
      </c>
      <c r="D168" s="5" t="s">
        <v>457</v>
      </c>
      <c r="E168" s="5">
        <v>7</v>
      </c>
      <c r="F168" s="5">
        <v>905</v>
      </c>
      <c r="G168" s="5">
        <v>731</v>
      </c>
      <c r="H168" s="5">
        <v>174</v>
      </c>
      <c r="I168" s="5">
        <v>731</v>
      </c>
      <c r="J168" s="5">
        <v>174</v>
      </c>
      <c r="K168" s="5">
        <v>0</v>
      </c>
      <c r="L168" s="5">
        <v>0</v>
      </c>
      <c r="M168" s="5">
        <v>175964</v>
      </c>
      <c r="N168" s="5">
        <v>399551</v>
      </c>
      <c r="O168" s="5">
        <v>295155</v>
      </c>
      <c r="P168" s="5">
        <v>497345</v>
      </c>
      <c r="Q168" s="5">
        <v>463381</v>
      </c>
      <c r="R168" s="5">
        <v>0</v>
      </c>
      <c r="S168" s="5">
        <v>0</v>
      </c>
      <c r="T168" s="5">
        <v>406285</v>
      </c>
      <c r="U168" s="5">
        <v>730802</v>
      </c>
      <c r="V168" s="5">
        <v>324518</v>
      </c>
      <c r="W168" s="5">
        <v>14815</v>
      </c>
      <c r="X168" s="5">
        <v>47672</v>
      </c>
      <c r="Y168" s="5">
        <v>23543</v>
      </c>
      <c r="Z168" s="5">
        <v>195767</v>
      </c>
      <c r="AA168" s="5">
        <v>35586</v>
      </c>
    </row>
    <row r="169" spans="1:27">
      <c r="A169" s="5">
        <v>1392</v>
      </c>
      <c r="B169" s="5">
        <v>4</v>
      </c>
      <c r="C169" s="5" t="s">
        <v>458</v>
      </c>
      <c r="D169" s="5" t="s">
        <v>459</v>
      </c>
      <c r="E169" s="5">
        <v>448</v>
      </c>
      <c r="F169" s="5">
        <v>26626</v>
      </c>
      <c r="G169" s="5">
        <v>24271</v>
      </c>
      <c r="H169" s="5">
        <v>2356</v>
      </c>
      <c r="I169" s="5">
        <v>24219</v>
      </c>
      <c r="J169" s="5">
        <v>2351</v>
      </c>
      <c r="K169" s="5">
        <v>51</v>
      </c>
      <c r="L169" s="5">
        <v>4</v>
      </c>
      <c r="M169" s="5">
        <v>3283087</v>
      </c>
      <c r="N169" s="5">
        <v>19145449</v>
      </c>
      <c r="O169" s="5">
        <v>1859368</v>
      </c>
      <c r="P169" s="5">
        <v>30069817</v>
      </c>
      <c r="Q169" s="5">
        <v>29106461</v>
      </c>
      <c r="R169" s="5">
        <v>1783301</v>
      </c>
      <c r="S169" s="5">
        <v>73281</v>
      </c>
      <c r="T169" s="5">
        <v>19666352</v>
      </c>
      <c r="U169" s="5">
        <v>31188462</v>
      </c>
      <c r="V169" s="5">
        <v>11522110</v>
      </c>
      <c r="W169" s="5">
        <v>15703</v>
      </c>
      <c r="X169" s="5">
        <v>1060317</v>
      </c>
      <c r="Y169" s="5">
        <v>211130</v>
      </c>
      <c r="Z169" s="5">
        <v>1732819</v>
      </c>
      <c r="AA169" s="5">
        <v>1524515</v>
      </c>
    </row>
    <row r="170" spans="1:27">
      <c r="A170" s="5">
        <v>1392</v>
      </c>
      <c r="B170" s="5">
        <v>3</v>
      </c>
      <c r="C170" s="5" t="s">
        <v>460</v>
      </c>
      <c r="D170" s="5" t="s">
        <v>461</v>
      </c>
      <c r="E170" s="5">
        <v>1046</v>
      </c>
      <c r="F170" s="5">
        <v>31007</v>
      </c>
      <c r="G170" s="5">
        <v>28749</v>
      </c>
      <c r="H170" s="5">
        <v>2258</v>
      </c>
      <c r="I170" s="5">
        <v>28597</v>
      </c>
      <c r="J170" s="5">
        <v>2248</v>
      </c>
      <c r="K170" s="5">
        <v>152</v>
      </c>
      <c r="L170" s="5">
        <v>9</v>
      </c>
      <c r="M170" s="5">
        <v>3949574</v>
      </c>
      <c r="N170" s="5">
        <v>13735279</v>
      </c>
      <c r="O170" s="5">
        <v>1345607</v>
      </c>
      <c r="P170" s="5">
        <v>21467056</v>
      </c>
      <c r="Q170" s="5">
        <v>21362008</v>
      </c>
      <c r="R170" s="5">
        <v>612599</v>
      </c>
      <c r="S170" s="5">
        <v>21565</v>
      </c>
      <c r="T170" s="5">
        <v>14568558</v>
      </c>
      <c r="U170" s="5">
        <v>23492896</v>
      </c>
      <c r="V170" s="5">
        <v>8924339</v>
      </c>
      <c r="W170" s="5">
        <v>48330</v>
      </c>
      <c r="X170" s="5">
        <v>902287</v>
      </c>
      <c r="Y170" s="5">
        <v>149695</v>
      </c>
      <c r="Z170" s="5">
        <v>1175048</v>
      </c>
      <c r="AA170" s="5">
        <v>411911</v>
      </c>
    </row>
    <row r="171" spans="1:27">
      <c r="A171" s="5">
        <v>1392</v>
      </c>
      <c r="B171" s="5">
        <v>4</v>
      </c>
      <c r="C171" s="5" t="s">
        <v>462</v>
      </c>
      <c r="D171" s="5" t="s">
        <v>463</v>
      </c>
      <c r="E171" s="5">
        <v>230</v>
      </c>
      <c r="F171" s="5">
        <v>7112</v>
      </c>
      <c r="G171" s="5">
        <v>6717</v>
      </c>
      <c r="H171" s="5">
        <v>395</v>
      </c>
      <c r="I171" s="5">
        <v>6674</v>
      </c>
      <c r="J171" s="5">
        <v>393</v>
      </c>
      <c r="K171" s="5">
        <v>44</v>
      </c>
      <c r="L171" s="5">
        <v>2</v>
      </c>
      <c r="M171" s="5">
        <v>780729</v>
      </c>
      <c r="N171" s="5">
        <v>3755197</v>
      </c>
      <c r="O171" s="5">
        <v>210966</v>
      </c>
      <c r="P171" s="5">
        <v>5905016</v>
      </c>
      <c r="Q171" s="5">
        <v>5845385</v>
      </c>
      <c r="R171" s="5">
        <v>239412</v>
      </c>
      <c r="S171" s="5">
        <v>8140</v>
      </c>
      <c r="T171" s="5">
        <v>3889931</v>
      </c>
      <c r="U171" s="5">
        <v>6212947</v>
      </c>
      <c r="V171" s="5">
        <v>2323016</v>
      </c>
      <c r="W171" s="5">
        <v>1105</v>
      </c>
      <c r="X171" s="5">
        <v>227134</v>
      </c>
      <c r="Y171" s="5">
        <v>39584</v>
      </c>
      <c r="Z171" s="5">
        <v>266366</v>
      </c>
      <c r="AA171" s="5">
        <v>-52564</v>
      </c>
    </row>
    <row r="172" spans="1:27">
      <c r="A172" s="5">
        <v>1392</v>
      </c>
      <c r="B172" s="5">
        <v>4</v>
      </c>
      <c r="C172" s="5" t="s">
        <v>464</v>
      </c>
      <c r="D172" s="5" t="s">
        <v>465</v>
      </c>
      <c r="E172" s="5">
        <v>112</v>
      </c>
      <c r="F172" s="5">
        <v>4470</v>
      </c>
      <c r="G172" s="5">
        <v>4152</v>
      </c>
      <c r="H172" s="5">
        <v>318</v>
      </c>
      <c r="I172" s="5">
        <v>4125</v>
      </c>
      <c r="J172" s="5">
        <v>318</v>
      </c>
      <c r="K172" s="5">
        <v>27</v>
      </c>
      <c r="L172" s="5">
        <v>0</v>
      </c>
      <c r="M172" s="5">
        <v>679709</v>
      </c>
      <c r="N172" s="5">
        <v>1833609</v>
      </c>
      <c r="O172" s="5">
        <v>144121</v>
      </c>
      <c r="P172" s="5">
        <v>3070316</v>
      </c>
      <c r="Q172" s="5">
        <v>2906854</v>
      </c>
      <c r="R172" s="5">
        <v>64478</v>
      </c>
      <c r="S172" s="5">
        <v>2249</v>
      </c>
      <c r="T172" s="5">
        <v>2031302</v>
      </c>
      <c r="U172" s="5">
        <v>3445890</v>
      </c>
      <c r="V172" s="5">
        <v>1414588</v>
      </c>
      <c r="W172" s="5">
        <v>33054</v>
      </c>
      <c r="X172" s="5">
        <v>96837</v>
      </c>
      <c r="Y172" s="5">
        <v>14387</v>
      </c>
      <c r="Z172" s="5">
        <v>133478</v>
      </c>
      <c r="AA172" s="5">
        <v>122049</v>
      </c>
    </row>
    <row r="173" spans="1:27">
      <c r="A173" s="5">
        <v>1392</v>
      </c>
      <c r="B173" s="5">
        <v>4</v>
      </c>
      <c r="C173" s="5" t="s">
        <v>466</v>
      </c>
      <c r="D173" s="5" t="s">
        <v>467</v>
      </c>
      <c r="E173" s="5">
        <v>14</v>
      </c>
      <c r="F173" s="5">
        <v>534</v>
      </c>
      <c r="G173" s="5">
        <v>497</v>
      </c>
      <c r="H173" s="5">
        <v>37</v>
      </c>
      <c r="I173" s="5">
        <v>495</v>
      </c>
      <c r="J173" s="5">
        <v>37</v>
      </c>
      <c r="K173" s="5">
        <v>2</v>
      </c>
      <c r="L173" s="5">
        <v>0</v>
      </c>
      <c r="M173" s="5">
        <v>74308</v>
      </c>
      <c r="N173" s="5">
        <v>321496</v>
      </c>
      <c r="O173" s="5">
        <v>197351</v>
      </c>
      <c r="P173" s="5">
        <v>471454</v>
      </c>
      <c r="Q173" s="5">
        <v>504755</v>
      </c>
      <c r="R173" s="5">
        <v>0</v>
      </c>
      <c r="S173" s="5">
        <v>0</v>
      </c>
      <c r="T173" s="5">
        <v>332226</v>
      </c>
      <c r="U173" s="5">
        <v>516391</v>
      </c>
      <c r="V173" s="5">
        <v>184165</v>
      </c>
      <c r="W173" s="5">
        <v>0</v>
      </c>
      <c r="X173" s="5">
        <v>10221</v>
      </c>
      <c r="Y173" s="5">
        <v>2167</v>
      </c>
      <c r="Z173" s="5">
        <v>23979</v>
      </c>
      <c r="AA173" s="5">
        <v>4041</v>
      </c>
    </row>
    <row r="174" spans="1:27">
      <c r="A174" s="5">
        <v>1392</v>
      </c>
      <c r="B174" s="5">
        <v>4</v>
      </c>
      <c r="C174" s="5" t="s">
        <v>468</v>
      </c>
      <c r="D174" s="5" t="s">
        <v>469</v>
      </c>
      <c r="E174" s="5">
        <v>178</v>
      </c>
      <c r="F174" s="5">
        <v>6526</v>
      </c>
      <c r="G174" s="5">
        <v>6042</v>
      </c>
      <c r="H174" s="5">
        <v>484</v>
      </c>
      <c r="I174" s="5">
        <v>6022</v>
      </c>
      <c r="J174" s="5">
        <v>482</v>
      </c>
      <c r="K174" s="5">
        <v>20</v>
      </c>
      <c r="L174" s="5">
        <v>2</v>
      </c>
      <c r="M174" s="5">
        <v>1038632</v>
      </c>
      <c r="N174" s="5">
        <v>3636410</v>
      </c>
      <c r="O174" s="5">
        <v>315716</v>
      </c>
      <c r="P174" s="5">
        <v>5301257</v>
      </c>
      <c r="Q174" s="5">
        <v>5596008</v>
      </c>
      <c r="R174" s="5">
        <v>214113</v>
      </c>
      <c r="S174" s="5">
        <v>7752</v>
      </c>
      <c r="T174" s="5">
        <v>3795186</v>
      </c>
      <c r="U174" s="5">
        <v>5699891</v>
      </c>
      <c r="V174" s="5">
        <v>1904705</v>
      </c>
      <c r="W174" s="5">
        <v>4274</v>
      </c>
      <c r="X174" s="5">
        <v>213330</v>
      </c>
      <c r="Y174" s="5">
        <v>47630</v>
      </c>
      <c r="Z174" s="5">
        <v>340903</v>
      </c>
      <c r="AA174" s="5">
        <v>188044</v>
      </c>
    </row>
    <row r="175" spans="1:27">
      <c r="A175" s="5">
        <v>1392</v>
      </c>
      <c r="B175" s="5">
        <v>4</v>
      </c>
      <c r="C175" s="5" t="s">
        <v>470</v>
      </c>
      <c r="D175" s="5" t="s">
        <v>471</v>
      </c>
      <c r="E175" s="5">
        <v>142</v>
      </c>
      <c r="F175" s="5">
        <v>4451</v>
      </c>
      <c r="G175" s="5">
        <v>4130</v>
      </c>
      <c r="H175" s="5">
        <v>322</v>
      </c>
      <c r="I175" s="5">
        <v>4095</v>
      </c>
      <c r="J175" s="5">
        <v>320</v>
      </c>
      <c r="K175" s="5">
        <v>35</v>
      </c>
      <c r="L175" s="5">
        <v>2</v>
      </c>
      <c r="M175" s="5">
        <v>573990</v>
      </c>
      <c r="N175" s="5">
        <v>1726498</v>
      </c>
      <c r="O175" s="5">
        <v>336131</v>
      </c>
      <c r="P175" s="5">
        <v>2809246</v>
      </c>
      <c r="Q175" s="5">
        <v>2559194</v>
      </c>
      <c r="R175" s="5">
        <v>94532</v>
      </c>
      <c r="S175" s="5">
        <v>3421</v>
      </c>
      <c r="T175" s="5">
        <v>1813080</v>
      </c>
      <c r="U175" s="5">
        <v>2967300</v>
      </c>
      <c r="V175" s="5">
        <v>1154220</v>
      </c>
      <c r="W175" s="5">
        <v>227</v>
      </c>
      <c r="X175" s="5">
        <v>87450</v>
      </c>
      <c r="Y175" s="5">
        <v>10216</v>
      </c>
      <c r="Z175" s="5">
        <v>99971</v>
      </c>
      <c r="AA175" s="5">
        <v>-79147</v>
      </c>
    </row>
    <row r="176" spans="1:27">
      <c r="A176" s="5">
        <v>1392</v>
      </c>
      <c r="B176" s="5">
        <v>4</v>
      </c>
      <c r="C176" s="5" t="s">
        <v>472</v>
      </c>
      <c r="D176" s="5" t="s">
        <v>473</v>
      </c>
      <c r="E176" s="5">
        <v>22</v>
      </c>
      <c r="F176" s="5">
        <v>968</v>
      </c>
      <c r="G176" s="5">
        <v>825</v>
      </c>
      <c r="H176" s="5">
        <v>144</v>
      </c>
      <c r="I176" s="5">
        <v>821</v>
      </c>
      <c r="J176" s="5">
        <v>143</v>
      </c>
      <c r="K176" s="5">
        <v>4</v>
      </c>
      <c r="L176" s="5">
        <v>1</v>
      </c>
      <c r="M176" s="5">
        <v>157470</v>
      </c>
      <c r="N176" s="5">
        <v>373072</v>
      </c>
      <c r="O176" s="5">
        <v>26171</v>
      </c>
      <c r="P176" s="5">
        <v>717945</v>
      </c>
      <c r="Q176" s="5">
        <v>622118</v>
      </c>
      <c r="R176" s="5">
        <v>0</v>
      </c>
      <c r="S176" s="5">
        <v>0</v>
      </c>
      <c r="T176" s="5">
        <v>398434</v>
      </c>
      <c r="U176" s="5">
        <v>740368</v>
      </c>
      <c r="V176" s="5">
        <v>341934</v>
      </c>
      <c r="W176" s="5">
        <v>0</v>
      </c>
      <c r="X176" s="5">
        <v>169164</v>
      </c>
      <c r="Y176" s="5">
        <v>1624</v>
      </c>
      <c r="Z176" s="5">
        <v>53083</v>
      </c>
      <c r="AA176" s="5">
        <v>21010</v>
      </c>
    </row>
    <row r="177" spans="1:27">
      <c r="A177" s="5">
        <v>1392</v>
      </c>
      <c r="B177" s="5">
        <v>4</v>
      </c>
      <c r="C177" s="5" t="s">
        <v>474</v>
      </c>
      <c r="D177" s="5" t="s">
        <v>475</v>
      </c>
      <c r="E177" s="5">
        <v>349</v>
      </c>
      <c r="F177" s="5">
        <v>6945</v>
      </c>
      <c r="G177" s="5">
        <v>6387</v>
      </c>
      <c r="H177" s="5">
        <v>559</v>
      </c>
      <c r="I177" s="5">
        <v>6366</v>
      </c>
      <c r="J177" s="5">
        <v>557</v>
      </c>
      <c r="K177" s="5">
        <v>21</v>
      </c>
      <c r="L177" s="5">
        <v>2</v>
      </c>
      <c r="M177" s="5">
        <v>644735</v>
      </c>
      <c r="N177" s="5">
        <v>2088997</v>
      </c>
      <c r="O177" s="5">
        <v>115151</v>
      </c>
      <c r="P177" s="5">
        <v>3191822</v>
      </c>
      <c r="Q177" s="5">
        <v>3327694</v>
      </c>
      <c r="R177" s="5">
        <v>65</v>
      </c>
      <c r="S177" s="5">
        <v>3</v>
      </c>
      <c r="T177" s="5">
        <v>2308399</v>
      </c>
      <c r="U177" s="5">
        <v>3910109</v>
      </c>
      <c r="V177" s="5">
        <v>1601710</v>
      </c>
      <c r="W177" s="5">
        <v>9670</v>
      </c>
      <c r="X177" s="5">
        <v>98150</v>
      </c>
      <c r="Y177" s="5">
        <v>34088</v>
      </c>
      <c r="Z177" s="5">
        <v>257267</v>
      </c>
      <c r="AA177" s="5">
        <v>208477</v>
      </c>
    </row>
    <row r="178" spans="1:27">
      <c r="A178" s="5">
        <v>1392</v>
      </c>
      <c r="B178" s="5">
        <v>2</v>
      </c>
      <c r="C178" s="5" t="s">
        <v>476</v>
      </c>
      <c r="D178" s="5" t="s">
        <v>477</v>
      </c>
      <c r="E178" s="5">
        <v>973</v>
      </c>
      <c r="F178" s="5">
        <v>151622</v>
      </c>
      <c r="G178" s="5">
        <v>139142</v>
      </c>
      <c r="H178" s="5">
        <v>12480</v>
      </c>
      <c r="I178" s="5">
        <v>139028</v>
      </c>
      <c r="J178" s="5">
        <v>12473</v>
      </c>
      <c r="K178" s="5">
        <v>114</v>
      </c>
      <c r="L178" s="5">
        <v>6</v>
      </c>
      <c r="M178" s="5">
        <v>30765385</v>
      </c>
      <c r="N178" s="5">
        <v>220352874</v>
      </c>
      <c r="O178" s="5">
        <v>42564109</v>
      </c>
      <c r="P178" s="5">
        <v>294329092</v>
      </c>
      <c r="Q178" s="5">
        <v>300783418</v>
      </c>
      <c r="R178" s="5">
        <v>3682133</v>
      </c>
      <c r="S178" s="5">
        <v>133919</v>
      </c>
      <c r="T178" s="5">
        <v>228178437</v>
      </c>
      <c r="U178" s="5">
        <v>306633973</v>
      </c>
      <c r="V178" s="5">
        <v>78455536</v>
      </c>
      <c r="W178" s="5">
        <v>1041721</v>
      </c>
      <c r="X178" s="5">
        <v>13791196</v>
      </c>
      <c r="Y178" s="5">
        <v>2583891</v>
      </c>
      <c r="Z178" s="5">
        <v>6313061</v>
      </c>
      <c r="AA178" s="5">
        <v>11601963</v>
      </c>
    </row>
    <row r="179" spans="1:27">
      <c r="A179" s="5">
        <v>1392</v>
      </c>
      <c r="B179" s="5">
        <v>3</v>
      </c>
      <c r="C179" s="5" t="s">
        <v>478</v>
      </c>
      <c r="D179" s="5" t="s">
        <v>479</v>
      </c>
      <c r="E179" s="5">
        <v>117</v>
      </c>
      <c r="F179" s="5">
        <v>70896</v>
      </c>
      <c r="G179" s="5">
        <v>68230</v>
      </c>
      <c r="H179" s="5">
        <v>2666</v>
      </c>
      <c r="I179" s="5">
        <v>68228</v>
      </c>
      <c r="J179" s="5">
        <v>2666</v>
      </c>
      <c r="K179" s="5">
        <v>2</v>
      </c>
      <c r="L179" s="5">
        <v>0</v>
      </c>
      <c r="M179" s="5">
        <v>19178613</v>
      </c>
      <c r="N179" s="5">
        <v>157266881</v>
      </c>
      <c r="O179" s="5">
        <v>38003221</v>
      </c>
      <c r="P179" s="5">
        <v>200590117</v>
      </c>
      <c r="Q179" s="5">
        <v>204637924</v>
      </c>
      <c r="R179" s="5">
        <v>2449984</v>
      </c>
      <c r="S179" s="5">
        <v>90183</v>
      </c>
      <c r="T179" s="5">
        <v>163235848</v>
      </c>
      <c r="U179" s="5">
        <v>210210984</v>
      </c>
      <c r="V179" s="5">
        <v>46975137</v>
      </c>
      <c r="W179" s="5">
        <v>875139</v>
      </c>
      <c r="X179" s="5">
        <v>11340966</v>
      </c>
      <c r="Y179" s="5">
        <v>1331265</v>
      </c>
      <c r="Z179" s="5">
        <v>987630</v>
      </c>
      <c r="AA179" s="5">
        <v>7987162</v>
      </c>
    </row>
    <row r="180" spans="1:27">
      <c r="A180" s="5">
        <v>1392</v>
      </c>
      <c r="B180" s="5">
        <v>4</v>
      </c>
      <c r="C180" s="5" t="s">
        <v>480</v>
      </c>
      <c r="D180" s="5" t="s">
        <v>479</v>
      </c>
      <c r="E180" s="5">
        <v>117</v>
      </c>
      <c r="F180" s="5">
        <v>70896</v>
      </c>
      <c r="G180" s="5">
        <v>68230</v>
      </c>
      <c r="H180" s="5">
        <v>2666</v>
      </c>
      <c r="I180" s="5">
        <v>68228</v>
      </c>
      <c r="J180" s="5">
        <v>2666</v>
      </c>
      <c r="K180" s="5">
        <v>2</v>
      </c>
      <c r="L180" s="5">
        <v>0</v>
      </c>
      <c r="M180" s="5">
        <v>19178613</v>
      </c>
      <c r="N180" s="5">
        <v>157266881</v>
      </c>
      <c r="O180" s="5">
        <v>38003221</v>
      </c>
      <c r="P180" s="5">
        <v>200590117</v>
      </c>
      <c r="Q180" s="5">
        <v>204637924</v>
      </c>
      <c r="R180" s="5">
        <v>2449984</v>
      </c>
      <c r="S180" s="5">
        <v>90183</v>
      </c>
      <c r="T180" s="5">
        <v>163235848</v>
      </c>
      <c r="U180" s="5">
        <v>210210984</v>
      </c>
      <c r="V180" s="5">
        <v>46975137</v>
      </c>
      <c r="W180" s="5">
        <v>875139</v>
      </c>
      <c r="X180" s="5">
        <v>11340966</v>
      </c>
      <c r="Y180" s="5">
        <v>1331265</v>
      </c>
      <c r="Z180" s="5">
        <v>987630</v>
      </c>
      <c r="AA180" s="5">
        <v>7987162</v>
      </c>
    </row>
    <row r="181" spans="1:27">
      <c r="A181" s="5">
        <v>1392</v>
      </c>
      <c r="B181" s="5">
        <v>3</v>
      </c>
      <c r="C181" s="5" t="s">
        <v>481</v>
      </c>
      <c r="D181" s="5" t="s">
        <v>482</v>
      </c>
      <c r="E181" s="5">
        <v>93</v>
      </c>
      <c r="F181" s="5">
        <v>4601</v>
      </c>
      <c r="G181" s="5">
        <v>4325</v>
      </c>
      <c r="H181" s="5">
        <v>276</v>
      </c>
      <c r="I181" s="5">
        <v>4307</v>
      </c>
      <c r="J181" s="5">
        <v>275</v>
      </c>
      <c r="K181" s="5">
        <v>18</v>
      </c>
      <c r="L181" s="5">
        <v>1</v>
      </c>
      <c r="M181" s="5">
        <v>724185</v>
      </c>
      <c r="N181" s="5">
        <v>4954612</v>
      </c>
      <c r="O181" s="5">
        <v>249037</v>
      </c>
      <c r="P181" s="5">
        <v>6975134</v>
      </c>
      <c r="Q181" s="5">
        <v>8818150</v>
      </c>
      <c r="R181" s="5">
        <v>399813</v>
      </c>
      <c r="S181" s="5">
        <v>12944</v>
      </c>
      <c r="T181" s="5">
        <v>5103317</v>
      </c>
      <c r="U181" s="5">
        <v>7295920</v>
      </c>
      <c r="V181" s="5">
        <v>2192603</v>
      </c>
      <c r="W181" s="5">
        <v>71542</v>
      </c>
      <c r="X181" s="5">
        <v>163622</v>
      </c>
      <c r="Y181" s="5">
        <v>34388</v>
      </c>
      <c r="Z181" s="5">
        <v>-22768</v>
      </c>
      <c r="AA181" s="5">
        <v>-53824</v>
      </c>
    </row>
    <row r="182" spans="1:27">
      <c r="A182" s="5">
        <v>1392</v>
      </c>
      <c r="B182" s="5">
        <v>4</v>
      </c>
      <c r="C182" s="5" t="s">
        <v>483</v>
      </c>
      <c r="D182" s="5" t="s">
        <v>482</v>
      </c>
      <c r="E182" s="5">
        <v>93</v>
      </c>
      <c r="F182" s="5">
        <v>4601</v>
      </c>
      <c r="G182" s="5">
        <v>4325</v>
      </c>
      <c r="H182" s="5">
        <v>276</v>
      </c>
      <c r="I182" s="5">
        <v>4307</v>
      </c>
      <c r="J182" s="5">
        <v>275</v>
      </c>
      <c r="K182" s="5">
        <v>18</v>
      </c>
      <c r="L182" s="5">
        <v>1</v>
      </c>
      <c r="M182" s="5">
        <v>724185</v>
      </c>
      <c r="N182" s="5">
        <v>4954612</v>
      </c>
      <c r="O182" s="5">
        <v>249037</v>
      </c>
      <c r="P182" s="5">
        <v>6975134</v>
      </c>
      <c r="Q182" s="5">
        <v>8818150</v>
      </c>
      <c r="R182" s="5">
        <v>399813</v>
      </c>
      <c r="S182" s="5">
        <v>12944</v>
      </c>
      <c r="T182" s="5">
        <v>5103317</v>
      </c>
      <c r="U182" s="5">
        <v>7295920</v>
      </c>
      <c r="V182" s="5">
        <v>2192603</v>
      </c>
      <c r="W182" s="5">
        <v>71542</v>
      </c>
      <c r="X182" s="5">
        <v>163622</v>
      </c>
      <c r="Y182" s="5">
        <v>34388</v>
      </c>
      <c r="Z182" s="5">
        <v>-22768</v>
      </c>
      <c r="AA182" s="5">
        <v>-53824</v>
      </c>
    </row>
    <row r="183" spans="1:27">
      <c r="A183" s="5">
        <v>1392</v>
      </c>
      <c r="B183" s="5">
        <v>3</v>
      </c>
      <c r="C183" s="5" t="s">
        <v>484</v>
      </c>
      <c r="D183" s="5" t="s">
        <v>485</v>
      </c>
      <c r="E183" s="5">
        <v>763</v>
      </c>
      <c r="F183" s="5">
        <v>76125</v>
      </c>
      <c r="G183" s="5">
        <v>66588</v>
      </c>
      <c r="H183" s="5">
        <v>9537</v>
      </c>
      <c r="I183" s="5">
        <v>66493</v>
      </c>
      <c r="J183" s="5">
        <v>9532</v>
      </c>
      <c r="K183" s="5">
        <v>94</v>
      </c>
      <c r="L183" s="5">
        <v>5</v>
      </c>
      <c r="M183" s="5">
        <v>10862588</v>
      </c>
      <c r="N183" s="5">
        <v>58131382</v>
      </c>
      <c r="O183" s="5">
        <v>4311851</v>
      </c>
      <c r="P183" s="5">
        <v>86763841</v>
      </c>
      <c r="Q183" s="5">
        <v>87327344</v>
      </c>
      <c r="R183" s="5">
        <v>832335</v>
      </c>
      <c r="S183" s="5">
        <v>30791</v>
      </c>
      <c r="T183" s="5">
        <v>59839272</v>
      </c>
      <c r="U183" s="5">
        <v>89127068</v>
      </c>
      <c r="V183" s="5">
        <v>29287796</v>
      </c>
      <c r="W183" s="5">
        <v>95040</v>
      </c>
      <c r="X183" s="5">
        <v>2286608</v>
      </c>
      <c r="Y183" s="5">
        <v>1218238</v>
      </c>
      <c r="Z183" s="5">
        <v>5348199</v>
      </c>
      <c r="AA183" s="5">
        <v>3668625</v>
      </c>
    </row>
    <row r="184" spans="1:27">
      <c r="A184" s="5">
        <v>1392</v>
      </c>
      <c r="B184" s="5">
        <v>4</v>
      </c>
      <c r="C184" s="5" t="s">
        <v>486</v>
      </c>
      <c r="D184" s="5" t="s">
        <v>485</v>
      </c>
      <c r="E184" s="5">
        <v>763</v>
      </c>
      <c r="F184" s="5">
        <v>76125</v>
      </c>
      <c r="G184" s="5">
        <v>66588</v>
      </c>
      <c r="H184" s="5">
        <v>9537</v>
      </c>
      <c r="I184" s="5">
        <v>66493</v>
      </c>
      <c r="J184" s="5">
        <v>9532</v>
      </c>
      <c r="K184" s="5">
        <v>94</v>
      </c>
      <c r="L184" s="5">
        <v>5</v>
      </c>
      <c r="M184" s="5">
        <v>10862588</v>
      </c>
      <c r="N184" s="5">
        <v>58131382</v>
      </c>
      <c r="O184" s="5">
        <v>4311851</v>
      </c>
      <c r="P184" s="5">
        <v>86763841</v>
      </c>
      <c r="Q184" s="5">
        <v>87327344</v>
      </c>
      <c r="R184" s="5">
        <v>832335</v>
      </c>
      <c r="S184" s="5">
        <v>30791</v>
      </c>
      <c r="T184" s="5">
        <v>59839272</v>
      </c>
      <c r="U184" s="5">
        <v>89127068</v>
      </c>
      <c r="V184" s="5">
        <v>29287796</v>
      </c>
      <c r="W184" s="5">
        <v>95040</v>
      </c>
      <c r="X184" s="5">
        <v>2286608</v>
      </c>
      <c r="Y184" s="5">
        <v>1218238</v>
      </c>
      <c r="Z184" s="5">
        <v>5348199</v>
      </c>
      <c r="AA184" s="5">
        <v>3668625</v>
      </c>
    </row>
    <row r="185" spans="1:27">
      <c r="A185" s="5">
        <v>1392</v>
      </c>
      <c r="B185" s="5">
        <v>2</v>
      </c>
      <c r="C185" s="5" t="s">
        <v>487</v>
      </c>
      <c r="D185" s="5" t="s">
        <v>488</v>
      </c>
      <c r="E185" s="5">
        <v>214</v>
      </c>
      <c r="F185" s="5">
        <v>16264</v>
      </c>
      <c r="G185" s="5">
        <v>15493</v>
      </c>
      <c r="H185" s="5">
        <v>771</v>
      </c>
      <c r="I185" s="5">
        <v>15469</v>
      </c>
      <c r="J185" s="5">
        <v>771</v>
      </c>
      <c r="K185" s="5">
        <v>24</v>
      </c>
      <c r="L185" s="5">
        <v>0</v>
      </c>
      <c r="M185" s="5">
        <v>3844884</v>
      </c>
      <c r="N185" s="5">
        <v>10642278</v>
      </c>
      <c r="O185" s="5">
        <v>2088855</v>
      </c>
      <c r="P185" s="5">
        <v>14821144</v>
      </c>
      <c r="Q185" s="5">
        <v>14950897</v>
      </c>
      <c r="R185" s="5">
        <v>84724</v>
      </c>
      <c r="S185" s="5">
        <v>3081</v>
      </c>
      <c r="T185" s="5">
        <v>11451847</v>
      </c>
      <c r="U185" s="5">
        <v>20254119</v>
      </c>
      <c r="V185" s="5">
        <v>8802271</v>
      </c>
      <c r="W185" s="5">
        <v>165764</v>
      </c>
      <c r="X185" s="5">
        <v>1848618</v>
      </c>
      <c r="Y185" s="5">
        <v>127329</v>
      </c>
      <c r="Z185" s="5">
        <v>958901</v>
      </c>
      <c r="AA185" s="5">
        <v>578296</v>
      </c>
    </row>
    <row r="186" spans="1:27">
      <c r="A186" s="5">
        <v>1392</v>
      </c>
      <c r="B186" s="5">
        <v>3</v>
      </c>
      <c r="C186" s="5" t="s">
        <v>489</v>
      </c>
      <c r="D186" s="5" t="s">
        <v>490</v>
      </c>
      <c r="E186" s="5">
        <v>61</v>
      </c>
      <c r="F186" s="5">
        <v>6082</v>
      </c>
      <c r="G186" s="5">
        <v>5729</v>
      </c>
      <c r="H186" s="5">
        <v>353</v>
      </c>
      <c r="I186" s="5">
        <v>5720</v>
      </c>
      <c r="J186" s="5">
        <v>353</v>
      </c>
      <c r="K186" s="5">
        <v>9</v>
      </c>
      <c r="L186" s="5">
        <v>0</v>
      </c>
      <c r="M186" s="5">
        <v>870051</v>
      </c>
      <c r="N186" s="5">
        <v>3338443</v>
      </c>
      <c r="O186" s="5">
        <v>472292</v>
      </c>
      <c r="P186" s="5">
        <v>3687358</v>
      </c>
      <c r="Q186" s="5">
        <v>3397058</v>
      </c>
      <c r="R186" s="5">
        <v>432</v>
      </c>
      <c r="S186" s="5">
        <v>13</v>
      </c>
      <c r="T186" s="5">
        <v>3907204</v>
      </c>
      <c r="U186" s="5">
        <v>7026096</v>
      </c>
      <c r="V186" s="5">
        <v>3118892</v>
      </c>
      <c r="W186" s="5">
        <v>130231</v>
      </c>
      <c r="X186" s="5">
        <v>1562276</v>
      </c>
      <c r="Y186" s="5">
        <v>4026</v>
      </c>
      <c r="Z186" s="5">
        <v>844918</v>
      </c>
      <c r="AA186" s="5">
        <v>246368</v>
      </c>
    </row>
    <row r="187" spans="1:27">
      <c r="A187" s="5">
        <v>1392</v>
      </c>
      <c r="B187" s="5">
        <v>4</v>
      </c>
      <c r="C187" s="5" t="s">
        <v>491</v>
      </c>
      <c r="D187" s="5" t="s">
        <v>492</v>
      </c>
      <c r="E187" s="5">
        <v>55</v>
      </c>
      <c r="F187" s="5">
        <v>5888</v>
      </c>
      <c r="G187" s="5">
        <v>5535</v>
      </c>
      <c r="H187" s="5">
        <v>353</v>
      </c>
      <c r="I187" s="5">
        <v>5528</v>
      </c>
      <c r="J187" s="5">
        <v>353</v>
      </c>
      <c r="K187" s="5">
        <v>7</v>
      </c>
      <c r="L187" s="5">
        <v>0</v>
      </c>
      <c r="M187" s="5">
        <v>854142</v>
      </c>
      <c r="N187" s="5">
        <v>3222864</v>
      </c>
      <c r="O187" s="5">
        <v>466926</v>
      </c>
      <c r="P187" s="5">
        <v>3503175</v>
      </c>
      <c r="Q187" s="5">
        <v>3246004</v>
      </c>
      <c r="R187" s="5">
        <v>432</v>
      </c>
      <c r="S187" s="5">
        <v>13</v>
      </c>
      <c r="T187" s="5">
        <v>3789858</v>
      </c>
      <c r="U187" s="5">
        <v>6841612</v>
      </c>
      <c r="V187" s="5">
        <v>3051753</v>
      </c>
      <c r="W187" s="5">
        <v>130231</v>
      </c>
      <c r="X187" s="5">
        <v>1559501</v>
      </c>
      <c r="Y187" s="5">
        <v>3971</v>
      </c>
      <c r="Z187" s="5">
        <v>845733</v>
      </c>
      <c r="AA187" s="5">
        <v>245912</v>
      </c>
    </row>
    <row r="188" spans="1:27">
      <c r="A188" s="5">
        <v>1392</v>
      </c>
      <c r="B188" s="5">
        <v>4</v>
      </c>
      <c r="C188" s="5" t="s">
        <v>493</v>
      </c>
      <c r="D188" s="5" t="s">
        <v>494</v>
      </c>
      <c r="E188" s="5">
        <v>5</v>
      </c>
      <c r="F188" s="5">
        <v>194</v>
      </c>
      <c r="G188" s="5">
        <v>194</v>
      </c>
      <c r="H188" s="5">
        <v>0</v>
      </c>
      <c r="I188" s="5">
        <v>192</v>
      </c>
      <c r="J188" s="5">
        <v>0</v>
      </c>
      <c r="K188" s="5">
        <v>2</v>
      </c>
      <c r="L188" s="5">
        <v>0</v>
      </c>
      <c r="M188" s="5">
        <v>15909</v>
      </c>
      <c r="N188" s="5">
        <v>115579</v>
      </c>
      <c r="O188" s="5">
        <v>5366</v>
      </c>
      <c r="P188" s="5">
        <v>184183</v>
      </c>
      <c r="Q188" s="5">
        <v>151054</v>
      </c>
      <c r="R188" s="5">
        <v>0</v>
      </c>
      <c r="S188" s="5">
        <v>0</v>
      </c>
      <c r="T188" s="5">
        <v>117346</v>
      </c>
      <c r="U188" s="5">
        <v>184484</v>
      </c>
      <c r="V188" s="5">
        <v>67139</v>
      </c>
      <c r="W188" s="5">
        <v>0</v>
      </c>
      <c r="X188" s="5">
        <v>2775</v>
      </c>
      <c r="Y188" s="5">
        <v>54</v>
      </c>
      <c r="Z188" s="5">
        <v>-815</v>
      </c>
      <c r="AA188" s="5">
        <v>456</v>
      </c>
    </row>
    <row r="189" spans="1:27">
      <c r="A189" s="5">
        <v>1392</v>
      </c>
      <c r="B189" s="5">
        <v>3</v>
      </c>
      <c r="C189" s="5" t="s">
        <v>495</v>
      </c>
      <c r="D189" s="5" t="s">
        <v>496</v>
      </c>
      <c r="E189" s="5">
        <v>41</v>
      </c>
      <c r="F189" s="5">
        <v>3452</v>
      </c>
      <c r="G189" s="5">
        <v>3312</v>
      </c>
      <c r="H189" s="5">
        <v>140</v>
      </c>
      <c r="I189" s="5">
        <v>3312</v>
      </c>
      <c r="J189" s="5">
        <v>140</v>
      </c>
      <c r="K189" s="5">
        <v>0</v>
      </c>
      <c r="L189" s="5">
        <v>0</v>
      </c>
      <c r="M189" s="5">
        <v>605230</v>
      </c>
      <c r="N189" s="5">
        <v>1164276</v>
      </c>
      <c r="O189" s="5">
        <v>538465</v>
      </c>
      <c r="P189" s="5">
        <v>2630915</v>
      </c>
      <c r="Q189" s="5">
        <v>3023558</v>
      </c>
      <c r="R189" s="5">
        <v>0</v>
      </c>
      <c r="S189" s="5">
        <v>0</v>
      </c>
      <c r="T189" s="5">
        <v>1259171</v>
      </c>
      <c r="U189" s="5">
        <v>2498114</v>
      </c>
      <c r="V189" s="5">
        <v>1238943</v>
      </c>
      <c r="W189" s="5">
        <v>32037</v>
      </c>
      <c r="X189" s="5">
        <v>100735</v>
      </c>
      <c r="Y189" s="5">
        <v>2047</v>
      </c>
      <c r="Z189" s="5">
        <v>-513396</v>
      </c>
      <c r="AA189" s="5">
        <v>38158</v>
      </c>
    </row>
    <row r="190" spans="1:27">
      <c r="A190" s="5">
        <v>1392</v>
      </c>
      <c r="B190" s="5">
        <v>4</v>
      </c>
      <c r="C190" s="5" t="s">
        <v>497</v>
      </c>
      <c r="D190" s="5" t="s">
        <v>496</v>
      </c>
      <c r="E190" s="5">
        <v>41</v>
      </c>
      <c r="F190" s="5">
        <v>3452</v>
      </c>
      <c r="G190" s="5">
        <v>3312</v>
      </c>
      <c r="H190" s="5">
        <v>140</v>
      </c>
      <c r="I190" s="5">
        <v>3312</v>
      </c>
      <c r="J190" s="5">
        <v>140</v>
      </c>
      <c r="K190" s="5">
        <v>0</v>
      </c>
      <c r="L190" s="5">
        <v>0</v>
      </c>
      <c r="M190" s="5">
        <v>605230</v>
      </c>
      <c r="N190" s="5">
        <v>1164276</v>
      </c>
      <c r="O190" s="5">
        <v>538465</v>
      </c>
      <c r="P190" s="5">
        <v>2630915</v>
      </c>
      <c r="Q190" s="5">
        <v>3023558</v>
      </c>
      <c r="R190" s="5">
        <v>0</v>
      </c>
      <c r="S190" s="5">
        <v>0</v>
      </c>
      <c r="T190" s="5">
        <v>1259171</v>
      </c>
      <c r="U190" s="5">
        <v>2498114</v>
      </c>
      <c r="V190" s="5">
        <v>1238943</v>
      </c>
      <c r="W190" s="5">
        <v>32037</v>
      </c>
      <c r="X190" s="5">
        <v>100735</v>
      </c>
      <c r="Y190" s="5">
        <v>2047</v>
      </c>
      <c r="Z190" s="5">
        <v>-513396</v>
      </c>
      <c r="AA190" s="5">
        <v>38158</v>
      </c>
    </row>
    <row r="191" spans="1:27">
      <c r="A191" s="5">
        <v>1392</v>
      </c>
      <c r="B191" s="5">
        <v>3</v>
      </c>
      <c r="C191" s="5" t="s">
        <v>498</v>
      </c>
      <c r="D191" s="5" t="s">
        <v>499</v>
      </c>
      <c r="E191" s="5">
        <v>113</v>
      </c>
      <c r="F191" s="5">
        <v>6730</v>
      </c>
      <c r="G191" s="5">
        <v>6452</v>
      </c>
      <c r="H191" s="5">
        <v>278</v>
      </c>
      <c r="I191" s="5">
        <v>6437</v>
      </c>
      <c r="J191" s="5">
        <v>278</v>
      </c>
      <c r="K191" s="5">
        <v>15</v>
      </c>
      <c r="L191" s="5">
        <v>0</v>
      </c>
      <c r="M191" s="5">
        <v>2369602</v>
      </c>
      <c r="N191" s="5">
        <v>6139558</v>
      </c>
      <c r="O191" s="5">
        <v>1078099</v>
      </c>
      <c r="P191" s="5">
        <v>8502870</v>
      </c>
      <c r="Q191" s="5">
        <v>8530282</v>
      </c>
      <c r="R191" s="5">
        <v>84292</v>
      </c>
      <c r="S191" s="5">
        <v>3068</v>
      </c>
      <c r="T191" s="5">
        <v>6285472</v>
      </c>
      <c r="U191" s="5">
        <v>10729909</v>
      </c>
      <c r="V191" s="5">
        <v>4444437</v>
      </c>
      <c r="W191" s="5">
        <v>3496</v>
      </c>
      <c r="X191" s="5">
        <v>185607</v>
      </c>
      <c r="Y191" s="5">
        <v>121256</v>
      </c>
      <c r="Z191" s="5">
        <v>627379</v>
      </c>
      <c r="AA191" s="5">
        <v>293770</v>
      </c>
    </row>
    <row r="192" spans="1:27">
      <c r="A192" s="5">
        <v>1392</v>
      </c>
      <c r="B192" s="5">
        <v>4</v>
      </c>
      <c r="C192" s="5" t="s">
        <v>500</v>
      </c>
      <c r="D192" s="5" t="s">
        <v>501</v>
      </c>
      <c r="E192" s="5">
        <v>82</v>
      </c>
      <c r="F192" s="5">
        <v>3477</v>
      </c>
      <c r="G192" s="5">
        <v>3254</v>
      </c>
      <c r="H192" s="5">
        <v>223</v>
      </c>
      <c r="I192" s="5">
        <v>3240</v>
      </c>
      <c r="J192" s="5">
        <v>223</v>
      </c>
      <c r="K192" s="5">
        <v>14</v>
      </c>
      <c r="L192" s="5">
        <v>0</v>
      </c>
      <c r="M192" s="5">
        <v>409879</v>
      </c>
      <c r="N192" s="5">
        <v>5386540</v>
      </c>
      <c r="O192" s="5">
        <v>1062147</v>
      </c>
      <c r="P192" s="5">
        <v>6930344</v>
      </c>
      <c r="Q192" s="5">
        <v>7130511</v>
      </c>
      <c r="R192" s="5">
        <v>84292</v>
      </c>
      <c r="S192" s="5">
        <v>3068</v>
      </c>
      <c r="T192" s="5">
        <v>5432936</v>
      </c>
      <c r="U192" s="5">
        <v>7028511</v>
      </c>
      <c r="V192" s="5">
        <v>1595574</v>
      </c>
      <c r="W192" s="5">
        <v>1940</v>
      </c>
      <c r="X192" s="5">
        <v>105770</v>
      </c>
      <c r="Y192" s="5">
        <v>111982</v>
      </c>
      <c r="Z192" s="5">
        <v>302240</v>
      </c>
      <c r="AA192" s="5">
        <v>243265</v>
      </c>
    </row>
    <row r="193" spans="1:27">
      <c r="A193" s="5">
        <v>1392</v>
      </c>
      <c r="B193" s="5">
        <v>4</v>
      </c>
      <c r="C193" s="5" t="s">
        <v>502</v>
      </c>
      <c r="D193" s="5" t="s">
        <v>503</v>
      </c>
      <c r="E193" s="5">
        <v>17</v>
      </c>
      <c r="F193" s="5">
        <v>455</v>
      </c>
      <c r="G193" s="5">
        <v>428</v>
      </c>
      <c r="H193" s="5">
        <v>27</v>
      </c>
      <c r="I193" s="5">
        <v>428</v>
      </c>
      <c r="J193" s="5">
        <v>27</v>
      </c>
      <c r="K193" s="5">
        <v>0</v>
      </c>
      <c r="L193" s="5">
        <v>0</v>
      </c>
      <c r="M193" s="5">
        <v>57410</v>
      </c>
      <c r="N193" s="5">
        <v>85847</v>
      </c>
      <c r="O193" s="5">
        <v>742</v>
      </c>
      <c r="P193" s="5">
        <v>141130</v>
      </c>
      <c r="Q193" s="5">
        <v>124486</v>
      </c>
      <c r="R193" s="5">
        <v>0</v>
      </c>
      <c r="S193" s="5">
        <v>0</v>
      </c>
      <c r="T193" s="5">
        <v>91173</v>
      </c>
      <c r="U193" s="5">
        <v>165500</v>
      </c>
      <c r="V193" s="5">
        <v>74327</v>
      </c>
      <c r="W193" s="5">
        <v>1424</v>
      </c>
      <c r="X193" s="5">
        <v>4963</v>
      </c>
      <c r="Y193" s="5">
        <v>1889</v>
      </c>
      <c r="Z193" s="5">
        <v>49007</v>
      </c>
      <c r="AA193" s="5">
        <v>3980</v>
      </c>
    </row>
    <row r="194" spans="1:27">
      <c r="A194" s="5">
        <v>1392</v>
      </c>
      <c r="B194" s="5">
        <v>4</v>
      </c>
      <c r="C194" s="5" t="s">
        <v>504</v>
      </c>
      <c r="D194" s="5" t="s">
        <v>499</v>
      </c>
      <c r="E194" s="5">
        <v>14</v>
      </c>
      <c r="F194" s="5">
        <v>2798</v>
      </c>
      <c r="G194" s="5">
        <v>2770</v>
      </c>
      <c r="H194" s="5">
        <v>28</v>
      </c>
      <c r="I194" s="5">
        <v>2769</v>
      </c>
      <c r="J194" s="5">
        <v>28</v>
      </c>
      <c r="K194" s="5">
        <v>1</v>
      </c>
      <c r="L194" s="5">
        <v>0</v>
      </c>
      <c r="M194" s="5">
        <v>1902312</v>
      </c>
      <c r="N194" s="5">
        <v>667171</v>
      </c>
      <c r="O194" s="5">
        <v>15210</v>
      </c>
      <c r="P194" s="5">
        <v>1431396</v>
      </c>
      <c r="Q194" s="5">
        <v>1275285</v>
      </c>
      <c r="R194" s="5">
        <v>0</v>
      </c>
      <c r="S194" s="5">
        <v>0</v>
      </c>
      <c r="T194" s="5">
        <v>761362</v>
      </c>
      <c r="U194" s="5">
        <v>3535899</v>
      </c>
      <c r="V194" s="5">
        <v>2774536</v>
      </c>
      <c r="W194" s="5">
        <v>132</v>
      </c>
      <c r="X194" s="5">
        <v>74874</v>
      </c>
      <c r="Y194" s="5">
        <v>7385</v>
      </c>
      <c r="Z194" s="5">
        <v>276132</v>
      </c>
      <c r="AA194" s="5">
        <v>46525</v>
      </c>
    </row>
    <row r="195" spans="1:27">
      <c r="A195" s="5">
        <v>1392</v>
      </c>
      <c r="B195" s="5">
        <v>2</v>
      </c>
      <c r="C195" s="5" t="s">
        <v>505</v>
      </c>
      <c r="D195" s="5" t="s">
        <v>506</v>
      </c>
      <c r="E195" s="5">
        <v>797</v>
      </c>
      <c r="F195" s="5">
        <v>23617</v>
      </c>
      <c r="G195" s="5">
        <v>22004</v>
      </c>
      <c r="H195" s="5">
        <v>1613</v>
      </c>
      <c r="I195" s="5">
        <v>21752</v>
      </c>
      <c r="J195" s="5">
        <v>1609</v>
      </c>
      <c r="K195" s="5">
        <v>251</v>
      </c>
      <c r="L195" s="5">
        <v>4</v>
      </c>
      <c r="M195" s="5">
        <v>2724225</v>
      </c>
      <c r="N195" s="5">
        <v>8771767</v>
      </c>
      <c r="O195" s="5">
        <v>345643</v>
      </c>
      <c r="P195" s="5">
        <v>15163672</v>
      </c>
      <c r="Q195" s="5">
        <v>16252093</v>
      </c>
      <c r="R195" s="5">
        <v>50487</v>
      </c>
      <c r="S195" s="5">
        <v>1611</v>
      </c>
      <c r="T195" s="5">
        <v>9510361</v>
      </c>
      <c r="U195" s="5">
        <v>15704680</v>
      </c>
      <c r="V195" s="5">
        <v>6194318</v>
      </c>
      <c r="W195" s="5">
        <v>8871</v>
      </c>
      <c r="X195" s="5">
        <v>475375</v>
      </c>
      <c r="Y195" s="5">
        <v>82500</v>
      </c>
      <c r="Z195" s="5">
        <v>289392</v>
      </c>
      <c r="AA195" s="5">
        <v>635919</v>
      </c>
    </row>
    <row r="196" spans="1:27">
      <c r="A196" s="5">
        <v>1392</v>
      </c>
      <c r="B196" s="5">
        <v>3</v>
      </c>
      <c r="C196" s="5" t="s">
        <v>507</v>
      </c>
      <c r="D196" s="5" t="s">
        <v>506</v>
      </c>
      <c r="E196" s="5">
        <v>797</v>
      </c>
      <c r="F196" s="5">
        <v>23617</v>
      </c>
      <c r="G196" s="5">
        <v>22004</v>
      </c>
      <c r="H196" s="5">
        <v>1613</v>
      </c>
      <c r="I196" s="5">
        <v>21752</v>
      </c>
      <c r="J196" s="5">
        <v>1609</v>
      </c>
      <c r="K196" s="5">
        <v>251</v>
      </c>
      <c r="L196" s="5">
        <v>4</v>
      </c>
      <c r="M196" s="5">
        <v>2724225</v>
      </c>
      <c r="N196" s="5">
        <v>8771767</v>
      </c>
      <c r="O196" s="5">
        <v>345643</v>
      </c>
      <c r="P196" s="5">
        <v>15163672</v>
      </c>
      <c r="Q196" s="5">
        <v>16252093</v>
      </c>
      <c r="R196" s="5">
        <v>50487</v>
      </c>
      <c r="S196" s="5">
        <v>1611</v>
      </c>
      <c r="T196" s="5">
        <v>9510361</v>
      </c>
      <c r="U196" s="5">
        <v>15704680</v>
      </c>
      <c r="V196" s="5">
        <v>6194318</v>
      </c>
      <c r="W196" s="5">
        <v>8871</v>
      </c>
      <c r="X196" s="5">
        <v>475375</v>
      </c>
      <c r="Y196" s="5">
        <v>82500</v>
      </c>
      <c r="Z196" s="5">
        <v>289392</v>
      </c>
      <c r="AA196" s="5">
        <v>635919</v>
      </c>
    </row>
    <row r="197" spans="1:27">
      <c r="A197" s="5">
        <v>1392</v>
      </c>
      <c r="B197" s="5">
        <v>4</v>
      </c>
      <c r="C197" s="5" t="s">
        <v>508</v>
      </c>
      <c r="D197" s="5" t="s">
        <v>506</v>
      </c>
      <c r="E197" s="5">
        <v>797</v>
      </c>
      <c r="F197" s="5">
        <v>23617</v>
      </c>
      <c r="G197" s="5">
        <v>22004</v>
      </c>
      <c r="H197" s="5">
        <v>1613</v>
      </c>
      <c r="I197" s="5">
        <v>21752</v>
      </c>
      <c r="J197" s="5">
        <v>1609</v>
      </c>
      <c r="K197" s="5">
        <v>251</v>
      </c>
      <c r="L197" s="5">
        <v>4</v>
      </c>
      <c r="M197" s="5">
        <v>2724225</v>
      </c>
      <c r="N197" s="5">
        <v>8771767</v>
      </c>
      <c r="O197" s="5">
        <v>345643</v>
      </c>
      <c r="P197" s="5">
        <v>15163672</v>
      </c>
      <c r="Q197" s="5">
        <v>16252093</v>
      </c>
      <c r="R197" s="5">
        <v>50487</v>
      </c>
      <c r="S197" s="5">
        <v>1611</v>
      </c>
      <c r="T197" s="5">
        <v>9510361</v>
      </c>
      <c r="U197" s="5">
        <v>15704680</v>
      </c>
      <c r="V197" s="5">
        <v>6194318</v>
      </c>
      <c r="W197" s="5">
        <v>8871</v>
      </c>
      <c r="X197" s="5">
        <v>475375</v>
      </c>
      <c r="Y197" s="5">
        <v>82500</v>
      </c>
      <c r="Z197" s="5">
        <v>289392</v>
      </c>
      <c r="AA197" s="5">
        <v>635919</v>
      </c>
    </row>
    <row r="198" spans="1:27">
      <c r="A198" s="5">
        <v>1392</v>
      </c>
      <c r="B198" s="5">
        <v>2</v>
      </c>
      <c r="C198" s="5" t="s">
        <v>509</v>
      </c>
      <c r="D198" s="5" t="s">
        <v>510</v>
      </c>
      <c r="E198" s="5">
        <v>460</v>
      </c>
      <c r="F198" s="5">
        <v>17612</v>
      </c>
      <c r="G198" s="5">
        <v>12116</v>
      </c>
      <c r="H198" s="5">
        <v>5496</v>
      </c>
      <c r="I198" s="5">
        <v>12061</v>
      </c>
      <c r="J198" s="5">
        <v>5494</v>
      </c>
      <c r="K198" s="5">
        <v>55</v>
      </c>
      <c r="L198" s="5">
        <v>2</v>
      </c>
      <c r="M198" s="5">
        <v>2269387</v>
      </c>
      <c r="N198" s="5">
        <v>8015882</v>
      </c>
      <c r="O198" s="5">
        <v>543727</v>
      </c>
      <c r="P198" s="5">
        <v>13206124</v>
      </c>
      <c r="Q198" s="5">
        <v>13320976</v>
      </c>
      <c r="R198" s="5">
        <v>251479</v>
      </c>
      <c r="S198" s="5">
        <v>8381</v>
      </c>
      <c r="T198" s="5">
        <v>8532869</v>
      </c>
      <c r="U198" s="5">
        <v>13850861</v>
      </c>
      <c r="V198" s="5">
        <v>5317992</v>
      </c>
      <c r="W198" s="5">
        <v>3123</v>
      </c>
      <c r="X198" s="5">
        <v>372982</v>
      </c>
      <c r="Y198" s="5">
        <v>53218</v>
      </c>
      <c r="Z198" s="5">
        <v>741842</v>
      </c>
      <c r="AA198" s="5">
        <v>965518</v>
      </c>
    </row>
    <row r="199" spans="1:27">
      <c r="A199" s="5">
        <v>1392</v>
      </c>
      <c r="B199" s="5">
        <v>3</v>
      </c>
      <c r="C199" s="5" t="s">
        <v>511</v>
      </c>
      <c r="D199" s="5" t="s">
        <v>512</v>
      </c>
      <c r="E199" s="5">
        <v>21</v>
      </c>
      <c r="F199" s="5">
        <v>684</v>
      </c>
      <c r="G199" s="5">
        <v>556</v>
      </c>
      <c r="H199" s="5">
        <v>128</v>
      </c>
      <c r="I199" s="5">
        <v>548</v>
      </c>
      <c r="J199" s="5">
        <v>128</v>
      </c>
      <c r="K199" s="5">
        <v>8</v>
      </c>
      <c r="L199" s="5">
        <v>0</v>
      </c>
      <c r="M199" s="5">
        <v>67406</v>
      </c>
      <c r="N199" s="5">
        <v>123952</v>
      </c>
      <c r="O199" s="5">
        <v>962</v>
      </c>
      <c r="P199" s="5">
        <v>148896</v>
      </c>
      <c r="Q199" s="5">
        <v>150274</v>
      </c>
      <c r="R199" s="5">
        <v>0</v>
      </c>
      <c r="S199" s="5">
        <v>0</v>
      </c>
      <c r="T199" s="5">
        <v>131853</v>
      </c>
      <c r="U199" s="5">
        <v>237208</v>
      </c>
      <c r="V199" s="5">
        <v>105355</v>
      </c>
      <c r="W199" s="5">
        <v>0</v>
      </c>
      <c r="X199" s="5">
        <v>6571</v>
      </c>
      <c r="Y199" s="5">
        <v>1822</v>
      </c>
      <c r="Z199" s="5">
        <v>-508</v>
      </c>
      <c r="AA199" s="5">
        <v>9210</v>
      </c>
    </row>
    <row r="200" spans="1:27">
      <c r="A200" s="5">
        <v>1392</v>
      </c>
      <c r="B200" s="5">
        <v>4</v>
      </c>
      <c r="C200" s="5" t="s">
        <v>513</v>
      </c>
      <c r="D200" s="5" t="s">
        <v>514</v>
      </c>
      <c r="E200" s="5">
        <v>21</v>
      </c>
      <c r="F200" s="5">
        <v>684</v>
      </c>
      <c r="G200" s="5">
        <v>556</v>
      </c>
      <c r="H200" s="5">
        <v>128</v>
      </c>
      <c r="I200" s="5">
        <v>548</v>
      </c>
      <c r="J200" s="5">
        <v>128</v>
      </c>
      <c r="K200" s="5">
        <v>8</v>
      </c>
      <c r="L200" s="5">
        <v>0</v>
      </c>
      <c r="M200" s="5">
        <v>67406</v>
      </c>
      <c r="N200" s="5">
        <v>123952</v>
      </c>
      <c r="O200" s="5">
        <v>962</v>
      </c>
      <c r="P200" s="5">
        <v>148896</v>
      </c>
      <c r="Q200" s="5">
        <v>150274</v>
      </c>
      <c r="R200" s="5">
        <v>0</v>
      </c>
      <c r="S200" s="5">
        <v>0</v>
      </c>
      <c r="T200" s="5">
        <v>131853</v>
      </c>
      <c r="U200" s="5">
        <v>237208</v>
      </c>
      <c r="V200" s="5">
        <v>105355</v>
      </c>
      <c r="W200" s="5">
        <v>0</v>
      </c>
      <c r="X200" s="5">
        <v>6571</v>
      </c>
      <c r="Y200" s="5">
        <v>1822</v>
      </c>
      <c r="Z200" s="5">
        <v>-508</v>
      </c>
      <c r="AA200" s="5">
        <v>9210</v>
      </c>
    </row>
    <row r="201" spans="1:27">
      <c r="A201" s="5">
        <v>1392</v>
      </c>
      <c r="B201" s="5">
        <v>3</v>
      </c>
      <c r="C201" s="5" t="s">
        <v>515</v>
      </c>
      <c r="D201" s="5" t="s">
        <v>516</v>
      </c>
      <c r="E201" s="5">
        <v>21</v>
      </c>
      <c r="F201" s="5">
        <v>480</v>
      </c>
      <c r="G201" s="5">
        <v>336</v>
      </c>
      <c r="H201" s="5">
        <v>145</v>
      </c>
      <c r="I201" s="5">
        <v>333</v>
      </c>
      <c r="J201" s="5">
        <v>145</v>
      </c>
      <c r="K201" s="5">
        <v>3</v>
      </c>
      <c r="L201" s="5">
        <v>0</v>
      </c>
      <c r="M201" s="5">
        <v>47818</v>
      </c>
      <c r="N201" s="5">
        <v>102078</v>
      </c>
      <c r="O201" s="5">
        <v>21772</v>
      </c>
      <c r="P201" s="5">
        <v>178500</v>
      </c>
      <c r="Q201" s="5">
        <v>187817</v>
      </c>
      <c r="R201" s="5">
        <v>0</v>
      </c>
      <c r="S201" s="5">
        <v>0</v>
      </c>
      <c r="T201" s="5">
        <v>106849</v>
      </c>
      <c r="U201" s="5">
        <v>179967</v>
      </c>
      <c r="V201" s="5">
        <v>73117</v>
      </c>
      <c r="W201" s="5">
        <v>0</v>
      </c>
      <c r="X201" s="5">
        <v>8410</v>
      </c>
      <c r="Y201" s="5">
        <v>698</v>
      </c>
      <c r="Z201" s="5">
        <v>5151</v>
      </c>
      <c r="AA201" s="5">
        <v>5794</v>
      </c>
    </row>
    <row r="202" spans="1:27">
      <c r="A202" s="5">
        <v>1392</v>
      </c>
      <c r="B202" s="5">
        <v>4</v>
      </c>
      <c r="C202" s="5" t="s">
        <v>517</v>
      </c>
      <c r="D202" s="5" t="s">
        <v>516</v>
      </c>
      <c r="E202" s="5">
        <v>21</v>
      </c>
      <c r="F202" s="5">
        <v>480</v>
      </c>
      <c r="G202" s="5">
        <v>336</v>
      </c>
      <c r="H202" s="5">
        <v>145</v>
      </c>
      <c r="I202" s="5">
        <v>333</v>
      </c>
      <c r="J202" s="5">
        <v>145</v>
      </c>
      <c r="K202" s="5">
        <v>3</v>
      </c>
      <c r="L202" s="5">
        <v>0</v>
      </c>
      <c r="M202" s="5">
        <v>47818</v>
      </c>
      <c r="N202" s="5">
        <v>102078</v>
      </c>
      <c r="O202" s="5">
        <v>21772</v>
      </c>
      <c r="P202" s="5">
        <v>178500</v>
      </c>
      <c r="Q202" s="5">
        <v>187817</v>
      </c>
      <c r="R202" s="5">
        <v>0</v>
      </c>
      <c r="S202" s="5">
        <v>0</v>
      </c>
      <c r="T202" s="5">
        <v>106849</v>
      </c>
      <c r="U202" s="5">
        <v>179967</v>
      </c>
      <c r="V202" s="5">
        <v>73117</v>
      </c>
      <c r="W202" s="5">
        <v>0</v>
      </c>
      <c r="X202" s="5">
        <v>8410</v>
      </c>
      <c r="Y202" s="5">
        <v>698</v>
      </c>
      <c r="Z202" s="5">
        <v>5151</v>
      </c>
      <c r="AA202" s="5">
        <v>5794</v>
      </c>
    </row>
    <row r="203" spans="1:27">
      <c r="A203" s="5">
        <v>1392</v>
      </c>
      <c r="B203" s="5">
        <v>3</v>
      </c>
      <c r="C203" s="5" t="s">
        <v>518</v>
      </c>
      <c r="D203" s="5" t="s">
        <v>519</v>
      </c>
      <c r="E203" s="5">
        <v>26</v>
      </c>
      <c r="F203" s="5">
        <v>1244</v>
      </c>
      <c r="G203" s="5">
        <v>754</v>
      </c>
      <c r="H203" s="5">
        <v>491</v>
      </c>
      <c r="I203" s="5">
        <v>753</v>
      </c>
      <c r="J203" s="5">
        <v>491</v>
      </c>
      <c r="K203" s="5">
        <v>1</v>
      </c>
      <c r="L203" s="5">
        <v>0</v>
      </c>
      <c r="M203" s="5">
        <v>151302</v>
      </c>
      <c r="N203" s="5">
        <v>183552</v>
      </c>
      <c r="O203" s="5">
        <v>1063</v>
      </c>
      <c r="P203" s="5">
        <v>324126</v>
      </c>
      <c r="Q203" s="5">
        <v>353757</v>
      </c>
      <c r="R203" s="5">
        <v>0</v>
      </c>
      <c r="S203" s="5">
        <v>0</v>
      </c>
      <c r="T203" s="5">
        <v>203745</v>
      </c>
      <c r="U203" s="5">
        <v>330067</v>
      </c>
      <c r="V203" s="5">
        <v>126322</v>
      </c>
      <c r="W203" s="5">
        <v>350</v>
      </c>
      <c r="X203" s="5">
        <v>7026</v>
      </c>
      <c r="Y203" s="5">
        <v>2077</v>
      </c>
      <c r="Z203" s="5">
        <v>14888</v>
      </c>
      <c r="AA203" s="5">
        <v>32025</v>
      </c>
    </row>
    <row r="204" spans="1:27">
      <c r="A204" s="5">
        <v>1392</v>
      </c>
      <c r="B204" s="5">
        <v>4</v>
      </c>
      <c r="C204" s="5" t="s">
        <v>520</v>
      </c>
      <c r="D204" s="5" t="s">
        <v>519</v>
      </c>
      <c r="E204" s="5">
        <v>26</v>
      </c>
      <c r="F204" s="5">
        <v>1244</v>
      </c>
      <c r="G204" s="5">
        <v>754</v>
      </c>
      <c r="H204" s="5">
        <v>491</v>
      </c>
      <c r="I204" s="5">
        <v>753</v>
      </c>
      <c r="J204" s="5">
        <v>491</v>
      </c>
      <c r="K204" s="5">
        <v>1</v>
      </c>
      <c r="L204" s="5">
        <v>0</v>
      </c>
      <c r="M204" s="5">
        <v>151302</v>
      </c>
      <c r="N204" s="5">
        <v>183552</v>
      </c>
      <c r="O204" s="5">
        <v>1063</v>
      </c>
      <c r="P204" s="5">
        <v>324126</v>
      </c>
      <c r="Q204" s="5">
        <v>353757</v>
      </c>
      <c r="R204" s="5">
        <v>0</v>
      </c>
      <c r="S204" s="5">
        <v>0</v>
      </c>
      <c r="T204" s="5">
        <v>203745</v>
      </c>
      <c r="U204" s="5">
        <v>330067</v>
      </c>
      <c r="V204" s="5">
        <v>126322</v>
      </c>
      <c r="W204" s="5">
        <v>350</v>
      </c>
      <c r="X204" s="5">
        <v>7026</v>
      </c>
      <c r="Y204" s="5">
        <v>2077</v>
      </c>
      <c r="Z204" s="5">
        <v>14888</v>
      </c>
      <c r="AA204" s="5">
        <v>32025</v>
      </c>
    </row>
    <row r="205" spans="1:27">
      <c r="A205" s="5">
        <v>1392</v>
      </c>
      <c r="B205" s="5">
        <v>3</v>
      </c>
      <c r="C205" s="5" t="s">
        <v>521</v>
      </c>
      <c r="D205" s="5" t="s">
        <v>522</v>
      </c>
      <c r="E205" s="5">
        <v>236</v>
      </c>
      <c r="F205" s="5">
        <v>10250</v>
      </c>
      <c r="G205" s="5">
        <v>6709</v>
      </c>
      <c r="H205" s="5">
        <v>3541</v>
      </c>
      <c r="I205" s="5">
        <v>6695</v>
      </c>
      <c r="J205" s="5">
        <v>3540</v>
      </c>
      <c r="K205" s="5">
        <v>14</v>
      </c>
      <c r="L205" s="5">
        <v>1</v>
      </c>
      <c r="M205" s="5">
        <v>1445831</v>
      </c>
      <c r="N205" s="5">
        <v>4845254</v>
      </c>
      <c r="O205" s="5">
        <v>187509</v>
      </c>
      <c r="P205" s="5">
        <v>8233867</v>
      </c>
      <c r="Q205" s="5">
        <v>8752007</v>
      </c>
      <c r="R205" s="5">
        <v>67098</v>
      </c>
      <c r="S205" s="5">
        <v>2795</v>
      </c>
      <c r="T205" s="5">
        <v>5148339</v>
      </c>
      <c r="U205" s="5">
        <v>8665444</v>
      </c>
      <c r="V205" s="5">
        <v>3517106</v>
      </c>
      <c r="W205" s="5">
        <v>84</v>
      </c>
      <c r="X205" s="5">
        <v>275739</v>
      </c>
      <c r="Y205" s="5">
        <v>27860</v>
      </c>
      <c r="Z205" s="5">
        <v>562106</v>
      </c>
      <c r="AA205" s="5">
        <v>736664</v>
      </c>
    </row>
    <row r="206" spans="1:27">
      <c r="A206" s="5">
        <v>1392</v>
      </c>
      <c r="B206" s="5">
        <v>4</v>
      </c>
      <c r="C206" s="5" t="s">
        <v>523</v>
      </c>
      <c r="D206" s="5" t="s">
        <v>522</v>
      </c>
      <c r="E206" s="5">
        <v>236</v>
      </c>
      <c r="F206" s="5">
        <v>10250</v>
      </c>
      <c r="G206" s="5">
        <v>6709</v>
      </c>
      <c r="H206" s="5">
        <v>3541</v>
      </c>
      <c r="I206" s="5">
        <v>6695</v>
      </c>
      <c r="J206" s="5">
        <v>3540</v>
      </c>
      <c r="K206" s="5">
        <v>14</v>
      </c>
      <c r="L206" s="5">
        <v>1</v>
      </c>
      <c r="M206" s="5">
        <v>1445831</v>
      </c>
      <c r="N206" s="5">
        <v>4845254</v>
      </c>
      <c r="O206" s="5">
        <v>187509</v>
      </c>
      <c r="P206" s="5">
        <v>8233867</v>
      </c>
      <c r="Q206" s="5">
        <v>8752007</v>
      </c>
      <c r="R206" s="5">
        <v>67098</v>
      </c>
      <c r="S206" s="5">
        <v>2795</v>
      </c>
      <c r="T206" s="5">
        <v>5148339</v>
      </c>
      <c r="U206" s="5">
        <v>8665444</v>
      </c>
      <c r="V206" s="5">
        <v>3517106</v>
      </c>
      <c r="W206" s="5">
        <v>84</v>
      </c>
      <c r="X206" s="5">
        <v>275739</v>
      </c>
      <c r="Y206" s="5">
        <v>27860</v>
      </c>
      <c r="Z206" s="5">
        <v>562106</v>
      </c>
      <c r="AA206" s="5">
        <v>736664</v>
      </c>
    </row>
    <row r="207" spans="1:27">
      <c r="A207" s="5">
        <v>1392</v>
      </c>
      <c r="B207" s="5">
        <v>3</v>
      </c>
      <c r="C207" s="5" t="s">
        <v>524</v>
      </c>
      <c r="D207" s="5" t="s">
        <v>525</v>
      </c>
      <c r="E207" s="5">
        <v>157</v>
      </c>
      <c r="F207" s="5">
        <v>4954</v>
      </c>
      <c r="G207" s="5">
        <v>3762</v>
      </c>
      <c r="H207" s="5">
        <v>1192</v>
      </c>
      <c r="I207" s="5">
        <v>3733</v>
      </c>
      <c r="J207" s="5">
        <v>1191</v>
      </c>
      <c r="K207" s="5">
        <v>30</v>
      </c>
      <c r="L207" s="5">
        <v>1</v>
      </c>
      <c r="M207" s="5">
        <v>557030</v>
      </c>
      <c r="N207" s="5">
        <v>2761046</v>
      </c>
      <c r="O207" s="5">
        <v>332421</v>
      </c>
      <c r="P207" s="5">
        <v>4320736</v>
      </c>
      <c r="Q207" s="5">
        <v>3877121</v>
      </c>
      <c r="R207" s="5">
        <v>184381</v>
      </c>
      <c r="S207" s="5">
        <v>5586</v>
      </c>
      <c r="T207" s="5">
        <v>2942083</v>
      </c>
      <c r="U207" s="5">
        <v>4438174</v>
      </c>
      <c r="V207" s="5">
        <v>1496091</v>
      </c>
      <c r="W207" s="5">
        <v>2689</v>
      </c>
      <c r="X207" s="5">
        <v>75236</v>
      </c>
      <c r="Y207" s="5">
        <v>20761</v>
      </c>
      <c r="Z207" s="5">
        <v>160205</v>
      </c>
      <c r="AA207" s="5">
        <v>181825</v>
      </c>
    </row>
    <row r="208" spans="1:27">
      <c r="A208" s="5">
        <v>1392</v>
      </c>
      <c r="B208" s="5">
        <v>4</v>
      </c>
      <c r="C208" s="5" t="s">
        <v>526</v>
      </c>
      <c r="D208" s="5" t="s">
        <v>525</v>
      </c>
      <c r="E208" s="5">
        <v>157</v>
      </c>
      <c r="F208" s="5">
        <v>4954</v>
      </c>
      <c r="G208" s="5">
        <v>3762</v>
      </c>
      <c r="H208" s="5">
        <v>1192</v>
      </c>
      <c r="I208" s="5">
        <v>3733</v>
      </c>
      <c r="J208" s="5">
        <v>1191</v>
      </c>
      <c r="K208" s="5">
        <v>30</v>
      </c>
      <c r="L208" s="5">
        <v>1</v>
      </c>
      <c r="M208" s="5">
        <v>557030</v>
      </c>
      <c r="N208" s="5">
        <v>2761046</v>
      </c>
      <c r="O208" s="5">
        <v>332421</v>
      </c>
      <c r="P208" s="5">
        <v>4320736</v>
      </c>
      <c r="Q208" s="5">
        <v>3877121</v>
      </c>
      <c r="R208" s="5">
        <v>184381</v>
      </c>
      <c r="S208" s="5">
        <v>5586</v>
      </c>
      <c r="T208" s="5">
        <v>2942083</v>
      </c>
      <c r="U208" s="5">
        <v>4438174</v>
      </c>
      <c r="V208" s="5">
        <v>1496091</v>
      </c>
      <c r="W208" s="5">
        <v>2689</v>
      </c>
      <c r="X208" s="5">
        <v>75236</v>
      </c>
      <c r="Y208" s="5">
        <v>20761</v>
      </c>
      <c r="Z208" s="5">
        <v>160205</v>
      </c>
      <c r="AA208" s="5">
        <v>181825</v>
      </c>
    </row>
    <row r="209" spans="1:27">
      <c r="A209" s="5">
        <v>1392</v>
      </c>
      <c r="B209" s="5">
        <v>2</v>
      </c>
      <c r="C209" s="5" t="s">
        <v>527</v>
      </c>
      <c r="D209" s="5" t="s">
        <v>528</v>
      </c>
      <c r="E209" s="5">
        <v>30</v>
      </c>
      <c r="F209" s="5">
        <v>2381</v>
      </c>
      <c r="G209" s="5">
        <v>2272</v>
      </c>
      <c r="H209" s="5">
        <v>109</v>
      </c>
      <c r="I209" s="5">
        <v>2261</v>
      </c>
      <c r="J209" s="5">
        <v>109</v>
      </c>
      <c r="K209" s="5">
        <v>11</v>
      </c>
      <c r="L209" s="5">
        <v>0</v>
      </c>
      <c r="M209" s="5">
        <v>355276</v>
      </c>
      <c r="N209" s="5">
        <v>347210</v>
      </c>
      <c r="O209" s="5">
        <v>696</v>
      </c>
      <c r="P209" s="5">
        <v>935164</v>
      </c>
      <c r="Q209" s="5">
        <v>911609</v>
      </c>
      <c r="R209" s="5">
        <v>0</v>
      </c>
      <c r="S209" s="5">
        <v>0</v>
      </c>
      <c r="T209" s="5">
        <v>401690</v>
      </c>
      <c r="U209" s="5">
        <v>1215877</v>
      </c>
      <c r="V209" s="5">
        <v>814187</v>
      </c>
      <c r="W209" s="5">
        <v>300</v>
      </c>
      <c r="X209" s="5">
        <v>83353</v>
      </c>
      <c r="Y209" s="5">
        <v>8340</v>
      </c>
      <c r="Z209" s="5">
        <v>-10565</v>
      </c>
      <c r="AA209" s="5">
        <v>36138</v>
      </c>
    </row>
    <row r="210" spans="1:27">
      <c r="A210" s="5">
        <v>1392</v>
      </c>
      <c r="B210" s="5">
        <v>3</v>
      </c>
      <c r="C210" s="5" t="s">
        <v>529</v>
      </c>
      <c r="D210" s="5" t="s">
        <v>530</v>
      </c>
      <c r="E210" s="5">
        <v>30</v>
      </c>
      <c r="F210" s="5">
        <v>2381</v>
      </c>
      <c r="G210" s="5">
        <v>2272</v>
      </c>
      <c r="H210" s="5">
        <v>109</v>
      </c>
      <c r="I210" s="5">
        <v>2261</v>
      </c>
      <c r="J210" s="5">
        <v>109</v>
      </c>
      <c r="K210" s="5">
        <v>11</v>
      </c>
      <c r="L210" s="5">
        <v>0</v>
      </c>
      <c r="M210" s="5">
        <v>355276</v>
      </c>
      <c r="N210" s="5">
        <v>347210</v>
      </c>
      <c r="O210" s="5">
        <v>696</v>
      </c>
      <c r="P210" s="5">
        <v>935164</v>
      </c>
      <c r="Q210" s="5">
        <v>911609</v>
      </c>
      <c r="R210" s="5">
        <v>0</v>
      </c>
      <c r="S210" s="5">
        <v>0</v>
      </c>
      <c r="T210" s="5">
        <v>401690</v>
      </c>
      <c r="U210" s="5">
        <v>1215877</v>
      </c>
      <c r="V210" s="5">
        <v>814187</v>
      </c>
      <c r="W210" s="5">
        <v>300</v>
      </c>
      <c r="X210" s="5">
        <v>83353</v>
      </c>
      <c r="Y210" s="5">
        <v>8340</v>
      </c>
      <c r="Z210" s="5">
        <v>-10565</v>
      </c>
      <c r="AA210" s="5">
        <v>36138</v>
      </c>
    </row>
    <row r="211" spans="1:27">
      <c r="A211" s="5">
        <v>1392</v>
      </c>
      <c r="B211" s="5">
        <v>4</v>
      </c>
      <c r="C211" s="5" t="s">
        <v>531</v>
      </c>
      <c r="D211" s="5" t="s">
        <v>532</v>
      </c>
      <c r="E211" s="5">
        <v>15</v>
      </c>
      <c r="F211" s="5">
        <v>678</v>
      </c>
      <c r="G211" s="5">
        <v>646</v>
      </c>
      <c r="H211" s="5">
        <v>32</v>
      </c>
      <c r="I211" s="5">
        <v>638</v>
      </c>
      <c r="J211" s="5">
        <v>32</v>
      </c>
      <c r="K211" s="5">
        <v>8</v>
      </c>
      <c r="L211" s="5">
        <v>0</v>
      </c>
      <c r="M211" s="5">
        <v>99381</v>
      </c>
      <c r="N211" s="5">
        <v>127103</v>
      </c>
      <c r="O211" s="5">
        <v>696</v>
      </c>
      <c r="P211" s="5">
        <v>225155</v>
      </c>
      <c r="Q211" s="5">
        <v>225068</v>
      </c>
      <c r="R211" s="5">
        <v>0</v>
      </c>
      <c r="S211" s="5">
        <v>0</v>
      </c>
      <c r="T211" s="5">
        <v>146167</v>
      </c>
      <c r="U211" s="5">
        <v>295747</v>
      </c>
      <c r="V211" s="5">
        <v>149581</v>
      </c>
      <c r="W211" s="5">
        <v>300</v>
      </c>
      <c r="X211" s="5">
        <v>5219</v>
      </c>
      <c r="Y211" s="5">
        <v>484</v>
      </c>
      <c r="Z211" s="5">
        <v>-3003</v>
      </c>
      <c r="AA211" s="5">
        <v>4069</v>
      </c>
    </row>
    <row r="212" spans="1:27">
      <c r="A212" s="5">
        <v>1392</v>
      </c>
      <c r="B212" s="5">
        <v>4</v>
      </c>
      <c r="C212" s="5" t="s">
        <v>533</v>
      </c>
      <c r="D212" s="5" t="s">
        <v>534</v>
      </c>
      <c r="E212" s="5">
        <v>8</v>
      </c>
      <c r="F212" s="5">
        <v>1022</v>
      </c>
      <c r="G212" s="5">
        <v>964</v>
      </c>
      <c r="H212" s="5">
        <v>58</v>
      </c>
      <c r="I212" s="5">
        <v>962</v>
      </c>
      <c r="J212" s="5">
        <v>58</v>
      </c>
      <c r="K212" s="5">
        <v>2</v>
      </c>
      <c r="L212" s="5">
        <v>0</v>
      </c>
      <c r="M212" s="5">
        <v>169459</v>
      </c>
      <c r="N212" s="5">
        <v>107645</v>
      </c>
      <c r="O212" s="5">
        <v>0</v>
      </c>
      <c r="P212" s="5">
        <v>420775</v>
      </c>
      <c r="Q212" s="5">
        <v>397307</v>
      </c>
      <c r="R212" s="5">
        <v>0</v>
      </c>
      <c r="S212" s="5">
        <v>0</v>
      </c>
      <c r="T212" s="5">
        <v>125937</v>
      </c>
      <c r="U212" s="5">
        <v>616019</v>
      </c>
      <c r="V212" s="5">
        <v>490082</v>
      </c>
      <c r="W212" s="5">
        <v>0</v>
      </c>
      <c r="X212" s="5">
        <v>64459</v>
      </c>
      <c r="Y212" s="5">
        <v>7235</v>
      </c>
      <c r="Z212" s="5">
        <v>-10417</v>
      </c>
      <c r="AA212" s="5">
        <v>30723</v>
      </c>
    </row>
    <row r="213" spans="1:27">
      <c r="A213" s="5">
        <v>1392</v>
      </c>
      <c r="B213" s="5">
        <v>4</v>
      </c>
      <c r="C213" s="5" t="s">
        <v>535</v>
      </c>
      <c r="D213" s="5" t="s">
        <v>536</v>
      </c>
      <c r="E213" s="5">
        <v>5</v>
      </c>
      <c r="F213" s="5">
        <v>647</v>
      </c>
      <c r="G213" s="5">
        <v>630</v>
      </c>
      <c r="H213" s="5">
        <v>17</v>
      </c>
      <c r="I213" s="5">
        <v>629</v>
      </c>
      <c r="J213" s="5">
        <v>17</v>
      </c>
      <c r="K213" s="5">
        <v>1</v>
      </c>
      <c r="L213" s="5">
        <v>0</v>
      </c>
      <c r="M213" s="5">
        <v>81358</v>
      </c>
      <c r="N213" s="5">
        <v>86218</v>
      </c>
      <c r="O213" s="5">
        <v>0</v>
      </c>
      <c r="P213" s="5">
        <v>254171</v>
      </c>
      <c r="Q213" s="5">
        <v>254171</v>
      </c>
      <c r="R213" s="5">
        <v>0</v>
      </c>
      <c r="S213" s="5">
        <v>0</v>
      </c>
      <c r="T213" s="5">
        <v>102950</v>
      </c>
      <c r="U213" s="5">
        <v>268573</v>
      </c>
      <c r="V213" s="5">
        <v>165623</v>
      </c>
      <c r="W213" s="5">
        <v>0</v>
      </c>
      <c r="X213" s="5">
        <v>12810</v>
      </c>
      <c r="Y213" s="5">
        <v>551</v>
      </c>
      <c r="Z213" s="5">
        <v>1733</v>
      </c>
      <c r="AA213" s="5">
        <v>1346</v>
      </c>
    </row>
    <row r="214" spans="1:2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W2:X3"/>
    <mergeCell ref="Y2:Y4"/>
    <mergeCell ref="M2:M4"/>
    <mergeCell ref="K3:L3"/>
    <mergeCell ref="T2:T4"/>
    <mergeCell ref="D2:D4"/>
    <mergeCell ref="E2:E4"/>
    <mergeCell ref="F2:L2"/>
    <mergeCell ref="F3:H3"/>
    <mergeCell ref="I3:J3"/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2" t="s">
        <v>159</v>
      </c>
      <c r="B1" s="22"/>
      <c r="C1" s="21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ht="15.75" thickBot="1">
      <c r="A2" s="33" t="s">
        <v>128</v>
      </c>
      <c r="B2" s="33" t="s">
        <v>152</v>
      </c>
      <c r="C2" s="37" t="s">
        <v>110</v>
      </c>
      <c r="D2" s="38"/>
      <c r="E2" s="38"/>
      <c r="F2" s="38"/>
      <c r="G2" s="38"/>
      <c r="H2" s="38"/>
      <c r="I2" s="38"/>
      <c r="J2" s="38"/>
      <c r="K2" s="39"/>
      <c r="L2" s="37" t="s">
        <v>111</v>
      </c>
      <c r="M2" s="38"/>
      <c r="N2" s="38"/>
      <c r="O2" s="38"/>
      <c r="P2" s="38"/>
      <c r="Q2" s="38"/>
      <c r="R2" s="38"/>
      <c r="S2" s="39"/>
      <c r="T2" s="37" t="s">
        <v>112</v>
      </c>
      <c r="U2" s="38"/>
      <c r="V2" s="38"/>
      <c r="W2" s="38"/>
      <c r="X2" s="38"/>
      <c r="Y2" s="38"/>
      <c r="Z2" s="38"/>
      <c r="AA2" s="39"/>
      <c r="AB2" s="23" t="s">
        <v>113</v>
      </c>
      <c r="AC2" s="23"/>
      <c r="AD2" s="23"/>
      <c r="AE2" s="23"/>
      <c r="AF2" s="23"/>
      <c r="AG2" s="23"/>
      <c r="AH2" s="23"/>
      <c r="AI2" s="37" t="s">
        <v>114</v>
      </c>
      <c r="AJ2" s="38"/>
      <c r="AK2" s="38"/>
      <c r="AL2" s="38"/>
      <c r="AM2" s="38"/>
      <c r="AN2" s="38"/>
      <c r="AO2" s="38"/>
      <c r="AP2" s="38"/>
      <c r="AQ2" s="39"/>
    </row>
    <row r="3" spans="1:43" ht="37.5" customHeight="1" thickBot="1">
      <c r="A3" s="34"/>
      <c r="B3" s="34"/>
      <c r="C3" s="12" t="s">
        <v>2</v>
      </c>
      <c r="D3" s="12" t="s">
        <v>52</v>
      </c>
      <c r="E3" s="12" t="s">
        <v>53</v>
      </c>
      <c r="F3" s="12" t="s">
        <v>54</v>
      </c>
      <c r="G3" s="12" t="s">
        <v>55</v>
      </c>
      <c r="H3" s="12" t="s">
        <v>56</v>
      </c>
      <c r="I3" s="12" t="s">
        <v>57</v>
      </c>
      <c r="J3" s="12" t="s">
        <v>58</v>
      </c>
      <c r="K3" s="12" t="s">
        <v>59</v>
      </c>
      <c r="L3" s="12" t="s">
        <v>2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  <c r="R3" s="12" t="s">
        <v>58</v>
      </c>
      <c r="S3" s="12" t="s">
        <v>59</v>
      </c>
      <c r="T3" s="12" t="s">
        <v>60</v>
      </c>
      <c r="U3" s="12" t="s">
        <v>52</v>
      </c>
      <c r="V3" s="12" t="s">
        <v>53</v>
      </c>
      <c r="W3" s="12" t="s">
        <v>54</v>
      </c>
      <c r="X3" s="12" t="s">
        <v>55</v>
      </c>
      <c r="Y3" s="12" t="s">
        <v>56</v>
      </c>
      <c r="Z3" s="12" t="s">
        <v>58</v>
      </c>
      <c r="AA3" s="12" t="s">
        <v>59</v>
      </c>
      <c r="AB3" s="12" t="s">
        <v>2</v>
      </c>
      <c r="AC3" s="12" t="s">
        <v>52</v>
      </c>
      <c r="AD3" s="12" t="s">
        <v>53</v>
      </c>
      <c r="AE3" s="12" t="s">
        <v>54</v>
      </c>
      <c r="AF3" s="12" t="s">
        <v>55</v>
      </c>
      <c r="AG3" s="12" t="s">
        <v>56</v>
      </c>
      <c r="AH3" s="12" t="s">
        <v>59</v>
      </c>
      <c r="AI3" s="12" t="s">
        <v>2</v>
      </c>
      <c r="AJ3" s="12" t="s">
        <v>52</v>
      </c>
      <c r="AK3" s="12" t="s">
        <v>53</v>
      </c>
      <c r="AL3" s="12" t="s">
        <v>54</v>
      </c>
      <c r="AM3" s="12" t="s">
        <v>55</v>
      </c>
      <c r="AN3" s="12" t="s">
        <v>61</v>
      </c>
      <c r="AO3" s="12" t="s">
        <v>57</v>
      </c>
      <c r="AP3" s="12" t="s">
        <v>58</v>
      </c>
      <c r="AQ3" s="12" t="s">
        <v>59</v>
      </c>
    </row>
    <row r="4" spans="1:43">
      <c r="A4" s="5">
        <v>1392</v>
      </c>
      <c r="B4" s="5" t="s">
        <v>537</v>
      </c>
      <c r="C4" s="5">
        <v>150304144</v>
      </c>
      <c r="D4" s="5">
        <v>84062125</v>
      </c>
      <c r="E4" s="5">
        <v>5725517</v>
      </c>
      <c r="F4" s="5">
        <v>3961969</v>
      </c>
      <c r="G4" s="5">
        <v>4265412</v>
      </c>
      <c r="H4" s="5">
        <v>36190183</v>
      </c>
      <c r="I4" s="5">
        <v>15031362</v>
      </c>
      <c r="J4" s="5">
        <v>433566</v>
      </c>
      <c r="K4" s="5">
        <v>634010</v>
      </c>
      <c r="L4" s="5">
        <v>27089148</v>
      </c>
      <c r="M4" s="5">
        <v>24433872</v>
      </c>
      <c r="N4" s="5">
        <v>663214</v>
      </c>
      <c r="O4" s="5">
        <v>386163</v>
      </c>
      <c r="P4" s="5">
        <v>428775</v>
      </c>
      <c r="Q4" s="5">
        <v>926614</v>
      </c>
      <c r="R4" s="5">
        <v>22704</v>
      </c>
      <c r="S4" s="5">
        <v>227808</v>
      </c>
      <c r="T4" s="5">
        <v>13713772</v>
      </c>
      <c r="U4" s="5">
        <v>10955452</v>
      </c>
      <c r="V4" s="5">
        <v>396445</v>
      </c>
      <c r="W4" s="5">
        <v>76166</v>
      </c>
      <c r="X4" s="5">
        <v>216711</v>
      </c>
      <c r="Y4" s="5">
        <v>2005950</v>
      </c>
      <c r="Z4" s="5">
        <v>19530</v>
      </c>
      <c r="AA4" s="5">
        <v>43518</v>
      </c>
      <c r="AB4" s="5">
        <v>12798892</v>
      </c>
      <c r="AC4" s="5">
        <v>8120822</v>
      </c>
      <c r="AD4" s="5">
        <v>470981</v>
      </c>
      <c r="AE4" s="5">
        <v>115851</v>
      </c>
      <c r="AF4" s="5">
        <v>714884</v>
      </c>
      <c r="AG4" s="5">
        <v>3341665</v>
      </c>
      <c r="AH4" s="5">
        <v>34689</v>
      </c>
      <c r="AI4" s="5">
        <v>19447178</v>
      </c>
      <c r="AJ4" s="5">
        <v>9686476</v>
      </c>
      <c r="AK4" s="5">
        <v>519245</v>
      </c>
      <c r="AL4" s="5">
        <v>172193</v>
      </c>
      <c r="AM4" s="5">
        <v>1096947</v>
      </c>
      <c r="AN4" s="5">
        <v>4564670</v>
      </c>
      <c r="AO4" s="5">
        <v>3360669</v>
      </c>
      <c r="AP4" s="5">
        <v>20537</v>
      </c>
      <c r="AQ4" s="5">
        <v>26439</v>
      </c>
    </row>
    <row r="5" spans="1:43">
      <c r="A5" s="5">
        <v>1392</v>
      </c>
      <c r="B5" s="5" t="s">
        <v>538</v>
      </c>
      <c r="C5" s="5">
        <v>6688177</v>
      </c>
      <c r="D5" s="5">
        <v>4552803</v>
      </c>
      <c r="E5" s="5">
        <v>202842</v>
      </c>
      <c r="F5" s="5">
        <v>100496</v>
      </c>
      <c r="G5" s="5">
        <v>129174</v>
      </c>
      <c r="H5" s="5">
        <v>1101073</v>
      </c>
      <c r="I5" s="5">
        <v>526738</v>
      </c>
      <c r="J5" s="5">
        <v>12775</v>
      </c>
      <c r="K5" s="5">
        <v>62275</v>
      </c>
      <c r="L5" s="5">
        <v>1423285</v>
      </c>
      <c r="M5" s="5">
        <v>1304175</v>
      </c>
      <c r="N5" s="5">
        <v>21756</v>
      </c>
      <c r="O5" s="5">
        <v>8248</v>
      </c>
      <c r="P5" s="5">
        <v>36648</v>
      </c>
      <c r="Q5" s="5">
        <v>16030</v>
      </c>
      <c r="R5" s="5">
        <v>4041</v>
      </c>
      <c r="S5" s="5">
        <v>32387</v>
      </c>
      <c r="T5" s="5">
        <v>651020</v>
      </c>
      <c r="U5" s="5">
        <v>532247</v>
      </c>
      <c r="V5" s="5">
        <v>6478</v>
      </c>
      <c r="W5" s="5">
        <v>2483</v>
      </c>
      <c r="X5" s="5">
        <v>25229</v>
      </c>
      <c r="Y5" s="5">
        <v>83073</v>
      </c>
      <c r="Z5" s="5">
        <v>12</v>
      </c>
      <c r="AA5" s="5">
        <v>1499</v>
      </c>
      <c r="AB5" s="5">
        <v>517739</v>
      </c>
      <c r="AC5" s="5">
        <v>390432</v>
      </c>
      <c r="AD5" s="5">
        <v>5767</v>
      </c>
      <c r="AE5" s="5">
        <v>3485</v>
      </c>
      <c r="AF5" s="5">
        <v>9314</v>
      </c>
      <c r="AG5" s="5">
        <v>108500</v>
      </c>
      <c r="AH5" s="5">
        <v>242</v>
      </c>
      <c r="AI5" s="5">
        <v>819321</v>
      </c>
      <c r="AJ5" s="5">
        <v>378944</v>
      </c>
      <c r="AK5" s="5">
        <v>6782</v>
      </c>
      <c r="AL5" s="5">
        <v>9056</v>
      </c>
      <c r="AM5" s="5">
        <v>26316</v>
      </c>
      <c r="AN5" s="5">
        <v>54901</v>
      </c>
      <c r="AO5" s="5">
        <v>340913</v>
      </c>
      <c r="AP5" s="5">
        <v>666</v>
      </c>
      <c r="AQ5" s="5">
        <v>1743</v>
      </c>
    </row>
    <row r="6" spans="1:43">
      <c r="A6" s="5">
        <v>1392</v>
      </c>
      <c r="B6" s="5" t="s">
        <v>539</v>
      </c>
      <c r="C6" s="5">
        <v>2063578</v>
      </c>
      <c r="D6" s="5">
        <v>1214525</v>
      </c>
      <c r="E6" s="5">
        <v>80665</v>
      </c>
      <c r="F6" s="5">
        <v>38182</v>
      </c>
      <c r="G6" s="5">
        <v>75874</v>
      </c>
      <c r="H6" s="5">
        <v>470955</v>
      </c>
      <c r="I6" s="5">
        <v>176251</v>
      </c>
      <c r="J6" s="5">
        <v>1730</v>
      </c>
      <c r="K6" s="5">
        <v>5396</v>
      </c>
      <c r="L6" s="5">
        <v>485991</v>
      </c>
      <c r="M6" s="5">
        <v>477178</v>
      </c>
      <c r="N6" s="5">
        <v>2767</v>
      </c>
      <c r="O6" s="5">
        <v>1165</v>
      </c>
      <c r="P6" s="5">
        <v>0</v>
      </c>
      <c r="Q6" s="5">
        <v>3836</v>
      </c>
      <c r="R6" s="5">
        <v>27</v>
      </c>
      <c r="S6" s="5">
        <v>1018</v>
      </c>
      <c r="T6" s="5">
        <v>210219</v>
      </c>
      <c r="U6" s="5">
        <v>193801</v>
      </c>
      <c r="V6" s="5">
        <v>1279</v>
      </c>
      <c r="W6" s="5">
        <v>384</v>
      </c>
      <c r="X6" s="5">
        <v>2348</v>
      </c>
      <c r="Y6" s="5">
        <v>11466</v>
      </c>
      <c r="Z6" s="5">
        <v>93</v>
      </c>
      <c r="AA6" s="5">
        <v>847</v>
      </c>
      <c r="AB6" s="5">
        <v>140986</v>
      </c>
      <c r="AC6" s="5">
        <v>83797</v>
      </c>
      <c r="AD6" s="5">
        <v>7098</v>
      </c>
      <c r="AE6" s="5">
        <v>1210</v>
      </c>
      <c r="AF6" s="5">
        <v>4391</v>
      </c>
      <c r="AG6" s="5">
        <v>44423</v>
      </c>
      <c r="AH6" s="5">
        <v>68</v>
      </c>
      <c r="AI6" s="5">
        <v>233266</v>
      </c>
      <c r="AJ6" s="5">
        <v>62382</v>
      </c>
      <c r="AK6" s="5">
        <v>312</v>
      </c>
      <c r="AL6" s="5">
        <v>712</v>
      </c>
      <c r="AM6" s="5">
        <v>130643</v>
      </c>
      <c r="AN6" s="5">
        <v>21096</v>
      </c>
      <c r="AO6" s="5">
        <v>18063</v>
      </c>
      <c r="AP6" s="5">
        <v>0</v>
      </c>
      <c r="AQ6" s="5">
        <v>59</v>
      </c>
    </row>
    <row r="7" spans="1:43">
      <c r="A7" s="5">
        <v>1392</v>
      </c>
      <c r="B7" s="5" t="s">
        <v>540</v>
      </c>
      <c r="C7" s="5">
        <v>256266</v>
      </c>
      <c r="D7" s="5">
        <v>161113</v>
      </c>
      <c r="E7" s="5">
        <v>16310</v>
      </c>
      <c r="F7" s="5">
        <v>11282</v>
      </c>
      <c r="G7" s="5">
        <v>30061</v>
      </c>
      <c r="H7" s="5">
        <v>25865</v>
      </c>
      <c r="I7" s="5">
        <v>9438</v>
      </c>
      <c r="J7" s="5">
        <v>770</v>
      </c>
      <c r="K7" s="5">
        <v>1426</v>
      </c>
      <c r="L7" s="5">
        <v>55834</v>
      </c>
      <c r="M7" s="5">
        <v>51670</v>
      </c>
      <c r="N7" s="5">
        <v>896</v>
      </c>
      <c r="O7" s="5">
        <v>685</v>
      </c>
      <c r="P7" s="5">
        <v>1919</v>
      </c>
      <c r="Q7" s="5">
        <v>0</v>
      </c>
      <c r="R7" s="5">
        <v>118</v>
      </c>
      <c r="S7" s="5">
        <v>545</v>
      </c>
      <c r="T7" s="5">
        <v>35228</v>
      </c>
      <c r="U7" s="5">
        <v>32344</v>
      </c>
      <c r="V7" s="5">
        <v>220</v>
      </c>
      <c r="W7" s="5">
        <v>169</v>
      </c>
      <c r="X7" s="5">
        <v>790</v>
      </c>
      <c r="Y7" s="5">
        <v>1332</v>
      </c>
      <c r="Z7" s="5">
        <v>3</v>
      </c>
      <c r="AA7" s="5">
        <v>370</v>
      </c>
      <c r="AB7" s="5">
        <v>33439</v>
      </c>
      <c r="AC7" s="5">
        <v>24253</v>
      </c>
      <c r="AD7" s="5">
        <v>426</v>
      </c>
      <c r="AE7" s="5">
        <v>124</v>
      </c>
      <c r="AF7" s="5">
        <v>4474</v>
      </c>
      <c r="AG7" s="5">
        <v>3976</v>
      </c>
      <c r="AH7" s="5">
        <v>185</v>
      </c>
      <c r="AI7" s="5">
        <v>5098</v>
      </c>
      <c r="AJ7" s="5">
        <v>3667</v>
      </c>
      <c r="AK7" s="5">
        <v>400</v>
      </c>
      <c r="AL7" s="5">
        <v>19</v>
      </c>
      <c r="AM7" s="5">
        <v>232</v>
      </c>
      <c r="AN7" s="5">
        <v>719</v>
      </c>
      <c r="AO7" s="5">
        <v>60</v>
      </c>
      <c r="AP7" s="5">
        <v>0</v>
      </c>
      <c r="AQ7" s="5">
        <v>0</v>
      </c>
    </row>
    <row r="8" spans="1:43">
      <c r="A8" s="5">
        <v>1392</v>
      </c>
      <c r="B8" s="5" t="s">
        <v>541</v>
      </c>
      <c r="C8" s="5">
        <v>19196117</v>
      </c>
      <c r="D8" s="5">
        <v>13284372</v>
      </c>
      <c r="E8" s="5">
        <v>442921</v>
      </c>
      <c r="F8" s="5">
        <v>252970</v>
      </c>
      <c r="G8" s="5">
        <v>407953</v>
      </c>
      <c r="H8" s="5">
        <v>3707238</v>
      </c>
      <c r="I8" s="5">
        <v>1040971</v>
      </c>
      <c r="J8" s="5">
        <v>22600</v>
      </c>
      <c r="K8" s="5">
        <v>37092</v>
      </c>
      <c r="L8" s="5">
        <v>2804256</v>
      </c>
      <c r="M8" s="5">
        <v>2710333</v>
      </c>
      <c r="N8" s="5">
        <v>29674</v>
      </c>
      <c r="O8" s="5">
        <v>9590</v>
      </c>
      <c r="P8" s="5">
        <v>24826</v>
      </c>
      <c r="Q8" s="5">
        <v>19104</v>
      </c>
      <c r="R8" s="5">
        <v>1911</v>
      </c>
      <c r="S8" s="5">
        <v>8818</v>
      </c>
      <c r="T8" s="5">
        <v>1248554</v>
      </c>
      <c r="U8" s="5">
        <v>1080089</v>
      </c>
      <c r="V8" s="5">
        <v>17137</v>
      </c>
      <c r="W8" s="5">
        <v>3583</v>
      </c>
      <c r="X8" s="5">
        <v>7642</v>
      </c>
      <c r="Y8" s="5">
        <v>135066</v>
      </c>
      <c r="Z8" s="5">
        <v>303</v>
      </c>
      <c r="AA8" s="5">
        <v>4732</v>
      </c>
      <c r="AB8" s="5">
        <v>2064656</v>
      </c>
      <c r="AC8" s="5">
        <v>1581904</v>
      </c>
      <c r="AD8" s="5">
        <v>17911</v>
      </c>
      <c r="AE8" s="5">
        <v>19231</v>
      </c>
      <c r="AF8" s="5">
        <v>34844</v>
      </c>
      <c r="AG8" s="5">
        <v>409578</v>
      </c>
      <c r="AH8" s="5">
        <v>1188</v>
      </c>
      <c r="AI8" s="5">
        <v>3162346</v>
      </c>
      <c r="AJ8" s="5">
        <v>2372394</v>
      </c>
      <c r="AK8" s="5">
        <v>6302</v>
      </c>
      <c r="AL8" s="5">
        <v>9117</v>
      </c>
      <c r="AM8" s="5">
        <v>148802</v>
      </c>
      <c r="AN8" s="5">
        <v>159623</v>
      </c>
      <c r="AO8" s="5">
        <v>459807</v>
      </c>
      <c r="AP8" s="5">
        <v>1233</v>
      </c>
      <c r="AQ8" s="5">
        <v>5067</v>
      </c>
    </row>
    <row r="9" spans="1:43">
      <c r="A9" s="5">
        <v>1392</v>
      </c>
      <c r="B9" s="5" t="s">
        <v>542</v>
      </c>
      <c r="C9" s="5">
        <v>7286165</v>
      </c>
      <c r="D9" s="5">
        <v>4021630</v>
      </c>
      <c r="E9" s="5">
        <v>420487</v>
      </c>
      <c r="F9" s="5">
        <v>296101</v>
      </c>
      <c r="G9" s="5">
        <v>322254</v>
      </c>
      <c r="H9" s="5">
        <v>1358692</v>
      </c>
      <c r="I9" s="5">
        <v>793371</v>
      </c>
      <c r="J9" s="5">
        <v>40262</v>
      </c>
      <c r="K9" s="5">
        <v>33368</v>
      </c>
      <c r="L9" s="5">
        <v>887131</v>
      </c>
      <c r="M9" s="5">
        <v>795703</v>
      </c>
      <c r="N9" s="5">
        <v>24424</v>
      </c>
      <c r="O9" s="5">
        <v>35605</v>
      </c>
      <c r="P9" s="5">
        <v>2370</v>
      </c>
      <c r="Q9" s="5">
        <v>25924</v>
      </c>
      <c r="R9" s="5">
        <v>375</v>
      </c>
      <c r="S9" s="5">
        <v>2731</v>
      </c>
      <c r="T9" s="5">
        <v>591245</v>
      </c>
      <c r="U9" s="5">
        <v>309120</v>
      </c>
      <c r="V9" s="5">
        <v>48801</v>
      </c>
      <c r="W9" s="5">
        <v>5908</v>
      </c>
      <c r="X9" s="5">
        <v>4948</v>
      </c>
      <c r="Y9" s="5">
        <v>209591</v>
      </c>
      <c r="Z9" s="5">
        <v>11663</v>
      </c>
      <c r="AA9" s="5">
        <v>1214</v>
      </c>
      <c r="AB9" s="5">
        <v>226131</v>
      </c>
      <c r="AC9" s="5">
        <v>119141</v>
      </c>
      <c r="AD9" s="5">
        <v>26255</v>
      </c>
      <c r="AE9" s="5">
        <v>4207</v>
      </c>
      <c r="AF9" s="5">
        <v>26554</v>
      </c>
      <c r="AG9" s="5">
        <v>49586</v>
      </c>
      <c r="AH9" s="5">
        <v>388</v>
      </c>
      <c r="AI9" s="5">
        <v>737330</v>
      </c>
      <c r="AJ9" s="5">
        <v>240576</v>
      </c>
      <c r="AK9" s="5">
        <v>2231</v>
      </c>
      <c r="AL9" s="5">
        <v>9194</v>
      </c>
      <c r="AM9" s="5">
        <v>38199</v>
      </c>
      <c r="AN9" s="5">
        <v>260274</v>
      </c>
      <c r="AO9" s="5">
        <v>185624</v>
      </c>
      <c r="AP9" s="5">
        <v>794</v>
      </c>
      <c r="AQ9" s="5">
        <v>438</v>
      </c>
    </row>
    <row r="10" spans="1:43">
      <c r="A10" s="5">
        <v>1392</v>
      </c>
      <c r="B10" s="5" t="s">
        <v>543</v>
      </c>
      <c r="C10" s="5">
        <v>608614</v>
      </c>
      <c r="D10" s="5">
        <v>525206</v>
      </c>
      <c r="E10" s="5">
        <v>4036</v>
      </c>
      <c r="F10" s="5">
        <v>7617</v>
      </c>
      <c r="G10" s="5">
        <v>3675</v>
      </c>
      <c r="H10" s="5">
        <v>59321</v>
      </c>
      <c r="I10" s="5">
        <v>7144</v>
      </c>
      <c r="J10" s="5">
        <v>500</v>
      </c>
      <c r="K10" s="5">
        <v>1115</v>
      </c>
      <c r="L10" s="5">
        <v>511564</v>
      </c>
      <c r="M10" s="5">
        <v>508086</v>
      </c>
      <c r="N10" s="5">
        <v>11</v>
      </c>
      <c r="O10" s="5">
        <v>612</v>
      </c>
      <c r="P10" s="5">
        <v>1500</v>
      </c>
      <c r="Q10" s="5">
        <v>338</v>
      </c>
      <c r="R10" s="5">
        <v>59</v>
      </c>
      <c r="S10" s="5">
        <v>959</v>
      </c>
      <c r="T10" s="5">
        <v>11712</v>
      </c>
      <c r="U10" s="5">
        <v>10295</v>
      </c>
      <c r="V10" s="5">
        <v>455</v>
      </c>
      <c r="W10" s="5">
        <v>0</v>
      </c>
      <c r="X10" s="5">
        <v>802</v>
      </c>
      <c r="Y10" s="5">
        <v>160</v>
      </c>
      <c r="Z10" s="5">
        <v>0</v>
      </c>
      <c r="AA10" s="5">
        <v>0</v>
      </c>
      <c r="AB10" s="5">
        <v>19732</v>
      </c>
      <c r="AC10" s="5">
        <v>15222</v>
      </c>
      <c r="AD10" s="5">
        <v>464</v>
      </c>
      <c r="AE10" s="5">
        <v>51</v>
      </c>
      <c r="AF10" s="5">
        <v>1317</v>
      </c>
      <c r="AG10" s="5">
        <v>2670</v>
      </c>
      <c r="AH10" s="5">
        <v>10</v>
      </c>
      <c r="AI10" s="5">
        <v>184</v>
      </c>
      <c r="AJ10" s="5">
        <v>10</v>
      </c>
      <c r="AK10" s="5">
        <v>13</v>
      </c>
      <c r="AL10" s="5">
        <v>0</v>
      </c>
      <c r="AM10" s="5">
        <v>162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1392</v>
      </c>
      <c r="B11" s="5" t="s">
        <v>544</v>
      </c>
      <c r="C11" s="5">
        <v>3807015</v>
      </c>
      <c r="D11" s="5">
        <v>1341212</v>
      </c>
      <c r="E11" s="5">
        <v>278944</v>
      </c>
      <c r="F11" s="5">
        <v>214800</v>
      </c>
      <c r="G11" s="5">
        <v>172521</v>
      </c>
      <c r="H11" s="5">
        <v>612192</v>
      </c>
      <c r="I11" s="5">
        <v>1089501</v>
      </c>
      <c r="J11" s="5">
        <v>1425</v>
      </c>
      <c r="K11" s="5">
        <v>96421</v>
      </c>
      <c r="L11" s="5">
        <v>446575</v>
      </c>
      <c r="M11" s="5">
        <v>167922</v>
      </c>
      <c r="N11" s="5">
        <v>26199</v>
      </c>
      <c r="O11" s="5">
        <v>78088</v>
      </c>
      <c r="P11" s="5">
        <v>73423</v>
      </c>
      <c r="Q11" s="5">
        <v>0</v>
      </c>
      <c r="R11" s="5">
        <v>1922</v>
      </c>
      <c r="S11" s="5">
        <v>99022</v>
      </c>
      <c r="T11" s="5">
        <v>374617</v>
      </c>
      <c r="U11" s="5">
        <v>200471</v>
      </c>
      <c r="V11" s="5">
        <v>688</v>
      </c>
      <c r="W11" s="5">
        <v>5059</v>
      </c>
      <c r="X11" s="5">
        <v>28104</v>
      </c>
      <c r="Y11" s="5">
        <v>138051</v>
      </c>
      <c r="Z11" s="5">
        <v>894</v>
      </c>
      <c r="AA11" s="5">
        <v>1350</v>
      </c>
      <c r="AB11" s="5">
        <v>235428</v>
      </c>
      <c r="AC11" s="5">
        <v>108168</v>
      </c>
      <c r="AD11" s="5">
        <v>1657</v>
      </c>
      <c r="AE11" s="5">
        <v>5674</v>
      </c>
      <c r="AF11" s="5">
        <v>48121</v>
      </c>
      <c r="AG11" s="5">
        <v>47580</v>
      </c>
      <c r="AH11" s="5">
        <v>24228</v>
      </c>
      <c r="AI11" s="5">
        <v>251044</v>
      </c>
      <c r="AJ11" s="5">
        <v>39283</v>
      </c>
      <c r="AK11" s="5">
        <v>2789</v>
      </c>
      <c r="AL11" s="5">
        <v>3614</v>
      </c>
      <c r="AM11" s="5">
        <v>3409</v>
      </c>
      <c r="AN11" s="5">
        <v>185286</v>
      </c>
      <c r="AO11" s="5">
        <v>14628</v>
      </c>
      <c r="AP11" s="5">
        <v>103</v>
      </c>
      <c r="AQ11" s="5">
        <v>1933</v>
      </c>
    </row>
    <row r="12" spans="1:43">
      <c r="A12" s="5">
        <v>1392</v>
      </c>
      <c r="B12" s="5" t="s">
        <v>545</v>
      </c>
      <c r="C12" s="5">
        <v>21880563</v>
      </c>
      <c r="D12" s="5">
        <v>11149050</v>
      </c>
      <c r="E12" s="5">
        <v>1524549</v>
      </c>
      <c r="F12" s="5">
        <v>790411</v>
      </c>
      <c r="G12" s="5">
        <v>1025378</v>
      </c>
      <c r="H12" s="5">
        <v>5067385</v>
      </c>
      <c r="I12" s="5">
        <v>2183870</v>
      </c>
      <c r="J12" s="5">
        <v>46857</v>
      </c>
      <c r="K12" s="5">
        <v>93062</v>
      </c>
      <c r="L12" s="5">
        <v>4408069</v>
      </c>
      <c r="M12" s="5">
        <v>3664571</v>
      </c>
      <c r="N12" s="5">
        <v>179101</v>
      </c>
      <c r="O12" s="5">
        <v>84499</v>
      </c>
      <c r="P12" s="5">
        <v>35117</v>
      </c>
      <c r="Q12" s="5">
        <v>426346</v>
      </c>
      <c r="R12" s="5">
        <v>3182</v>
      </c>
      <c r="S12" s="5">
        <v>15252</v>
      </c>
      <c r="T12" s="5">
        <v>1979740</v>
      </c>
      <c r="U12" s="5">
        <v>1414466</v>
      </c>
      <c r="V12" s="5">
        <v>142994</v>
      </c>
      <c r="W12" s="5">
        <v>12200</v>
      </c>
      <c r="X12" s="5">
        <v>22411</v>
      </c>
      <c r="Y12" s="5">
        <v>374522</v>
      </c>
      <c r="Z12" s="5">
        <v>2751</v>
      </c>
      <c r="AA12" s="5">
        <v>10396</v>
      </c>
      <c r="AB12" s="5">
        <v>2813698</v>
      </c>
      <c r="AC12" s="5">
        <v>1555726</v>
      </c>
      <c r="AD12" s="5">
        <v>156040</v>
      </c>
      <c r="AE12" s="5">
        <v>41639</v>
      </c>
      <c r="AF12" s="5">
        <v>82660</v>
      </c>
      <c r="AG12" s="5">
        <v>975738</v>
      </c>
      <c r="AH12" s="5">
        <v>1893</v>
      </c>
      <c r="AI12" s="5">
        <v>3748042</v>
      </c>
      <c r="AJ12" s="5">
        <v>864324</v>
      </c>
      <c r="AK12" s="5">
        <v>328388</v>
      </c>
      <c r="AL12" s="5">
        <v>63088</v>
      </c>
      <c r="AM12" s="5">
        <v>301609</v>
      </c>
      <c r="AN12" s="5">
        <v>752623</v>
      </c>
      <c r="AO12" s="5">
        <v>1434430</v>
      </c>
      <c r="AP12" s="5">
        <v>1913</v>
      </c>
      <c r="AQ12" s="5">
        <v>1668</v>
      </c>
    </row>
    <row r="13" spans="1:43">
      <c r="A13" s="5">
        <v>1392</v>
      </c>
      <c r="B13" s="5" t="s">
        <v>546</v>
      </c>
      <c r="C13" s="5">
        <v>2066764</v>
      </c>
      <c r="D13" s="5">
        <v>1776449</v>
      </c>
      <c r="E13" s="5">
        <v>27579</v>
      </c>
      <c r="F13" s="5">
        <v>22563</v>
      </c>
      <c r="G13" s="5">
        <v>35525</v>
      </c>
      <c r="H13" s="5">
        <v>154434</v>
      </c>
      <c r="I13" s="5">
        <v>47948</v>
      </c>
      <c r="J13" s="5">
        <v>741</v>
      </c>
      <c r="K13" s="5">
        <v>1525</v>
      </c>
      <c r="L13" s="5">
        <v>746364</v>
      </c>
      <c r="M13" s="5">
        <v>741166</v>
      </c>
      <c r="N13" s="5">
        <v>2158</v>
      </c>
      <c r="O13" s="5">
        <v>453</v>
      </c>
      <c r="P13" s="5">
        <v>1026</v>
      </c>
      <c r="Q13" s="5">
        <v>637</v>
      </c>
      <c r="R13" s="5">
        <v>79</v>
      </c>
      <c r="S13" s="5">
        <v>846</v>
      </c>
      <c r="T13" s="5">
        <v>375352</v>
      </c>
      <c r="U13" s="5">
        <v>354174</v>
      </c>
      <c r="V13" s="5">
        <v>161</v>
      </c>
      <c r="W13" s="5">
        <v>67</v>
      </c>
      <c r="X13" s="5">
        <v>104</v>
      </c>
      <c r="Y13" s="5">
        <v>20678</v>
      </c>
      <c r="Z13" s="5">
        <v>159</v>
      </c>
      <c r="AA13" s="5">
        <v>9</v>
      </c>
      <c r="AB13" s="5">
        <v>85001</v>
      </c>
      <c r="AC13" s="5">
        <v>47302</v>
      </c>
      <c r="AD13" s="5">
        <v>545</v>
      </c>
      <c r="AE13" s="5">
        <v>299</v>
      </c>
      <c r="AF13" s="5">
        <v>6156</v>
      </c>
      <c r="AG13" s="5">
        <v>30673</v>
      </c>
      <c r="AH13" s="5">
        <v>26</v>
      </c>
      <c r="AI13" s="5">
        <v>60871</v>
      </c>
      <c r="AJ13" s="5">
        <v>23090</v>
      </c>
      <c r="AK13" s="5">
        <v>7325</v>
      </c>
      <c r="AL13" s="5">
        <v>2621</v>
      </c>
      <c r="AM13" s="5">
        <v>8853</v>
      </c>
      <c r="AN13" s="5">
        <v>18851</v>
      </c>
      <c r="AO13" s="5">
        <v>0</v>
      </c>
      <c r="AP13" s="5">
        <v>0</v>
      </c>
      <c r="AQ13" s="5">
        <v>131</v>
      </c>
    </row>
    <row r="14" spans="1:43">
      <c r="A14" s="5">
        <v>1392</v>
      </c>
      <c r="B14" s="5" t="s">
        <v>547</v>
      </c>
      <c r="C14" s="5">
        <v>718200</v>
      </c>
      <c r="D14" s="5">
        <v>552452</v>
      </c>
      <c r="E14" s="5">
        <v>21763</v>
      </c>
      <c r="F14" s="5">
        <v>13996</v>
      </c>
      <c r="G14" s="5">
        <v>6700</v>
      </c>
      <c r="H14" s="5">
        <v>105586</v>
      </c>
      <c r="I14" s="5">
        <v>15434</v>
      </c>
      <c r="J14" s="5">
        <v>1235</v>
      </c>
      <c r="K14" s="5">
        <v>1037</v>
      </c>
      <c r="L14" s="5">
        <v>11554</v>
      </c>
      <c r="M14" s="5">
        <v>8787</v>
      </c>
      <c r="N14" s="5">
        <v>1591</v>
      </c>
      <c r="O14" s="5">
        <v>421</v>
      </c>
      <c r="P14" s="5">
        <v>112</v>
      </c>
      <c r="Q14" s="5">
        <v>0</v>
      </c>
      <c r="R14" s="5">
        <v>87</v>
      </c>
      <c r="S14" s="5">
        <v>557</v>
      </c>
      <c r="T14" s="5">
        <v>41554</v>
      </c>
      <c r="U14" s="5">
        <v>26165</v>
      </c>
      <c r="V14" s="5">
        <v>144</v>
      </c>
      <c r="W14" s="5">
        <v>720</v>
      </c>
      <c r="X14" s="5">
        <v>545</v>
      </c>
      <c r="Y14" s="5">
        <v>13613</v>
      </c>
      <c r="Z14" s="5">
        <v>0</v>
      </c>
      <c r="AA14" s="5">
        <v>366</v>
      </c>
      <c r="AB14" s="5">
        <v>17303</v>
      </c>
      <c r="AC14" s="5">
        <v>13241</v>
      </c>
      <c r="AD14" s="5">
        <v>1871</v>
      </c>
      <c r="AE14" s="5">
        <v>71</v>
      </c>
      <c r="AF14" s="5">
        <v>446</v>
      </c>
      <c r="AG14" s="5">
        <v>1667</v>
      </c>
      <c r="AH14" s="5">
        <v>7</v>
      </c>
      <c r="AI14" s="5">
        <v>88217</v>
      </c>
      <c r="AJ14" s="5">
        <v>9399</v>
      </c>
      <c r="AK14" s="5">
        <v>1</v>
      </c>
      <c r="AL14" s="5">
        <v>0</v>
      </c>
      <c r="AM14" s="5">
        <v>903</v>
      </c>
      <c r="AN14" s="5">
        <v>67459</v>
      </c>
      <c r="AO14" s="5">
        <v>10455</v>
      </c>
      <c r="AP14" s="5">
        <v>0</v>
      </c>
      <c r="AQ14" s="5">
        <v>0</v>
      </c>
    </row>
    <row r="15" spans="1:43">
      <c r="A15" s="5">
        <v>1392</v>
      </c>
      <c r="B15" s="5" t="s">
        <v>548</v>
      </c>
      <c r="C15" s="5">
        <v>8943125</v>
      </c>
      <c r="D15" s="5">
        <v>5335978</v>
      </c>
      <c r="E15" s="5">
        <v>232878</v>
      </c>
      <c r="F15" s="5">
        <v>234017</v>
      </c>
      <c r="G15" s="5">
        <v>304357</v>
      </c>
      <c r="H15" s="5">
        <v>1004055</v>
      </c>
      <c r="I15" s="5">
        <v>1757638</v>
      </c>
      <c r="J15" s="5">
        <v>45864</v>
      </c>
      <c r="K15" s="5">
        <v>28339</v>
      </c>
      <c r="L15" s="5">
        <v>919809</v>
      </c>
      <c r="M15" s="5">
        <v>814925</v>
      </c>
      <c r="N15" s="5">
        <v>10905</v>
      </c>
      <c r="O15" s="5">
        <v>12240</v>
      </c>
      <c r="P15" s="5">
        <v>45484</v>
      </c>
      <c r="Q15" s="5">
        <v>25343</v>
      </c>
      <c r="R15" s="5">
        <v>1340</v>
      </c>
      <c r="S15" s="5">
        <v>9573</v>
      </c>
      <c r="T15" s="5">
        <v>513492</v>
      </c>
      <c r="U15" s="5">
        <v>421291</v>
      </c>
      <c r="V15" s="5">
        <v>21699</v>
      </c>
      <c r="W15" s="5">
        <v>2974</v>
      </c>
      <c r="X15" s="5">
        <v>7891</v>
      </c>
      <c r="Y15" s="5">
        <v>57284</v>
      </c>
      <c r="Z15" s="5">
        <v>326</v>
      </c>
      <c r="AA15" s="5">
        <v>2027</v>
      </c>
      <c r="AB15" s="5">
        <v>377010</v>
      </c>
      <c r="AC15" s="5">
        <v>230446</v>
      </c>
      <c r="AD15" s="5">
        <v>13093</v>
      </c>
      <c r="AE15" s="5">
        <v>3069</v>
      </c>
      <c r="AF15" s="5">
        <v>11071</v>
      </c>
      <c r="AG15" s="5">
        <v>118857</v>
      </c>
      <c r="AH15" s="5">
        <v>475</v>
      </c>
      <c r="AI15" s="5">
        <v>669703</v>
      </c>
      <c r="AJ15" s="5">
        <v>380160</v>
      </c>
      <c r="AK15" s="5">
        <v>5204</v>
      </c>
      <c r="AL15" s="5">
        <v>4206</v>
      </c>
      <c r="AM15" s="5">
        <v>44719</v>
      </c>
      <c r="AN15" s="5">
        <v>90096</v>
      </c>
      <c r="AO15" s="5">
        <v>131568</v>
      </c>
      <c r="AP15" s="5">
        <v>13064</v>
      </c>
      <c r="AQ15" s="5">
        <v>685</v>
      </c>
    </row>
    <row r="16" spans="1:43">
      <c r="A16" s="5">
        <v>1392</v>
      </c>
      <c r="B16" s="5" t="s">
        <v>549</v>
      </c>
      <c r="C16" s="5">
        <v>265674</v>
      </c>
      <c r="D16" s="5">
        <v>129760</v>
      </c>
      <c r="E16" s="5">
        <v>33704</v>
      </c>
      <c r="F16" s="5">
        <v>24713</v>
      </c>
      <c r="G16" s="5">
        <v>10441</v>
      </c>
      <c r="H16" s="5">
        <v>49332</v>
      </c>
      <c r="I16" s="5">
        <v>9954</v>
      </c>
      <c r="J16" s="5">
        <v>2169</v>
      </c>
      <c r="K16" s="5">
        <v>5601</v>
      </c>
      <c r="L16" s="5">
        <v>39900</v>
      </c>
      <c r="M16" s="5">
        <v>37607</v>
      </c>
      <c r="N16" s="5">
        <v>1079</v>
      </c>
      <c r="O16" s="5">
        <v>348</v>
      </c>
      <c r="P16" s="5">
        <v>0</v>
      </c>
      <c r="Q16" s="5">
        <v>0</v>
      </c>
      <c r="R16" s="5">
        <v>246</v>
      </c>
      <c r="S16" s="5">
        <v>619</v>
      </c>
      <c r="T16" s="5">
        <v>56068</v>
      </c>
      <c r="U16" s="5">
        <v>34595</v>
      </c>
      <c r="V16" s="5">
        <v>2515</v>
      </c>
      <c r="W16" s="5">
        <v>1143</v>
      </c>
      <c r="X16" s="5">
        <v>4910</v>
      </c>
      <c r="Y16" s="5">
        <v>12111</v>
      </c>
      <c r="Z16" s="5">
        <v>45</v>
      </c>
      <c r="AA16" s="5">
        <v>748</v>
      </c>
      <c r="AB16" s="5">
        <v>44225</v>
      </c>
      <c r="AC16" s="5">
        <v>31258</v>
      </c>
      <c r="AD16" s="5">
        <v>2246</v>
      </c>
      <c r="AE16" s="5">
        <v>367</v>
      </c>
      <c r="AF16" s="5">
        <v>2974</v>
      </c>
      <c r="AG16" s="5">
        <v>7343</v>
      </c>
      <c r="AH16" s="5">
        <v>37</v>
      </c>
      <c r="AI16" s="5">
        <v>123270</v>
      </c>
      <c r="AJ16" s="5">
        <v>7958</v>
      </c>
      <c r="AK16" s="5">
        <v>278</v>
      </c>
      <c r="AL16" s="5">
        <v>1503</v>
      </c>
      <c r="AM16" s="5">
        <v>5862</v>
      </c>
      <c r="AN16" s="5">
        <v>67210</v>
      </c>
      <c r="AO16" s="5">
        <v>40459</v>
      </c>
      <c r="AP16" s="5">
        <v>0</v>
      </c>
      <c r="AQ16" s="5">
        <v>0</v>
      </c>
    </row>
    <row r="17" spans="1:43">
      <c r="A17" s="5">
        <v>1392</v>
      </c>
      <c r="B17" s="5" t="s">
        <v>550</v>
      </c>
      <c r="C17" s="5">
        <v>13347128</v>
      </c>
      <c r="D17" s="5">
        <v>4329617</v>
      </c>
      <c r="E17" s="5">
        <v>517475</v>
      </c>
      <c r="F17" s="5">
        <v>294850</v>
      </c>
      <c r="G17" s="5">
        <v>93225</v>
      </c>
      <c r="H17" s="5">
        <v>5373184</v>
      </c>
      <c r="I17" s="5">
        <v>2678216</v>
      </c>
      <c r="J17" s="5">
        <v>12365</v>
      </c>
      <c r="K17" s="5">
        <v>48197</v>
      </c>
      <c r="L17" s="5">
        <v>1416885</v>
      </c>
      <c r="M17" s="5">
        <v>1279462</v>
      </c>
      <c r="N17" s="5">
        <v>109358</v>
      </c>
      <c r="O17" s="5">
        <v>7024</v>
      </c>
      <c r="P17" s="5">
        <v>8848</v>
      </c>
      <c r="Q17" s="5">
        <v>8644</v>
      </c>
      <c r="R17" s="5">
        <v>539</v>
      </c>
      <c r="S17" s="5">
        <v>3009</v>
      </c>
      <c r="T17" s="5">
        <v>2977890</v>
      </c>
      <c r="U17" s="5">
        <v>2912471</v>
      </c>
      <c r="V17" s="5">
        <v>2614</v>
      </c>
      <c r="W17" s="5">
        <v>318</v>
      </c>
      <c r="X17" s="5">
        <v>1855</v>
      </c>
      <c r="Y17" s="5">
        <v>59717</v>
      </c>
      <c r="Z17" s="5">
        <v>101</v>
      </c>
      <c r="AA17" s="5">
        <v>814</v>
      </c>
      <c r="AB17" s="5">
        <v>1184399</v>
      </c>
      <c r="AC17" s="5">
        <v>555023</v>
      </c>
      <c r="AD17" s="5">
        <v>15063</v>
      </c>
      <c r="AE17" s="5">
        <v>6396</v>
      </c>
      <c r="AF17" s="5">
        <v>24843</v>
      </c>
      <c r="AG17" s="5">
        <v>581775</v>
      </c>
      <c r="AH17" s="5">
        <v>1299</v>
      </c>
      <c r="AI17" s="5">
        <v>2502471</v>
      </c>
      <c r="AJ17" s="5">
        <v>2008405</v>
      </c>
      <c r="AK17" s="5">
        <v>6052</v>
      </c>
      <c r="AL17" s="5">
        <v>10295</v>
      </c>
      <c r="AM17" s="5">
        <v>6517</v>
      </c>
      <c r="AN17" s="5">
        <v>429412</v>
      </c>
      <c r="AO17" s="5">
        <v>40880</v>
      </c>
      <c r="AP17" s="5">
        <v>28</v>
      </c>
      <c r="AQ17" s="5">
        <v>881</v>
      </c>
    </row>
    <row r="18" spans="1:43">
      <c r="A18" s="5">
        <v>1392</v>
      </c>
      <c r="B18" s="5" t="s">
        <v>551</v>
      </c>
      <c r="C18" s="5">
        <v>8204045</v>
      </c>
      <c r="D18" s="5">
        <v>5468762</v>
      </c>
      <c r="E18" s="5">
        <v>127353</v>
      </c>
      <c r="F18" s="5">
        <v>89705</v>
      </c>
      <c r="G18" s="5">
        <v>89833</v>
      </c>
      <c r="H18" s="5">
        <v>2324751</v>
      </c>
      <c r="I18" s="5">
        <v>69024</v>
      </c>
      <c r="J18" s="5">
        <v>26304</v>
      </c>
      <c r="K18" s="5">
        <v>8312</v>
      </c>
      <c r="L18" s="5">
        <v>4287141</v>
      </c>
      <c r="M18" s="5">
        <v>4193296</v>
      </c>
      <c r="N18" s="5">
        <v>43186</v>
      </c>
      <c r="O18" s="5">
        <v>11571</v>
      </c>
      <c r="P18" s="5">
        <v>32242</v>
      </c>
      <c r="Q18" s="5">
        <v>1889</v>
      </c>
      <c r="R18" s="5">
        <v>1185</v>
      </c>
      <c r="S18" s="5">
        <v>3772</v>
      </c>
      <c r="T18" s="5">
        <v>464696</v>
      </c>
      <c r="U18" s="5">
        <v>383714</v>
      </c>
      <c r="V18" s="5">
        <v>15864</v>
      </c>
      <c r="W18" s="5">
        <v>4148</v>
      </c>
      <c r="X18" s="5">
        <v>8908</v>
      </c>
      <c r="Y18" s="5">
        <v>51217</v>
      </c>
      <c r="Z18" s="5">
        <v>49</v>
      </c>
      <c r="AA18" s="5">
        <v>796</v>
      </c>
      <c r="AB18" s="5">
        <v>218564</v>
      </c>
      <c r="AC18" s="5">
        <v>162070</v>
      </c>
      <c r="AD18" s="5">
        <v>1453</v>
      </c>
      <c r="AE18" s="5">
        <v>4684</v>
      </c>
      <c r="AF18" s="5">
        <v>7170</v>
      </c>
      <c r="AG18" s="5">
        <v>43059</v>
      </c>
      <c r="AH18" s="5">
        <v>128</v>
      </c>
      <c r="AI18" s="5">
        <v>48683</v>
      </c>
      <c r="AJ18" s="5">
        <v>30850</v>
      </c>
      <c r="AK18" s="5">
        <v>1984</v>
      </c>
      <c r="AL18" s="5">
        <v>1116</v>
      </c>
      <c r="AM18" s="5">
        <v>7275</v>
      </c>
      <c r="AN18" s="5">
        <v>4992</v>
      </c>
      <c r="AO18" s="5">
        <v>2440</v>
      </c>
      <c r="AP18" s="5">
        <v>0</v>
      </c>
      <c r="AQ18" s="5">
        <v>27</v>
      </c>
    </row>
    <row r="19" spans="1:43">
      <c r="A19" s="5">
        <v>1392</v>
      </c>
      <c r="B19" s="5" t="s">
        <v>552</v>
      </c>
      <c r="C19" s="5">
        <v>802038</v>
      </c>
      <c r="D19" s="5">
        <v>398012</v>
      </c>
      <c r="E19" s="5">
        <v>77832</v>
      </c>
      <c r="F19" s="5">
        <v>23866</v>
      </c>
      <c r="G19" s="5">
        <v>51706</v>
      </c>
      <c r="H19" s="5">
        <v>180263</v>
      </c>
      <c r="I19" s="5">
        <v>63649</v>
      </c>
      <c r="J19" s="5">
        <v>2332</v>
      </c>
      <c r="K19" s="5">
        <v>4378</v>
      </c>
      <c r="L19" s="5">
        <v>99608</v>
      </c>
      <c r="M19" s="5">
        <v>83199</v>
      </c>
      <c r="N19" s="5">
        <v>8964</v>
      </c>
      <c r="O19" s="5">
        <v>2286</v>
      </c>
      <c r="P19" s="5">
        <v>4452</v>
      </c>
      <c r="Q19" s="5">
        <v>664</v>
      </c>
      <c r="R19" s="5">
        <v>6</v>
      </c>
      <c r="S19" s="5">
        <v>37</v>
      </c>
      <c r="T19" s="5">
        <v>348518</v>
      </c>
      <c r="U19" s="5">
        <v>313711</v>
      </c>
      <c r="V19" s="5">
        <v>2507</v>
      </c>
      <c r="W19" s="5">
        <v>5099</v>
      </c>
      <c r="X19" s="5">
        <v>5194</v>
      </c>
      <c r="Y19" s="5">
        <v>21415</v>
      </c>
      <c r="Z19" s="5">
        <v>580</v>
      </c>
      <c r="AA19" s="5">
        <v>13</v>
      </c>
      <c r="AB19" s="5">
        <v>150302</v>
      </c>
      <c r="AC19" s="5">
        <v>116255</v>
      </c>
      <c r="AD19" s="5">
        <v>5603</v>
      </c>
      <c r="AE19" s="5">
        <v>849</v>
      </c>
      <c r="AF19" s="5">
        <v>8123</v>
      </c>
      <c r="AG19" s="5">
        <v>19171</v>
      </c>
      <c r="AH19" s="5">
        <v>302</v>
      </c>
      <c r="AI19" s="5">
        <v>106438</v>
      </c>
      <c r="AJ19" s="5">
        <v>61930</v>
      </c>
      <c r="AK19" s="5">
        <v>889</v>
      </c>
      <c r="AL19" s="5">
        <v>865</v>
      </c>
      <c r="AM19" s="5">
        <v>8836</v>
      </c>
      <c r="AN19" s="5">
        <v>15734</v>
      </c>
      <c r="AO19" s="5">
        <v>18159</v>
      </c>
      <c r="AP19" s="5">
        <v>0</v>
      </c>
      <c r="AQ19" s="5">
        <v>26</v>
      </c>
    </row>
    <row r="20" spans="1:43">
      <c r="A20" s="5">
        <v>1392</v>
      </c>
      <c r="B20" s="5" t="s">
        <v>553</v>
      </c>
      <c r="C20" s="5">
        <v>156834</v>
      </c>
      <c r="D20" s="5">
        <v>81714</v>
      </c>
      <c r="E20" s="5">
        <v>17797</v>
      </c>
      <c r="F20" s="5">
        <v>6256</v>
      </c>
      <c r="G20" s="5">
        <v>18987</v>
      </c>
      <c r="H20" s="5">
        <v>17699</v>
      </c>
      <c r="I20" s="5">
        <v>11800</v>
      </c>
      <c r="J20" s="5">
        <v>1680</v>
      </c>
      <c r="K20" s="5">
        <v>901</v>
      </c>
      <c r="L20" s="5">
        <v>14403</v>
      </c>
      <c r="M20" s="5">
        <v>13963</v>
      </c>
      <c r="N20" s="5">
        <v>79</v>
      </c>
      <c r="O20" s="5">
        <v>2</v>
      </c>
      <c r="P20" s="5">
        <v>0</v>
      </c>
      <c r="Q20" s="5">
        <v>0</v>
      </c>
      <c r="R20" s="5">
        <v>26</v>
      </c>
      <c r="S20" s="5">
        <v>333</v>
      </c>
      <c r="T20" s="5">
        <v>11324</v>
      </c>
      <c r="U20" s="5">
        <v>9759</v>
      </c>
      <c r="V20" s="5">
        <v>291</v>
      </c>
      <c r="W20" s="5">
        <v>84</v>
      </c>
      <c r="X20" s="5">
        <v>493</v>
      </c>
      <c r="Y20" s="5">
        <v>696</v>
      </c>
      <c r="Z20" s="5">
        <v>0</v>
      </c>
      <c r="AA20" s="5">
        <v>0</v>
      </c>
      <c r="AB20" s="5">
        <v>53686</v>
      </c>
      <c r="AC20" s="5">
        <v>26312</v>
      </c>
      <c r="AD20" s="5">
        <v>1394</v>
      </c>
      <c r="AE20" s="5">
        <v>20</v>
      </c>
      <c r="AF20" s="5">
        <v>11156</v>
      </c>
      <c r="AG20" s="5">
        <v>14799</v>
      </c>
      <c r="AH20" s="5">
        <v>5</v>
      </c>
      <c r="AI20" s="5">
        <v>11966</v>
      </c>
      <c r="AJ20" s="5">
        <v>384</v>
      </c>
      <c r="AK20" s="5">
        <v>13</v>
      </c>
      <c r="AL20" s="5">
        <v>28</v>
      </c>
      <c r="AM20" s="5">
        <v>6939</v>
      </c>
      <c r="AN20" s="5">
        <v>1477</v>
      </c>
      <c r="AO20" s="5">
        <v>3125</v>
      </c>
      <c r="AP20" s="5">
        <v>0</v>
      </c>
      <c r="AQ20" s="5">
        <v>0</v>
      </c>
    </row>
    <row r="21" spans="1:43">
      <c r="A21" s="5">
        <v>1392</v>
      </c>
      <c r="B21" s="5" t="s">
        <v>554</v>
      </c>
      <c r="C21" s="5">
        <v>4055066</v>
      </c>
      <c r="D21" s="5">
        <v>2544627</v>
      </c>
      <c r="E21" s="5">
        <v>133521</v>
      </c>
      <c r="F21" s="5">
        <v>331754</v>
      </c>
      <c r="G21" s="5">
        <v>144296</v>
      </c>
      <c r="H21" s="5">
        <v>554583</v>
      </c>
      <c r="I21" s="5">
        <v>295034</v>
      </c>
      <c r="J21" s="5">
        <v>12519</v>
      </c>
      <c r="K21" s="5">
        <v>38730</v>
      </c>
      <c r="L21" s="5">
        <v>728885</v>
      </c>
      <c r="M21" s="5">
        <v>652059</v>
      </c>
      <c r="N21" s="5">
        <v>16833</v>
      </c>
      <c r="O21" s="5">
        <v>40653</v>
      </c>
      <c r="P21" s="5">
        <v>3436</v>
      </c>
      <c r="Q21" s="5">
        <v>7802</v>
      </c>
      <c r="R21" s="5">
        <v>1680</v>
      </c>
      <c r="S21" s="5">
        <v>6421</v>
      </c>
      <c r="T21" s="5">
        <v>355113</v>
      </c>
      <c r="U21" s="5">
        <v>255331</v>
      </c>
      <c r="V21" s="5">
        <v>7988</v>
      </c>
      <c r="W21" s="5">
        <v>1808</v>
      </c>
      <c r="X21" s="5">
        <v>4575</v>
      </c>
      <c r="Y21" s="5">
        <v>79977</v>
      </c>
      <c r="Z21" s="5">
        <v>138</v>
      </c>
      <c r="AA21" s="5">
        <v>5295</v>
      </c>
      <c r="AB21" s="5">
        <v>578097</v>
      </c>
      <c r="AC21" s="5">
        <v>243242</v>
      </c>
      <c r="AD21" s="5">
        <v>8659</v>
      </c>
      <c r="AE21" s="5">
        <v>2216</v>
      </c>
      <c r="AF21" s="5">
        <v>277003</v>
      </c>
      <c r="AG21" s="5">
        <v>46241</v>
      </c>
      <c r="AH21" s="5">
        <v>735</v>
      </c>
      <c r="AI21" s="5">
        <v>217192</v>
      </c>
      <c r="AJ21" s="5">
        <v>107350</v>
      </c>
      <c r="AK21" s="5">
        <v>2157</v>
      </c>
      <c r="AL21" s="5">
        <v>11417</v>
      </c>
      <c r="AM21" s="5">
        <v>19496</v>
      </c>
      <c r="AN21" s="5">
        <v>30448</v>
      </c>
      <c r="AO21" s="5">
        <v>45939</v>
      </c>
      <c r="AP21" s="5">
        <v>366</v>
      </c>
      <c r="AQ21" s="5">
        <v>20</v>
      </c>
    </row>
    <row r="22" spans="1:43">
      <c r="A22" s="5">
        <v>1392</v>
      </c>
      <c r="B22" s="5" t="s">
        <v>555</v>
      </c>
      <c r="C22" s="5">
        <v>11276935</v>
      </c>
      <c r="D22" s="5">
        <v>6539671</v>
      </c>
      <c r="E22" s="5">
        <v>235145</v>
      </c>
      <c r="F22" s="5">
        <v>325276</v>
      </c>
      <c r="G22" s="5">
        <v>225514</v>
      </c>
      <c r="H22" s="5">
        <v>2447660</v>
      </c>
      <c r="I22" s="5">
        <v>1333589</v>
      </c>
      <c r="J22" s="5">
        <v>116083</v>
      </c>
      <c r="K22" s="5">
        <v>53997</v>
      </c>
      <c r="L22" s="5">
        <v>2297081</v>
      </c>
      <c r="M22" s="5">
        <v>2252147</v>
      </c>
      <c r="N22" s="5">
        <v>15258</v>
      </c>
      <c r="O22" s="5">
        <v>6186</v>
      </c>
      <c r="P22" s="5">
        <v>13502</v>
      </c>
      <c r="Q22" s="5">
        <v>6980</v>
      </c>
      <c r="R22" s="5">
        <v>324</v>
      </c>
      <c r="S22" s="5">
        <v>2685</v>
      </c>
      <c r="T22" s="5">
        <v>1038395</v>
      </c>
      <c r="U22" s="5">
        <v>694203</v>
      </c>
      <c r="V22" s="5">
        <v>62480</v>
      </c>
      <c r="W22" s="5">
        <v>1844</v>
      </c>
      <c r="X22" s="5">
        <v>52459</v>
      </c>
      <c r="Y22" s="5">
        <v>226650</v>
      </c>
      <c r="Z22" s="5">
        <v>328</v>
      </c>
      <c r="AA22" s="5">
        <v>431</v>
      </c>
      <c r="AB22" s="5">
        <v>835015</v>
      </c>
      <c r="AC22" s="5">
        <v>558064</v>
      </c>
      <c r="AD22" s="5">
        <v>57042</v>
      </c>
      <c r="AE22" s="5">
        <v>2966</v>
      </c>
      <c r="AF22" s="5">
        <v>13476</v>
      </c>
      <c r="AG22" s="5">
        <v>202425</v>
      </c>
      <c r="AH22" s="5">
        <v>1042</v>
      </c>
      <c r="AI22" s="5">
        <v>770119</v>
      </c>
      <c r="AJ22" s="5">
        <v>375531</v>
      </c>
      <c r="AK22" s="5">
        <v>83222</v>
      </c>
      <c r="AL22" s="5">
        <v>9112</v>
      </c>
      <c r="AM22" s="5">
        <v>67390</v>
      </c>
      <c r="AN22" s="5">
        <v>157716</v>
      </c>
      <c r="AO22" s="5">
        <v>73134</v>
      </c>
      <c r="AP22" s="5">
        <v>881</v>
      </c>
      <c r="AQ22" s="5">
        <v>3132</v>
      </c>
    </row>
    <row r="23" spans="1:43">
      <c r="A23" s="5">
        <v>1392</v>
      </c>
      <c r="B23" s="5" t="s">
        <v>556</v>
      </c>
      <c r="C23" s="5">
        <v>1664662</v>
      </c>
      <c r="D23" s="5">
        <v>853156</v>
      </c>
      <c r="E23" s="5">
        <v>127769</v>
      </c>
      <c r="F23" s="5">
        <v>28463</v>
      </c>
      <c r="G23" s="5">
        <v>48010</v>
      </c>
      <c r="H23" s="5">
        <v>342871</v>
      </c>
      <c r="I23" s="5">
        <v>256445</v>
      </c>
      <c r="J23" s="5">
        <v>3040</v>
      </c>
      <c r="K23" s="5">
        <v>4908</v>
      </c>
      <c r="L23" s="5">
        <v>531636</v>
      </c>
      <c r="M23" s="5">
        <v>467885</v>
      </c>
      <c r="N23" s="5">
        <v>12888</v>
      </c>
      <c r="O23" s="5">
        <v>5140</v>
      </c>
      <c r="P23" s="5">
        <v>13105</v>
      </c>
      <c r="Q23" s="5">
        <v>30545</v>
      </c>
      <c r="R23" s="5">
        <v>195</v>
      </c>
      <c r="S23" s="5">
        <v>1878</v>
      </c>
      <c r="T23" s="5">
        <v>105213</v>
      </c>
      <c r="U23" s="5">
        <v>87781</v>
      </c>
      <c r="V23" s="5">
        <v>6211</v>
      </c>
      <c r="W23" s="5">
        <v>425</v>
      </c>
      <c r="X23" s="5">
        <v>2265</v>
      </c>
      <c r="Y23" s="5">
        <v>6643</v>
      </c>
      <c r="Z23" s="5">
        <v>0</v>
      </c>
      <c r="AA23" s="5">
        <v>1887</v>
      </c>
      <c r="AB23" s="5">
        <v>184700</v>
      </c>
      <c r="AC23" s="5">
        <v>93965</v>
      </c>
      <c r="AD23" s="5">
        <v>6433</v>
      </c>
      <c r="AE23" s="5">
        <v>1274</v>
      </c>
      <c r="AF23" s="5">
        <v>3513</v>
      </c>
      <c r="AG23" s="5">
        <v>79306</v>
      </c>
      <c r="AH23" s="5">
        <v>210</v>
      </c>
      <c r="AI23" s="5">
        <v>17119</v>
      </c>
      <c r="AJ23" s="5">
        <v>6991</v>
      </c>
      <c r="AK23" s="5">
        <v>324</v>
      </c>
      <c r="AL23" s="5">
        <v>143</v>
      </c>
      <c r="AM23" s="5">
        <v>4001</v>
      </c>
      <c r="AN23" s="5">
        <v>5076</v>
      </c>
      <c r="AO23" s="5">
        <v>584</v>
      </c>
      <c r="AP23" s="5">
        <v>0</v>
      </c>
      <c r="AQ23" s="5">
        <v>0</v>
      </c>
    </row>
    <row r="24" spans="1:43">
      <c r="A24" s="5">
        <v>1392</v>
      </c>
      <c r="B24" s="5" t="s">
        <v>557</v>
      </c>
      <c r="C24" s="5">
        <v>191316</v>
      </c>
      <c r="D24" s="5">
        <v>112771</v>
      </c>
      <c r="E24" s="5">
        <v>25691</v>
      </c>
      <c r="F24" s="5">
        <v>10796</v>
      </c>
      <c r="G24" s="5">
        <v>7700</v>
      </c>
      <c r="H24" s="5">
        <v>29271</v>
      </c>
      <c r="I24" s="5">
        <v>3453</v>
      </c>
      <c r="J24" s="5">
        <v>740</v>
      </c>
      <c r="K24" s="5">
        <v>893</v>
      </c>
      <c r="L24" s="5">
        <v>36349</v>
      </c>
      <c r="M24" s="5">
        <v>31407</v>
      </c>
      <c r="N24" s="5">
        <v>1836</v>
      </c>
      <c r="O24" s="5">
        <v>1885</v>
      </c>
      <c r="P24" s="5">
        <v>677</v>
      </c>
      <c r="Q24" s="5">
        <v>0</v>
      </c>
      <c r="R24" s="5">
        <v>27</v>
      </c>
      <c r="S24" s="5">
        <v>517</v>
      </c>
      <c r="T24" s="5">
        <v>32344</v>
      </c>
      <c r="U24" s="5">
        <v>22955</v>
      </c>
      <c r="V24" s="5">
        <v>900</v>
      </c>
      <c r="W24" s="5">
        <v>39</v>
      </c>
      <c r="X24" s="5">
        <v>735</v>
      </c>
      <c r="Y24" s="5">
        <v>6251</v>
      </c>
      <c r="Z24" s="5">
        <v>0</v>
      </c>
      <c r="AA24" s="5">
        <v>1465</v>
      </c>
      <c r="AB24" s="5">
        <v>39684</v>
      </c>
      <c r="AC24" s="5">
        <v>25526</v>
      </c>
      <c r="AD24" s="5">
        <v>4801</v>
      </c>
      <c r="AE24" s="5">
        <v>1067</v>
      </c>
      <c r="AF24" s="5">
        <v>1816</v>
      </c>
      <c r="AG24" s="5">
        <v>6399</v>
      </c>
      <c r="AH24" s="5">
        <v>75</v>
      </c>
      <c r="AI24" s="5">
        <v>8188</v>
      </c>
      <c r="AJ24" s="5">
        <v>2165</v>
      </c>
      <c r="AK24" s="5">
        <v>16</v>
      </c>
      <c r="AL24" s="5">
        <v>15</v>
      </c>
      <c r="AM24" s="5">
        <v>2826</v>
      </c>
      <c r="AN24" s="5">
        <v>3167</v>
      </c>
      <c r="AO24" s="5">
        <v>0</v>
      </c>
      <c r="AP24" s="5">
        <v>0</v>
      </c>
      <c r="AQ24" s="5">
        <v>0</v>
      </c>
    </row>
    <row r="25" spans="1:43">
      <c r="A25" s="5">
        <v>1392</v>
      </c>
      <c r="B25" s="5" t="s">
        <v>558</v>
      </c>
      <c r="C25" s="5">
        <v>6079145</v>
      </c>
      <c r="D25" s="5">
        <v>1829952</v>
      </c>
      <c r="E25" s="5">
        <v>165932</v>
      </c>
      <c r="F25" s="5">
        <v>184522</v>
      </c>
      <c r="G25" s="5">
        <v>210427</v>
      </c>
      <c r="H25" s="5">
        <v>2658879</v>
      </c>
      <c r="I25" s="5">
        <v>998163</v>
      </c>
      <c r="J25" s="5">
        <v>14133</v>
      </c>
      <c r="K25" s="5">
        <v>17138</v>
      </c>
      <c r="L25" s="5">
        <v>188503</v>
      </c>
      <c r="M25" s="5">
        <v>144019</v>
      </c>
      <c r="N25" s="5">
        <v>11900</v>
      </c>
      <c r="O25" s="5">
        <v>5391</v>
      </c>
      <c r="P25" s="5">
        <v>8647</v>
      </c>
      <c r="Q25" s="5">
        <v>18147</v>
      </c>
      <c r="R25" s="5">
        <v>113</v>
      </c>
      <c r="S25" s="5">
        <v>286</v>
      </c>
      <c r="T25" s="5">
        <v>287840</v>
      </c>
      <c r="U25" s="5">
        <v>250816</v>
      </c>
      <c r="V25" s="5">
        <v>7360</v>
      </c>
      <c r="W25" s="5">
        <v>2425</v>
      </c>
      <c r="X25" s="5">
        <v>5047</v>
      </c>
      <c r="Y25" s="5">
        <v>22149</v>
      </c>
      <c r="Z25" s="5">
        <v>0</v>
      </c>
      <c r="AA25" s="5">
        <v>43</v>
      </c>
      <c r="AB25" s="5">
        <v>187601</v>
      </c>
      <c r="AC25" s="5">
        <v>125936</v>
      </c>
      <c r="AD25" s="5">
        <v>12985</v>
      </c>
      <c r="AE25" s="5">
        <v>1756</v>
      </c>
      <c r="AF25" s="5">
        <v>9284</v>
      </c>
      <c r="AG25" s="5">
        <v>37349</v>
      </c>
      <c r="AH25" s="5">
        <v>291</v>
      </c>
      <c r="AI25" s="5">
        <v>3366327</v>
      </c>
      <c r="AJ25" s="5">
        <v>1242333</v>
      </c>
      <c r="AK25" s="5">
        <v>41621</v>
      </c>
      <c r="AL25" s="5">
        <v>15081</v>
      </c>
      <c r="AM25" s="5">
        <v>76827</v>
      </c>
      <c r="AN25" s="5">
        <v>1818911</v>
      </c>
      <c r="AO25" s="5">
        <v>161745</v>
      </c>
      <c r="AP25" s="5">
        <v>17</v>
      </c>
      <c r="AQ25" s="5">
        <v>9792</v>
      </c>
    </row>
    <row r="26" spans="1:43">
      <c r="A26" s="5">
        <v>1392</v>
      </c>
      <c r="B26" s="5" t="s">
        <v>559</v>
      </c>
      <c r="C26" s="5">
        <v>952117</v>
      </c>
      <c r="D26" s="5">
        <v>487643</v>
      </c>
      <c r="E26" s="5">
        <v>51842</v>
      </c>
      <c r="F26" s="5">
        <v>45761</v>
      </c>
      <c r="G26" s="5">
        <v>44715</v>
      </c>
      <c r="H26" s="5">
        <v>262009</v>
      </c>
      <c r="I26" s="5">
        <v>47002</v>
      </c>
      <c r="J26" s="5">
        <v>5735</v>
      </c>
      <c r="K26" s="5">
        <v>7410</v>
      </c>
      <c r="L26" s="5">
        <v>177948</v>
      </c>
      <c r="M26" s="5">
        <v>165501</v>
      </c>
      <c r="N26" s="5">
        <v>1911</v>
      </c>
      <c r="O26" s="5">
        <v>780</v>
      </c>
      <c r="P26" s="5">
        <v>1546</v>
      </c>
      <c r="Q26" s="5">
        <v>4834</v>
      </c>
      <c r="R26" s="5">
        <v>3</v>
      </c>
      <c r="S26" s="5">
        <v>3373</v>
      </c>
      <c r="T26" s="5">
        <v>105356</v>
      </c>
      <c r="U26" s="5">
        <v>83262</v>
      </c>
      <c r="V26" s="5">
        <v>1066</v>
      </c>
      <c r="W26" s="5">
        <v>54</v>
      </c>
      <c r="X26" s="5">
        <v>305</v>
      </c>
      <c r="Y26" s="5">
        <v>20280</v>
      </c>
      <c r="Z26" s="5">
        <v>8</v>
      </c>
      <c r="AA26" s="5">
        <v>380</v>
      </c>
      <c r="AB26" s="5">
        <v>75168</v>
      </c>
      <c r="AC26" s="5">
        <v>48413</v>
      </c>
      <c r="AD26" s="5">
        <v>533</v>
      </c>
      <c r="AE26" s="5">
        <v>110</v>
      </c>
      <c r="AF26" s="5">
        <v>14881</v>
      </c>
      <c r="AG26" s="5">
        <v>11225</v>
      </c>
      <c r="AH26" s="5">
        <v>6</v>
      </c>
      <c r="AI26" s="5">
        <v>583222</v>
      </c>
      <c r="AJ26" s="5">
        <v>464445</v>
      </c>
      <c r="AK26" s="5">
        <v>3139</v>
      </c>
      <c r="AL26" s="5">
        <v>2882</v>
      </c>
      <c r="AM26" s="5">
        <v>10385</v>
      </c>
      <c r="AN26" s="5">
        <v>93458</v>
      </c>
      <c r="AO26" s="5">
        <v>8831</v>
      </c>
      <c r="AP26" s="5">
        <v>26</v>
      </c>
      <c r="AQ26" s="5">
        <v>57</v>
      </c>
    </row>
    <row r="27" spans="1:43">
      <c r="A27" s="5">
        <v>1392</v>
      </c>
      <c r="B27" s="5" t="s">
        <v>560</v>
      </c>
      <c r="C27" s="5">
        <v>135331</v>
      </c>
      <c r="D27" s="5">
        <v>57237</v>
      </c>
      <c r="E27" s="5">
        <v>12285</v>
      </c>
      <c r="F27" s="5">
        <v>11594</v>
      </c>
      <c r="G27" s="5">
        <v>5554</v>
      </c>
      <c r="H27" s="5">
        <v>34231</v>
      </c>
      <c r="I27" s="5">
        <v>11259</v>
      </c>
      <c r="J27" s="5">
        <v>367</v>
      </c>
      <c r="K27" s="5">
        <v>2805</v>
      </c>
      <c r="L27" s="5">
        <v>23858</v>
      </c>
      <c r="M27" s="5">
        <v>20351</v>
      </c>
      <c r="N27" s="5">
        <v>1998</v>
      </c>
      <c r="O27" s="5">
        <v>140</v>
      </c>
      <c r="P27" s="5">
        <v>910</v>
      </c>
      <c r="Q27" s="5">
        <v>13</v>
      </c>
      <c r="R27" s="5">
        <v>62</v>
      </c>
      <c r="S27" s="5">
        <v>385</v>
      </c>
      <c r="T27" s="5">
        <v>3594</v>
      </c>
      <c r="U27" s="5">
        <v>2666</v>
      </c>
      <c r="V27" s="5">
        <v>334</v>
      </c>
      <c r="W27" s="5">
        <v>249</v>
      </c>
      <c r="X27" s="5">
        <v>90</v>
      </c>
      <c r="Y27" s="5">
        <v>256</v>
      </c>
      <c r="Z27" s="5">
        <v>0</v>
      </c>
      <c r="AA27" s="5">
        <v>0</v>
      </c>
      <c r="AB27" s="5">
        <v>27249</v>
      </c>
      <c r="AC27" s="5">
        <v>14361</v>
      </c>
      <c r="AD27" s="5">
        <v>1211</v>
      </c>
      <c r="AE27" s="5">
        <v>2322</v>
      </c>
      <c r="AF27" s="5">
        <v>1118</v>
      </c>
      <c r="AG27" s="5">
        <v>8196</v>
      </c>
      <c r="AH27" s="5">
        <v>41</v>
      </c>
      <c r="AI27" s="5">
        <v>24272</v>
      </c>
      <c r="AJ27" s="5">
        <v>13025</v>
      </c>
      <c r="AK27" s="5">
        <v>2415</v>
      </c>
      <c r="AL27" s="5">
        <v>1468</v>
      </c>
      <c r="AM27" s="5">
        <v>174</v>
      </c>
      <c r="AN27" s="5">
        <v>7040</v>
      </c>
      <c r="AO27" s="5">
        <v>0</v>
      </c>
      <c r="AP27" s="5">
        <v>0</v>
      </c>
      <c r="AQ27" s="5">
        <v>150</v>
      </c>
    </row>
    <row r="28" spans="1:43">
      <c r="A28" s="5">
        <v>1392</v>
      </c>
      <c r="B28" s="5" t="s">
        <v>561</v>
      </c>
      <c r="C28" s="5">
        <v>744365</v>
      </c>
      <c r="D28" s="5">
        <v>432314</v>
      </c>
      <c r="E28" s="5">
        <v>33057</v>
      </c>
      <c r="F28" s="5">
        <v>21676</v>
      </c>
      <c r="G28" s="5">
        <v>40673</v>
      </c>
      <c r="H28" s="5">
        <v>189852</v>
      </c>
      <c r="I28" s="5">
        <v>22307</v>
      </c>
      <c r="J28" s="5">
        <v>2211</v>
      </c>
      <c r="K28" s="5">
        <v>2275</v>
      </c>
      <c r="L28" s="5">
        <v>162966</v>
      </c>
      <c r="M28" s="5">
        <v>135329</v>
      </c>
      <c r="N28" s="5">
        <v>5369</v>
      </c>
      <c r="O28" s="5">
        <v>2628</v>
      </c>
      <c r="P28" s="5">
        <v>7567</v>
      </c>
      <c r="Q28" s="5">
        <v>11042</v>
      </c>
      <c r="R28" s="5">
        <v>0</v>
      </c>
      <c r="S28" s="5">
        <v>1031</v>
      </c>
      <c r="T28" s="5">
        <v>137181</v>
      </c>
      <c r="U28" s="5">
        <v>126694</v>
      </c>
      <c r="V28" s="5">
        <v>1162</v>
      </c>
      <c r="W28" s="5">
        <v>685</v>
      </c>
      <c r="X28" s="5">
        <v>2922</v>
      </c>
      <c r="Y28" s="5">
        <v>5718</v>
      </c>
      <c r="Z28" s="5">
        <v>0</v>
      </c>
      <c r="AA28" s="5">
        <v>0</v>
      </c>
      <c r="AB28" s="5">
        <v>54576</v>
      </c>
      <c r="AC28" s="5">
        <v>32897</v>
      </c>
      <c r="AD28" s="5">
        <v>295</v>
      </c>
      <c r="AE28" s="5">
        <v>206</v>
      </c>
      <c r="AF28" s="5">
        <v>4919</v>
      </c>
      <c r="AG28" s="5">
        <v>16235</v>
      </c>
      <c r="AH28" s="5">
        <v>24</v>
      </c>
      <c r="AI28" s="5">
        <v>19593</v>
      </c>
      <c r="AJ28" s="5">
        <v>2341</v>
      </c>
      <c r="AK28" s="5">
        <v>2</v>
      </c>
      <c r="AL28" s="5">
        <v>275</v>
      </c>
      <c r="AM28" s="5">
        <v>15233</v>
      </c>
      <c r="AN28" s="5">
        <v>4</v>
      </c>
      <c r="AO28" s="5">
        <v>1730</v>
      </c>
      <c r="AP28" s="5">
        <v>9</v>
      </c>
      <c r="AQ28" s="5">
        <v>0</v>
      </c>
    </row>
    <row r="29" spans="1:43">
      <c r="A29" s="5">
        <v>1392</v>
      </c>
      <c r="B29" s="5" t="s">
        <v>562</v>
      </c>
      <c r="C29" s="5">
        <v>1626050</v>
      </c>
      <c r="D29" s="5">
        <v>975081</v>
      </c>
      <c r="E29" s="5">
        <v>83605</v>
      </c>
      <c r="F29" s="5">
        <v>73826</v>
      </c>
      <c r="G29" s="5">
        <v>63995</v>
      </c>
      <c r="H29" s="5">
        <v>335643</v>
      </c>
      <c r="I29" s="5">
        <v>80972</v>
      </c>
      <c r="J29" s="5">
        <v>4354</v>
      </c>
      <c r="K29" s="5">
        <v>8574</v>
      </c>
      <c r="L29" s="5">
        <v>340497</v>
      </c>
      <c r="M29" s="5">
        <v>320853</v>
      </c>
      <c r="N29" s="5">
        <v>8885</v>
      </c>
      <c r="O29" s="5">
        <v>3967</v>
      </c>
      <c r="P29" s="5">
        <v>3311</v>
      </c>
      <c r="Q29" s="5">
        <v>761</v>
      </c>
      <c r="R29" s="5">
        <v>562</v>
      </c>
      <c r="S29" s="5">
        <v>2159</v>
      </c>
      <c r="T29" s="5">
        <v>159573</v>
      </c>
      <c r="U29" s="5">
        <v>135746</v>
      </c>
      <c r="V29" s="5">
        <v>2579</v>
      </c>
      <c r="W29" s="5">
        <v>795</v>
      </c>
      <c r="X29" s="5">
        <v>1278</v>
      </c>
      <c r="Y29" s="5">
        <v>18649</v>
      </c>
      <c r="Z29" s="5">
        <v>130</v>
      </c>
      <c r="AA29" s="5">
        <v>397</v>
      </c>
      <c r="AB29" s="5">
        <v>223372</v>
      </c>
      <c r="AC29" s="5">
        <v>82437</v>
      </c>
      <c r="AD29" s="5">
        <v>40983</v>
      </c>
      <c r="AE29" s="5">
        <v>1672</v>
      </c>
      <c r="AF29" s="5">
        <v>12096</v>
      </c>
      <c r="AG29" s="5">
        <v>85870</v>
      </c>
      <c r="AH29" s="5">
        <v>314</v>
      </c>
      <c r="AI29" s="5">
        <v>80361</v>
      </c>
      <c r="AJ29" s="5">
        <v>15662</v>
      </c>
      <c r="AK29" s="5">
        <v>178</v>
      </c>
      <c r="AL29" s="5">
        <v>2136</v>
      </c>
      <c r="AM29" s="5">
        <v>37929</v>
      </c>
      <c r="AN29" s="5">
        <v>17031</v>
      </c>
      <c r="AO29" s="5">
        <v>7374</v>
      </c>
      <c r="AP29" s="5">
        <v>0</v>
      </c>
      <c r="AQ29" s="5">
        <v>52</v>
      </c>
    </row>
    <row r="30" spans="1:43">
      <c r="A30" s="5">
        <v>1392</v>
      </c>
      <c r="B30" s="5" t="s">
        <v>563</v>
      </c>
      <c r="C30" s="5">
        <v>514678</v>
      </c>
      <c r="D30" s="5">
        <v>307562</v>
      </c>
      <c r="E30" s="5">
        <v>101125</v>
      </c>
      <c r="F30" s="5">
        <v>17378</v>
      </c>
      <c r="G30" s="5">
        <v>12421</v>
      </c>
      <c r="H30" s="5">
        <v>59608</v>
      </c>
      <c r="I30" s="5">
        <v>5301</v>
      </c>
      <c r="J30" s="5">
        <v>5416</v>
      </c>
      <c r="K30" s="5">
        <v>5867</v>
      </c>
      <c r="L30" s="5">
        <v>154342</v>
      </c>
      <c r="M30" s="5">
        <v>150390</v>
      </c>
      <c r="N30" s="5">
        <v>2558</v>
      </c>
      <c r="O30" s="5">
        <v>6</v>
      </c>
      <c r="P30" s="5">
        <v>370</v>
      </c>
      <c r="Q30" s="5">
        <v>207</v>
      </c>
      <c r="R30" s="5">
        <v>90</v>
      </c>
      <c r="S30" s="5">
        <v>722</v>
      </c>
      <c r="T30" s="5">
        <v>39557</v>
      </c>
      <c r="U30" s="5">
        <v>34181</v>
      </c>
      <c r="V30" s="5">
        <v>4420</v>
      </c>
      <c r="W30" s="5">
        <v>53</v>
      </c>
      <c r="X30" s="5">
        <v>626</v>
      </c>
      <c r="Y30" s="5">
        <v>277</v>
      </c>
      <c r="Z30" s="5">
        <v>0</v>
      </c>
      <c r="AA30" s="5">
        <v>0</v>
      </c>
      <c r="AB30" s="5">
        <v>122342</v>
      </c>
      <c r="AC30" s="5">
        <v>48286</v>
      </c>
      <c r="AD30" s="5">
        <v>13423</v>
      </c>
      <c r="AE30" s="5">
        <v>836</v>
      </c>
      <c r="AF30" s="5">
        <v>3973</v>
      </c>
      <c r="AG30" s="5">
        <v>55778</v>
      </c>
      <c r="AH30" s="5">
        <v>45</v>
      </c>
      <c r="AI30" s="5">
        <v>40042</v>
      </c>
      <c r="AJ30" s="5">
        <v>11507</v>
      </c>
      <c r="AK30" s="5">
        <v>317</v>
      </c>
      <c r="AL30" s="5">
        <v>1350</v>
      </c>
      <c r="AM30" s="5">
        <v>883</v>
      </c>
      <c r="AN30" s="5">
        <v>16294</v>
      </c>
      <c r="AO30" s="5">
        <v>9691</v>
      </c>
      <c r="AP30" s="5">
        <v>0</v>
      </c>
      <c r="AQ30" s="5">
        <v>0</v>
      </c>
    </row>
    <row r="31" spans="1:43">
      <c r="A31" s="5">
        <v>1392</v>
      </c>
      <c r="B31" s="5" t="s">
        <v>564</v>
      </c>
      <c r="C31" s="5">
        <v>3252449</v>
      </c>
      <c r="D31" s="5">
        <v>2070895</v>
      </c>
      <c r="E31" s="5">
        <v>125098</v>
      </c>
      <c r="F31" s="5">
        <v>68146</v>
      </c>
      <c r="G31" s="5">
        <v>136758</v>
      </c>
      <c r="H31" s="5">
        <v>607011</v>
      </c>
      <c r="I31" s="5">
        <v>218855</v>
      </c>
      <c r="J31" s="5">
        <v>7758</v>
      </c>
      <c r="K31" s="5">
        <v>17928</v>
      </c>
      <c r="L31" s="5">
        <v>921656</v>
      </c>
      <c r="M31" s="5">
        <v>747792</v>
      </c>
      <c r="N31" s="5">
        <v>31771</v>
      </c>
      <c r="O31" s="5">
        <v>10198</v>
      </c>
      <c r="P31" s="5">
        <v>12330</v>
      </c>
      <c r="Q31" s="5">
        <v>112230</v>
      </c>
      <c r="R31" s="5">
        <v>215</v>
      </c>
      <c r="S31" s="5">
        <v>7120</v>
      </c>
      <c r="T31" s="5">
        <v>356473</v>
      </c>
      <c r="U31" s="5">
        <v>153564</v>
      </c>
      <c r="V31" s="5">
        <v>11026</v>
      </c>
      <c r="W31" s="5">
        <v>2659</v>
      </c>
      <c r="X31" s="5">
        <v>4394</v>
      </c>
      <c r="Y31" s="5">
        <v>182940</v>
      </c>
      <c r="Z31" s="5">
        <v>5</v>
      </c>
      <c r="AA31" s="5">
        <v>1885</v>
      </c>
      <c r="AB31" s="5">
        <v>395506</v>
      </c>
      <c r="AC31" s="5">
        <v>204738</v>
      </c>
      <c r="AD31" s="5">
        <v>14155</v>
      </c>
      <c r="AE31" s="5">
        <v>4670</v>
      </c>
      <c r="AF31" s="5">
        <v>49094</v>
      </c>
      <c r="AG31" s="5">
        <v>122345</v>
      </c>
      <c r="AH31" s="5">
        <v>505</v>
      </c>
      <c r="AI31" s="5">
        <v>541325</v>
      </c>
      <c r="AJ31" s="5">
        <v>177345</v>
      </c>
      <c r="AK31" s="5">
        <v>2776</v>
      </c>
      <c r="AL31" s="5">
        <v>2449</v>
      </c>
      <c r="AM31" s="5">
        <v>19957</v>
      </c>
      <c r="AN31" s="5">
        <v>33245</v>
      </c>
      <c r="AO31" s="5">
        <v>305472</v>
      </c>
      <c r="AP31" s="5">
        <v>9</v>
      </c>
      <c r="AQ31" s="5">
        <v>71</v>
      </c>
    </row>
    <row r="32" spans="1:43">
      <c r="A32" s="5">
        <v>1392</v>
      </c>
      <c r="B32" s="5" t="s">
        <v>565</v>
      </c>
      <c r="C32" s="5">
        <v>6514081</v>
      </c>
      <c r="D32" s="5">
        <v>3152376</v>
      </c>
      <c r="E32" s="5">
        <v>324847</v>
      </c>
      <c r="F32" s="5">
        <v>234119</v>
      </c>
      <c r="G32" s="5">
        <v>362248</v>
      </c>
      <c r="H32" s="5">
        <v>1731599</v>
      </c>
      <c r="I32" s="5">
        <v>668188</v>
      </c>
      <c r="J32" s="5">
        <v>13213</v>
      </c>
      <c r="K32" s="5">
        <v>27492</v>
      </c>
      <c r="L32" s="5">
        <v>1669383</v>
      </c>
      <c r="M32" s="5">
        <v>1244752</v>
      </c>
      <c r="N32" s="5">
        <v>66113</v>
      </c>
      <c r="O32" s="5">
        <v>50424</v>
      </c>
      <c r="P32" s="5">
        <v>84877</v>
      </c>
      <c r="Q32" s="5">
        <v>201660</v>
      </c>
      <c r="R32" s="5">
        <v>4159</v>
      </c>
      <c r="S32" s="5">
        <v>17398</v>
      </c>
      <c r="T32" s="5">
        <v>398743</v>
      </c>
      <c r="U32" s="5">
        <v>316417</v>
      </c>
      <c r="V32" s="5">
        <v>16930</v>
      </c>
      <c r="W32" s="5">
        <v>2101</v>
      </c>
      <c r="X32" s="5">
        <v>7349</v>
      </c>
      <c r="Y32" s="5">
        <v>54979</v>
      </c>
      <c r="Z32" s="5">
        <v>80</v>
      </c>
      <c r="AA32" s="5">
        <v>886</v>
      </c>
      <c r="AB32" s="5">
        <v>1447599</v>
      </c>
      <c r="AC32" s="5">
        <v>1269992</v>
      </c>
      <c r="AD32" s="5">
        <v>33936</v>
      </c>
      <c r="AE32" s="5">
        <v>3418</v>
      </c>
      <c r="AF32" s="5">
        <v>22814</v>
      </c>
      <c r="AG32" s="5">
        <v>117093</v>
      </c>
      <c r="AH32" s="5">
        <v>347</v>
      </c>
      <c r="AI32" s="5">
        <v>845804</v>
      </c>
      <c r="AJ32" s="5">
        <v>687456</v>
      </c>
      <c r="AK32" s="5">
        <v>5836</v>
      </c>
      <c r="AL32" s="5">
        <v>8134</v>
      </c>
      <c r="AM32" s="5">
        <v>85748</v>
      </c>
      <c r="AN32" s="5">
        <v>32021</v>
      </c>
      <c r="AO32" s="5">
        <v>24974</v>
      </c>
      <c r="AP32" s="5">
        <v>1155</v>
      </c>
      <c r="AQ32" s="5">
        <v>479</v>
      </c>
    </row>
    <row r="33" spans="1:43">
      <c r="A33" s="5">
        <v>1392</v>
      </c>
      <c r="B33" s="5" t="s">
        <v>566</v>
      </c>
      <c r="C33" s="5">
        <v>6444189</v>
      </c>
      <c r="D33" s="5">
        <v>3769653</v>
      </c>
      <c r="E33" s="5">
        <v>71587</v>
      </c>
      <c r="F33" s="5">
        <v>101475</v>
      </c>
      <c r="G33" s="5">
        <v>117061</v>
      </c>
      <c r="H33" s="5">
        <v>1830930</v>
      </c>
      <c r="I33" s="5">
        <v>539188</v>
      </c>
      <c r="J33" s="5">
        <v>5989</v>
      </c>
      <c r="K33" s="5">
        <v>8306</v>
      </c>
      <c r="L33" s="5">
        <v>28730</v>
      </c>
      <c r="M33" s="5">
        <v>24704</v>
      </c>
      <c r="N33" s="5">
        <v>956</v>
      </c>
      <c r="O33" s="5">
        <v>756</v>
      </c>
      <c r="P33" s="5">
        <v>1463</v>
      </c>
      <c r="Q33" s="5">
        <v>0</v>
      </c>
      <c r="R33" s="5">
        <v>51</v>
      </c>
      <c r="S33" s="5">
        <v>799</v>
      </c>
      <c r="T33" s="5">
        <v>226217</v>
      </c>
      <c r="U33" s="5">
        <v>67554</v>
      </c>
      <c r="V33" s="5">
        <v>1812</v>
      </c>
      <c r="W33" s="5">
        <v>18269</v>
      </c>
      <c r="X33" s="5">
        <v>9839</v>
      </c>
      <c r="Y33" s="5">
        <v>123484</v>
      </c>
      <c r="Z33" s="5">
        <v>1825</v>
      </c>
      <c r="AA33" s="5">
        <v>3434</v>
      </c>
      <c r="AB33" s="5">
        <v>47471</v>
      </c>
      <c r="AC33" s="5">
        <v>17850</v>
      </c>
      <c r="AD33" s="5">
        <v>1542</v>
      </c>
      <c r="AE33" s="5">
        <v>999</v>
      </c>
      <c r="AF33" s="5">
        <v>5445</v>
      </c>
      <c r="AG33" s="5">
        <v>21591</v>
      </c>
      <c r="AH33" s="5">
        <v>43</v>
      </c>
      <c r="AI33" s="5">
        <v>230901</v>
      </c>
      <c r="AJ33" s="5">
        <v>2626</v>
      </c>
      <c r="AK33" s="5">
        <v>5841</v>
      </c>
      <c r="AL33" s="5">
        <v>1607</v>
      </c>
      <c r="AM33" s="5">
        <v>5475</v>
      </c>
      <c r="AN33" s="5">
        <v>215352</v>
      </c>
      <c r="AO33" s="5">
        <v>0</v>
      </c>
      <c r="AP33" s="5">
        <v>0</v>
      </c>
      <c r="AQ33" s="5">
        <v>0</v>
      </c>
    </row>
    <row r="34" spans="1:43">
      <c r="A34" s="5">
        <v>1392</v>
      </c>
      <c r="B34" s="5" t="s">
        <v>567</v>
      </c>
      <c r="C34" s="5">
        <v>737773</v>
      </c>
      <c r="D34" s="5">
        <v>450123</v>
      </c>
      <c r="E34" s="5">
        <v>43872</v>
      </c>
      <c r="F34" s="5">
        <v>11368</v>
      </c>
      <c r="G34" s="5">
        <v>9878</v>
      </c>
      <c r="H34" s="5">
        <v>202994</v>
      </c>
      <c r="I34" s="5">
        <v>6605</v>
      </c>
      <c r="J34" s="5">
        <v>8638</v>
      </c>
      <c r="K34" s="5">
        <v>4296</v>
      </c>
      <c r="L34" s="5">
        <v>217121</v>
      </c>
      <c r="M34" s="5">
        <v>203255</v>
      </c>
      <c r="N34" s="5">
        <v>5046</v>
      </c>
      <c r="O34" s="5">
        <v>2787</v>
      </c>
      <c r="P34" s="5">
        <v>700</v>
      </c>
      <c r="Q34" s="5">
        <v>2892</v>
      </c>
      <c r="R34" s="5">
        <v>19</v>
      </c>
      <c r="S34" s="5">
        <v>2422</v>
      </c>
      <c r="T34" s="5">
        <v>252779</v>
      </c>
      <c r="U34" s="5">
        <v>218746</v>
      </c>
      <c r="V34" s="5">
        <v>5158</v>
      </c>
      <c r="W34" s="5">
        <v>311</v>
      </c>
      <c r="X34" s="5">
        <v>1893</v>
      </c>
      <c r="Y34" s="5">
        <v>25542</v>
      </c>
      <c r="Z34" s="5">
        <v>0</v>
      </c>
      <c r="AA34" s="5">
        <v>1129</v>
      </c>
      <c r="AB34" s="5">
        <v>131932</v>
      </c>
      <c r="AC34" s="5">
        <v>108538</v>
      </c>
      <c r="AD34" s="5">
        <v>1067</v>
      </c>
      <c r="AE34" s="5">
        <v>469</v>
      </c>
      <c r="AF34" s="5">
        <v>4293</v>
      </c>
      <c r="AG34" s="5">
        <v>17371</v>
      </c>
      <c r="AH34" s="5">
        <v>194</v>
      </c>
      <c r="AI34" s="5">
        <v>13831</v>
      </c>
      <c r="AJ34" s="5">
        <v>6780</v>
      </c>
      <c r="AK34" s="5">
        <v>746</v>
      </c>
      <c r="AL34" s="5">
        <v>347</v>
      </c>
      <c r="AM34" s="5">
        <v>2338</v>
      </c>
      <c r="AN34" s="5">
        <v>190</v>
      </c>
      <c r="AO34" s="5">
        <v>3125</v>
      </c>
      <c r="AP34" s="5">
        <v>274</v>
      </c>
      <c r="AQ34" s="5">
        <v>31</v>
      </c>
    </row>
    <row r="35" spans="1:43">
      <c r="A35" s="5">
        <v>1392</v>
      </c>
      <c r="B35" s="5" t="s">
        <v>568</v>
      </c>
      <c r="C35" s="5">
        <v>9825681</v>
      </c>
      <c r="D35" s="5">
        <v>6156408</v>
      </c>
      <c r="E35" s="5">
        <v>163006</v>
      </c>
      <c r="F35" s="5">
        <v>73988</v>
      </c>
      <c r="G35" s="5">
        <v>58502</v>
      </c>
      <c r="H35" s="5">
        <v>3291015</v>
      </c>
      <c r="I35" s="5">
        <v>64053</v>
      </c>
      <c r="J35" s="5">
        <v>13760</v>
      </c>
      <c r="K35" s="5">
        <v>4948</v>
      </c>
      <c r="L35" s="5">
        <v>1051824</v>
      </c>
      <c r="M35" s="5">
        <v>1021384</v>
      </c>
      <c r="N35" s="5">
        <v>17746</v>
      </c>
      <c r="O35" s="5">
        <v>2386</v>
      </c>
      <c r="P35" s="5">
        <v>8366</v>
      </c>
      <c r="Q35" s="5">
        <v>747</v>
      </c>
      <c r="R35" s="5">
        <v>60</v>
      </c>
      <c r="S35" s="5">
        <v>1133</v>
      </c>
      <c r="T35" s="5">
        <v>324165</v>
      </c>
      <c r="U35" s="5">
        <v>276823</v>
      </c>
      <c r="V35" s="5">
        <v>3172</v>
      </c>
      <c r="W35" s="5">
        <v>107</v>
      </c>
      <c r="X35" s="5">
        <v>759</v>
      </c>
      <c r="Y35" s="5">
        <v>42163</v>
      </c>
      <c r="Z35" s="5">
        <v>37</v>
      </c>
      <c r="AA35" s="5">
        <v>1105</v>
      </c>
      <c r="AB35" s="5">
        <v>266284</v>
      </c>
      <c r="AC35" s="5">
        <v>186027</v>
      </c>
      <c r="AD35" s="5">
        <v>17034</v>
      </c>
      <c r="AE35" s="5">
        <v>495</v>
      </c>
      <c r="AF35" s="5">
        <v>7544</v>
      </c>
      <c r="AG35" s="5">
        <v>54847</v>
      </c>
      <c r="AH35" s="5">
        <v>337</v>
      </c>
      <c r="AI35" s="5">
        <v>120631</v>
      </c>
      <c r="AJ35" s="5">
        <v>87162</v>
      </c>
      <c r="AK35" s="5">
        <v>1694</v>
      </c>
      <c r="AL35" s="5">
        <v>343</v>
      </c>
      <c r="AM35" s="5">
        <v>9010</v>
      </c>
      <c r="AN35" s="5">
        <v>4963</v>
      </c>
      <c r="AO35" s="5">
        <v>17459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2" t="s">
        <v>159</v>
      </c>
      <c r="B1" s="22"/>
      <c r="C1" s="21" t="str">
        <f>CONCATENATE("20-",'فهرست جداول'!E11,"-",MID('فهرست جداول'!B1, 58,10), "                  (میلیون ریال)")</f>
        <v>20-ارزش موجودی انبار کارگاه‏ها بر حسب استان-92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/>
    </row>
    <row r="2" spans="1:14" ht="15.75" customHeight="1" thickBot="1">
      <c r="A2" s="29" t="s">
        <v>128</v>
      </c>
      <c r="B2" s="29" t="s">
        <v>152</v>
      </c>
      <c r="C2" s="37" t="s">
        <v>62</v>
      </c>
      <c r="D2" s="38"/>
      <c r="E2" s="38"/>
      <c r="F2" s="38"/>
      <c r="G2" s="38"/>
      <c r="H2" s="39"/>
      <c r="I2" s="37" t="s">
        <v>63</v>
      </c>
      <c r="J2" s="38"/>
      <c r="K2" s="38"/>
      <c r="L2" s="38"/>
      <c r="M2" s="38"/>
      <c r="N2" s="38"/>
    </row>
    <row r="3" spans="1:14" ht="47.25" customHeight="1" thickBot="1">
      <c r="A3" s="30" t="s">
        <v>128</v>
      </c>
      <c r="B3" s="30"/>
      <c r="C3" s="12" t="s">
        <v>2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161</v>
      </c>
      <c r="I3" s="12" t="s">
        <v>2</v>
      </c>
      <c r="J3" s="12" t="s">
        <v>64</v>
      </c>
      <c r="K3" s="12" t="s">
        <v>65</v>
      </c>
      <c r="L3" s="12" t="s">
        <v>66</v>
      </c>
      <c r="M3" s="12" t="s">
        <v>67</v>
      </c>
      <c r="N3" s="12" t="s">
        <v>161</v>
      </c>
    </row>
    <row r="4" spans="1:14">
      <c r="A4" s="5">
        <v>1392</v>
      </c>
      <c r="B4" s="5" t="s">
        <v>537</v>
      </c>
      <c r="C4" s="5">
        <v>806632858</v>
      </c>
      <c r="D4" s="5">
        <v>388074611</v>
      </c>
      <c r="E4" s="5">
        <v>77154978</v>
      </c>
      <c r="F4" s="5">
        <v>6263609</v>
      </c>
      <c r="G4" s="5">
        <v>335139660</v>
      </c>
      <c r="H4" s="5">
        <v>0</v>
      </c>
      <c r="I4" s="5">
        <v>940008763</v>
      </c>
      <c r="J4" s="5">
        <v>370063845</v>
      </c>
      <c r="K4" s="5">
        <v>99891612</v>
      </c>
      <c r="L4" s="5">
        <v>9905851</v>
      </c>
      <c r="M4" s="5">
        <v>460147454</v>
      </c>
      <c r="N4" s="5">
        <v>0</v>
      </c>
    </row>
    <row r="5" spans="1:14">
      <c r="A5" s="5">
        <v>1392</v>
      </c>
      <c r="B5" s="5" t="s">
        <v>538</v>
      </c>
      <c r="C5" s="5">
        <v>22073570</v>
      </c>
      <c r="D5" s="5">
        <v>7486625</v>
      </c>
      <c r="E5" s="5">
        <v>3152410</v>
      </c>
      <c r="F5" s="5">
        <v>150074</v>
      </c>
      <c r="G5" s="5">
        <v>11284462</v>
      </c>
      <c r="H5" s="5">
        <v>0</v>
      </c>
      <c r="I5" s="5">
        <v>31806073</v>
      </c>
      <c r="J5" s="5">
        <v>14669954</v>
      </c>
      <c r="K5" s="5">
        <v>3603471</v>
      </c>
      <c r="L5" s="5">
        <v>256033</v>
      </c>
      <c r="M5" s="5">
        <v>13276615</v>
      </c>
      <c r="N5" s="5">
        <v>0</v>
      </c>
    </row>
    <row r="6" spans="1:14">
      <c r="A6" s="5">
        <v>1392</v>
      </c>
      <c r="B6" s="5" t="s">
        <v>539</v>
      </c>
      <c r="C6" s="5">
        <v>9061994</v>
      </c>
      <c r="D6" s="5">
        <v>2090751</v>
      </c>
      <c r="E6" s="5">
        <v>903206</v>
      </c>
      <c r="F6" s="5">
        <v>117697</v>
      </c>
      <c r="G6" s="5">
        <v>5950340</v>
      </c>
      <c r="H6" s="5">
        <v>0</v>
      </c>
      <c r="I6" s="5">
        <v>13958949</v>
      </c>
      <c r="J6" s="5">
        <v>4212817</v>
      </c>
      <c r="K6" s="5">
        <v>1051712</v>
      </c>
      <c r="L6" s="5">
        <v>219566</v>
      </c>
      <c r="M6" s="5">
        <v>8474855</v>
      </c>
      <c r="N6" s="5">
        <v>0</v>
      </c>
    </row>
    <row r="7" spans="1:14">
      <c r="A7" s="5">
        <v>1392</v>
      </c>
      <c r="B7" s="5" t="s">
        <v>540</v>
      </c>
      <c r="C7" s="5">
        <v>2963701</v>
      </c>
      <c r="D7" s="5">
        <v>1371623</v>
      </c>
      <c r="E7" s="5">
        <v>172335</v>
      </c>
      <c r="F7" s="5">
        <v>31844</v>
      </c>
      <c r="G7" s="5">
        <v>1387899</v>
      </c>
      <c r="H7" s="5">
        <v>0</v>
      </c>
      <c r="I7" s="5">
        <v>3451331</v>
      </c>
      <c r="J7" s="5">
        <v>1130689</v>
      </c>
      <c r="K7" s="5">
        <v>202114</v>
      </c>
      <c r="L7" s="5">
        <v>25048</v>
      </c>
      <c r="M7" s="5">
        <v>2093481</v>
      </c>
      <c r="N7" s="5">
        <v>0</v>
      </c>
    </row>
    <row r="8" spans="1:14">
      <c r="A8" s="5">
        <v>1392</v>
      </c>
      <c r="B8" s="5" t="s">
        <v>541</v>
      </c>
      <c r="C8" s="5">
        <v>88847814</v>
      </c>
      <c r="D8" s="5">
        <v>24834192</v>
      </c>
      <c r="E8" s="5">
        <v>12609854</v>
      </c>
      <c r="F8" s="5">
        <v>326591</v>
      </c>
      <c r="G8" s="5">
        <v>51077177</v>
      </c>
      <c r="H8" s="5">
        <v>0</v>
      </c>
      <c r="I8" s="5">
        <v>127311210</v>
      </c>
      <c r="J8" s="5">
        <v>42644063</v>
      </c>
      <c r="K8" s="5">
        <v>19301137</v>
      </c>
      <c r="L8" s="5">
        <v>499938</v>
      </c>
      <c r="M8" s="5">
        <v>64866071</v>
      </c>
      <c r="N8" s="5">
        <v>0</v>
      </c>
    </row>
    <row r="9" spans="1:14">
      <c r="A9" s="5">
        <v>1392</v>
      </c>
      <c r="B9" s="5" t="s">
        <v>542</v>
      </c>
      <c r="C9" s="5">
        <v>31820068</v>
      </c>
      <c r="D9" s="5">
        <v>4933712</v>
      </c>
      <c r="E9" s="5">
        <v>5287000</v>
      </c>
      <c r="F9" s="5">
        <v>1347003</v>
      </c>
      <c r="G9" s="5">
        <v>20252353</v>
      </c>
      <c r="H9" s="5">
        <v>0</v>
      </c>
      <c r="I9" s="5">
        <v>44531651</v>
      </c>
      <c r="J9" s="5">
        <v>6784430</v>
      </c>
      <c r="K9" s="5">
        <v>5132865</v>
      </c>
      <c r="L9" s="5">
        <v>1663945</v>
      </c>
      <c r="M9" s="5">
        <v>30950411</v>
      </c>
      <c r="N9" s="5">
        <v>0</v>
      </c>
    </row>
    <row r="10" spans="1:14">
      <c r="A10" s="5">
        <v>1392</v>
      </c>
      <c r="B10" s="5" t="s">
        <v>543</v>
      </c>
      <c r="C10" s="5">
        <v>10070</v>
      </c>
      <c r="D10" s="5">
        <v>1936</v>
      </c>
      <c r="E10" s="5">
        <v>965</v>
      </c>
      <c r="F10" s="5">
        <v>0</v>
      </c>
      <c r="G10" s="5">
        <v>7168</v>
      </c>
      <c r="H10" s="5">
        <v>0</v>
      </c>
      <c r="I10" s="5">
        <v>471457</v>
      </c>
      <c r="J10" s="5">
        <v>103476</v>
      </c>
      <c r="K10" s="5">
        <v>115356</v>
      </c>
      <c r="L10" s="5">
        <v>0</v>
      </c>
      <c r="M10" s="5">
        <v>252625</v>
      </c>
      <c r="N10" s="5">
        <v>0</v>
      </c>
    </row>
    <row r="11" spans="1:14">
      <c r="A11" s="5">
        <v>1392</v>
      </c>
      <c r="B11" s="5" t="s">
        <v>544</v>
      </c>
      <c r="C11" s="5">
        <v>19699205</v>
      </c>
      <c r="D11" s="5">
        <v>7967974</v>
      </c>
      <c r="E11" s="5">
        <v>2817869</v>
      </c>
      <c r="F11" s="5">
        <v>50726</v>
      </c>
      <c r="G11" s="5">
        <v>8862636</v>
      </c>
      <c r="H11" s="5">
        <v>0</v>
      </c>
      <c r="I11" s="5">
        <v>33319623</v>
      </c>
      <c r="J11" s="5">
        <v>18892811</v>
      </c>
      <c r="K11" s="5">
        <v>3079857</v>
      </c>
      <c r="L11" s="5">
        <v>154064</v>
      </c>
      <c r="M11" s="5">
        <v>11192892</v>
      </c>
      <c r="N11" s="5">
        <v>0</v>
      </c>
    </row>
    <row r="12" spans="1:14">
      <c r="A12" s="5">
        <v>1392</v>
      </c>
      <c r="B12" s="5" t="s">
        <v>545</v>
      </c>
      <c r="C12" s="5">
        <v>123535121</v>
      </c>
      <c r="D12" s="5">
        <v>35397016</v>
      </c>
      <c r="E12" s="5">
        <v>15447551</v>
      </c>
      <c r="F12" s="5">
        <v>1908781</v>
      </c>
      <c r="G12" s="5">
        <v>70781773</v>
      </c>
      <c r="H12" s="5">
        <v>0</v>
      </c>
      <c r="I12" s="5">
        <v>161849903</v>
      </c>
      <c r="J12" s="5">
        <v>43523048</v>
      </c>
      <c r="K12" s="5">
        <v>18299941</v>
      </c>
      <c r="L12" s="5">
        <v>3341297</v>
      </c>
      <c r="M12" s="5">
        <v>96685617</v>
      </c>
      <c r="N12" s="5">
        <v>0</v>
      </c>
    </row>
    <row r="13" spans="1:14">
      <c r="A13" s="5">
        <v>1392</v>
      </c>
      <c r="B13" s="5" t="s">
        <v>546</v>
      </c>
      <c r="C13" s="5">
        <v>2987784</v>
      </c>
      <c r="D13" s="5">
        <v>1125291</v>
      </c>
      <c r="E13" s="5">
        <v>339564</v>
      </c>
      <c r="F13" s="5">
        <v>2295</v>
      </c>
      <c r="G13" s="5">
        <v>1520634</v>
      </c>
      <c r="H13" s="5">
        <v>0</v>
      </c>
      <c r="I13" s="5">
        <v>3475729</v>
      </c>
      <c r="J13" s="5">
        <v>1066565</v>
      </c>
      <c r="K13" s="5">
        <v>172349</v>
      </c>
      <c r="L13" s="5">
        <v>19218</v>
      </c>
      <c r="M13" s="5">
        <v>2217597</v>
      </c>
      <c r="N13" s="5">
        <v>0</v>
      </c>
    </row>
    <row r="14" spans="1:14">
      <c r="A14" s="5">
        <v>1392</v>
      </c>
      <c r="B14" s="5" t="s">
        <v>547</v>
      </c>
      <c r="C14" s="5">
        <v>1220369</v>
      </c>
      <c r="D14" s="5">
        <v>329178</v>
      </c>
      <c r="E14" s="5">
        <v>188348</v>
      </c>
      <c r="F14" s="5">
        <v>136369</v>
      </c>
      <c r="G14" s="5">
        <v>566475</v>
      </c>
      <c r="H14" s="5">
        <v>0</v>
      </c>
      <c r="I14" s="5">
        <v>1483448</v>
      </c>
      <c r="J14" s="5">
        <v>325269</v>
      </c>
      <c r="K14" s="5">
        <v>246381</v>
      </c>
      <c r="L14" s="5">
        <v>118391</v>
      </c>
      <c r="M14" s="5">
        <v>793407</v>
      </c>
      <c r="N14" s="5">
        <v>0</v>
      </c>
    </row>
    <row r="15" spans="1:14">
      <c r="A15" s="5">
        <v>1392</v>
      </c>
      <c r="B15" s="5" t="s">
        <v>548</v>
      </c>
      <c r="C15" s="5">
        <v>24593578</v>
      </c>
      <c r="D15" s="5">
        <v>6602899</v>
      </c>
      <c r="E15" s="5">
        <v>2696505</v>
      </c>
      <c r="F15" s="5">
        <v>258962</v>
      </c>
      <c r="G15" s="5">
        <v>15035212</v>
      </c>
      <c r="H15" s="5">
        <v>0</v>
      </c>
      <c r="I15" s="5">
        <v>35201127</v>
      </c>
      <c r="J15" s="5">
        <v>11631560</v>
      </c>
      <c r="K15" s="5">
        <v>3473999</v>
      </c>
      <c r="L15" s="5">
        <v>392975</v>
      </c>
      <c r="M15" s="5">
        <v>19702593</v>
      </c>
      <c r="N15" s="5">
        <v>0</v>
      </c>
    </row>
    <row r="16" spans="1:14">
      <c r="A16" s="5">
        <v>1392</v>
      </c>
      <c r="B16" s="5" t="s">
        <v>549</v>
      </c>
      <c r="C16" s="5">
        <v>2622956</v>
      </c>
      <c r="D16" s="5">
        <v>527455</v>
      </c>
      <c r="E16" s="5">
        <v>502021</v>
      </c>
      <c r="F16" s="5">
        <v>159</v>
      </c>
      <c r="G16" s="5">
        <v>1593320</v>
      </c>
      <c r="H16" s="5">
        <v>0</v>
      </c>
      <c r="I16" s="5">
        <v>3716925</v>
      </c>
      <c r="J16" s="5">
        <v>817121</v>
      </c>
      <c r="K16" s="5">
        <v>657422</v>
      </c>
      <c r="L16" s="5">
        <v>953</v>
      </c>
      <c r="M16" s="5">
        <v>2241429</v>
      </c>
      <c r="N16" s="5">
        <v>0</v>
      </c>
    </row>
    <row r="17" spans="1:14">
      <c r="A17" s="5">
        <v>1392</v>
      </c>
      <c r="B17" s="5" t="s">
        <v>550</v>
      </c>
      <c r="C17" s="5">
        <v>85185824</v>
      </c>
      <c r="D17" s="5">
        <v>55534343</v>
      </c>
      <c r="E17" s="5">
        <v>4435737</v>
      </c>
      <c r="F17" s="5">
        <v>11761</v>
      </c>
      <c r="G17" s="5">
        <v>25203983</v>
      </c>
      <c r="H17" s="5">
        <v>0</v>
      </c>
      <c r="I17" s="5">
        <v>93556377</v>
      </c>
      <c r="J17" s="5">
        <v>48188039</v>
      </c>
      <c r="K17" s="5">
        <v>6119690</v>
      </c>
      <c r="L17" s="5">
        <v>11130</v>
      </c>
      <c r="M17" s="5">
        <v>39237519</v>
      </c>
      <c r="N17" s="5">
        <v>0</v>
      </c>
    </row>
    <row r="18" spans="1:14">
      <c r="A18" s="5">
        <v>1392</v>
      </c>
      <c r="B18" s="5" t="s">
        <v>551</v>
      </c>
      <c r="C18" s="5">
        <v>11208108</v>
      </c>
      <c r="D18" s="5">
        <v>3745469</v>
      </c>
      <c r="E18" s="5">
        <v>1448746</v>
      </c>
      <c r="F18" s="5">
        <v>39907</v>
      </c>
      <c r="G18" s="5">
        <v>5973987</v>
      </c>
      <c r="H18" s="5">
        <v>0</v>
      </c>
      <c r="I18" s="5">
        <v>14324711</v>
      </c>
      <c r="J18" s="5">
        <v>5705001</v>
      </c>
      <c r="K18" s="5">
        <v>1641898</v>
      </c>
      <c r="L18" s="5">
        <v>36376</v>
      </c>
      <c r="M18" s="5">
        <v>6941437</v>
      </c>
      <c r="N18" s="5">
        <v>0</v>
      </c>
    </row>
    <row r="19" spans="1:14">
      <c r="A19" s="5">
        <v>1392</v>
      </c>
      <c r="B19" s="5" t="s">
        <v>552</v>
      </c>
      <c r="C19" s="5">
        <v>6350833</v>
      </c>
      <c r="D19" s="5">
        <v>1708219</v>
      </c>
      <c r="E19" s="5">
        <v>328775</v>
      </c>
      <c r="F19" s="5">
        <v>4616</v>
      </c>
      <c r="G19" s="5">
        <v>4309223</v>
      </c>
      <c r="H19" s="5">
        <v>0</v>
      </c>
      <c r="I19" s="5">
        <v>8580950</v>
      </c>
      <c r="J19" s="5">
        <v>2942839</v>
      </c>
      <c r="K19" s="5">
        <v>422895</v>
      </c>
      <c r="L19" s="5">
        <v>4853</v>
      </c>
      <c r="M19" s="5">
        <v>5210363</v>
      </c>
      <c r="N19" s="5">
        <v>0</v>
      </c>
    </row>
    <row r="20" spans="1:14">
      <c r="A20" s="5">
        <v>1392</v>
      </c>
      <c r="B20" s="5" t="s">
        <v>553</v>
      </c>
      <c r="C20" s="5">
        <v>891437</v>
      </c>
      <c r="D20" s="5">
        <v>72943</v>
      </c>
      <c r="E20" s="5">
        <v>312770</v>
      </c>
      <c r="F20" s="5">
        <v>0</v>
      </c>
      <c r="G20" s="5">
        <v>505724</v>
      </c>
      <c r="H20" s="5">
        <v>0</v>
      </c>
      <c r="I20" s="5">
        <v>975277</v>
      </c>
      <c r="J20" s="5">
        <v>87702</v>
      </c>
      <c r="K20" s="5">
        <v>308516</v>
      </c>
      <c r="L20" s="5">
        <v>0</v>
      </c>
      <c r="M20" s="5">
        <v>579059</v>
      </c>
      <c r="N20" s="5">
        <v>0</v>
      </c>
    </row>
    <row r="21" spans="1:14">
      <c r="A21" s="5">
        <v>1392</v>
      </c>
      <c r="B21" s="5" t="s">
        <v>554</v>
      </c>
      <c r="C21" s="5">
        <v>13386354</v>
      </c>
      <c r="D21" s="5">
        <v>4493422</v>
      </c>
      <c r="E21" s="5">
        <v>2502520</v>
      </c>
      <c r="F21" s="5">
        <v>322786</v>
      </c>
      <c r="G21" s="5">
        <v>6067626</v>
      </c>
      <c r="H21" s="5">
        <v>0</v>
      </c>
      <c r="I21" s="5">
        <v>19082786</v>
      </c>
      <c r="J21" s="5">
        <v>5537958</v>
      </c>
      <c r="K21" s="5">
        <v>3908110</v>
      </c>
      <c r="L21" s="5">
        <v>694930</v>
      </c>
      <c r="M21" s="5">
        <v>8941788</v>
      </c>
      <c r="N21" s="5">
        <v>0</v>
      </c>
    </row>
    <row r="22" spans="1:14">
      <c r="A22" s="5">
        <v>1392</v>
      </c>
      <c r="B22" s="5" t="s">
        <v>555</v>
      </c>
      <c r="C22" s="5">
        <v>27880437</v>
      </c>
      <c r="D22" s="5">
        <v>7475860</v>
      </c>
      <c r="E22" s="5">
        <v>2410480</v>
      </c>
      <c r="F22" s="5">
        <v>676140</v>
      </c>
      <c r="G22" s="5">
        <v>17317958</v>
      </c>
      <c r="H22" s="5">
        <v>0</v>
      </c>
      <c r="I22" s="5">
        <v>36346635</v>
      </c>
      <c r="J22" s="5">
        <v>12957858</v>
      </c>
      <c r="K22" s="5">
        <v>2953115</v>
      </c>
      <c r="L22" s="5">
        <v>1020286</v>
      </c>
      <c r="M22" s="5">
        <v>19415376</v>
      </c>
      <c r="N22" s="5">
        <v>0</v>
      </c>
    </row>
    <row r="23" spans="1:14">
      <c r="A23" s="5">
        <v>1392</v>
      </c>
      <c r="B23" s="5" t="s">
        <v>556</v>
      </c>
      <c r="C23" s="5">
        <v>7176903</v>
      </c>
      <c r="D23" s="5">
        <v>1674834</v>
      </c>
      <c r="E23" s="5">
        <v>375099</v>
      </c>
      <c r="F23" s="5">
        <v>152040</v>
      </c>
      <c r="G23" s="5">
        <v>4974929</v>
      </c>
      <c r="H23" s="5">
        <v>0</v>
      </c>
      <c r="I23" s="5">
        <v>8871371</v>
      </c>
      <c r="J23" s="5">
        <v>2300506</v>
      </c>
      <c r="K23" s="5">
        <v>510765</v>
      </c>
      <c r="L23" s="5">
        <v>328806</v>
      </c>
      <c r="M23" s="5">
        <v>5731295</v>
      </c>
      <c r="N23" s="5">
        <v>0</v>
      </c>
    </row>
    <row r="24" spans="1:14">
      <c r="A24" s="5">
        <v>1392</v>
      </c>
      <c r="B24" s="5" t="s">
        <v>557</v>
      </c>
      <c r="C24" s="5">
        <v>59989210</v>
      </c>
      <c r="D24" s="5">
        <v>54679279</v>
      </c>
      <c r="E24" s="5">
        <v>2170548</v>
      </c>
      <c r="F24" s="5">
        <v>1045</v>
      </c>
      <c r="G24" s="5">
        <v>3138338</v>
      </c>
      <c r="H24" s="5">
        <v>0</v>
      </c>
      <c r="I24" s="5">
        <v>63447451</v>
      </c>
      <c r="J24" s="5">
        <v>55823066</v>
      </c>
      <c r="K24" s="5">
        <v>2287608</v>
      </c>
      <c r="L24" s="5">
        <v>1185</v>
      </c>
      <c r="M24" s="5">
        <v>5335593</v>
      </c>
      <c r="N24" s="5">
        <v>0</v>
      </c>
    </row>
    <row r="25" spans="1:14">
      <c r="A25" s="5">
        <v>1392</v>
      </c>
      <c r="B25" s="5" t="s">
        <v>558</v>
      </c>
      <c r="C25" s="5">
        <v>30496548</v>
      </c>
      <c r="D25" s="5">
        <v>13444965</v>
      </c>
      <c r="E25" s="5">
        <v>3907877</v>
      </c>
      <c r="F25" s="5">
        <v>203383</v>
      </c>
      <c r="G25" s="5">
        <v>12940323</v>
      </c>
      <c r="H25" s="5">
        <v>0</v>
      </c>
      <c r="I25" s="5">
        <v>45968980</v>
      </c>
      <c r="J25" s="5">
        <v>25477703</v>
      </c>
      <c r="K25" s="5">
        <v>5693221</v>
      </c>
      <c r="L25" s="5">
        <v>227357</v>
      </c>
      <c r="M25" s="5">
        <v>14570699</v>
      </c>
      <c r="N25" s="5">
        <v>0</v>
      </c>
    </row>
    <row r="26" spans="1:14">
      <c r="A26" s="5">
        <v>1392</v>
      </c>
      <c r="B26" s="5" t="s">
        <v>559</v>
      </c>
      <c r="C26" s="5">
        <v>10195321</v>
      </c>
      <c r="D26" s="5">
        <v>5626343</v>
      </c>
      <c r="E26" s="5">
        <v>532117</v>
      </c>
      <c r="F26" s="5">
        <v>38270</v>
      </c>
      <c r="G26" s="5">
        <v>3998590</v>
      </c>
      <c r="H26" s="5">
        <v>0</v>
      </c>
      <c r="I26" s="5">
        <v>9790300</v>
      </c>
      <c r="J26" s="5">
        <v>3031666</v>
      </c>
      <c r="K26" s="5">
        <v>827771</v>
      </c>
      <c r="L26" s="5">
        <v>45787</v>
      </c>
      <c r="M26" s="5">
        <v>5885076</v>
      </c>
      <c r="N26" s="5">
        <v>0</v>
      </c>
    </row>
    <row r="27" spans="1:14">
      <c r="A27" s="5">
        <v>1392</v>
      </c>
      <c r="B27" s="5" t="s">
        <v>560</v>
      </c>
      <c r="C27" s="5">
        <v>465933</v>
      </c>
      <c r="D27" s="5">
        <v>191399</v>
      </c>
      <c r="E27" s="5">
        <v>29076</v>
      </c>
      <c r="F27" s="5">
        <v>23000</v>
      </c>
      <c r="G27" s="5">
        <v>222458</v>
      </c>
      <c r="H27" s="5">
        <v>0</v>
      </c>
      <c r="I27" s="5">
        <v>654215</v>
      </c>
      <c r="J27" s="5">
        <v>213020</v>
      </c>
      <c r="K27" s="5">
        <v>29009</v>
      </c>
      <c r="L27" s="5">
        <v>18000</v>
      </c>
      <c r="M27" s="5">
        <v>394186</v>
      </c>
      <c r="N27" s="5">
        <v>0</v>
      </c>
    </row>
    <row r="28" spans="1:14">
      <c r="A28" s="5">
        <v>1392</v>
      </c>
      <c r="B28" s="5" t="s">
        <v>561</v>
      </c>
      <c r="C28" s="5">
        <v>6070091</v>
      </c>
      <c r="D28" s="5">
        <v>1148034</v>
      </c>
      <c r="E28" s="5">
        <v>204318</v>
      </c>
      <c r="F28" s="5">
        <v>9174</v>
      </c>
      <c r="G28" s="5">
        <v>4708566</v>
      </c>
      <c r="H28" s="5">
        <v>0</v>
      </c>
      <c r="I28" s="5">
        <v>11293713</v>
      </c>
      <c r="J28" s="5">
        <v>2812856</v>
      </c>
      <c r="K28" s="5">
        <v>429489</v>
      </c>
      <c r="L28" s="5">
        <v>21388</v>
      </c>
      <c r="M28" s="5">
        <v>8029981</v>
      </c>
      <c r="N28" s="5">
        <v>0</v>
      </c>
    </row>
    <row r="29" spans="1:14">
      <c r="A29" s="5">
        <v>1392</v>
      </c>
      <c r="B29" s="5" t="s">
        <v>562</v>
      </c>
      <c r="C29" s="5">
        <v>11239998</v>
      </c>
      <c r="D29" s="5">
        <v>3764002</v>
      </c>
      <c r="E29" s="5">
        <v>999686</v>
      </c>
      <c r="F29" s="5">
        <v>72611</v>
      </c>
      <c r="G29" s="5">
        <v>6403699</v>
      </c>
      <c r="H29" s="5">
        <v>0</v>
      </c>
      <c r="I29" s="5">
        <v>14247053</v>
      </c>
      <c r="J29" s="5">
        <v>4614805</v>
      </c>
      <c r="K29" s="5">
        <v>1169978</v>
      </c>
      <c r="L29" s="5">
        <v>126046</v>
      </c>
      <c r="M29" s="5">
        <v>8336224</v>
      </c>
      <c r="N29" s="5">
        <v>0</v>
      </c>
    </row>
    <row r="30" spans="1:14">
      <c r="A30" s="5">
        <v>1392</v>
      </c>
      <c r="B30" s="5" t="s">
        <v>563</v>
      </c>
      <c r="C30" s="5">
        <v>2415554</v>
      </c>
      <c r="D30" s="5">
        <v>564477</v>
      </c>
      <c r="E30" s="5">
        <v>293961</v>
      </c>
      <c r="F30" s="5">
        <v>0</v>
      </c>
      <c r="G30" s="5">
        <v>1557116</v>
      </c>
      <c r="H30" s="5">
        <v>0</v>
      </c>
      <c r="I30" s="5">
        <v>3507099</v>
      </c>
      <c r="J30" s="5">
        <v>1256777</v>
      </c>
      <c r="K30" s="5">
        <v>410611</v>
      </c>
      <c r="L30" s="5">
        <v>0</v>
      </c>
      <c r="M30" s="5">
        <v>1839711</v>
      </c>
      <c r="N30" s="5">
        <v>0</v>
      </c>
    </row>
    <row r="31" spans="1:14">
      <c r="A31" s="5">
        <v>1392</v>
      </c>
      <c r="B31" s="5" t="s">
        <v>564</v>
      </c>
      <c r="C31" s="5">
        <v>17200459</v>
      </c>
      <c r="D31" s="5">
        <v>3212247</v>
      </c>
      <c r="E31" s="5">
        <v>4982508</v>
      </c>
      <c r="F31" s="5">
        <v>44971</v>
      </c>
      <c r="G31" s="5">
        <v>8960732</v>
      </c>
      <c r="H31" s="5">
        <v>0</v>
      </c>
      <c r="I31" s="5">
        <v>22727347</v>
      </c>
      <c r="J31" s="5">
        <v>3645127</v>
      </c>
      <c r="K31" s="5">
        <v>5285923</v>
      </c>
      <c r="L31" s="5">
        <v>132543</v>
      </c>
      <c r="M31" s="5">
        <v>13663753</v>
      </c>
      <c r="N31" s="5">
        <v>0</v>
      </c>
    </row>
    <row r="32" spans="1:14">
      <c r="A32" s="5">
        <v>1392</v>
      </c>
      <c r="B32" s="5" t="s">
        <v>565</v>
      </c>
      <c r="C32" s="5">
        <v>45106656</v>
      </c>
      <c r="D32" s="5">
        <v>13344000</v>
      </c>
      <c r="E32" s="5">
        <v>4859654</v>
      </c>
      <c r="F32" s="5">
        <v>247291</v>
      </c>
      <c r="G32" s="5">
        <v>26655710</v>
      </c>
      <c r="H32" s="5">
        <v>0</v>
      </c>
      <c r="I32" s="5">
        <v>62639389</v>
      </c>
      <c r="J32" s="5">
        <v>18457436</v>
      </c>
      <c r="K32" s="5">
        <v>7986176</v>
      </c>
      <c r="L32" s="5">
        <v>453535</v>
      </c>
      <c r="M32" s="5">
        <v>35742241</v>
      </c>
      <c r="N32" s="5">
        <v>0</v>
      </c>
    </row>
    <row r="33" spans="1:14">
      <c r="A33" s="5">
        <v>1392</v>
      </c>
      <c r="B33" s="5" t="s">
        <v>566</v>
      </c>
      <c r="C33" s="5">
        <v>128459994</v>
      </c>
      <c r="D33" s="5">
        <v>121308256</v>
      </c>
      <c r="E33" s="5">
        <v>1208168</v>
      </c>
      <c r="F33" s="5">
        <v>30758</v>
      </c>
      <c r="G33" s="5">
        <v>5912812</v>
      </c>
      <c r="H33" s="5">
        <v>0</v>
      </c>
      <c r="I33" s="5">
        <v>42380932</v>
      </c>
      <c r="J33" s="5">
        <v>24128471</v>
      </c>
      <c r="K33" s="5">
        <v>1989263</v>
      </c>
      <c r="L33" s="5">
        <v>38785</v>
      </c>
      <c r="M33" s="5">
        <v>16224413</v>
      </c>
      <c r="N33" s="5">
        <v>0</v>
      </c>
    </row>
    <row r="34" spans="1:14">
      <c r="A34" s="5">
        <v>1392</v>
      </c>
      <c r="B34" s="5" t="s">
        <v>567</v>
      </c>
      <c r="C34" s="5">
        <v>3484518</v>
      </c>
      <c r="D34" s="5">
        <v>754648</v>
      </c>
      <c r="E34" s="5">
        <v>268010</v>
      </c>
      <c r="F34" s="5">
        <v>10541</v>
      </c>
      <c r="G34" s="5">
        <v>2451318</v>
      </c>
      <c r="H34" s="5">
        <v>0</v>
      </c>
      <c r="I34" s="5">
        <v>4610115</v>
      </c>
      <c r="J34" s="5">
        <v>915043</v>
      </c>
      <c r="K34" s="5">
        <v>439953</v>
      </c>
      <c r="L34" s="5">
        <v>6391</v>
      </c>
      <c r="M34" s="5">
        <v>3248728</v>
      </c>
      <c r="N34" s="5">
        <v>0</v>
      </c>
    </row>
    <row r="35" spans="1:14">
      <c r="A35" s="5">
        <v>1392</v>
      </c>
      <c r="B35" s="5" t="s">
        <v>568</v>
      </c>
      <c r="C35" s="5">
        <v>9992450</v>
      </c>
      <c r="D35" s="5">
        <v>2663218</v>
      </c>
      <c r="E35" s="5">
        <v>1767299</v>
      </c>
      <c r="F35" s="5">
        <v>44813</v>
      </c>
      <c r="G35" s="5">
        <v>5517119</v>
      </c>
      <c r="H35" s="5">
        <v>0</v>
      </c>
      <c r="I35" s="5">
        <v>16426635</v>
      </c>
      <c r="J35" s="5">
        <v>6166173</v>
      </c>
      <c r="K35" s="5">
        <v>2141017</v>
      </c>
      <c r="L35" s="5">
        <v>47027</v>
      </c>
      <c r="M35" s="5">
        <v>8072419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2" t="s">
        <v>159</v>
      </c>
      <c r="B1" s="22"/>
      <c r="C1" s="21" t="str">
        <f>CONCATENATE("2-",'فهرست جداول'!B3,"-",MID('فهرست جداول'!B1, 58,10))</f>
        <v>2-شاغلان کارگاه‏ها بر حسب سطح مهارت و فعالیت-92 کل کشور</v>
      </c>
      <c r="D1" s="21"/>
      <c r="E1" s="21"/>
      <c r="F1" s="21"/>
      <c r="G1" s="21"/>
      <c r="H1" s="21"/>
      <c r="I1" s="21"/>
      <c r="J1" s="21"/>
      <c r="K1" s="21"/>
    </row>
    <row r="2" spans="1:11" ht="21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4</v>
      </c>
      <c r="F2" s="23" t="s">
        <v>5</v>
      </c>
      <c r="G2" s="23"/>
      <c r="H2" s="23"/>
      <c r="I2" s="23"/>
      <c r="J2" s="23"/>
      <c r="K2" s="25" t="s">
        <v>6</v>
      </c>
    </row>
    <row r="3" spans="1:11" ht="22.5" customHeight="1" thickBot="1">
      <c r="A3" s="34"/>
      <c r="B3" s="34"/>
      <c r="C3" s="34"/>
      <c r="D3" s="36"/>
      <c r="E3" s="27"/>
      <c r="F3" s="12" t="s">
        <v>3</v>
      </c>
      <c r="G3" s="12" t="s">
        <v>8</v>
      </c>
      <c r="H3" s="12" t="s">
        <v>9</v>
      </c>
      <c r="I3" s="12" t="s">
        <v>123</v>
      </c>
      <c r="J3" s="12" t="s">
        <v>10</v>
      </c>
      <c r="K3" s="27"/>
    </row>
    <row r="4" spans="1:11">
      <c r="A4" s="5">
        <v>1392</v>
      </c>
      <c r="B4" s="5">
        <v>1</v>
      </c>
      <c r="C4" s="5" t="s">
        <v>162</v>
      </c>
      <c r="D4" s="5" t="s">
        <v>163</v>
      </c>
      <c r="E4" s="5">
        <v>1671869</v>
      </c>
      <c r="F4" s="5">
        <v>1276206</v>
      </c>
      <c r="G4" s="5">
        <v>533619</v>
      </c>
      <c r="H4" s="5">
        <v>515783</v>
      </c>
      <c r="I4" s="5">
        <v>117081</v>
      </c>
      <c r="J4" s="5">
        <v>109723</v>
      </c>
      <c r="K4" s="5">
        <v>395663</v>
      </c>
    </row>
    <row r="5" spans="1:11">
      <c r="A5" s="5">
        <v>1392</v>
      </c>
      <c r="B5" s="5">
        <v>2</v>
      </c>
      <c r="C5" s="5" t="s">
        <v>164</v>
      </c>
      <c r="D5" s="5" t="s">
        <v>165</v>
      </c>
      <c r="E5" s="5">
        <v>204162</v>
      </c>
      <c r="F5" s="5">
        <v>153076</v>
      </c>
      <c r="G5" s="5">
        <v>82413</v>
      </c>
      <c r="H5" s="5">
        <v>50310</v>
      </c>
      <c r="I5" s="5">
        <v>9811</v>
      </c>
      <c r="J5" s="5">
        <v>10541</v>
      </c>
      <c r="K5" s="5">
        <v>51086</v>
      </c>
    </row>
    <row r="6" spans="1:11">
      <c r="A6" s="5">
        <v>1392</v>
      </c>
      <c r="B6" s="5">
        <v>3</v>
      </c>
      <c r="C6" s="5" t="s">
        <v>166</v>
      </c>
      <c r="D6" s="5" t="s">
        <v>167</v>
      </c>
      <c r="E6" s="5">
        <v>24296</v>
      </c>
      <c r="F6" s="5">
        <v>19755</v>
      </c>
      <c r="G6" s="5">
        <v>11981</v>
      </c>
      <c r="H6" s="5">
        <v>6255</v>
      </c>
      <c r="I6" s="5">
        <v>661</v>
      </c>
      <c r="J6" s="5">
        <v>857</v>
      </c>
      <c r="K6" s="5">
        <v>4542</v>
      </c>
    </row>
    <row r="7" spans="1:11">
      <c r="A7" s="5">
        <v>1392</v>
      </c>
      <c r="B7" s="5">
        <v>4</v>
      </c>
      <c r="C7" s="5" t="s">
        <v>168</v>
      </c>
      <c r="D7" s="5" t="s">
        <v>167</v>
      </c>
      <c r="E7" s="5">
        <v>24296</v>
      </c>
      <c r="F7" s="5">
        <v>19755</v>
      </c>
      <c r="G7" s="5">
        <v>11981</v>
      </c>
      <c r="H7" s="5">
        <v>6255</v>
      </c>
      <c r="I7" s="5">
        <v>661</v>
      </c>
      <c r="J7" s="5">
        <v>857</v>
      </c>
      <c r="K7" s="5">
        <v>4542</v>
      </c>
    </row>
    <row r="8" spans="1:11">
      <c r="A8" s="5">
        <v>1392</v>
      </c>
      <c r="B8" s="5">
        <v>3</v>
      </c>
      <c r="C8" s="5" t="s">
        <v>169</v>
      </c>
      <c r="D8" s="5" t="s">
        <v>170</v>
      </c>
      <c r="E8" s="5">
        <v>4457</v>
      </c>
      <c r="F8" s="5">
        <v>3652</v>
      </c>
      <c r="G8" s="5">
        <v>2333</v>
      </c>
      <c r="H8" s="5">
        <v>920</v>
      </c>
      <c r="I8" s="5">
        <v>174</v>
      </c>
      <c r="J8" s="5">
        <v>225</v>
      </c>
      <c r="K8" s="5">
        <v>805</v>
      </c>
    </row>
    <row r="9" spans="1:11">
      <c r="A9" s="5">
        <v>1392</v>
      </c>
      <c r="B9" s="5">
        <v>4</v>
      </c>
      <c r="C9" s="5" t="s">
        <v>171</v>
      </c>
      <c r="D9" s="5" t="s">
        <v>170</v>
      </c>
      <c r="E9" s="5">
        <v>4457</v>
      </c>
      <c r="F9" s="5">
        <v>3652</v>
      </c>
      <c r="G9" s="5">
        <v>2333</v>
      </c>
      <c r="H9" s="5">
        <v>920</v>
      </c>
      <c r="I9" s="5">
        <v>174</v>
      </c>
      <c r="J9" s="5">
        <v>225</v>
      </c>
      <c r="K9" s="5">
        <v>805</v>
      </c>
    </row>
    <row r="10" spans="1:11">
      <c r="A10" s="5">
        <v>1392</v>
      </c>
      <c r="B10" s="5">
        <v>3</v>
      </c>
      <c r="C10" s="5" t="s">
        <v>172</v>
      </c>
      <c r="D10" s="5" t="s">
        <v>173</v>
      </c>
      <c r="E10" s="5">
        <v>21363</v>
      </c>
      <c r="F10" s="5">
        <v>16877</v>
      </c>
      <c r="G10" s="5">
        <v>10903</v>
      </c>
      <c r="H10" s="5">
        <v>4358</v>
      </c>
      <c r="I10" s="5">
        <v>713</v>
      </c>
      <c r="J10" s="5">
        <v>903</v>
      </c>
      <c r="K10" s="5">
        <v>4485</v>
      </c>
    </row>
    <row r="11" spans="1:11">
      <c r="A11" s="5">
        <v>1392</v>
      </c>
      <c r="B11" s="5">
        <v>4</v>
      </c>
      <c r="C11" s="5" t="s">
        <v>174</v>
      </c>
      <c r="D11" s="5" t="s">
        <v>173</v>
      </c>
      <c r="E11" s="5">
        <v>21363</v>
      </c>
      <c r="F11" s="5">
        <v>16877</v>
      </c>
      <c r="G11" s="5">
        <v>10903</v>
      </c>
      <c r="H11" s="5">
        <v>4358</v>
      </c>
      <c r="I11" s="5">
        <v>713</v>
      </c>
      <c r="J11" s="5">
        <v>903</v>
      </c>
      <c r="K11" s="5">
        <v>4485</v>
      </c>
    </row>
    <row r="12" spans="1:11">
      <c r="A12" s="5">
        <v>1392</v>
      </c>
      <c r="B12" s="5">
        <v>3</v>
      </c>
      <c r="C12" s="5" t="s">
        <v>175</v>
      </c>
      <c r="D12" s="5" t="s">
        <v>176</v>
      </c>
      <c r="E12" s="5">
        <v>9912</v>
      </c>
      <c r="F12" s="5">
        <v>7868</v>
      </c>
      <c r="G12" s="5">
        <v>3556</v>
      </c>
      <c r="H12" s="5">
        <v>2975</v>
      </c>
      <c r="I12" s="5">
        <v>623</v>
      </c>
      <c r="J12" s="5">
        <v>714</v>
      </c>
      <c r="K12" s="5">
        <v>2044</v>
      </c>
    </row>
    <row r="13" spans="1:11">
      <c r="A13" s="5">
        <v>1392</v>
      </c>
      <c r="B13" s="5">
        <v>4</v>
      </c>
      <c r="C13" s="5" t="s">
        <v>177</v>
      </c>
      <c r="D13" s="5" t="s">
        <v>176</v>
      </c>
      <c r="E13" s="5">
        <v>9912</v>
      </c>
      <c r="F13" s="5">
        <v>7868</v>
      </c>
      <c r="G13" s="5">
        <v>3556</v>
      </c>
      <c r="H13" s="5">
        <v>2975</v>
      </c>
      <c r="I13" s="5">
        <v>623</v>
      </c>
      <c r="J13" s="5">
        <v>714</v>
      </c>
      <c r="K13" s="5">
        <v>2044</v>
      </c>
    </row>
    <row r="14" spans="1:11">
      <c r="A14" s="5">
        <v>1392</v>
      </c>
      <c r="B14" s="5">
        <v>3</v>
      </c>
      <c r="C14" s="5" t="s">
        <v>178</v>
      </c>
      <c r="D14" s="5" t="s">
        <v>179</v>
      </c>
      <c r="E14" s="5">
        <v>40006</v>
      </c>
      <c r="F14" s="5">
        <v>26328</v>
      </c>
      <c r="G14" s="5">
        <v>11155</v>
      </c>
      <c r="H14" s="5">
        <v>10177</v>
      </c>
      <c r="I14" s="5">
        <v>2295</v>
      </c>
      <c r="J14" s="5">
        <v>2701</v>
      </c>
      <c r="K14" s="5">
        <v>13678</v>
      </c>
    </row>
    <row r="15" spans="1:11">
      <c r="A15" s="5">
        <v>1392</v>
      </c>
      <c r="B15" s="5">
        <v>4</v>
      </c>
      <c r="C15" s="5" t="s">
        <v>180</v>
      </c>
      <c r="D15" s="5" t="s">
        <v>179</v>
      </c>
      <c r="E15" s="5">
        <v>40006</v>
      </c>
      <c r="F15" s="5">
        <v>26328</v>
      </c>
      <c r="G15" s="5">
        <v>11155</v>
      </c>
      <c r="H15" s="5">
        <v>10177</v>
      </c>
      <c r="I15" s="5">
        <v>2295</v>
      </c>
      <c r="J15" s="5">
        <v>2701</v>
      </c>
      <c r="K15" s="5">
        <v>13678</v>
      </c>
    </row>
    <row r="16" spans="1:11">
      <c r="A16" s="5">
        <v>1392</v>
      </c>
      <c r="B16" s="5">
        <v>3</v>
      </c>
      <c r="C16" s="5" t="s">
        <v>181</v>
      </c>
      <c r="D16" s="5" t="s">
        <v>182</v>
      </c>
      <c r="E16" s="5">
        <v>13913</v>
      </c>
      <c r="F16" s="5">
        <v>10036</v>
      </c>
      <c r="G16" s="5">
        <v>5448</v>
      </c>
      <c r="H16" s="5">
        <v>3233</v>
      </c>
      <c r="I16" s="5">
        <v>531</v>
      </c>
      <c r="J16" s="5">
        <v>824</v>
      </c>
      <c r="K16" s="5">
        <v>3877</v>
      </c>
    </row>
    <row r="17" spans="1:11">
      <c r="A17" s="5">
        <v>1392</v>
      </c>
      <c r="B17" s="5">
        <v>4</v>
      </c>
      <c r="C17" s="5" t="s">
        <v>183</v>
      </c>
      <c r="D17" s="5" t="s">
        <v>184</v>
      </c>
      <c r="E17" s="5">
        <v>12614</v>
      </c>
      <c r="F17" s="5">
        <v>9099</v>
      </c>
      <c r="G17" s="5">
        <v>4886</v>
      </c>
      <c r="H17" s="5">
        <v>3004</v>
      </c>
      <c r="I17" s="5">
        <v>473</v>
      </c>
      <c r="J17" s="5">
        <v>736</v>
      </c>
      <c r="K17" s="5">
        <v>3515</v>
      </c>
    </row>
    <row r="18" spans="1:11">
      <c r="A18" s="5">
        <v>1392</v>
      </c>
      <c r="B18" s="5">
        <v>4</v>
      </c>
      <c r="C18" s="5" t="s">
        <v>185</v>
      </c>
      <c r="D18" s="5" t="s">
        <v>186</v>
      </c>
      <c r="E18" s="5">
        <v>1300</v>
      </c>
      <c r="F18" s="5">
        <v>937</v>
      </c>
      <c r="G18" s="5">
        <v>563</v>
      </c>
      <c r="H18" s="5">
        <v>229</v>
      </c>
      <c r="I18" s="5">
        <v>58</v>
      </c>
      <c r="J18" s="5">
        <v>88</v>
      </c>
      <c r="K18" s="5">
        <v>363</v>
      </c>
    </row>
    <row r="19" spans="1:11">
      <c r="A19" s="5">
        <v>1392</v>
      </c>
      <c r="B19" s="5">
        <v>3</v>
      </c>
      <c r="C19" s="5" t="s">
        <v>187</v>
      </c>
      <c r="D19" s="5" t="s">
        <v>188</v>
      </c>
      <c r="E19" s="5">
        <v>84119</v>
      </c>
      <c r="F19" s="5">
        <v>64509</v>
      </c>
      <c r="G19" s="5">
        <v>34904</v>
      </c>
      <c r="H19" s="5">
        <v>21220</v>
      </c>
      <c r="I19" s="5">
        <v>4497</v>
      </c>
      <c r="J19" s="5">
        <v>3889</v>
      </c>
      <c r="K19" s="5">
        <v>19610</v>
      </c>
    </row>
    <row r="20" spans="1:11">
      <c r="A20" s="5">
        <v>1392</v>
      </c>
      <c r="B20" s="5">
        <v>4</v>
      </c>
      <c r="C20" s="5" t="s">
        <v>189</v>
      </c>
      <c r="D20" s="5" t="s">
        <v>188</v>
      </c>
      <c r="E20" s="5">
        <v>21438</v>
      </c>
      <c r="F20" s="5">
        <v>17815</v>
      </c>
      <c r="G20" s="5">
        <v>10449</v>
      </c>
      <c r="H20" s="5">
        <v>5970</v>
      </c>
      <c r="I20" s="5">
        <v>754</v>
      </c>
      <c r="J20" s="5">
        <v>643</v>
      </c>
      <c r="K20" s="5">
        <v>3623</v>
      </c>
    </row>
    <row r="21" spans="1:11">
      <c r="A21" s="5">
        <v>1392</v>
      </c>
      <c r="B21" s="5">
        <v>4</v>
      </c>
      <c r="C21" s="5" t="s">
        <v>190</v>
      </c>
      <c r="D21" s="5" t="s">
        <v>191</v>
      </c>
      <c r="E21" s="5">
        <v>20545</v>
      </c>
      <c r="F21" s="5">
        <v>15745</v>
      </c>
      <c r="G21" s="5">
        <v>7103</v>
      </c>
      <c r="H21" s="5">
        <v>5214</v>
      </c>
      <c r="I21" s="5">
        <v>2122</v>
      </c>
      <c r="J21" s="5">
        <v>1305</v>
      </c>
      <c r="K21" s="5">
        <v>4800</v>
      </c>
    </row>
    <row r="22" spans="1:11">
      <c r="A22" s="5">
        <v>1392</v>
      </c>
      <c r="B22" s="5">
        <v>4</v>
      </c>
      <c r="C22" s="5" t="s">
        <v>192</v>
      </c>
      <c r="D22" s="5" t="s">
        <v>193</v>
      </c>
      <c r="E22" s="5">
        <v>15642</v>
      </c>
      <c r="F22" s="5">
        <v>12591</v>
      </c>
      <c r="G22" s="5">
        <v>6917</v>
      </c>
      <c r="H22" s="5">
        <v>4852</v>
      </c>
      <c r="I22" s="5">
        <v>462</v>
      </c>
      <c r="J22" s="5">
        <v>361</v>
      </c>
      <c r="K22" s="5">
        <v>3051</v>
      </c>
    </row>
    <row r="23" spans="1:11">
      <c r="A23" s="5">
        <v>1392</v>
      </c>
      <c r="B23" s="5">
        <v>4</v>
      </c>
      <c r="C23" s="5" t="s">
        <v>194</v>
      </c>
      <c r="D23" s="5" t="s">
        <v>195</v>
      </c>
      <c r="E23" s="5">
        <v>2914</v>
      </c>
      <c r="F23" s="5">
        <v>2451</v>
      </c>
      <c r="G23" s="5">
        <v>959</v>
      </c>
      <c r="H23" s="5">
        <v>830</v>
      </c>
      <c r="I23" s="5">
        <v>256</v>
      </c>
      <c r="J23" s="5">
        <v>406</v>
      </c>
      <c r="K23" s="5">
        <v>463</v>
      </c>
    </row>
    <row r="24" spans="1:11">
      <c r="A24" s="5">
        <v>1392</v>
      </c>
      <c r="B24" s="5">
        <v>4</v>
      </c>
      <c r="C24" s="5" t="s">
        <v>196</v>
      </c>
      <c r="D24" s="5" t="s">
        <v>197</v>
      </c>
      <c r="E24" s="5">
        <v>3006</v>
      </c>
      <c r="F24" s="5">
        <v>1996</v>
      </c>
      <c r="G24" s="5">
        <v>1110</v>
      </c>
      <c r="H24" s="5">
        <v>598</v>
      </c>
      <c r="I24" s="5">
        <v>109</v>
      </c>
      <c r="J24" s="5">
        <v>179</v>
      </c>
      <c r="K24" s="5">
        <v>1010</v>
      </c>
    </row>
    <row r="25" spans="1:11">
      <c r="A25" s="5">
        <v>1392</v>
      </c>
      <c r="B25" s="5">
        <v>4</v>
      </c>
      <c r="C25" s="5" t="s">
        <v>198</v>
      </c>
      <c r="D25" s="5" t="s">
        <v>199</v>
      </c>
      <c r="E25" s="5">
        <v>20575</v>
      </c>
      <c r="F25" s="5">
        <v>13912</v>
      </c>
      <c r="G25" s="5">
        <v>8366</v>
      </c>
      <c r="H25" s="5">
        <v>3756</v>
      </c>
      <c r="I25" s="5">
        <v>795</v>
      </c>
      <c r="J25" s="5">
        <v>996</v>
      </c>
      <c r="K25" s="5">
        <v>6663</v>
      </c>
    </row>
    <row r="26" spans="1:11">
      <c r="A26" s="5">
        <v>1392</v>
      </c>
      <c r="B26" s="5">
        <v>3</v>
      </c>
      <c r="C26" s="5" t="s">
        <v>200</v>
      </c>
      <c r="D26" s="5" t="s">
        <v>201</v>
      </c>
      <c r="E26" s="5">
        <v>6095</v>
      </c>
      <c r="F26" s="5">
        <v>4050</v>
      </c>
      <c r="G26" s="5">
        <v>2134</v>
      </c>
      <c r="H26" s="5">
        <v>1172</v>
      </c>
      <c r="I26" s="5">
        <v>317</v>
      </c>
      <c r="J26" s="5">
        <v>427</v>
      </c>
      <c r="K26" s="5">
        <v>2045</v>
      </c>
    </row>
    <row r="27" spans="1:11">
      <c r="A27" s="5">
        <v>1392</v>
      </c>
      <c r="B27" s="5">
        <v>4</v>
      </c>
      <c r="C27" s="5" t="s">
        <v>202</v>
      </c>
      <c r="D27" s="5" t="s">
        <v>201</v>
      </c>
      <c r="E27" s="5">
        <v>6095</v>
      </c>
      <c r="F27" s="5">
        <v>4050</v>
      </c>
      <c r="G27" s="5">
        <v>2134</v>
      </c>
      <c r="H27" s="5">
        <v>1172</v>
      </c>
      <c r="I27" s="5">
        <v>317</v>
      </c>
      <c r="J27" s="5">
        <v>427</v>
      </c>
      <c r="K27" s="5">
        <v>2045</v>
      </c>
    </row>
    <row r="28" spans="1:11">
      <c r="A28" s="5">
        <v>1392</v>
      </c>
      <c r="B28" s="5">
        <v>2</v>
      </c>
      <c r="C28" s="5" t="s">
        <v>203</v>
      </c>
      <c r="D28" s="5" t="s">
        <v>204</v>
      </c>
      <c r="E28" s="5">
        <v>14224</v>
      </c>
      <c r="F28" s="5">
        <v>9093</v>
      </c>
      <c r="G28" s="5">
        <v>3765</v>
      </c>
      <c r="H28" s="5">
        <v>3767</v>
      </c>
      <c r="I28" s="5">
        <v>629</v>
      </c>
      <c r="J28" s="5">
        <v>932</v>
      </c>
      <c r="K28" s="5">
        <v>5131</v>
      </c>
    </row>
    <row r="29" spans="1:11">
      <c r="A29" s="5">
        <v>1392</v>
      </c>
      <c r="B29" s="5">
        <v>3</v>
      </c>
      <c r="C29" s="5" t="s">
        <v>205</v>
      </c>
      <c r="D29" s="5" t="s">
        <v>204</v>
      </c>
      <c r="E29" s="5">
        <v>14224</v>
      </c>
      <c r="F29" s="5">
        <v>9093</v>
      </c>
      <c r="G29" s="5">
        <v>3765</v>
      </c>
      <c r="H29" s="5">
        <v>3767</v>
      </c>
      <c r="I29" s="5">
        <v>629</v>
      </c>
      <c r="J29" s="5">
        <v>932</v>
      </c>
      <c r="K29" s="5">
        <v>5131</v>
      </c>
    </row>
    <row r="30" spans="1:11">
      <c r="A30" s="5">
        <v>1392</v>
      </c>
      <c r="B30" s="5">
        <v>4</v>
      </c>
      <c r="C30" s="5" t="s">
        <v>206</v>
      </c>
      <c r="D30" s="5" t="s">
        <v>207</v>
      </c>
      <c r="E30" s="5">
        <v>489</v>
      </c>
      <c r="F30" s="5">
        <v>329</v>
      </c>
      <c r="G30" s="5">
        <v>78</v>
      </c>
      <c r="H30" s="5">
        <v>149</v>
      </c>
      <c r="I30" s="5">
        <v>54</v>
      </c>
      <c r="J30" s="5">
        <v>48</v>
      </c>
      <c r="K30" s="5">
        <v>160</v>
      </c>
    </row>
    <row r="31" spans="1:11">
      <c r="A31" s="5">
        <v>1392</v>
      </c>
      <c r="B31" s="5">
        <v>4</v>
      </c>
      <c r="C31" s="5" t="s">
        <v>208</v>
      </c>
      <c r="D31" s="5" t="s">
        <v>209</v>
      </c>
      <c r="E31" s="5">
        <v>910</v>
      </c>
      <c r="F31" s="5">
        <v>451</v>
      </c>
      <c r="G31" s="5">
        <v>169</v>
      </c>
      <c r="H31" s="5">
        <v>182</v>
      </c>
      <c r="I31" s="5">
        <v>51</v>
      </c>
      <c r="J31" s="5">
        <v>49</v>
      </c>
      <c r="K31" s="5">
        <v>459</v>
      </c>
    </row>
    <row r="32" spans="1:11">
      <c r="A32" s="5">
        <v>1392</v>
      </c>
      <c r="B32" s="5">
        <v>4</v>
      </c>
      <c r="C32" s="5" t="s">
        <v>210</v>
      </c>
      <c r="D32" s="5" t="s">
        <v>211</v>
      </c>
      <c r="E32" s="5">
        <v>12825</v>
      </c>
      <c r="F32" s="5">
        <v>8313</v>
      </c>
      <c r="G32" s="5">
        <v>3518</v>
      </c>
      <c r="H32" s="5">
        <v>3436</v>
      </c>
      <c r="I32" s="5">
        <v>524</v>
      </c>
      <c r="J32" s="5">
        <v>835</v>
      </c>
      <c r="K32" s="5">
        <v>4512</v>
      </c>
    </row>
    <row r="33" spans="1:11">
      <c r="A33" s="5">
        <v>1392</v>
      </c>
      <c r="B33" s="5">
        <v>2</v>
      </c>
      <c r="C33" s="5" t="s">
        <v>212</v>
      </c>
      <c r="D33" s="5" t="s">
        <v>213</v>
      </c>
      <c r="E33" s="5">
        <v>5515</v>
      </c>
      <c r="F33" s="5">
        <v>4425</v>
      </c>
      <c r="G33" s="5">
        <v>509</v>
      </c>
      <c r="H33" s="5">
        <v>2559</v>
      </c>
      <c r="I33" s="5">
        <v>999</v>
      </c>
      <c r="J33" s="5">
        <v>358</v>
      </c>
      <c r="K33" s="5">
        <v>1090</v>
      </c>
    </row>
    <row r="34" spans="1:11">
      <c r="A34" s="5">
        <v>1392</v>
      </c>
      <c r="B34" s="5">
        <v>3</v>
      </c>
      <c r="C34" s="5" t="s">
        <v>214</v>
      </c>
      <c r="D34" s="5" t="s">
        <v>215</v>
      </c>
      <c r="E34" s="5">
        <v>5515</v>
      </c>
      <c r="F34" s="5">
        <v>4425</v>
      </c>
      <c r="G34" s="5">
        <v>509</v>
      </c>
      <c r="H34" s="5">
        <v>2559</v>
      </c>
      <c r="I34" s="5">
        <v>999</v>
      </c>
      <c r="J34" s="5">
        <v>358</v>
      </c>
      <c r="K34" s="5">
        <v>1090</v>
      </c>
    </row>
    <row r="35" spans="1:11">
      <c r="A35" s="5">
        <v>1392</v>
      </c>
      <c r="B35" s="5">
        <v>4</v>
      </c>
      <c r="C35" s="5" t="s">
        <v>216</v>
      </c>
      <c r="D35" s="5" t="s">
        <v>217</v>
      </c>
      <c r="E35" s="5">
        <v>5515</v>
      </c>
      <c r="F35" s="5">
        <v>4425</v>
      </c>
      <c r="G35" s="5">
        <v>509</v>
      </c>
      <c r="H35" s="5">
        <v>2559</v>
      </c>
      <c r="I35" s="5">
        <v>999</v>
      </c>
      <c r="J35" s="5">
        <v>358</v>
      </c>
      <c r="K35" s="5">
        <v>1090</v>
      </c>
    </row>
    <row r="36" spans="1:11">
      <c r="A36" s="5">
        <v>1392</v>
      </c>
      <c r="B36" s="5">
        <v>2</v>
      </c>
      <c r="C36" s="5" t="s">
        <v>218</v>
      </c>
      <c r="D36" s="5" t="s">
        <v>219</v>
      </c>
      <c r="E36" s="5">
        <v>121737</v>
      </c>
      <c r="F36" s="5">
        <v>103339</v>
      </c>
      <c r="G36" s="5">
        <v>50790</v>
      </c>
      <c r="H36" s="5">
        <v>44197</v>
      </c>
      <c r="I36" s="5">
        <v>4227</v>
      </c>
      <c r="J36" s="5">
        <v>4125</v>
      </c>
      <c r="K36" s="5">
        <v>18398</v>
      </c>
    </row>
    <row r="37" spans="1:11">
      <c r="A37" s="5">
        <v>1392</v>
      </c>
      <c r="B37" s="5">
        <v>3</v>
      </c>
      <c r="C37" s="5" t="s">
        <v>220</v>
      </c>
      <c r="D37" s="5" t="s">
        <v>221</v>
      </c>
      <c r="E37" s="5">
        <v>72835</v>
      </c>
      <c r="F37" s="5">
        <v>62255</v>
      </c>
      <c r="G37" s="5">
        <v>30277</v>
      </c>
      <c r="H37" s="5">
        <v>26509</v>
      </c>
      <c r="I37" s="5">
        <v>2767</v>
      </c>
      <c r="J37" s="5">
        <v>2702</v>
      </c>
      <c r="K37" s="5">
        <v>10580</v>
      </c>
    </row>
    <row r="38" spans="1:11">
      <c r="A38" s="5">
        <v>1392</v>
      </c>
      <c r="B38" s="5">
        <v>4</v>
      </c>
      <c r="C38" s="5" t="s">
        <v>222</v>
      </c>
      <c r="D38" s="5" t="s">
        <v>223</v>
      </c>
      <c r="E38" s="5">
        <v>44786</v>
      </c>
      <c r="F38" s="5">
        <v>38795</v>
      </c>
      <c r="G38" s="5">
        <v>19332</v>
      </c>
      <c r="H38" s="5">
        <v>16274</v>
      </c>
      <c r="I38" s="5">
        <v>1602</v>
      </c>
      <c r="J38" s="5">
        <v>1587</v>
      </c>
      <c r="K38" s="5">
        <v>5991</v>
      </c>
    </row>
    <row r="39" spans="1:11">
      <c r="A39" s="5">
        <v>1392</v>
      </c>
      <c r="B39" s="5">
        <v>4</v>
      </c>
      <c r="C39" s="5" t="s">
        <v>224</v>
      </c>
      <c r="D39" s="5" t="s">
        <v>225</v>
      </c>
      <c r="E39" s="5">
        <v>20892</v>
      </c>
      <c r="F39" s="5">
        <v>17477</v>
      </c>
      <c r="G39" s="5">
        <v>8162</v>
      </c>
      <c r="H39" s="5">
        <v>7572</v>
      </c>
      <c r="I39" s="5">
        <v>894</v>
      </c>
      <c r="J39" s="5">
        <v>850</v>
      </c>
      <c r="K39" s="5">
        <v>3415</v>
      </c>
    </row>
    <row r="40" spans="1:11">
      <c r="A40" s="5">
        <v>1392</v>
      </c>
      <c r="B40" s="5">
        <v>4</v>
      </c>
      <c r="C40" s="5" t="s">
        <v>226</v>
      </c>
      <c r="D40" s="5" t="s">
        <v>227</v>
      </c>
      <c r="E40" s="5">
        <v>7156</v>
      </c>
      <c r="F40" s="5">
        <v>5982</v>
      </c>
      <c r="G40" s="5">
        <v>2784</v>
      </c>
      <c r="H40" s="5">
        <v>2663</v>
      </c>
      <c r="I40" s="5">
        <v>271</v>
      </c>
      <c r="J40" s="5">
        <v>265</v>
      </c>
      <c r="K40" s="5">
        <v>1174</v>
      </c>
    </row>
    <row r="41" spans="1:11">
      <c r="A41" s="5">
        <v>1392</v>
      </c>
      <c r="B41" s="5">
        <v>3</v>
      </c>
      <c r="C41" s="5" t="s">
        <v>228</v>
      </c>
      <c r="D41" s="5" t="s">
        <v>229</v>
      </c>
      <c r="E41" s="5">
        <v>48903</v>
      </c>
      <c r="F41" s="5">
        <v>41085</v>
      </c>
      <c r="G41" s="5">
        <v>20513</v>
      </c>
      <c r="H41" s="5">
        <v>17689</v>
      </c>
      <c r="I41" s="5">
        <v>1460</v>
      </c>
      <c r="J41" s="5">
        <v>1423</v>
      </c>
      <c r="K41" s="5">
        <v>7818</v>
      </c>
    </row>
    <row r="42" spans="1:11">
      <c r="A42" s="5">
        <v>1392</v>
      </c>
      <c r="B42" s="5">
        <v>4</v>
      </c>
      <c r="C42" s="5" t="s">
        <v>230</v>
      </c>
      <c r="D42" s="5" t="s">
        <v>231</v>
      </c>
      <c r="E42" s="5">
        <v>550</v>
      </c>
      <c r="F42" s="5">
        <v>452</v>
      </c>
      <c r="G42" s="5">
        <v>322</v>
      </c>
      <c r="H42" s="5">
        <v>107</v>
      </c>
      <c r="I42" s="5">
        <v>10</v>
      </c>
      <c r="J42" s="5">
        <v>14</v>
      </c>
      <c r="K42" s="5">
        <v>98</v>
      </c>
    </row>
    <row r="43" spans="1:11">
      <c r="A43" s="5">
        <v>1392</v>
      </c>
      <c r="B43" s="5">
        <v>4</v>
      </c>
      <c r="C43" s="5" t="s">
        <v>232</v>
      </c>
      <c r="D43" s="5" t="s">
        <v>233</v>
      </c>
      <c r="E43" s="5">
        <v>16368</v>
      </c>
      <c r="F43" s="5">
        <v>14176</v>
      </c>
      <c r="G43" s="5">
        <v>7309</v>
      </c>
      <c r="H43" s="5">
        <v>5827</v>
      </c>
      <c r="I43" s="5">
        <v>511</v>
      </c>
      <c r="J43" s="5">
        <v>528</v>
      </c>
      <c r="K43" s="5">
        <v>2193</v>
      </c>
    </row>
    <row r="44" spans="1:11">
      <c r="A44" s="5">
        <v>1392</v>
      </c>
      <c r="B44" s="5">
        <v>4</v>
      </c>
      <c r="C44" s="5" t="s">
        <v>234</v>
      </c>
      <c r="D44" s="5" t="s">
        <v>235</v>
      </c>
      <c r="E44" s="5">
        <v>28843</v>
      </c>
      <c r="F44" s="5">
        <v>23910</v>
      </c>
      <c r="G44" s="5">
        <v>11659</v>
      </c>
      <c r="H44" s="5">
        <v>10717</v>
      </c>
      <c r="I44" s="5">
        <v>781</v>
      </c>
      <c r="J44" s="5">
        <v>752</v>
      </c>
      <c r="K44" s="5">
        <v>4934</v>
      </c>
    </row>
    <row r="45" spans="1:11">
      <c r="A45" s="5">
        <v>1392</v>
      </c>
      <c r="B45" s="5">
        <v>4</v>
      </c>
      <c r="C45" s="5" t="s">
        <v>236</v>
      </c>
      <c r="D45" s="5" t="s">
        <v>237</v>
      </c>
      <c r="E45" s="5">
        <v>983</v>
      </c>
      <c r="F45" s="5">
        <v>825</v>
      </c>
      <c r="G45" s="5">
        <v>412</v>
      </c>
      <c r="H45" s="5">
        <v>354</v>
      </c>
      <c r="I45" s="5">
        <v>30</v>
      </c>
      <c r="J45" s="5">
        <v>29</v>
      </c>
      <c r="K45" s="5">
        <v>158</v>
      </c>
    </row>
    <row r="46" spans="1:11">
      <c r="A46" s="5">
        <v>1392</v>
      </c>
      <c r="B46" s="5">
        <v>4</v>
      </c>
      <c r="C46" s="5" t="s">
        <v>238</v>
      </c>
      <c r="D46" s="5" t="s">
        <v>239</v>
      </c>
      <c r="E46" s="5">
        <v>2159</v>
      </c>
      <c r="F46" s="5">
        <v>1723</v>
      </c>
      <c r="G46" s="5">
        <v>811</v>
      </c>
      <c r="H46" s="5">
        <v>683</v>
      </c>
      <c r="I46" s="5">
        <v>128</v>
      </c>
      <c r="J46" s="5">
        <v>100</v>
      </c>
      <c r="K46" s="5">
        <v>436</v>
      </c>
    </row>
    <row r="47" spans="1:11">
      <c r="A47" s="5">
        <v>1392</v>
      </c>
      <c r="B47" s="5">
        <v>2</v>
      </c>
      <c r="C47" s="5" t="s">
        <v>240</v>
      </c>
      <c r="D47" s="5" t="s">
        <v>241</v>
      </c>
      <c r="E47" s="5">
        <v>16093</v>
      </c>
      <c r="F47" s="5">
        <v>13670</v>
      </c>
      <c r="G47" s="5">
        <v>6040</v>
      </c>
      <c r="H47" s="5">
        <v>7092</v>
      </c>
      <c r="I47" s="5">
        <v>275</v>
      </c>
      <c r="J47" s="5">
        <v>263</v>
      </c>
      <c r="K47" s="5">
        <v>2423</v>
      </c>
    </row>
    <row r="48" spans="1:11">
      <c r="A48" s="5">
        <v>1392</v>
      </c>
      <c r="B48" s="5">
        <v>3</v>
      </c>
      <c r="C48" s="5" t="s">
        <v>242</v>
      </c>
      <c r="D48" s="5" t="s">
        <v>243</v>
      </c>
      <c r="E48" s="5">
        <v>14442</v>
      </c>
      <c r="F48" s="5">
        <v>12247</v>
      </c>
      <c r="G48" s="5">
        <v>5577</v>
      </c>
      <c r="H48" s="5">
        <v>6208</v>
      </c>
      <c r="I48" s="5">
        <v>233</v>
      </c>
      <c r="J48" s="5">
        <v>229</v>
      </c>
      <c r="K48" s="5">
        <v>2195</v>
      </c>
    </row>
    <row r="49" spans="1:11">
      <c r="A49" s="5">
        <v>1392</v>
      </c>
      <c r="B49" s="5">
        <v>4</v>
      </c>
      <c r="C49" s="5" t="s">
        <v>244</v>
      </c>
      <c r="D49" s="5" t="s">
        <v>243</v>
      </c>
      <c r="E49" s="5">
        <v>14442</v>
      </c>
      <c r="F49" s="5">
        <v>12247</v>
      </c>
      <c r="G49" s="5">
        <v>5577</v>
      </c>
      <c r="H49" s="5">
        <v>6208</v>
      </c>
      <c r="I49" s="5">
        <v>233</v>
      </c>
      <c r="J49" s="5">
        <v>229</v>
      </c>
      <c r="K49" s="5">
        <v>2195</v>
      </c>
    </row>
    <row r="50" spans="1:11">
      <c r="A50" s="5">
        <v>1392</v>
      </c>
      <c r="B50" s="5">
        <v>3</v>
      </c>
      <c r="C50" s="5" t="s">
        <v>245</v>
      </c>
      <c r="D50" s="5" t="s">
        <v>246</v>
      </c>
      <c r="E50" s="5">
        <v>1651</v>
      </c>
      <c r="F50" s="5">
        <v>1423</v>
      </c>
      <c r="G50" s="5">
        <v>463</v>
      </c>
      <c r="H50" s="5">
        <v>884</v>
      </c>
      <c r="I50" s="5">
        <v>42</v>
      </c>
      <c r="J50" s="5">
        <v>35</v>
      </c>
      <c r="K50" s="5">
        <v>227</v>
      </c>
    </row>
    <row r="51" spans="1:11">
      <c r="A51" s="5">
        <v>1392</v>
      </c>
      <c r="B51" s="5">
        <v>4</v>
      </c>
      <c r="C51" s="5" t="s">
        <v>247</v>
      </c>
      <c r="D51" s="5" t="s">
        <v>246</v>
      </c>
      <c r="E51" s="5">
        <v>1651</v>
      </c>
      <c r="F51" s="5">
        <v>1423</v>
      </c>
      <c r="G51" s="5">
        <v>463</v>
      </c>
      <c r="H51" s="5">
        <v>884</v>
      </c>
      <c r="I51" s="5">
        <v>42</v>
      </c>
      <c r="J51" s="5">
        <v>35</v>
      </c>
      <c r="K51" s="5">
        <v>227</v>
      </c>
    </row>
    <row r="52" spans="1:11">
      <c r="A52" s="5">
        <v>1392</v>
      </c>
      <c r="B52" s="5">
        <v>2</v>
      </c>
      <c r="C52" s="5" t="s">
        <v>248</v>
      </c>
      <c r="D52" s="5" t="s">
        <v>249</v>
      </c>
      <c r="E52" s="5">
        <v>12095</v>
      </c>
      <c r="F52" s="5">
        <v>10185</v>
      </c>
      <c r="G52" s="5">
        <v>6173</v>
      </c>
      <c r="H52" s="5">
        <v>3581</v>
      </c>
      <c r="I52" s="5">
        <v>216</v>
      </c>
      <c r="J52" s="5">
        <v>216</v>
      </c>
      <c r="K52" s="5">
        <v>1909</v>
      </c>
    </row>
    <row r="53" spans="1:11">
      <c r="A53" s="5">
        <v>1392</v>
      </c>
      <c r="B53" s="5">
        <v>3</v>
      </c>
      <c r="C53" s="5" t="s">
        <v>250</v>
      </c>
      <c r="D53" s="5" t="s">
        <v>251</v>
      </c>
      <c r="E53" s="5">
        <v>5953</v>
      </c>
      <c r="F53" s="5">
        <v>4906</v>
      </c>
      <c r="G53" s="5">
        <v>2780</v>
      </c>
      <c r="H53" s="5">
        <v>1909</v>
      </c>
      <c r="I53" s="5">
        <v>104</v>
      </c>
      <c r="J53" s="5">
        <v>113</v>
      </c>
      <c r="K53" s="5">
        <v>1046</v>
      </c>
    </row>
    <row r="54" spans="1:11">
      <c r="A54" s="5">
        <v>1392</v>
      </c>
      <c r="B54" s="5">
        <v>4</v>
      </c>
      <c r="C54" s="5" t="s">
        <v>252</v>
      </c>
      <c r="D54" s="5" t="s">
        <v>253</v>
      </c>
      <c r="E54" s="5">
        <v>3863</v>
      </c>
      <c r="F54" s="5">
        <v>3166</v>
      </c>
      <c r="G54" s="5">
        <v>1667</v>
      </c>
      <c r="H54" s="5">
        <v>1345</v>
      </c>
      <c r="I54" s="5">
        <v>71</v>
      </c>
      <c r="J54" s="5">
        <v>83</v>
      </c>
      <c r="K54" s="5">
        <v>698</v>
      </c>
    </row>
    <row r="55" spans="1:11">
      <c r="A55" s="5">
        <v>1392</v>
      </c>
      <c r="B55" s="5">
        <v>4</v>
      </c>
      <c r="C55" s="5" t="s">
        <v>254</v>
      </c>
      <c r="D55" s="5" t="s">
        <v>255</v>
      </c>
      <c r="E55" s="5">
        <v>2090</v>
      </c>
      <c r="F55" s="5">
        <v>1741</v>
      </c>
      <c r="G55" s="5">
        <v>1113</v>
      </c>
      <c r="H55" s="5">
        <v>564</v>
      </c>
      <c r="I55" s="5">
        <v>33</v>
      </c>
      <c r="J55" s="5">
        <v>31</v>
      </c>
      <c r="K55" s="5">
        <v>349</v>
      </c>
    </row>
    <row r="56" spans="1:11">
      <c r="A56" s="5">
        <v>1392</v>
      </c>
      <c r="B56" s="5">
        <v>3</v>
      </c>
      <c r="C56" s="5" t="s">
        <v>256</v>
      </c>
      <c r="D56" s="5" t="s">
        <v>257</v>
      </c>
      <c r="E56" s="5">
        <v>6142</v>
      </c>
      <c r="F56" s="5">
        <v>5279</v>
      </c>
      <c r="G56" s="5">
        <v>3392</v>
      </c>
      <c r="H56" s="5">
        <v>1672</v>
      </c>
      <c r="I56" s="5">
        <v>112</v>
      </c>
      <c r="J56" s="5">
        <v>103</v>
      </c>
      <c r="K56" s="5">
        <v>863</v>
      </c>
    </row>
    <row r="57" spans="1:11">
      <c r="A57" s="5">
        <v>1392</v>
      </c>
      <c r="B57" s="5">
        <v>4</v>
      </c>
      <c r="C57" s="5" t="s">
        <v>258</v>
      </c>
      <c r="D57" s="5" t="s">
        <v>257</v>
      </c>
      <c r="E57" s="5">
        <v>6142</v>
      </c>
      <c r="F57" s="5">
        <v>5279</v>
      </c>
      <c r="G57" s="5">
        <v>3392</v>
      </c>
      <c r="H57" s="5">
        <v>1672</v>
      </c>
      <c r="I57" s="5">
        <v>112</v>
      </c>
      <c r="J57" s="5">
        <v>103</v>
      </c>
      <c r="K57" s="5">
        <v>863</v>
      </c>
    </row>
    <row r="58" spans="1:11">
      <c r="A58" s="5">
        <v>1392</v>
      </c>
      <c r="B58" s="5">
        <v>2</v>
      </c>
      <c r="C58" s="5" t="s">
        <v>259</v>
      </c>
      <c r="D58" s="5" t="s">
        <v>260</v>
      </c>
      <c r="E58" s="5">
        <v>19250</v>
      </c>
      <c r="F58" s="5">
        <v>15184</v>
      </c>
      <c r="G58" s="5">
        <v>6411</v>
      </c>
      <c r="H58" s="5">
        <v>5968</v>
      </c>
      <c r="I58" s="5">
        <v>1482</v>
      </c>
      <c r="J58" s="5">
        <v>1323</v>
      </c>
      <c r="K58" s="5">
        <v>4066</v>
      </c>
    </row>
    <row r="59" spans="1:11">
      <c r="A59" s="5">
        <v>1392</v>
      </c>
      <c r="B59" s="5">
        <v>3</v>
      </c>
      <c r="C59" s="5" t="s">
        <v>261</v>
      </c>
      <c r="D59" s="5" t="s">
        <v>262</v>
      </c>
      <c r="E59" s="5">
        <v>2365</v>
      </c>
      <c r="F59" s="5">
        <v>1862</v>
      </c>
      <c r="G59" s="5">
        <v>809</v>
      </c>
      <c r="H59" s="5">
        <v>748</v>
      </c>
      <c r="I59" s="5">
        <v>150</v>
      </c>
      <c r="J59" s="5">
        <v>154</v>
      </c>
      <c r="K59" s="5">
        <v>504</v>
      </c>
    </row>
    <row r="60" spans="1:11">
      <c r="A60" s="5">
        <v>1392</v>
      </c>
      <c r="B60" s="5">
        <v>4</v>
      </c>
      <c r="C60" s="5" t="s">
        <v>263</v>
      </c>
      <c r="D60" s="5" t="s">
        <v>262</v>
      </c>
      <c r="E60" s="5">
        <v>2365</v>
      </c>
      <c r="F60" s="5">
        <v>1862</v>
      </c>
      <c r="G60" s="5">
        <v>809</v>
      </c>
      <c r="H60" s="5">
        <v>748</v>
      </c>
      <c r="I60" s="5">
        <v>150</v>
      </c>
      <c r="J60" s="5">
        <v>154</v>
      </c>
      <c r="K60" s="5">
        <v>504</v>
      </c>
    </row>
    <row r="61" spans="1:11">
      <c r="A61" s="5">
        <v>1392</v>
      </c>
      <c r="B61" s="5">
        <v>3</v>
      </c>
      <c r="C61" s="5" t="s">
        <v>264</v>
      </c>
      <c r="D61" s="5" t="s">
        <v>265</v>
      </c>
      <c r="E61" s="5">
        <v>16884</v>
      </c>
      <c r="F61" s="5">
        <v>13322</v>
      </c>
      <c r="G61" s="5">
        <v>5602</v>
      </c>
      <c r="H61" s="5">
        <v>5220</v>
      </c>
      <c r="I61" s="5">
        <v>1332</v>
      </c>
      <c r="J61" s="5">
        <v>1169</v>
      </c>
      <c r="K61" s="5">
        <v>3562</v>
      </c>
    </row>
    <row r="62" spans="1:11">
      <c r="A62" s="5">
        <v>1392</v>
      </c>
      <c r="B62" s="5">
        <v>4</v>
      </c>
      <c r="C62" s="5" t="s">
        <v>266</v>
      </c>
      <c r="D62" s="5" t="s">
        <v>267</v>
      </c>
      <c r="E62" s="5">
        <v>9444</v>
      </c>
      <c r="F62" s="5">
        <v>7400</v>
      </c>
      <c r="G62" s="5">
        <v>2894</v>
      </c>
      <c r="H62" s="5">
        <v>2937</v>
      </c>
      <c r="I62" s="5">
        <v>844</v>
      </c>
      <c r="J62" s="5">
        <v>725</v>
      </c>
      <c r="K62" s="5">
        <v>2044</v>
      </c>
    </row>
    <row r="63" spans="1:11">
      <c r="A63" s="5">
        <v>1392</v>
      </c>
      <c r="B63" s="5">
        <v>4</v>
      </c>
      <c r="C63" s="5" t="s">
        <v>268</v>
      </c>
      <c r="D63" s="5" t="s">
        <v>269</v>
      </c>
      <c r="E63" s="5">
        <v>4934</v>
      </c>
      <c r="F63" s="5">
        <v>3883</v>
      </c>
      <c r="G63" s="5">
        <v>1679</v>
      </c>
      <c r="H63" s="5">
        <v>1559</v>
      </c>
      <c r="I63" s="5">
        <v>342</v>
      </c>
      <c r="J63" s="5">
        <v>303</v>
      </c>
      <c r="K63" s="5">
        <v>1051</v>
      </c>
    </row>
    <row r="64" spans="1:11">
      <c r="A64" s="5">
        <v>1392</v>
      </c>
      <c r="B64" s="5">
        <v>4</v>
      </c>
      <c r="C64" s="5" t="s">
        <v>270</v>
      </c>
      <c r="D64" s="5" t="s">
        <v>271</v>
      </c>
      <c r="E64" s="5">
        <v>1864</v>
      </c>
      <c r="F64" s="5">
        <v>1529</v>
      </c>
      <c r="G64" s="5">
        <v>757</v>
      </c>
      <c r="H64" s="5">
        <v>566</v>
      </c>
      <c r="I64" s="5">
        <v>107</v>
      </c>
      <c r="J64" s="5">
        <v>99</v>
      </c>
      <c r="K64" s="5">
        <v>335</v>
      </c>
    </row>
    <row r="65" spans="1:11">
      <c r="A65" s="5">
        <v>1392</v>
      </c>
      <c r="B65" s="5">
        <v>4</v>
      </c>
      <c r="C65" s="5" t="s">
        <v>272</v>
      </c>
      <c r="D65" s="5" t="s">
        <v>273</v>
      </c>
      <c r="E65" s="5">
        <v>642</v>
      </c>
      <c r="F65" s="5">
        <v>510</v>
      </c>
      <c r="G65" s="5">
        <v>272</v>
      </c>
      <c r="H65" s="5">
        <v>158</v>
      </c>
      <c r="I65" s="5">
        <v>38</v>
      </c>
      <c r="J65" s="5">
        <v>42</v>
      </c>
      <c r="K65" s="5">
        <v>132</v>
      </c>
    </row>
    <row r="66" spans="1:11">
      <c r="A66" s="5">
        <v>1392</v>
      </c>
      <c r="B66" s="5">
        <v>2</v>
      </c>
      <c r="C66" s="5" t="s">
        <v>274</v>
      </c>
      <c r="D66" s="5" t="s">
        <v>275</v>
      </c>
      <c r="E66" s="5">
        <v>32841</v>
      </c>
      <c r="F66" s="5">
        <v>24799</v>
      </c>
      <c r="G66" s="5">
        <v>11976</v>
      </c>
      <c r="H66" s="5">
        <v>9566</v>
      </c>
      <c r="I66" s="5">
        <v>1725</v>
      </c>
      <c r="J66" s="5">
        <v>1532</v>
      </c>
      <c r="K66" s="5">
        <v>8042</v>
      </c>
    </row>
    <row r="67" spans="1:11">
      <c r="A67" s="5">
        <v>1392</v>
      </c>
      <c r="B67" s="5">
        <v>3</v>
      </c>
      <c r="C67" s="5" t="s">
        <v>276</v>
      </c>
      <c r="D67" s="5" t="s">
        <v>275</v>
      </c>
      <c r="E67" s="5">
        <v>32841</v>
      </c>
      <c r="F67" s="5">
        <v>24799</v>
      </c>
      <c r="G67" s="5">
        <v>11976</v>
      </c>
      <c r="H67" s="5">
        <v>9566</v>
      </c>
      <c r="I67" s="5">
        <v>1725</v>
      </c>
      <c r="J67" s="5">
        <v>1532</v>
      </c>
      <c r="K67" s="5">
        <v>8042</v>
      </c>
    </row>
    <row r="68" spans="1:11">
      <c r="A68" s="5">
        <v>1392</v>
      </c>
      <c r="B68" s="5">
        <v>4</v>
      </c>
      <c r="C68" s="5" t="s">
        <v>277</v>
      </c>
      <c r="D68" s="5" t="s">
        <v>278</v>
      </c>
      <c r="E68" s="5">
        <v>13768</v>
      </c>
      <c r="F68" s="5">
        <v>10529</v>
      </c>
      <c r="G68" s="5">
        <v>5142</v>
      </c>
      <c r="H68" s="5">
        <v>3923</v>
      </c>
      <c r="I68" s="5">
        <v>752</v>
      </c>
      <c r="J68" s="5">
        <v>713</v>
      </c>
      <c r="K68" s="5">
        <v>3240</v>
      </c>
    </row>
    <row r="69" spans="1:11">
      <c r="A69" s="5">
        <v>1392</v>
      </c>
      <c r="B69" s="5">
        <v>4</v>
      </c>
      <c r="C69" s="5" t="s">
        <v>279</v>
      </c>
      <c r="D69" s="5" t="s">
        <v>280</v>
      </c>
      <c r="E69" s="5">
        <v>8492</v>
      </c>
      <c r="F69" s="5">
        <v>6579</v>
      </c>
      <c r="G69" s="5">
        <v>3059</v>
      </c>
      <c r="H69" s="5">
        <v>2788</v>
      </c>
      <c r="I69" s="5">
        <v>395</v>
      </c>
      <c r="J69" s="5">
        <v>338</v>
      </c>
      <c r="K69" s="5">
        <v>1913</v>
      </c>
    </row>
    <row r="70" spans="1:11">
      <c r="A70" s="5">
        <v>1392</v>
      </c>
      <c r="B70" s="5">
        <v>4</v>
      </c>
      <c r="C70" s="5" t="s">
        <v>281</v>
      </c>
      <c r="D70" s="5" t="s">
        <v>282</v>
      </c>
      <c r="E70" s="5">
        <v>10581</v>
      </c>
      <c r="F70" s="5">
        <v>7691</v>
      </c>
      <c r="G70" s="5">
        <v>3775</v>
      </c>
      <c r="H70" s="5">
        <v>2856</v>
      </c>
      <c r="I70" s="5">
        <v>579</v>
      </c>
      <c r="J70" s="5">
        <v>481</v>
      </c>
      <c r="K70" s="5">
        <v>2890</v>
      </c>
    </row>
    <row r="71" spans="1:11">
      <c r="A71" s="5">
        <v>1392</v>
      </c>
      <c r="B71" s="5">
        <v>2</v>
      </c>
      <c r="C71" s="5" t="s">
        <v>283</v>
      </c>
      <c r="D71" s="5" t="s">
        <v>284</v>
      </c>
      <c r="E71" s="5">
        <v>15640</v>
      </c>
      <c r="F71" s="5">
        <v>10641</v>
      </c>
      <c r="G71" s="5">
        <v>4067</v>
      </c>
      <c r="H71" s="5">
        <v>4997</v>
      </c>
      <c r="I71" s="5">
        <v>746</v>
      </c>
      <c r="J71" s="5">
        <v>831</v>
      </c>
      <c r="K71" s="5">
        <v>4999</v>
      </c>
    </row>
    <row r="72" spans="1:11">
      <c r="A72" s="5">
        <v>1392</v>
      </c>
      <c r="B72" s="5">
        <v>7</v>
      </c>
      <c r="C72" s="5" t="s">
        <v>285</v>
      </c>
      <c r="D72" s="5" t="s">
        <v>286</v>
      </c>
      <c r="E72" s="5">
        <v>15640</v>
      </c>
      <c r="F72" s="5">
        <v>10641</v>
      </c>
      <c r="G72" s="5">
        <v>4067</v>
      </c>
      <c r="H72" s="5">
        <v>4997</v>
      </c>
      <c r="I72" s="5">
        <v>746</v>
      </c>
      <c r="J72" s="5">
        <v>831</v>
      </c>
      <c r="K72" s="5">
        <v>4999</v>
      </c>
    </row>
    <row r="73" spans="1:11">
      <c r="A73" s="5">
        <v>1392</v>
      </c>
      <c r="B73" s="5">
        <v>4</v>
      </c>
      <c r="C73" s="5" t="s">
        <v>287</v>
      </c>
      <c r="D73" s="5" t="s">
        <v>288</v>
      </c>
      <c r="E73" s="5">
        <v>13156</v>
      </c>
      <c r="F73" s="5">
        <v>8899</v>
      </c>
      <c r="G73" s="5">
        <v>3278</v>
      </c>
      <c r="H73" s="5">
        <v>4275</v>
      </c>
      <c r="I73" s="5">
        <v>645</v>
      </c>
      <c r="J73" s="5">
        <v>701</v>
      </c>
      <c r="K73" s="5">
        <v>4257</v>
      </c>
    </row>
    <row r="74" spans="1:11">
      <c r="A74" s="5">
        <v>1392</v>
      </c>
      <c r="B74" s="5">
        <v>9</v>
      </c>
      <c r="C74" s="5" t="s">
        <v>289</v>
      </c>
      <c r="D74" s="5" t="s">
        <v>290</v>
      </c>
      <c r="E74" s="5">
        <v>2484</v>
      </c>
      <c r="F74" s="5">
        <v>1742</v>
      </c>
      <c r="G74" s="5">
        <v>789</v>
      </c>
      <c r="H74" s="5">
        <v>722</v>
      </c>
      <c r="I74" s="5">
        <v>101</v>
      </c>
      <c r="J74" s="5">
        <v>129</v>
      </c>
      <c r="K74" s="5">
        <v>742</v>
      </c>
    </row>
    <row r="75" spans="1:11">
      <c r="A75" s="5">
        <v>1392</v>
      </c>
      <c r="B75" s="5">
        <v>2</v>
      </c>
      <c r="C75" s="5" t="s">
        <v>291</v>
      </c>
      <c r="D75" s="5" t="s">
        <v>292</v>
      </c>
      <c r="E75" s="5">
        <v>35701</v>
      </c>
      <c r="F75" s="5">
        <v>25102</v>
      </c>
      <c r="G75" s="5">
        <v>6657</v>
      </c>
      <c r="H75" s="5">
        <v>10428</v>
      </c>
      <c r="I75" s="5">
        <v>4368</v>
      </c>
      <c r="J75" s="5">
        <v>3649</v>
      </c>
      <c r="K75" s="5">
        <v>10599</v>
      </c>
    </row>
    <row r="76" spans="1:11">
      <c r="A76" s="5">
        <v>1392</v>
      </c>
      <c r="B76" s="5">
        <v>3</v>
      </c>
      <c r="C76" s="5" t="s">
        <v>293</v>
      </c>
      <c r="D76" s="5" t="s">
        <v>294</v>
      </c>
      <c r="E76" s="5">
        <v>1596</v>
      </c>
      <c r="F76" s="5">
        <v>853</v>
      </c>
      <c r="G76" s="5">
        <v>319</v>
      </c>
      <c r="H76" s="5">
        <v>378</v>
      </c>
      <c r="I76" s="5">
        <v>93</v>
      </c>
      <c r="J76" s="5">
        <v>63</v>
      </c>
      <c r="K76" s="5">
        <v>743</v>
      </c>
    </row>
    <row r="77" spans="1:11">
      <c r="A77" s="5">
        <v>1392</v>
      </c>
      <c r="B77" s="5">
        <v>4</v>
      </c>
      <c r="C77" s="5" t="s">
        <v>295</v>
      </c>
      <c r="D77" s="5" t="s">
        <v>296</v>
      </c>
      <c r="E77" s="5">
        <v>1596</v>
      </c>
      <c r="F77" s="5">
        <v>853</v>
      </c>
      <c r="G77" s="5">
        <v>319</v>
      </c>
      <c r="H77" s="5">
        <v>378</v>
      </c>
      <c r="I77" s="5">
        <v>93</v>
      </c>
      <c r="J77" s="5">
        <v>63</v>
      </c>
      <c r="K77" s="5">
        <v>743</v>
      </c>
    </row>
    <row r="78" spans="1:11">
      <c r="A78" s="5">
        <v>1392</v>
      </c>
      <c r="B78" s="5">
        <v>3</v>
      </c>
      <c r="C78" s="5" t="s">
        <v>297</v>
      </c>
      <c r="D78" s="5" t="s">
        <v>298</v>
      </c>
      <c r="E78" s="5">
        <v>34105</v>
      </c>
      <c r="F78" s="5">
        <v>24249</v>
      </c>
      <c r="G78" s="5">
        <v>6338</v>
      </c>
      <c r="H78" s="5">
        <v>10050</v>
      </c>
      <c r="I78" s="5">
        <v>4275</v>
      </c>
      <c r="J78" s="5">
        <v>3586</v>
      </c>
      <c r="K78" s="5">
        <v>9856</v>
      </c>
    </row>
    <row r="79" spans="1:11">
      <c r="A79" s="5">
        <v>1392</v>
      </c>
      <c r="B79" s="5">
        <v>4</v>
      </c>
      <c r="C79" s="5" t="s">
        <v>299</v>
      </c>
      <c r="D79" s="5" t="s">
        <v>298</v>
      </c>
      <c r="E79" s="5">
        <v>34105</v>
      </c>
      <c r="F79" s="5">
        <v>24249</v>
      </c>
      <c r="G79" s="5">
        <v>6338</v>
      </c>
      <c r="H79" s="5">
        <v>10050</v>
      </c>
      <c r="I79" s="5">
        <v>4275</v>
      </c>
      <c r="J79" s="5">
        <v>3586</v>
      </c>
      <c r="K79" s="5">
        <v>9856</v>
      </c>
    </row>
    <row r="80" spans="1:11">
      <c r="A80" s="5">
        <v>1392</v>
      </c>
      <c r="B80" s="5">
        <v>2</v>
      </c>
      <c r="C80" s="5" t="s">
        <v>300</v>
      </c>
      <c r="D80" s="5" t="s">
        <v>301</v>
      </c>
      <c r="E80" s="5">
        <v>131442</v>
      </c>
      <c r="F80" s="5">
        <v>88862</v>
      </c>
      <c r="G80" s="5">
        <v>27752</v>
      </c>
      <c r="H80" s="5">
        <v>32127</v>
      </c>
      <c r="I80" s="5">
        <v>13549</v>
      </c>
      <c r="J80" s="5">
        <v>15434</v>
      </c>
      <c r="K80" s="5">
        <v>42580</v>
      </c>
    </row>
    <row r="81" spans="1:11">
      <c r="A81" s="5">
        <v>1392</v>
      </c>
      <c r="B81" s="5">
        <v>3</v>
      </c>
      <c r="C81" s="5" t="s">
        <v>302</v>
      </c>
      <c r="D81" s="5" t="s">
        <v>303</v>
      </c>
      <c r="E81" s="5">
        <v>79373</v>
      </c>
      <c r="F81" s="5">
        <v>53471</v>
      </c>
      <c r="G81" s="5">
        <v>13212</v>
      </c>
      <c r="H81" s="5">
        <v>19642</v>
      </c>
      <c r="I81" s="5">
        <v>9397</v>
      </c>
      <c r="J81" s="5">
        <v>11220</v>
      </c>
      <c r="K81" s="5">
        <v>25902</v>
      </c>
    </row>
    <row r="82" spans="1:11">
      <c r="A82" s="5">
        <v>1392</v>
      </c>
      <c r="B82" s="5">
        <v>4</v>
      </c>
      <c r="C82" s="5" t="s">
        <v>304</v>
      </c>
      <c r="D82" s="5" t="s">
        <v>305</v>
      </c>
      <c r="E82" s="5">
        <v>27747</v>
      </c>
      <c r="F82" s="5">
        <v>18136</v>
      </c>
      <c r="G82" s="5">
        <v>5307</v>
      </c>
      <c r="H82" s="5">
        <v>6777</v>
      </c>
      <c r="I82" s="5">
        <v>2831</v>
      </c>
      <c r="J82" s="5">
        <v>3221</v>
      </c>
      <c r="K82" s="5">
        <v>9611</v>
      </c>
    </row>
    <row r="83" spans="1:11">
      <c r="A83" s="5">
        <v>1392</v>
      </c>
      <c r="B83" s="5">
        <v>4</v>
      </c>
      <c r="C83" s="5" t="s">
        <v>306</v>
      </c>
      <c r="D83" s="5" t="s">
        <v>307</v>
      </c>
      <c r="E83" s="5">
        <v>13830</v>
      </c>
      <c r="F83" s="5">
        <v>10452</v>
      </c>
      <c r="G83" s="5">
        <v>3069</v>
      </c>
      <c r="H83" s="5">
        <v>3776</v>
      </c>
      <c r="I83" s="5">
        <v>1719</v>
      </c>
      <c r="J83" s="5">
        <v>1889</v>
      </c>
      <c r="K83" s="5">
        <v>3379</v>
      </c>
    </row>
    <row r="84" spans="1:11">
      <c r="A84" s="5">
        <v>1392</v>
      </c>
      <c r="B84" s="5">
        <v>4</v>
      </c>
      <c r="C84" s="5" t="s">
        <v>308</v>
      </c>
      <c r="D84" s="5" t="s">
        <v>309</v>
      </c>
      <c r="E84" s="5">
        <v>37796</v>
      </c>
      <c r="F84" s="5">
        <v>24884</v>
      </c>
      <c r="G84" s="5">
        <v>4836</v>
      </c>
      <c r="H84" s="5">
        <v>9090</v>
      </c>
      <c r="I84" s="5">
        <v>4848</v>
      </c>
      <c r="J84" s="5">
        <v>6110</v>
      </c>
      <c r="K84" s="5">
        <v>12912</v>
      </c>
    </row>
    <row r="85" spans="1:11">
      <c r="A85" s="5">
        <v>1392</v>
      </c>
      <c r="B85" s="5">
        <v>3</v>
      </c>
      <c r="C85" s="5" t="s">
        <v>310</v>
      </c>
      <c r="D85" s="5" t="s">
        <v>311</v>
      </c>
      <c r="E85" s="5">
        <v>45413</v>
      </c>
      <c r="F85" s="5">
        <v>30137</v>
      </c>
      <c r="G85" s="5">
        <v>12993</v>
      </c>
      <c r="H85" s="5">
        <v>10386</v>
      </c>
      <c r="I85" s="5">
        <v>3126</v>
      </c>
      <c r="J85" s="5">
        <v>3631</v>
      </c>
      <c r="K85" s="5">
        <v>15276</v>
      </c>
    </row>
    <row r="86" spans="1:11">
      <c r="A86" s="5">
        <v>1392</v>
      </c>
      <c r="B86" s="5">
        <v>4</v>
      </c>
      <c r="C86" s="5" t="s">
        <v>312</v>
      </c>
      <c r="D86" s="5" t="s">
        <v>313</v>
      </c>
      <c r="E86" s="5">
        <v>3118</v>
      </c>
      <c r="F86" s="5">
        <v>2039</v>
      </c>
      <c r="G86" s="5">
        <v>855</v>
      </c>
      <c r="H86" s="5">
        <v>646</v>
      </c>
      <c r="I86" s="5">
        <v>243</v>
      </c>
      <c r="J86" s="5">
        <v>294</v>
      </c>
      <c r="K86" s="5">
        <v>1079</v>
      </c>
    </row>
    <row r="87" spans="1:11">
      <c r="A87" s="5">
        <v>1392</v>
      </c>
      <c r="B87" s="5">
        <v>4</v>
      </c>
      <c r="C87" s="5" t="s">
        <v>314</v>
      </c>
      <c r="D87" s="5" t="s">
        <v>315</v>
      </c>
      <c r="E87" s="5">
        <v>12592</v>
      </c>
      <c r="F87" s="5">
        <v>8705</v>
      </c>
      <c r="G87" s="5">
        <v>3517</v>
      </c>
      <c r="H87" s="5">
        <v>3205</v>
      </c>
      <c r="I87" s="5">
        <v>854</v>
      </c>
      <c r="J87" s="5">
        <v>1128</v>
      </c>
      <c r="K87" s="5">
        <v>3888</v>
      </c>
    </row>
    <row r="88" spans="1:11">
      <c r="A88" s="5">
        <v>1392</v>
      </c>
      <c r="B88" s="5">
        <v>4</v>
      </c>
      <c r="C88" s="5" t="s">
        <v>316</v>
      </c>
      <c r="D88" s="5" t="s">
        <v>317</v>
      </c>
      <c r="E88" s="5">
        <v>22258</v>
      </c>
      <c r="F88" s="5">
        <v>14215</v>
      </c>
      <c r="G88" s="5">
        <v>6714</v>
      </c>
      <c r="H88" s="5">
        <v>4718</v>
      </c>
      <c r="I88" s="5">
        <v>1255</v>
      </c>
      <c r="J88" s="5">
        <v>1528</v>
      </c>
      <c r="K88" s="5">
        <v>8043</v>
      </c>
    </row>
    <row r="89" spans="1:11">
      <c r="A89" s="5">
        <v>1392</v>
      </c>
      <c r="B89" s="5">
        <v>4</v>
      </c>
      <c r="C89" s="5" t="s">
        <v>318</v>
      </c>
      <c r="D89" s="5" t="s">
        <v>319</v>
      </c>
      <c r="E89" s="5">
        <v>7445</v>
      </c>
      <c r="F89" s="5">
        <v>5179</v>
      </c>
      <c r="G89" s="5">
        <v>1907</v>
      </c>
      <c r="H89" s="5">
        <v>1817</v>
      </c>
      <c r="I89" s="5">
        <v>774</v>
      </c>
      <c r="J89" s="5">
        <v>681</v>
      </c>
      <c r="K89" s="5">
        <v>2266</v>
      </c>
    </row>
    <row r="90" spans="1:11">
      <c r="A90" s="5">
        <v>1392</v>
      </c>
      <c r="B90" s="5">
        <v>3</v>
      </c>
      <c r="C90" s="5" t="s">
        <v>320</v>
      </c>
      <c r="D90" s="5" t="s">
        <v>321</v>
      </c>
      <c r="E90" s="5">
        <v>6656</v>
      </c>
      <c r="F90" s="5">
        <v>5254</v>
      </c>
      <c r="G90" s="5">
        <v>1547</v>
      </c>
      <c r="H90" s="5">
        <v>2098</v>
      </c>
      <c r="I90" s="5">
        <v>1026</v>
      </c>
      <c r="J90" s="5">
        <v>583</v>
      </c>
      <c r="K90" s="5">
        <v>1402</v>
      </c>
    </row>
    <row r="91" spans="1:11">
      <c r="A91" s="5">
        <v>1392</v>
      </c>
      <c r="B91" s="5">
        <v>4</v>
      </c>
      <c r="C91" s="5" t="s">
        <v>322</v>
      </c>
      <c r="D91" s="5" t="s">
        <v>321</v>
      </c>
      <c r="E91" s="5">
        <v>6656</v>
      </c>
      <c r="F91" s="5">
        <v>5254</v>
      </c>
      <c r="G91" s="5">
        <v>1547</v>
      </c>
      <c r="H91" s="5">
        <v>2098</v>
      </c>
      <c r="I91" s="5">
        <v>1026</v>
      </c>
      <c r="J91" s="5">
        <v>583</v>
      </c>
      <c r="K91" s="5">
        <v>1402</v>
      </c>
    </row>
    <row r="92" spans="1:11">
      <c r="A92" s="5">
        <v>1392</v>
      </c>
      <c r="B92" s="5">
        <v>2</v>
      </c>
      <c r="C92" s="5" t="s">
        <v>323</v>
      </c>
      <c r="D92" s="5" t="s">
        <v>324</v>
      </c>
      <c r="E92" s="5">
        <v>29089</v>
      </c>
      <c r="F92" s="5">
        <v>18610</v>
      </c>
      <c r="G92" s="5">
        <v>5981</v>
      </c>
      <c r="H92" s="5">
        <v>7314</v>
      </c>
      <c r="I92" s="5">
        <v>2246</v>
      </c>
      <c r="J92" s="5">
        <v>3070</v>
      </c>
      <c r="K92" s="5">
        <v>10479</v>
      </c>
    </row>
    <row r="93" spans="1:11">
      <c r="A93" s="5">
        <v>1392</v>
      </c>
      <c r="B93" s="5">
        <v>3</v>
      </c>
      <c r="C93" s="5" t="s">
        <v>325</v>
      </c>
      <c r="D93" s="5" t="s">
        <v>324</v>
      </c>
      <c r="E93" s="5">
        <v>29089</v>
      </c>
      <c r="F93" s="5">
        <v>18610</v>
      </c>
      <c r="G93" s="5">
        <v>5981</v>
      </c>
      <c r="H93" s="5">
        <v>7314</v>
      </c>
      <c r="I93" s="5">
        <v>2246</v>
      </c>
      <c r="J93" s="5">
        <v>3070</v>
      </c>
      <c r="K93" s="5">
        <v>10479</v>
      </c>
    </row>
    <row r="94" spans="1:11">
      <c r="A94" s="5">
        <v>1392</v>
      </c>
      <c r="B94" s="5">
        <v>4</v>
      </c>
      <c r="C94" s="5" t="s">
        <v>326</v>
      </c>
      <c r="D94" s="5" t="s">
        <v>324</v>
      </c>
      <c r="E94" s="5">
        <v>29089</v>
      </c>
      <c r="F94" s="5">
        <v>18610</v>
      </c>
      <c r="G94" s="5">
        <v>5981</v>
      </c>
      <c r="H94" s="5">
        <v>7314</v>
      </c>
      <c r="I94" s="5">
        <v>2246</v>
      </c>
      <c r="J94" s="5">
        <v>3070</v>
      </c>
      <c r="K94" s="5">
        <v>10479</v>
      </c>
    </row>
    <row r="95" spans="1:11">
      <c r="A95" s="5">
        <v>1392</v>
      </c>
      <c r="B95" s="5">
        <v>2</v>
      </c>
      <c r="C95" s="5" t="s">
        <v>327</v>
      </c>
      <c r="D95" s="5" t="s">
        <v>328</v>
      </c>
      <c r="E95" s="5">
        <v>98874</v>
      </c>
      <c r="F95" s="5">
        <v>76283</v>
      </c>
      <c r="G95" s="5">
        <v>36202</v>
      </c>
      <c r="H95" s="5">
        <v>30037</v>
      </c>
      <c r="I95" s="5">
        <v>5440</v>
      </c>
      <c r="J95" s="5">
        <v>4603</v>
      </c>
      <c r="K95" s="5">
        <v>22591</v>
      </c>
    </row>
    <row r="96" spans="1:11">
      <c r="A96" s="5">
        <v>1392</v>
      </c>
      <c r="B96" s="5">
        <v>3</v>
      </c>
      <c r="C96" s="5" t="s">
        <v>329</v>
      </c>
      <c r="D96" s="5" t="s">
        <v>330</v>
      </c>
      <c r="E96" s="5">
        <v>21047</v>
      </c>
      <c r="F96" s="5">
        <v>15640</v>
      </c>
      <c r="G96" s="5">
        <v>7015</v>
      </c>
      <c r="H96" s="5">
        <v>6423</v>
      </c>
      <c r="I96" s="5">
        <v>1312</v>
      </c>
      <c r="J96" s="5">
        <v>889</v>
      </c>
      <c r="K96" s="5">
        <v>5407</v>
      </c>
    </row>
    <row r="97" spans="1:11">
      <c r="A97" s="5">
        <v>1392</v>
      </c>
      <c r="B97" s="5">
        <v>4</v>
      </c>
      <c r="C97" s="5" t="s">
        <v>331</v>
      </c>
      <c r="D97" s="5" t="s">
        <v>332</v>
      </c>
      <c r="E97" s="5">
        <v>13463</v>
      </c>
      <c r="F97" s="5">
        <v>9485</v>
      </c>
      <c r="G97" s="5">
        <v>3403</v>
      </c>
      <c r="H97" s="5">
        <v>4675</v>
      </c>
      <c r="I97" s="5">
        <v>911</v>
      </c>
      <c r="J97" s="5">
        <v>495</v>
      </c>
      <c r="K97" s="5">
        <v>3978</v>
      </c>
    </row>
    <row r="98" spans="1:11">
      <c r="A98" s="5">
        <v>1392</v>
      </c>
      <c r="B98" s="5">
        <v>4</v>
      </c>
      <c r="C98" s="5" t="s">
        <v>333</v>
      </c>
      <c r="D98" s="5" t="s">
        <v>334</v>
      </c>
      <c r="E98" s="5">
        <v>7584</v>
      </c>
      <c r="F98" s="5">
        <v>6155</v>
      </c>
      <c r="G98" s="5">
        <v>3612</v>
      </c>
      <c r="H98" s="5">
        <v>1748</v>
      </c>
      <c r="I98" s="5">
        <v>401</v>
      </c>
      <c r="J98" s="5">
        <v>394</v>
      </c>
      <c r="K98" s="5">
        <v>1430</v>
      </c>
    </row>
    <row r="99" spans="1:11">
      <c r="A99" s="5">
        <v>1392</v>
      </c>
      <c r="B99" s="5">
        <v>3</v>
      </c>
      <c r="C99" s="5" t="s">
        <v>335</v>
      </c>
      <c r="D99" s="5" t="s">
        <v>336</v>
      </c>
      <c r="E99" s="5">
        <v>77827</v>
      </c>
      <c r="F99" s="5">
        <v>60643</v>
      </c>
      <c r="G99" s="5">
        <v>29187</v>
      </c>
      <c r="H99" s="5">
        <v>23614</v>
      </c>
      <c r="I99" s="5">
        <v>4128</v>
      </c>
      <c r="J99" s="5">
        <v>3714</v>
      </c>
      <c r="K99" s="5">
        <v>17183</v>
      </c>
    </row>
    <row r="100" spans="1:11">
      <c r="A100" s="5">
        <v>1392</v>
      </c>
      <c r="B100" s="5">
        <v>4</v>
      </c>
      <c r="C100" s="5" t="s">
        <v>337</v>
      </c>
      <c r="D100" s="5" t="s">
        <v>336</v>
      </c>
      <c r="E100" s="5">
        <v>77827</v>
      </c>
      <c r="F100" s="5">
        <v>60643</v>
      </c>
      <c r="G100" s="5">
        <v>29187</v>
      </c>
      <c r="H100" s="5">
        <v>23614</v>
      </c>
      <c r="I100" s="5">
        <v>4128</v>
      </c>
      <c r="J100" s="5">
        <v>3714</v>
      </c>
      <c r="K100" s="5">
        <v>17183</v>
      </c>
    </row>
    <row r="101" spans="1:11">
      <c r="A101" s="5">
        <v>1392</v>
      </c>
      <c r="B101" s="5">
        <v>2</v>
      </c>
      <c r="C101" s="5" t="s">
        <v>338</v>
      </c>
      <c r="D101" s="5" t="s">
        <v>339</v>
      </c>
      <c r="E101" s="5">
        <v>246943</v>
      </c>
      <c r="F101" s="5">
        <v>197772</v>
      </c>
      <c r="G101" s="5">
        <v>98288</v>
      </c>
      <c r="H101" s="5">
        <v>76278</v>
      </c>
      <c r="I101" s="5">
        <v>11948</v>
      </c>
      <c r="J101" s="5">
        <v>11258</v>
      </c>
      <c r="K101" s="5">
        <v>49171</v>
      </c>
    </row>
    <row r="102" spans="1:11">
      <c r="A102" s="5">
        <v>1392</v>
      </c>
      <c r="B102" s="5">
        <v>3</v>
      </c>
      <c r="C102" s="5" t="s">
        <v>340</v>
      </c>
      <c r="D102" s="5" t="s">
        <v>341</v>
      </c>
      <c r="E102" s="5">
        <v>22785</v>
      </c>
      <c r="F102" s="5">
        <v>18874</v>
      </c>
      <c r="G102" s="5">
        <v>8093</v>
      </c>
      <c r="H102" s="5">
        <v>8505</v>
      </c>
      <c r="I102" s="5">
        <v>1231</v>
      </c>
      <c r="J102" s="5">
        <v>1045</v>
      </c>
      <c r="K102" s="5">
        <v>3911</v>
      </c>
    </row>
    <row r="103" spans="1:11">
      <c r="A103" s="5">
        <v>1392</v>
      </c>
      <c r="B103" s="5">
        <v>4</v>
      </c>
      <c r="C103" s="5" t="s">
        <v>342</v>
      </c>
      <c r="D103" s="5" t="s">
        <v>341</v>
      </c>
      <c r="E103" s="5">
        <v>22785</v>
      </c>
      <c r="F103" s="5">
        <v>18874</v>
      </c>
      <c r="G103" s="5">
        <v>8093</v>
      </c>
      <c r="H103" s="5">
        <v>8505</v>
      </c>
      <c r="I103" s="5">
        <v>1231</v>
      </c>
      <c r="J103" s="5">
        <v>1045</v>
      </c>
      <c r="K103" s="5">
        <v>3911</v>
      </c>
    </row>
    <row r="104" spans="1:11">
      <c r="A104" s="5">
        <v>1392</v>
      </c>
      <c r="B104" s="5">
        <v>3</v>
      </c>
      <c r="C104" s="5" t="s">
        <v>343</v>
      </c>
      <c r="D104" s="5" t="s">
        <v>344</v>
      </c>
      <c r="E104" s="5">
        <v>224158</v>
      </c>
      <c r="F104" s="5">
        <v>178898</v>
      </c>
      <c r="G104" s="5">
        <v>90195</v>
      </c>
      <c r="H104" s="5">
        <v>67773</v>
      </c>
      <c r="I104" s="5">
        <v>10718</v>
      </c>
      <c r="J104" s="5">
        <v>10213</v>
      </c>
      <c r="K104" s="5">
        <v>45260</v>
      </c>
    </row>
    <row r="105" spans="1:11">
      <c r="A105" s="5">
        <v>1392</v>
      </c>
      <c r="B105" s="5">
        <v>4</v>
      </c>
      <c r="C105" s="5" t="s">
        <v>345</v>
      </c>
      <c r="D105" s="5" t="s">
        <v>346</v>
      </c>
      <c r="E105" s="5">
        <v>4633</v>
      </c>
      <c r="F105" s="5">
        <v>3536</v>
      </c>
      <c r="G105" s="5">
        <v>1676</v>
      </c>
      <c r="H105" s="5">
        <v>1317</v>
      </c>
      <c r="I105" s="5">
        <v>276</v>
      </c>
      <c r="J105" s="5">
        <v>267</v>
      </c>
      <c r="K105" s="5">
        <v>1097</v>
      </c>
    </row>
    <row r="106" spans="1:11">
      <c r="A106" s="5">
        <v>1392</v>
      </c>
      <c r="B106" s="5">
        <v>4</v>
      </c>
      <c r="C106" s="5" t="s">
        <v>347</v>
      </c>
      <c r="D106" s="5" t="s">
        <v>348</v>
      </c>
      <c r="E106" s="5">
        <v>96594</v>
      </c>
      <c r="F106" s="5">
        <v>79891</v>
      </c>
      <c r="G106" s="5">
        <v>43128</v>
      </c>
      <c r="H106" s="5">
        <v>30438</v>
      </c>
      <c r="I106" s="5">
        <v>3395</v>
      </c>
      <c r="J106" s="5">
        <v>2930</v>
      </c>
      <c r="K106" s="5">
        <v>16703</v>
      </c>
    </row>
    <row r="107" spans="1:11">
      <c r="A107" s="5">
        <v>1392</v>
      </c>
      <c r="B107" s="5">
        <v>4</v>
      </c>
      <c r="C107" s="5" t="s">
        <v>349</v>
      </c>
      <c r="D107" s="5" t="s">
        <v>350</v>
      </c>
      <c r="E107" s="5">
        <v>9432</v>
      </c>
      <c r="F107" s="5">
        <v>8066</v>
      </c>
      <c r="G107" s="5">
        <v>4491</v>
      </c>
      <c r="H107" s="5">
        <v>2523</v>
      </c>
      <c r="I107" s="5">
        <v>568</v>
      </c>
      <c r="J107" s="5">
        <v>484</v>
      </c>
      <c r="K107" s="5">
        <v>1367</v>
      </c>
    </row>
    <row r="108" spans="1:11">
      <c r="A108" s="5">
        <v>1392</v>
      </c>
      <c r="B108" s="5">
        <v>4</v>
      </c>
      <c r="C108" s="5" t="s">
        <v>351</v>
      </c>
      <c r="D108" s="5" t="s">
        <v>352</v>
      </c>
      <c r="E108" s="5">
        <v>35574</v>
      </c>
      <c r="F108" s="5">
        <v>26941</v>
      </c>
      <c r="G108" s="5">
        <v>10768</v>
      </c>
      <c r="H108" s="5">
        <v>10295</v>
      </c>
      <c r="I108" s="5">
        <v>2959</v>
      </c>
      <c r="J108" s="5">
        <v>2919</v>
      </c>
      <c r="K108" s="5">
        <v>8633</v>
      </c>
    </row>
    <row r="109" spans="1:11">
      <c r="A109" s="5">
        <v>1392</v>
      </c>
      <c r="B109" s="5">
        <v>4</v>
      </c>
      <c r="C109" s="5" t="s">
        <v>353</v>
      </c>
      <c r="D109" s="5" t="s">
        <v>354</v>
      </c>
      <c r="E109" s="5">
        <v>35564</v>
      </c>
      <c r="F109" s="5">
        <v>26931</v>
      </c>
      <c r="G109" s="5">
        <v>13372</v>
      </c>
      <c r="H109" s="5">
        <v>10048</v>
      </c>
      <c r="I109" s="5">
        <v>1781</v>
      </c>
      <c r="J109" s="5">
        <v>1730</v>
      </c>
      <c r="K109" s="5">
        <v>8633</v>
      </c>
    </row>
    <row r="110" spans="1:11">
      <c r="A110" s="5">
        <v>1392</v>
      </c>
      <c r="B110" s="5">
        <v>4</v>
      </c>
      <c r="C110" s="5" t="s">
        <v>355</v>
      </c>
      <c r="D110" s="5" t="s">
        <v>356</v>
      </c>
      <c r="E110" s="5">
        <v>17358</v>
      </c>
      <c r="F110" s="5">
        <v>13852</v>
      </c>
      <c r="G110" s="5">
        <v>6985</v>
      </c>
      <c r="H110" s="5">
        <v>5729</v>
      </c>
      <c r="I110" s="5">
        <v>612</v>
      </c>
      <c r="J110" s="5">
        <v>526</v>
      </c>
      <c r="K110" s="5">
        <v>3506</v>
      </c>
    </row>
    <row r="111" spans="1:11">
      <c r="A111" s="5">
        <v>1392</v>
      </c>
      <c r="B111" s="5">
        <v>4</v>
      </c>
      <c r="C111" s="5" t="s">
        <v>357</v>
      </c>
      <c r="D111" s="5" t="s">
        <v>358</v>
      </c>
      <c r="E111" s="5">
        <v>25002</v>
      </c>
      <c r="F111" s="5">
        <v>19681</v>
      </c>
      <c r="G111" s="5">
        <v>9776</v>
      </c>
      <c r="H111" s="5">
        <v>7423</v>
      </c>
      <c r="I111" s="5">
        <v>1126</v>
      </c>
      <c r="J111" s="5">
        <v>1357</v>
      </c>
      <c r="K111" s="5">
        <v>5321</v>
      </c>
    </row>
    <row r="112" spans="1:11">
      <c r="A112" s="5">
        <v>1392</v>
      </c>
      <c r="B112" s="5">
        <v>2</v>
      </c>
      <c r="C112" s="5" t="s">
        <v>359</v>
      </c>
      <c r="D112" s="5" t="s">
        <v>360</v>
      </c>
      <c r="E112" s="5">
        <v>157879</v>
      </c>
      <c r="F112" s="5">
        <v>120159</v>
      </c>
      <c r="G112" s="5">
        <v>34757</v>
      </c>
      <c r="H112" s="5">
        <v>57862</v>
      </c>
      <c r="I112" s="5">
        <v>16305</v>
      </c>
      <c r="J112" s="5">
        <v>11234</v>
      </c>
      <c r="K112" s="5">
        <v>37720</v>
      </c>
    </row>
    <row r="113" spans="1:11">
      <c r="A113" s="5">
        <v>1392</v>
      </c>
      <c r="B113" s="5">
        <v>3</v>
      </c>
      <c r="C113" s="5" t="s">
        <v>361</v>
      </c>
      <c r="D113" s="5" t="s">
        <v>362</v>
      </c>
      <c r="E113" s="5">
        <v>104440</v>
      </c>
      <c r="F113" s="5">
        <v>79109</v>
      </c>
      <c r="G113" s="5">
        <v>20286</v>
      </c>
      <c r="H113" s="5">
        <v>40063</v>
      </c>
      <c r="I113" s="5">
        <v>11432</v>
      </c>
      <c r="J113" s="5">
        <v>7329</v>
      </c>
      <c r="K113" s="5">
        <v>25331</v>
      </c>
    </row>
    <row r="114" spans="1:11">
      <c r="A114" s="5">
        <v>1392</v>
      </c>
      <c r="B114" s="5">
        <v>4</v>
      </c>
      <c r="C114" s="5" t="s">
        <v>363</v>
      </c>
      <c r="D114" s="5" t="s">
        <v>362</v>
      </c>
      <c r="E114" s="5">
        <v>104440</v>
      </c>
      <c r="F114" s="5">
        <v>79109</v>
      </c>
      <c r="G114" s="5">
        <v>20286</v>
      </c>
      <c r="H114" s="5">
        <v>40063</v>
      </c>
      <c r="I114" s="5">
        <v>11432</v>
      </c>
      <c r="J114" s="5">
        <v>7329</v>
      </c>
      <c r="K114" s="5">
        <v>25331</v>
      </c>
    </row>
    <row r="115" spans="1:11">
      <c r="A115" s="5">
        <v>1392</v>
      </c>
      <c r="B115" s="5">
        <v>3</v>
      </c>
      <c r="C115" s="5" t="s">
        <v>364</v>
      </c>
      <c r="D115" s="5" t="s">
        <v>365</v>
      </c>
      <c r="E115" s="5">
        <v>34370</v>
      </c>
      <c r="F115" s="5">
        <v>25809</v>
      </c>
      <c r="G115" s="5">
        <v>8801</v>
      </c>
      <c r="H115" s="5">
        <v>11039</v>
      </c>
      <c r="I115" s="5">
        <v>3434</v>
      </c>
      <c r="J115" s="5">
        <v>2536</v>
      </c>
      <c r="K115" s="5">
        <v>8561</v>
      </c>
    </row>
    <row r="116" spans="1:11">
      <c r="A116" s="5">
        <v>1392</v>
      </c>
      <c r="B116" s="5">
        <v>4</v>
      </c>
      <c r="C116" s="5" t="s">
        <v>366</v>
      </c>
      <c r="D116" s="5" t="s">
        <v>365</v>
      </c>
      <c r="E116" s="5">
        <v>34370</v>
      </c>
      <c r="F116" s="5">
        <v>25809</v>
      </c>
      <c r="G116" s="5">
        <v>8801</v>
      </c>
      <c r="H116" s="5">
        <v>11039</v>
      </c>
      <c r="I116" s="5">
        <v>3434</v>
      </c>
      <c r="J116" s="5">
        <v>2536</v>
      </c>
      <c r="K116" s="5">
        <v>8561</v>
      </c>
    </row>
    <row r="117" spans="1:11">
      <c r="A117" s="5">
        <v>1392</v>
      </c>
      <c r="B117" s="5">
        <v>3</v>
      </c>
      <c r="C117" s="5" t="s">
        <v>367</v>
      </c>
      <c r="D117" s="5" t="s">
        <v>368</v>
      </c>
      <c r="E117" s="5">
        <v>19069</v>
      </c>
      <c r="F117" s="5">
        <v>15240</v>
      </c>
      <c r="G117" s="5">
        <v>5670</v>
      </c>
      <c r="H117" s="5">
        <v>6760</v>
      </c>
      <c r="I117" s="5">
        <v>1440</v>
      </c>
      <c r="J117" s="5">
        <v>1370</v>
      </c>
      <c r="K117" s="5">
        <v>3829</v>
      </c>
    </row>
    <row r="118" spans="1:11">
      <c r="A118" s="5">
        <v>1392</v>
      </c>
      <c r="B118" s="5">
        <v>4</v>
      </c>
      <c r="C118" s="5" t="s">
        <v>369</v>
      </c>
      <c r="D118" s="5" t="s">
        <v>370</v>
      </c>
      <c r="E118" s="5">
        <v>16156</v>
      </c>
      <c r="F118" s="5">
        <v>12964</v>
      </c>
      <c r="G118" s="5">
        <v>4919</v>
      </c>
      <c r="H118" s="5">
        <v>5706</v>
      </c>
      <c r="I118" s="5">
        <v>1193</v>
      </c>
      <c r="J118" s="5">
        <v>1146</v>
      </c>
      <c r="K118" s="5">
        <v>3192</v>
      </c>
    </row>
    <row r="119" spans="1:11">
      <c r="A119" s="5">
        <v>1392</v>
      </c>
      <c r="B119" s="5">
        <v>4</v>
      </c>
      <c r="C119" s="5" t="s">
        <v>371</v>
      </c>
      <c r="D119" s="5" t="s">
        <v>372</v>
      </c>
      <c r="E119" s="5">
        <v>2913</v>
      </c>
      <c r="F119" s="5">
        <v>2277</v>
      </c>
      <c r="G119" s="5">
        <v>751</v>
      </c>
      <c r="H119" s="5">
        <v>1055</v>
      </c>
      <c r="I119" s="5">
        <v>247</v>
      </c>
      <c r="J119" s="5">
        <v>224</v>
      </c>
      <c r="K119" s="5">
        <v>637</v>
      </c>
    </row>
    <row r="120" spans="1:11">
      <c r="A120" s="5">
        <v>1392</v>
      </c>
      <c r="B120" s="5">
        <v>2</v>
      </c>
      <c r="C120" s="5" t="s">
        <v>373</v>
      </c>
      <c r="D120" s="5" t="s">
        <v>374</v>
      </c>
      <c r="E120" s="5">
        <v>116178</v>
      </c>
      <c r="F120" s="5">
        <v>92038</v>
      </c>
      <c r="G120" s="5">
        <v>33651</v>
      </c>
      <c r="H120" s="5">
        <v>42673</v>
      </c>
      <c r="I120" s="5">
        <v>7660</v>
      </c>
      <c r="J120" s="5">
        <v>8054</v>
      </c>
      <c r="K120" s="5">
        <v>24139</v>
      </c>
    </row>
    <row r="121" spans="1:11">
      <c r="A121" s="5">
        <v>1392</v>
      </c>
      <c r="B121" s="5">
        <v>3</v>
      </c>
      <c r="C121" s="5" t="s">
        <v>375</v>
      </c>
      <c r="D121" s="5" t="s">
        <v>376</v>
      </c>
      <c r="E121" s="5">
        <v>58413</v>
      </c>
      <c r="F121" s="5">
        <v>46148</v>
      </c>
      <c r="G121" s="5">
        <v>16072</v>
      </c>
      <c r="H121" s="5">
        <v>21777</v>
      </c>
      <c r="I121" s="5">
        <v>3856</v>
      </c>
      <c r="J121" s="5">
        <v>4442</v>
      </c>
      <c r="K121" s="5">
        <v>12266</v>
      </c>
    </row>
    <row r="122" spans="1:11">
      <c r="A122" s="5">
        <v>1392</v>
      </c>
      <c r="B122" s="5">
        <v>4</v>
      </c>
      <c r="C122" s="5" t="s">
        <v>377</v>
      </c>
      <c r="D122" s="5" t="s">
        <v>378</v>
      </c>
      <c r="E122" s="5">
        <v>36880</v>
      </c>
      <c r="F122" s="5">
        <v>29631</v>
      </c>
      <c r="G122" s="5">
        <v>11016</v>
      </c>
      <c r="H122" s="5">
        <v>13881</v>
      </c>
      <c r="I122" s="5">
        <v>2061</v>
      </c>
      <c r="J122" s="5">
        <v>2673</v>
      </c>
      <c r="K122" s="5">
        <v>7249</v>
      </c>
    </row>
    <row r="123" spans="1:11">
      <c r="A123" s="5">
        <v>1392</v>
      </c>
      <c r="B123" s="5">
        <v>4</v>
      </c>
      <c r="C123" s="5" t="s">
        <v>379</v>
      </c>
      <c r="D123" s="5" t="s">
        <v>380</v>
      </c>
      <c r="E123" s="5">
        <v>21238</v>
      </c>
      <c r="F123" s="5">
        <v>16274</v>
      </c>
      <c r="G123" s="5">
        <v>4968</v>
      </c>
      <c r="H123" s="5">
        <v>7786</v>
      </c>
      <c r="I123" s="5">
        <v>1779</v>
      </c>
      <c r="J123" s="5">
        <v>1740</v>
      </c>
      <c r="K123" s="5">
        <v>4964</v>
      </c>
    </row>
    <row r="124" spans="1:11">
      <c r="A124" s="5">
        <v>1392</v>
      </c>
      <c r="B124" s="5">
        <v>4</v>
      </c>
      <c r="C124" s="5" t="s">
        <v>381</v>
      </c>
      <c r="D124" s="5" t="s">
        <v>382</v>
      </c>
      <c r="E124" s="5">
        <v>296</v>
      </c>
      <c r="F124" s="5">
        <v>243</v>
      </c>
      <c r="G124" s="5">
        <v>89</v>
      </c>
      <c r="H124" s="5">
        <v>110</v>
      </c>
      <c r="I124" s="5">
        <v>15</v>
      </c>
      <c r="J124" s="5">
        <v>29</v>
      </c>
      <c r="K124" s="5">
        <v>53</v>
      </c>
    </row>
    <row r="125" spans="1:11">
      <c r="A125" s="5">
        <v>1392</v>
      </c>
      <c r="B125" s="5">
        <v>3</v>
      </c>
      <c r="C125" s="5" t="s">
        <v>383</v>
      </c>
      <c r="D125" s="5" t="s">
        <v>384</v>
      </c>
      <c r="E125" s="5">
        <v>57764</v>
      </c>
      <c r="F125" s="5">
        <v>45891</v>
      </c>
      <c r="G125" s="5">
        <v>17578</v>
      </c>
      <c r="H125" s="5">
        <v>20896</v>
      </c>
      <c r="I125" s="5">
        <v>3805</v>
      </c>
      <c r="J125" s="5">
        <v>3611</v>
      </c>
      <c r="K125" s="5">
        <v>11874</v>
      </c>
    </row>
    <row r="126" spans="1:11">
      <c r="A126" s="5">
        <v>1392</v>
      </c>
      <c r="B126" s="5">
        <v>4</v>
      </c>
      <c r="C126" s="5" t="s">
        <v>385</v>
      </c>
      <c r="D126" s="5" t="s">
        <v>386</v>
      </c>
      <c r="E126" s="5">
        <v>3850</v>
      </c>
      <c r="F126" s="5">
        <v>3009</v>
      </c>
      <c r="G126" s="5">
        <v>1210</v>
      </c>
      <c r="H126" s="5">
        <v>1332</v>
      </c>
      <c r="I126" s="5">
        <v>228</v>
      </c>
      <c r="J126" s="5">
        <v>239</v>
      </c>
      <c r="K126" s="5">
        <v>842</v>
      </c>
    </row>
    <row r="127" spans="1:11">
      <c r="A127" s="5">
        <v>1392</v>
      </c>
      <c r="B127" s="5">
        <v>4</v>
      </c>
      <c r="C127" s="5" t="s">
        <v>387</v>
      </c>
      <c r="D127" s="5" t="s">
        <v>388</v>
      </c>
      <c r="E127" s="5">
        <v>13471</v>
      </c>
      <c r="F127" s="5">
        <v>10729</v>
      </c>
      <c r="G127" s="5">
        <v>4009</v>
      </c>
      <c r="H127" s="5">
        <v>4929</v>
      </c>
      <c r="I127" s="5">
        <v>888</v>
      </c>
      <c r="J127" s="5">
        <v>902</v>
      </c>
      <c r="K127" s="5">
        <v>2743</v>
      </c>
    </row>
    <row r="128" spans="1:11">
      <c r="A128" s="5">
        <v>1392</v>
      </c>
      <c r="B128" s="5">
        <v>4</v>
      </c>
      <c r="C128" s="5" t="s">
        <v>389</v>
      </c>
      <c r="D128" s="5" t="s">
        <v>390</v>
      </c>
      <c r="E128" s="5">
        <v>7005</v>
      </c>
      <c r="F128" s="5">
        <v>5571</v>
      </c>
      <c r="G128" s="5">
        <v>1933</v>
      </c>
      <c r="H128" s="5">
        <v>2696</v>
      </c>
      <c r="I128" s="5">
        <v>539</v>
      </c>
      <c r="J128" s="5">
        <v>403</v>
      </c>
      <c r="K128" s="5">
        <v>1435</v>
      </c>
    </row>
    <row r="129" spans="1:11">
      <c r="A129" s="5">
        <v>1392</v>
      </c>
      <c r="B129" s="5">
        <v>4</v>
      </c>
      <c r="C129" s="5" t="s">
        <v>391</v>
      </c>
      <c r="D129" s="5" t="s">
        <v>392</v>
      </c>
      <c r="E129" s="5">
        <v>33437</v>
      </c>
      <c r="F129" s="5">
        <v>26583</v>
      </c>
      <c r="G129" s="5">
        <v>10426</v>
      </c>
      <c r="H129" s="5">
        <v>11940</v>
      </c>
      <c r="I129" s="5">
        <v>2150</v>
      </c>
      <c r="J129" s="5">
        <v>2067</v>
      </c>
      <c r="K129" s="5">
        <v>6855</v>
      </c>
    </row>
    <row r="130" spans="1:11">
      <c r="A130" s="5">
        <v>1392</v>
      </c>
      <c r="B130" s="5">
        <v>2</v>
      </c>
      <c r="C130" s="5" t="s">
        <v>393</v>
      </c>
      <c r="D130" s="5" t="s">
        <v>394</v>
      </c>
      <c r="E130" s="5">
        <v>31711</v>
      </c>
      <c r="F130" s="5">
        <v>23319</v>
      </c>
      <c r="G130" s="5">
        <v>5604</v>
      </c>
      <c r="H130" s="5">
        <v>9493</v>
      </c>
      <c r="I130" s="5">
        <v>3255</v>
      </c>
      <c r="J130" s="5">
        <v>4968</v>
      </c>
      <c r="K130" s="5">
        <v>8392</v>
      </c>
    </row>
    <row r="131" spans="1:11">
      <c r="A131" s="5">
        <v>1392</v>
      </c>
      <c r="B131" s="5">
        <v>3</v>
      </c>
      <c r="C131" s="5" t="s">
        <v>395</v>
      </c>
      <c r="D131" s="5" t="s">
        <v>396</v>
      </c>
      <c r="E131" s="5">
        <v>5519</v>
      </c>
      <c r="F131" s="5">
        <v>3999</v>
      </c>
      <c r="G131" s="5">
        <v>982</v>
      </c>
      <c r="H131" s="5">
        <v>1579</v>
      </c>
      <c r="I131" s="5">
        <v>513</v>
      </c>
      <c r="J131" s="5">
        <v>925</v>
      </c>
      <c r="K131" s="5">
        <v>1520</v>
      </c>
    </row>
    <row r="132" spans="1:11">
      <c r="A132" s="5">
        <v>1392</v>
      </c>
      <c r="B132" s="5">
        <v>4</v>
      </c>
      <c r="C132" s="5" t="s">
        <v>397</v>
      </c>
      <c r="D132" s="5" t="s">
        <v>396</v>
      </c>
      <c r="E132" s="5">
        <v>5519</v>
      </c>
      <c r="F132" s="5">
        <v>3999</v>
      </c>
      <c r="G132" s="5">
        <v>982</v>
      </c>
      <c r="H132" s="5">
        <v>1579</v>
      </c>
      <c r="I132" s="5">
        <v>513</v>
      </c>
      <c r="J132" s="5">
        <v>925</v>
      </c>
      <c r="K132" s="5">
        <v>1520</v>
      </c>
    </row>
    <row r="133" spans="1:11">
      <c r="A133" s="5">
        <v>1392</v>
      </c>
      <c r="B133" s="5">
        <v>3</v>
      </c>
      <c r="C133" s="5" t="s">
        <v>398</v>
      </c>
      <c r="D133" s="5" t="s">
        <v>399</v>
      </c>
      <c r="E133" s="5">
        <v>5262</v>
      </c>
      <c r="F133" s="5">
        <v>3723</v>
      </c>
      <c r="G133" s="5">
        <v>818</v>
      </c>
      <c r="H133" s="5">
        <v>1141</v>
      </c>
      <c r="I133" s="5">
        <v>734</v>
      </c>
      <c r="J133" s="5">
        <v>1030</v>
      </c>
      <c r="K133" s="5">
        <v>1539</v>
      </c>
    </row>
    <row r="134" spans="1:11">
      <c r="A134" s="5">
        <v>1392</v>
      </c>
      <c r="B134" s="5">
        <v>4</v>
      </c>
      <c r="C134" s="5" t="s">
        <v>400</v>
      </c>
      <c r="D134" s="5" t="s">
        <v>399</v>
      </c>
      <c r="E134" s="5">
        <v>5262</v>
      </c>
      <c r="F134" s="5">
        <v>3723</v>
      </c>
      <c r="G134" s="5">
        <v>818</v>
      </c>
      <c r="H134" s="5">
        <v>1141</v>
      </c>
      <c r="I134" s="5">
        <v>734</v>
      </c>
      <c r="J134" s="5">
        <v>1030</v>
      </c>
      <c r="K134" s="5">
        <v>1539</v>
      </c>
    </row>
    <row r="135" spans="1:11">
      <c r="A135" s="5">
        <v>1392</v>
      </c>
      <c r="B135" s="5">
        <v>3</v>
      </c>
      <c r="C135" s="5" t="s">
        <v>401</v>
      </c>
      <c r="D135" s="5" t="s">
        <v>402</v>
      </c>
      <c r="E135" s="5">
        <v>6105</v>
      </c>
      <c r="F135" s="5">
        <v>4381</v>
      </c>
      <c r="G135" s="5">
        <v>1042</v>
      </c>
      <c r="H135" s="5">
        <v>1902</v>
      </c>
      <c r="I135" s="5">
        <v>541</v>
      </c>
      <c r="J135" s="5">
        <v>896</v>
      </c>
      <c r="K135" s="5">
        <v>1724</v>
      </c>
    </row>
    <row r="136" spans="1:11">
      <c r="A136" s="5">
        <v>1392</v>
      </c>
      <c r="B136" s="5">
        <v>4</v>
      </c>
      <c r="C136" s="5" t="s">
        <v>403</v>
      </c>
      <c r="D136" s="5" t="s">
        <v>402</v>
      </c>
      <c r="E136" s="5">
        <v>6105</v>
      </c>
      <c r="F136" s="5">
        <v>4381</v>
      </c>
      <c r="G136" s="5">
        <v>1042</v>
      </c>
      <c r="H136" s="5">
        <v>1902</v>
      </c>
      <c r="I136" s="5">
        <v>541</v>
      </c>
      <c r="J136" s="5">
        <v>896</v>
      </c>
      <c r="K136" s="5">
        <v>1724</v>
      </c>
    </row>
    <row r="137" spans="1:11">
      <c r="A137" s="5">
        <v>1392</v>
      </c>
      <c r="B137" s="5">
        <v>3</v>
      </c>
      <c r="C137" s="5" t="s">
        <v>404</v>
      </c>
      <c r="D137" s="5" t="s">
        <v>405</v>
      </c>
      <c r="E137" s="5">
        <v>5544</v>
      </c>
      <c r="F137" s="5">
        <v>4028</v>
      </c>
      <c r="G137" s="5">
        <v>869</v>
      </c>
      <c r="H137" s="5">
        <v>1722</v>
      </c>
      <c r="I137" s="5">
        <v>722</v>
      </c>
      <c r="J137" s="5">
        <v>715</v>
      </c>
      <c r="K137" s="5">
        <v>1516</v>
      </c>
    </row>
    <row r="138" spans="1:11">
      <c r="A138" s="5">
        <v>1392</v>
      </c>
      <c r="B138" s="5">
        <v>4</v>
      </c>
      <c r="C138" s="5" t="s">
        <v>406</v>
      </c>
      <c r="D138" s="5" t="s">
        <v>405</v>
      </c>
      <c r="E138" s="5">
        <v>5544</v>
      </c>
      <c r="F138" s="5">
        <v>4028</v>
      </c>
      <c r="G138" s="5">
        <v>869</v>
      </c>
      <c r="H138" s="5">
        <v>1722</v>
      </c>
      <c r="I138" s="5">
        <v>722</v>
      </c>
      <c r="J138" s="5">
        <v>715</v>
      </c>
      <c r="K138" s="5">
        <v>1516</v>
      </c>
    </row>
    <row r="139" spans="1:11">
      <c r="A139" s="5">
        <v>1392</v>
      </c>
      <c r="B139" s="5">
        <v>3</v>
      </c>
      <c r="C139" s="5" t="s">
        <v>407</v>
      </c>
      <c r="D139" s="5" t="s">
        <v>408</v>
      </c>
      <c r="E139" s="5">
        <v>7251</v>
      </c>
      <c r="F139" s="5">
        <v>5563</v>
      </c>
      <c r="G139" s="5">
        <v>1569</v>
      </c>
      <c r="H139" s="5">
        <v>2683</v>
      </c>
      <c r="I139" s="5">
        <v>585</v>
      </c>
      <c r="J139" s="5">
        <v>727</v>
      </c>
      <c r="K139" s="5">
        <v>1688</v>
      </c>
    </row>
    <row r="140" spans="1:11">
      <c r="A140" s="5">
        <v>1392</v>
      </c>
      <c r="B140" s="5">
        <v>4</v>
      </c>
      <c r="C140" s="5" t="s">
        <v>409</v>
      </c>
      <c r="D140" s="5" t="s">
        <v>410</v>
      </c>
      <c r="E140" s="5">
        <v>6501</v>
      </c>
      <c r="F140" s="5">
        <v>5007</v>
      </c>
      <c r="G140" s="5">
        <v>1445</v>
      </c>
      <c r="H140" s="5">
        <v>2412</v>
      </c>
      <c r="I140" s="5">
        <v>512</v>
      </c>
      <c r="J140" s="5">
        <v>639</v>
      </c>
      <c r="K140" s="5">
        <v>1494</v>
      </c>
    </row>
    <row r="141" spans="1:11">
      <c r="A141" s="5">
        <v>1392</v>
      </c>
      <c r="B141" s="5">
        <v>4</v>
      </c>
      <c r="C141" s="5" t="s">
        <v>411</v>
      </c>
      <c r="D141" s="5" t="s">
        <v>412</v>
      </c>
      <c r="E141" s="5">
        <v>750</v>
      </c>
      <c r="F141" s="5">
        <v>556</v>
      </c>
      <c r="G141" s="5">
        <v>124</v>
      </c>
      <c r="H141" s="5">
        <v>271</v>
      </c>
      <c r="I141" s="5">
        <v>73</v>
      </c>
      <c r="J141" s="5">
        <v>88</v>
      </c>
      <c r="K141" s="5">
        <v>194</v>
      </c>
    </row>
    <row r="142" spans="1:11">
      <c r="A142" s="5">
        <v>1392</v>
      </c>
      <c r="B142" s="5">
        <v>3</v>
      </c>
      <c r="C142" s="5" t="s">
        <v>413</v>
      </c>
      <c r="D142" s="5" t="s">
        <v>414</v>
      </c>
      <c r="E142" s="5">
        <v>744</v>
      </c>
      <c r="F142" s="5">
        <v>622</v>
      </c>
      <c r="G142" s="5">
        <v>179</v>
      </c>
      <c r="H142" s="5">
        <v>206</v>
      </c>
      <c r="I142" s="5">
        <v>75</v>
      </c>
      <c r="J142" s="5">
        <v>162</v>
      </c>
      <c r="K142" s="5">
        <v>122</v>
      </c>
    </row>
    <row r="143" spans="1:11">
      <c r="A143" s="5">
        <v>1392</v>
      </c>
      <c r="B143" s="5">
        <v>4</v>
      </c>
      <c r="C143" s="5" t="s">
        <v>415</v>
      </c>
      <c r="D143" s="5" t="s">
        <v>414</v>
      </c>
      <c r="E143" s="5">
        <v>744</v>
      </c>
      <c r="F143" s="5">
        <v>622</v>
      </c>
      <c r="G143" s="5">
        <v>179</v>
      </c>
      <c r="H143" s="5">
        <v>206</v>
      </c>
      <c r="I143" s="5">
        <v>75</v>
      </c>
      <c r="J143" s="5">
        <v>162</v>
      </c>
      <c r="K143" s="5">
        <v>122</v>
      </c>
    </row>
    <row r="144" spans="1:11">
      <c r="A144" s="5">
        <v>1392</v>
      </c>
      <c r="B144" s="5">
        <v>7</v>
      </c>
      <c r="C144" s="5" t="s">
        <v>416</v>
      </c>
      <c r="D144" s="5" t="s">
        <v>417</v>
      </c>
      <c r="E144" s="5">
        <v>1286</v>
      </c>
      <c r="F144" s="5">
        <v>1003</v>
      </c>
      <c r="G144" s="5">
        <v>145</v>
      </c>
      <c r="H144" s="5">
        <v>260</v>
      </c>
      <c r="I144" s="5">
        <v>85</v>
      </c>
      <c r="J144" s="5">
        <v>513</v>
      </c>
      <c r="K144" s="5">
        <v>283</v>
      </c>
    </row>
    <row r="145" spans="1:11">
      <c r="A145" s="5">
        <v>1392</v>
      </c>
      <c r="B145" s="5">
        <v>9</v>
      </c>
      <c r="C145" s="5" t="s">
        <v>418</v>
      </c>
      <c r="D145" s="5" t="s">
        <v>417</v>
      </c>
      <c r="E145" s="5">
        <v>1286</v>
      </c>
      <c r="F145" s="5">
        <v>1003</v>
      </c>
      <c r="G145" s="5">
        <v>145</v>
      </c>
      <c r="H145" s="5">
        <v>260</v>
      </c>
      <c r="I145" s="5">
        <v>85</v>
      </c>
      <c r="J145" s="5">
        <v>513</v>
      </c>
      <c r="K145" s="5">
        <v>283</v>
      </c>
    </row>
    <row r="146" spans="1:11">
      <c r="A146" s="5">
        <v>1392</v>
      </c>
      <c r="B146" s="5">
        <v>2</v>
      </c>
      <c r="C146" s="5" t="s">
        <v>419</v>
      </c>
      <c r="D146" s="5" t="s">
        <v>420</v>
      </c>
      <c r="E146" s="5">
        <v>78762</v>
      </c>
      <c r="F146" s="5">
        <v>59818</v>
      </c>
      <c r="G146" s="5">
        <v>25362</v>
      </c>
      <c r="H146" s="5">
        <v>22692</v>
      </c>
      <c r="I146" s="5">
        <v>5668</v>
      </c>
      <c r="J146" s="5">
        <v>6096</v>
      </c>
      <c r="K146" s="5">
        <v>18944</v>
      </c>
    </row>
    <row r="147" spans="1:11">
      <c r="A147" s="5">
        <v>1392</v>
      </c>
      <c r="B147" s="5">
        <v>3</v>
      </c>
      <c r="C147" s="5" t="s">
        <v>421</v>
      </c>
      <c r="D147" s="5" t="s">
        <v>422</v>
      </c>
      <c r="E147" s="5">
        <v>24809</v>
      </c>
      <c r="F147" s="5">
        <v>18695</v>
      </c>
      <c r="G147" s="5">
        <v>5968</v>
      </c>
      <c r="H147" s="5">
        <v>7688</v>
      </c>
      <c r="I147" s="5">
        <v>2315</v>
      </c>
      <c r="J147" s="5">
        <v>2724</v>
      </c>
      <c r="K147" s="5">
        <v>6114</v>
      </c>
    </row>
    <row r="148" spans="1:11">
      <c r="A148" s="5">
        <v>1392</v>
      </c>
      <c r="B148" s="5">
        <v>4</v>
      </c>
      <c r="C148" s="5" t="s">
        <v>423</v>
      </c>
      <c r="D148" s="5" t="s">
        <v>422</v>
      </c>
      <c r="E148" s="5">
        <v>24809</v>
      </c>
      <c r="F148" s="5">
        <v>18695</v>
      </c>
      <c r="G148" s="5">
        <v>5968</v>
      </c>
      <c r="H148" s="5">
        <v>7688</v>
      </c>
      <c r="I148" s="5">
        <v>2315</v>
      </c>
      <c r="J148" s="5">
        <v>2724</v>
      </c>
      <c r="K148" s="5">
        <v>6114</v>
      </c>
    </row>
    <row r="149" spans="1:11">
      <c r="A149" s="5">
        <v>1392</v>
      </c>
      <c r="B149" s="5">
        <v>3</v>
      </c>
      <c r="C149" s="5" t="s">
        <v>424</v>
      </c>
      <c r="D149" s="5" t="s">
        <v>425</v>
      </c>
      <c r="E149" s="5">
        <v>3096</v>
      </c>
      <c r="F149" s="5">
        <v>2076</v>
      </c>
      <c r="G149" s="5">
        <v>1165</v>
      </c>
      <c r="H149" s="5">
        <v>460</v>
      </c>
      <c r="I149" s="5">
        <v>258</v>
      </c>
      <c r="J149" s="5">
        <v>193</v>
      </c>
      <c r="K149" s="5">
        <v>1020</v>
      </c>
    </row>
    <row r="150" spans="1:11">
      <c r="A150" s="5">
        <v>1392</v>
      </c>
      <c r="B150" s="5">
        <v>4</v>
      </c>
      <c r="C150" s="5" t="s">
        <v>426</v>
      </c>
      <c r="D150" s="5" t="s">
        <v>425</v>
      </c>
      <c r="E150" s="5">
        <v>3096</v>
      </c>
      <c r="F150" s="5">
        <v>2076</v>
      </c>
      <c r="G150" s="5">
        <v>1165</v>
      </c>
      <c r="H150" s="5">
        <v>460</v>
      </c>
      <c r="I150" s="5">
        <v>258</v>
      </c>
      <c r="J150" s="5">
        <v>193</v>
      </c>
      <c r="K150" s="5">
        <v>1020</v>
      </c>
    </row>
    <row r="151" spans="1:11">
      <c r="A151" s="5">
        <v>1392</v>
      </c>
      <c r="B151" s="5">
        <v>3</v>
      </c>
      <c r="C151" s="5" t="s">
        <v>427</v>
      </c>
      <c r="D151" s="5" t="s">
        <v>428</v>
      </c>
      <c r="E151" s="5">
        <v>13874</v>
      </c>
      <c r="F151" s="5">
        <v>10652</v>
      </c>
      <c r="G151" s="5">
        <v>4608</v>
      </c>
      <c r="H151" s="5">
        <v>4260</v>
      </c>
      <c r="I151" s="5">
        <v>863</v>
      </c>
      <c r="J151" s="5">
        <v>922</v>
      </c>
      <c r="K151" s="5">
        <v>3223</v>
      </c>
    </row>
    <row r="152" spans="1:11">
      <c r="A152" s="5">
        <v>1392</v>
      </c>
      <c r="B152" s="5">
        <v>14</v>
      </c>
      <c r="C152" s="5" t="s">
        <v>429</v>
      </c>
      <c r="D152" s="5" t="s">
        <v>430</v>
      </c>
      <c r="E152" s="5">
        <v>13874</v>
      </c>
      <c r="F152" s="5">
        <v>10652</v>
      </c>
      <c r="G152" s="5">
        <v>4608</v>
      </c>
      <c r="H152" s="5">
        <v>4260</v>
      </c>
      <c r="I152" s="5">
        <v>863</v>
      </c>
      <c r="J152" s="5">
        <v>922</v>
      </c>
      <c r="K152" s="5">
        <v>3223</v>
      </c>
    </row>
    <row r="153" spans="1:11">
      <c r="A153" s="5">
        <v>1392</v>
      </c>
      <c r="B153" s="5">
        <v>3</v>
      </c>
      <c r="C153" s="5" t="s">
        <v>431</v>
      </c>
      <c r="D153" s="5" t="s">
        <v>432</v>
      </c>
      <c r="E153" s="5">
        <v>6834</v>
      </c>
      <c r="F153" s="5">
        <v>5220</v>
      </c>
      <c r="G153" s="5">
        <v>2360</v>
      </c>
      <c r="H153" s="5">
        <v>1933</v>
      </c>
      <c r="I153" s="5">
        <v>488</v>
      </c>
      <c r="J153" s="5">
        <v>439</v>
      </c>
      <c r="K153" s="5">
        <v>1614</v>
      </c>
    </row>
    <row r="154" spans="1:11">
      <c r="A154" s="5">
        <v>1392</v>
      </c>
      <c r="B154" s="5">
        <v>4</v>
      </c>
      <c r="C154" s="5" t="s">
        <v>433</v>
      </c>
      <c r="D154" s="5" t="s">
        <v>432</v>
      </c>
      <c r="E154" s="5">
        <v>6834</v>
      </c>
      <c r="F154" s="5">
        <v>5220</v>
      </c>
      <c r="G154" s="5">
        <v>2360</v>
      </c>
      <c r="H154" s="5">
        <v>1933</v>
      </c>
      <c r="I154" s="5">
        <v>488</v>
      </c>
      <c r="J154" s="5">
        <v>439</v>
      </c>
      <c r="K154" s="5">
        <v>1614</v>
      </c>
    </row>
    <row r="155" spans="1:11">
      <c r="A155" s="5">
        <v>1392</v>
      </c>
      <c r="B155" s="5">
        <v>3</v>
      </c>
      <c r="C155" s="5" t="s">
        <v>434</v>
      </c>
      <c r="D155" s="5" t="s">
        <v>435</v>
      </c>
      <c r="E155" s="5">
        <v>25423</v>
      </c>
      <c r="F155" s="5">
        <v>19541</v>
      </c>
      <c r="G155" s="5">
        <v>9433</v>
      </c>
      <c r="H155" s="5">
        <v>7033</v>
      </c>
      <c r="I155" s="5">
        <v>1551</v>
      </c>
      <c r="J155" s="5">
        <v>1524</v>
      </c>
      <c r="K155" s="5">
        <v>5883</v>
      </c>
    </row>
    <row r="156" spans="1:11">
      <c r="A156" s="5">
        <v>1392</v>
      </c>
      <c r="B156" s="5">
        <v>4</v>
      </c>
      <c r="C156" s="5" t="s">
        <v>436</v>
      </c>
      <c r="D156" s="5" t="s">
        <v>435</v>
      </c>
      <c r="E156" s="5">
        <v>25423</v>
      </c>
      <c r="F156" s="5">
        <v>19541</v>
      </c>
      <c r="G156" s="5">
        <v>9433</v>
      </c>
      <c r="H156" s="5">
        <v>7033</v>
      </c>
      <c r="I156" s="5">
        <v>1551</v>
      </c>
      <c r="J156" s="5">
        <v>1524</v>
      </c>
      <c r="K156" s="5">
        <v>5883</v>
      </c>
    </row>
    <row r="157" spans="1:11">
      <c r="A157" s="5">
        <v>1392</v>
      </c>
      <c r="B157" s="5">
        <v>3</v>
      </c>
      <c r="C157" s="5" t="s">
        <v>437</v>
      </c>
      <c r="D157" s="5" t="s">
        <v>438</v>
      </c>
      <c r="E157" s="5">
        <v>4726</v>
      </c>
      <c r="F157" s="5">
        <v>3635</v>
      </c>
      <c r="G157" s="5">
        <v>1829</v>
      </c>
      <c r="H157" s="5">
        <v>1318</v>
      </c>
      <c r="I157" s="5">
        <v>195</v>
      </c>
      <c r="J157" s="5">
        <v>293</v>
      </c>
      <c r="K157" s="5">
        <v>1091</v>
      </c>
    </row>
    <row r="158" spans="1:11">
      <c r="A158" s="5">
        <v>1392</v>
      </c>
      <c r="B158" s="5">
        <v>4</v>
      </c>
      <c r="C158" s="5" t="s">
        <v>439</v>
      </c>
      <c r="D158" s="5" t="s">
        <v>438</v>
      </c>
      <c r="E158" s="5">
        <v>4726</v>
      </c>
      <c r="F158" s="5">
        <v>3635</v>
      </c>
      <c r="G158" s="5">
        <v>1829</v>
      </c>
      <c r="H158" s="5">
        <v>1318</v>
      </c>
      <c r="I158" s="5">
        <v>195</v>
      </c>
      <c r="J158" s="5">
        <v>293</v>
      </c>
      <c r="K158" s="5">
        <v>1091</v>
      </c>
    </row>
    <row r="159" spans="1:11">
      <c r="A159" s="5">
        <v>1392</v>
      </c>
      <c r="B159" s="5">
        <v>2</v>
      </c>
      <c r="C159" s="5" t="s">
        <v>440</v>
      </c>
      <c r="D159" s="5" t="s">
        <v>441</v>
      </c>
      <c r="E159" s="5">
        <v>92239</v>
      </c>
      <c r="F159" s="5">
        <v>67609</v>
      </c>
      <c r="G159" s="5">
        <v>22491</v>
      </c>
      <c r="H159" s="5">
        <v>29315</v>
      </c>
      <c r="I159" s="5">
        <v>8691</v>
      </c>
      <c r="J159" s="5">
        <v>7112</v>
      </c>
      <c r="K159" s="5">
        <v>24630</v>
      </c>
    </row>
    <row r="160" spans="1:11">
      <c r="A160" s="5">
        <v>1392</v>
      </c>
      <c r="B160" s="5">
        <v>3</v>
      </c>
      <c r="C160" s="5" t="s">
        <v>442</v>
      </c>
      <c r="D160" s="5" t="s">
        <v>443</v>
      </c>
      <c r="E160" s="5">
        <v>61232</v>
      </c>
      <c r="F160" s="5">
        <v>44688</v>
      </c>
      <c r="G160" s="5">
        <v>14942</v>
      </c>
      <c r="H160" s="5">
        <v>19220</v>
      </c>
      <c r="I160" s="5">
        <v>5973</v>
      </c>
      <c r="J160" s="5">
        <v>4552</v>
      </c>
      <c r="K160" s="5">
        <v>16543</v>
      </c>
    </row>
    <row r="161" spans="1:11">
      <c r="A161" s="5">
        <v>1392</v>
      </c>
      <c r="B161" s="5">
        <v>4</v>
      </c>
      <c r="C161" s="5" t="s">
        <v>444</v>
      </c>
      <c r="D161" s="5" t="s">
        <v>445</v>
      </c>
      <c r="E161" s="5">
        <v>7712</v>
      </c>
      <c r="F161" s="5">
        <v>5168</v>
      </c>
      <c r="G161" s="5">
        <v>975</v>
      </c>
      <c r="H161" s="5">
        <v>1949</v>
      </c>
      <c r="I161" s="5">
        <v>1536</v>
      </c>
      <c r="J161" s="5">
        <v>708</v>
      </c>
      <c r="K161" s="5">
        <v>2544</v>
      </c>
    </row>
    <row r="162" spans="1:11">
      <c r="A162" s="5">
        <v>1392</v>
      </c>
      <c r="B162" s="5">
        <v>4</v>
      </c>
      <c r="C162" s="5" t="s">
        <v>446</v>
      </c>
      <c r="D162" s="5" t="s">
        <v>447</v>
      </c>
      <c r="E162" s="5">
        <v>904</v>
      </c>
      <c r="F162" s="5">
        <v>653</v>
      </c>
      <c r="G162" s="5">
        <v>206</v>
      </c>
      <c r="H162" s="5">
        <v>326</v>
      </c>
      <c r="I162" s="5">
        <v>58</v>
      </c>
      <c r="J162" s="5">
        <v>63</v>
      </c>
      <c r="K162" s="5">
        <v>251</v>
      </c>
    </row>
    <row r="163" spans="1:11">
      <c r="A163" s="5">
        <v>1392</v>
      </c>
      <c r="B163" s="5">
        <v>4</v>
      </c>
      <c r="C163" s="5" t="s">
        <v>448</v>
      </c>
      <c r="D163" s="5" t="s">
        <v>449</v>
      </c>
      <c r="E163" s="5">
        <v>14289</v>
      </c>
      <c r="F163" s="5">
        <v>11007</v>
      </c>
      <c r="G163" s="5">
        <v>3825</v>
      </c>
      <c r="H163" s="5">
        <v>4510</v>
      </c>
      <c r="I163" s="5">
        <v>1387</v>
      </c>
      <c r="J163" s="5">
        <v>1285</v>
      </c>
      <c r="K163" s="5">
        <v>3282</v>
      </c>
    </row>
    <row r="164" spans="1:11">
      <c r="A164" s="5">
        <v>1392</v>
      </c>
      <c r="B164" s="5">
        <v>4</v>
      </c>
      <c r="C164" s="5" t="s">
        <v>450</v>
      </c>
      <c r="D164" s="5" t="s">
        <v>451</v>
      </c>
      <c r="E164" s="5">
        <v>2799</v>
      </c>
      <c r="F164" s="5">
        <v>2207</v>
      </c>
      <c r="G164" s="5">
        <v>646</v>
      </c>
      <c r="H164" s="5">
        <v>1075</v>
      </c>
      <c r="I164" s="5">
        <v>268</v>
      </c>
      <c r="J164" s="5">
        <v>218</v>
      </c>
      <c r="K164" s="5">
        <v>592</v>
      </c>
    </row>
    <row r="165" spans="1:11">
      <c r="A165" s="5">
        <v>1392</v>
      </c>
      <c r="B165" s="5">
        <v>4</v>
      </c>
      <c r="C165" s="5" t="s">
        <v>452</v>
      </c>
      <c r="D165" s="5" t="s">
        <v>453</v>
      </c>
      <c r="E165" s="5">
        <v>1750</v>
      </c>
      <c r="F165" s="5">
        <v>1360</v>
      </c>
      <c r="G165" s="5">
        <v>460</v>
      </c>
      <c r="H165" s="5">
        <v>587</v>
      </c>
      <c r="I165" s="5">
        <v>174</v>
      </c>
      <c r="J165" s="5">
        <v>139</v>
      </c>
      <c r="K165" s="5">
        <v>390</v>
      </c>
    </row>
    <row r="166" spans="1:11">
      <c r="A166" s="5">
        <v>1392</v>
      </c>
      <c r="B166" s="5">
        <v>4</v>
      </c>
      <c r="C166" s="5" t="s">
        <v>454</v>
      </c>
      <c r="D166" s="5" t="s">
        <v>455</v>
      </c>
      <c r="E166" s="5">
        <v>6247</v>
      </c>
      <c r="F166" s="5">
        <v>4149</v>
      </c>
      <c r="G166" s="5">
        <v>1516</v>
      </c>
      <c r="H166" s="5">
        <v>1646</v>
      </c>
      <c r="I166" s="5">
        <v>512</v>
      </c>
      <c r="J166" s="5">
        <v>475</v>
      </c>
      <c r="K166" s="5">
        <v>2098</v>
      </c>
    </row>
    <row r="167" spans="1:11">
      <c r="A167" s="5">
        <v>1392</v>
      </c>
      <c r="B167" s="5">
        <v>4</v>
      </c>
      <c r="C167" s="5" t="s">
        <v>456</v>
      </c>
      <c r="D167" s="5" t="s">
        <v>457</v>
      </c>
      <c r="E167" s="5">
        <v>905</v>
      </c>
      <c r="F167" s="5">
        <v>326</v>
      </c>
      <c r="G167" s="5">
        <v>66</v>
      </c>
      <c r="H167" s="5">
        <v>182</v>
      </c>
      <c r="I167" s="5">
        <v>35</v>
      </c>
      <c r="J167" s="5">
        <v>43</v>
      </c>
      <c r="K167" s="5">
        <v>579</v>
      </c>
    </row>
    <row r="168" spans="1:11">
      <c r="A168" s="5">
        <v>1392</v>
      </c>
      <c r="B168" s="5">
        <v>9</v>
      </c>
      <c r="C168" s="5" t="s">
        <v>458</v>
      </c>
      <c r="D168" s="5" t="s">
        <v>459</v>
      </c>
      <c r="E168" s="5">
        <v>26626</v>
      </c>
      <c r="F168" s="5">
        <v>19818</v>
      </c>
      <c r="G168" s="5">
        <v>7248</v>
      </c>
      <c r="H168" s="5">
        <v>8945</v>
      </c>
      <c r="I168" s="5">
        <v>2003</v>
      </c>
      <c r="J168" s="5">
        <v>1622</v>
      </c>
      <c r="K168" s="5">
        <v>6808</v>
      </c>
    </row>
    <row r="169" spans="1:11">
      <c r="A169" s="5">
        <v>1392</v>
      </c>
      <c r="B169" s="5">
        <v>3</v>
      </c>
      <c r="C169" s="5" t="s">
        <v>460</v>
      </c>
      <c r="D169" s="5" t="s">
        <v>461</v>
      </c>
      <c r="E169" s="5">
        <v>31007</v>
      </c>
      <c r="F169" s="5">
        <v>22921</v>
      </c>
      <c r="G169" s="5">
        <v>7548</v>
      </c>
      <c r="H169" s="5">
        <v>10095</v>
      </c>
      <c r="I169" s="5">
        <v>2718</v>
      </c>
      <c r="J169" s="5">
        <v>2560</v>
      </c>
      <c r="K169" s="5">
        <v>8086</v>
      </c>
    </row>
    <row r="170" spans="1:11">
      <c r="A170" s="5">
        <v>1392</v>
      </c>
      <c r="B170" s="5">
        <v>4</v>
      </c>
      <c r="C170" s="5" t="s">
        <v>462</v>
      </c>
      <c r="D170" s="5" t="s">
        <v>463</v>
      </c>
      <c r="E170" s="5">
        <v>7112</v>
      </c>
      <c r="F170" s="5">
        <v>5146</v>
      </c>
      <c r="G170" s="5">
        <v>1741</v>
      </c>
      <c r="H170" s="5">
        <v>2246</v>
      </c>
      <c r="I170" s="5">
        <v>616</v>
      </c>
      <c r="J170" s="5">
        <v>543</v>
      </c>
      <c r="K170" s="5">
        <v>1966</v>
      </c>
    </row>
    <row r="171" spans="1:11">
      <c r="A171" s="5">
        <v>1392</v>
      </c>
      <c r="B171" s="5">
        <v>4</v>
      </c>
      <c r="C171" s="5" t="s">
        <v>464</v>
      </c>
      <c r="D171" s="5" t="s">
        <v>465</v>
      </c>
      <c r="E171" s="5">
        <v>4470</v>
      </c>
      <c r="F171" s="5">
        <v>3332</v>
      </c>
      <c r="G171" s="5">
        <v>944</v>
      </c>
      <c r="H171" s="5">
        <v>1665</v>
      </c>
      <c r="I171" s="5">
        <v>289</v>
      </c>
      <c r="J171" s="5">
        <v>434</v>
      </c>
      <c r="K171" s="5">
        <v>1138</v>
      </c>
    </row>
    <row r="172" spans="1:11">
      <c r="A172" s="5">
        <v>1392</v>
      </c>
      <c r="B172" s="5">
        <v>4</v>
      </c>
      <c r="C172" s="5" t="s">
        <v>466</v>
      </c>
      <c r="D172" s="5" t="s">
        <v>467</v>
      </c>
      <c r="E172" s="5">
        <v>534</v>
      </c>
      <c r="F172" s="5">
        <v>395</v>
      </c>
      <c r="G172" s="5">
        <v>107</v>
      </c>
      <c r="H172" s="5">
        <v>198</v>
      </c>
      <c r="I172" s="5">
        <v>42</v>
      </c>
      <c r="J172" s="5">
        <v>48</v>
      </c>
      <c r="K172" s="5">
        <v>139</v>
      </c>
    </row>
    <row r="173" spans="1:11">
      <c r="A173" s="5">
        <v>1392</v>
      </c>
      <c r="B173" s="5">
        <v>4</v>
      </c>
      <c r="C173" s="5" t="s">
        <v>468</v>
      </c>
      <c r="D173" s="5" t="s">
        <v>469</v>
      </c>
      <c r="E173" s="5">
        <v>6526</v>
      </c>
      <c r="F173" s="5">
        <v>4606</v>
      </c>
      <c r="G173" s="5">
        <v>1519</v>
      </c>
      <c r="H173" s="5">
        <v>2081</v>
      </c>
      <c r="I173" s="5">
        <v>549</v>
      </c>
      <c r="J173" s="5">
        <v>458</v>
      </c>
      <c r="K173" s="5">
        <v>1920</v>
      </c>
    </row>
    <row r="174" spans="1:11">
      <c r="A174" s="5">
        <v>1392</v>
      </c>
      <c r="B174" s="5">
        <v>4</v>
      </c>
      <c r="C174" s="5" t="s">
        <v>470</v>
      </c>
      <c r="D174" s="5" t="s">
        <v>471</v>
      </c>
      <c r="E174" s="5">
        <v>4451</v>
      </c>
      <c r="F174" s="5">
        <v>3433</v>
      </c>
      <c r="G174" s="5">
        <v>1346</v>
      </c>
      <c r="H174" s="5">
        <v>1406</v>
      </c>
      <c r="I174" s="5">
        <v>351</v>
      </c>
      <c r="J174" s="5">
        <v>331</v>
      </c>
      <c r="K174" s="5">
        <v>1018</v>
      </c>
    </row>
    <row r="175" spans="1:11">
      <c r="A175" s="5">
        <v>1392</v>
      </c>
      <c r="B175" s="5">
        <v>4</v>
      </c>
      <c r="C175" s="5" t="s">
        <v>472</v>
      </c>
      <c r="D175" s="5" t="s">
        <v>473</v>
      </c>
      <c r="E175" s="5">
        <v>968</v>
      </c>
      <c r="F175" s="5">
        <v>793</v>
      </c>
      <c r="G175" s="5">
        <v>107</v>
      </c>
      <c r="H175" s="5">
        <v>388</v>
      </c>
      <c r="I175" s="5">
        <v>166</v>
      </c>
      <c r="J175" s="5">
        <v>132</v>
      </c>
      <c r="K175" s="5">
        <v>176</v>
      </c>
    </row>
    <row r="176" spans="1:11">
      <c r="A176" s="5">
        <v>1392</v>
      </c>
      <c r="B176" s="5">
        <v>4</v>
      </c>
      <c r="C176" s="5" t="s">
        <v>474</v>
      </c>
      <c r="D176" s="5" t="s">
        <v>475</v>
      </c>
      <c r="E176" s="5">
        <v>6945</v>
      </c>
      <c r="F176" s="5">
        <v>5216</v>
      </c>
      <c r="G176" s="5">
        <v>1786</v>
      </c>
      <c r="H176" s="5">
        <v>2111</v>
      </c>
      <c r="I176" s="5">
        <v>704</v>
      </c>
      <c r="J176" s="5">
        <v>614</v>
      </c>
      <c r="K176" s="5">
        <v>1729</v>
      </c>
    </row>
    <row r="177" spans="1:11">
      <c r="A177" s="5">
        <v>1392</v>
      </c>
      <c r="B177" s="5">
        <v>2</v>
      </c>
      <c r="C177" s="5" t="s">
        <v>476</v>
      </c>
      <c r="D177" s="5" t="s">
        <v>477</v>
      </c>
      <c r="E177" s="5">
        <v>151622</v>
      </c>
      <c r="F177" s="5">
        <v>116128</v>
      </c>
      <c r="G177" s="5">
        <v>47078</v>
      </c>
      <c r="H177" s="5">
        <v>45417</v>
      </c>
      <c r="I177" s="5">
        <v>13358</v>
      </c>
      <c r="J177" s="5">
        <v>10275</v>
      </c>
      <c r="K177" s="5">
        <v>35494</v>
      </c>
    </row>
    <row r="178" spans="1:11">
      <c r="A178" s="5">
        <v>1392</v>
      </c>
      <c r="B178" s="5">
        <v>3</v>
      </c>
      <c r="C178" s="5" t="s">
        <v>478</v>
      </c>
      <c r="D178" s="5" t="s">
        <v>479</v>
      </c>
      <c r="E178" s="5">
        <v>70896</v>
      </c>
      <c r="F178" s="5">
        <v>52796</v>
      </c>
      <c r="G178" s="5">
        <v>18245</v>
      </c>
      <c r="H178" s="5">
        <v>21749</v>
      </c>
      <c r="I178" s="5">
        <v>7479</v>
      </c>
      <c r="J178" s="5">
        <v>5323</v>
      </c>
      <c r="K178" s="5">
        <v>18100</v>
      </c>
    </row>
    <row r="179" spans="1:11">
      <c r="A179" s="5">
        <v>1392</v>
      </c>
      <c r="B179" s="5">
        <v>4</v>
      </c>
      <c r="C179" s="5" t="s">
        <v>480</v>
      </c>
      <c r="D179" s="5" t="s">
        <v>479</v>
      </c>
      <c r="E179" s="5">
        <v>70896</v>
      </c>
      <c r="F179" s="5">
        <v>52796</v>
      </c>
      <c r="G179" s="5">
        <v>18245</v>
      </c>
      <c r="H179" s="5">
        <v>21749</v>
      </c>
      <c r="I179" s="5">
        <v>7479</v>
      </c>
      <c r="J179" s="5">
        <v>5323</v>
      </c>
      <c r="K179" s="5">
        <v>18100</v>
      </c>
    </row>
    <row r="180" spans="1:11">
      <c r="A180" s="5">
        <v>1392</v>
      </c>
      <c r="B180" s="5">
        <v>3</v>
      </c>
      <c r="C180" s="5" t="s">
        <v>481</v>
      </c>
      <c r="D180" s="5" t="s">
        <v>482</v>
      </c>
      <c r="E180" s="5">
        <v>4601</v>
      </c>
      <c r="F180" s="5">
        <v>3529</v>
      </c>
      <c r="G180" s="5">
        <v>1644</v>
      </c>
      <c r="H180" s="5">
        <v>1283</v>
      </c>
      <c r="I180" s="5">
        <v>355</v>
      </c>
      <c r="J180" s="5">
        <v>247</v>
      </c>
      <c r="K180" s="5">
        <v>1072</v>
      </c>
    </row>
    <row r="181" spans="1:11">
      <c r="A181" s="5">
        <v>1392</v>
      </c>
      <c r="B181" s="5">
        <v>4</v>
      </c>
      <c r="C181" s="5" t="s">
        <v>483</v>
      </c>
      <c r="D181" s="5" t="s">
        <v>482</v>
      </c>
      <c r="E181" s="5">
        <v>4601</v>
      </c>
      <c r="F181" s="5">
        <v>3529</v>
      </c>
      <c r="G181" s="5">
        <v>1644</v>
      </c>
      <c r="H181" s="5">
        <v>1283</v>
      </c>
      <c r="I181" s="5">
        <v>355</v>
      </c>
      <c r="J181" s="5">
        <v>247</v>
      </c>
      <c r="K181" s="5">
        <v>1072</v>
      </c>
    </row>
    <row r="182" spans="1:11">
      <c r="A182" s="5">
        <v>1392</v>
      </c>
      <c r="B182" s="5">
        <v>3</v>
      </c>
      <c r="C182" s="5" t="s">
        <v>484</v>
      </c>
      <c r="D182" s="5" t="s">
        <v>485</v>
      </c>
      <c r="E182" s="5">
        <v>76125</v>
      </c>
      <c r="F182" s="5">
        <v>59803</v>
      </c>
      <c r="G182" s="5">
        <v>27189</v>
      </c>
      <c r="H182" s="5">
        <v>22385</v>
      </c>
      <c r="I182" s="5">
        <v>5524</v>
      </c>
      <c r="J182" s="5">
        <v>4706</v>
      </c>
      <c r="K182" s="5">
        <v>16322</v>
      </c>
    </row>
    <row r="183" spans="1:11">
      <c r="A183" s="5">
        <v>1392</v>
      </c>
      <c r="B183" s="5">
        <v>4</v>
      </c>
      <c r="C183" s="5" t="s">
        <v>486</v>
      </c>
      <c r="D183" s="5" t="s">
        <v>485</v>
      </c>
      <c r="E183" s="5">
        <v>76125</v>
      </c>
      <c r="F183" s="5">
        <v>59803</v>
      </c>
      <c r="G183" s="5">
        <v>27189</v>
      </c>
      <c r="H183" s="5">
        <v>22385</v>
      </c>
      <c r="I183" s="5">
        <v>5524</v>
      </c>
      <c r="J183" s="5">
        <v>4706</v>
      </c>
      <c r="K183" s="5">
        <v>16322</v>
      </c>
    </row>
    <row r="184" spans="1:11">
      <c r="A184" s="5">
        <v>1392</v>
      </c>
      <c r="B184" s="5">
        <v>2</v>
      </c>
      <c r="C184" s="5" t="s">
        <v>487</v>
      </c>
      <c r="D184" s="5" t="s">
        <v>488</v>
      </c>
      <c r="E184" s="5">
        <v>16264</v>
      </c>
      <c r="F184" s="5">
        <v>12287</v>
      </c>
      <c r="G184" s="5">
        <v>3161</v>
      </c>
      <c r="H184" s="5">
        <v>4620</v>
      </c>
      <c r="I184" s="5">
        <v>2723</v>
      </c>
      <c r="J184" s="5">
        <v>1783</v>
      </c>
      <c r="K184" s="5">
        <v>3977</v>
      </c>
    </row>
    <row r="185" spans="1:11">
      <c r="A185" s="5">
        <v>1392</v>
      </c>
      <c r="B185" s="5">
        <v>3</v>
      </c>
      <c r="C185" s="5" t="s">
        <v>489</v>
      </c>
      <c r="D185" s="5" t="s">
        <v>490</v>
      </c>
      <c r="E185" s="5">
        <v>6082</v>
      </c>
      <c r="F185" s="5">
        <v>4728</v>
      </c>
      <c r="G185" s="5">
        <v>1440</v>
      </c>
      <c r="H185" s="5">
        <v>1777</v>
      </c>
      <c r="I185" s="5">
        <v>686</v>
      </c>
      <c r="J185" s="5">
        <v>825</v>
      </c>
      <c r="K185" s="5">
        <v>1354</v>
      </c>
    </row>
    <row r="186" spans="1:11">
      <c r="A186" s="5">
        <v>1392</v>
      </c>
      <c r="B186" s="5">
        <v>4</v>
      </c>
      <c r="C186" s="5" t="s">
        <v>491</v>
      </c>
      <c r="D186" s="5" t="s">
        <v>492</v>
      </c>
      <c r="E186" s="5">
        <v>5888</v>
      </c>
      <c r="F186" s="5">
        <v>4556</v>
      </c>
      <c r="G186" s="5">
        <v>1349</v>
      </c>
      <c r="H186" s="5">
        <v>1707</v>
      </c>
      <c r="I186" s="5">
        <v>679</v>
      </c>
      <c r="J186" s="5">
        <v>821</v>
      </c>
      <c r="K186" s="5">
        <v>1332</v>
      </c>
    </row>
    <row r="187" spans="1:11">
      <c r="A187" s="5">
        <v>1392</v>
      </c>
      <c r="B187" s="5">
        <v>4</v>
      </c>
      <c r="C187" s="5" t="s">
        <v>493</v>
      </c>
      <c r="D187" s="5" t="s">
        <v>494</v>
      </c>
      <c r="E187" s="5">
        <v>194</v>
      </c>
      <c r="F187" s="5">
        <v>172</v>
      </c>
      <c r="G187" s="5">
        <v>91</v>
      </c>
      <c r="H187" s="5">
        <v>70</v>
      </c>
      <c r="I187" s="5">
        <v>7</v>
      </c>
      <c r="J187" s="5">
        <v>4</v>
      </c>
      <c r="K187" s="5">
        <v>22</v>
      </c>
    </row>
    <row r="188" spans="1:11">
      <c r="A188" s="5">
        <v>1392</v>
      </c>
      <c r="B188" s="5">
        <v>3</v>
      </c>
      <c r="C188" s="5" t="s">
        <v>495</v>
      </c>
      <c r="D188" s="5" t="s">
        <v>496</v>
      </c>
      <c r="E188" s="5">
        <v>3452</v>
      </c>
      <c r="F188" s="5">
        <v>2680</v>
      </c>
      <c r="G188" s="5">
        <v>414</v>
      </c>
      <c r="H188" s="5">
        <v>784</v>
      </c>
      <c r="I188" s="5">
        <v>1074</v>
      </c>
      <c r="J188" s="5">
        <v>408</v>
      </c>
      <c r="K188" s="5">
        <v>773</v>
      </c>
    </row>
    <row r="189" spans="1:11">
      <c r="A189" s="5">
        <v>1392</v>
      </c>
      <c r="B189" s="5">
        <v>4</v>
      </c>
      <c r="C189" s="5" t="s">
        <v>497</v>
      </c>
      <c r="D189" s="5" t="s">
        <v>496</v>
      </c>
      <c r="E189" s="5">
        <v>3452</v>
      </c>
      <c r="F189" s="5">
        <v>2680</v>
      </c>
      <c r="G189" s="5">
        <v>414</v>
      </c>
      <c r="H189" s="5">
        <v>784</v>
      </c>
      <c r="I189" s="5">
        <v>1074</v>
      </c>
      <c r="J189" s="5">
        <v>408</v>
      </c>
      <c r="K189" s="5">
        <v>773</v>
      </c>
    </row>
    <row r="190" spans="1:11">
      <c r="A190" s="5">
        <v>1392</v>
      </c>
      <c r="B190" s="5">
        <v>3</v>
      </c>
      <c r="C190" s="5" t="s">
        <v>498</v>
      </c>
      <c r="D190" s="5" t="s">
        <v>499</v>
      </c>
      <c r="E190" s="5">
        <v>6730</v>
      </c>
      <c r="F190" s="5">
        <v>4879</v>
      </c>
      <c r="G190" s="5">
        <v>1307</v>
      </c>
      <c r="H190" s="5">
        <v>2059</v>
      </c>
      <c r="I190" s="5">
        <v>963</v>
      </c>
      <c r="J190" s="5">
        <v>550</v>
      </c>
      <c r="K190" s="5">
        <v>1851</v>
      </c>
    </row>
    <row r="191" spans="1:11">
      <c r="A191" s="5">
        <v>1392</v>
      </c>
      <c r="B191" s="5">
        <v>4</v>
      </c>
      <c r="C191" s="5" t="s">
        <v>500</v>
      </c>
      <c r="D191" s="5" t="s">
        <v>501</v>
      </c>
      <c r="E191" s="5">
        <v>3477</v>
      </c>
      <c r="F191" s="5">
        <v>2675</v>
      </c>
      <c r="G191" s="5">
        <v>1022</v>
      </c>
      <c r="H191" s="5">
        <v>1034</v>
      </c>
      <c r="I191" s="5">
        <v>368</v>
      </c>
      <c r="J191" s="5">
        <v>251</v>
      </c>
      <c r="K191" s="5">
        <v>803</v>
      </c>
    </row>
    <row r="192" spans="1:11">
      <c r="A192" s="5">
        <v>1392</v>
      </c>
      <c r="B192" s="5">
        <v>4</v>
      </c>
      <c r="C192" s="5" t="s">
        <v>502</v>
      </c>
      <c r="D192" s="5" t="s">
        <v>503</v>
      </c>
      <c r="E192" s="5">
        <v>455</v>
      </c>
      <c r="F192" s="5">
        <v>351</v>
      </c>
      <c r="G192" s="5">
        <v>117</v>
      </c>
      <c r="H192" s="5">
        <v>145</v>
      </c>
      <c r="I192" s="5">
        <v>56</v>
      </c>
      <c r="J192" s="5">
        <v>33</v>
      </c>
      <c r="K192" s="5">
        <v>104</v>
      </c>
    </row>
    <row r="193" spans="1:11">
      <c r="A193" s="5">
        <v>1392</v>
      </c>
      <c r="B193" s="5">
        <v>4</v>
      </c>
      <c r="C193" s="5" t="s">
        <v>504</v>
      </c>
      <c r="D193" s="5" t="s">
        <v>499</v>
      </c>
      <c r="E193" s="5">
        <v>2798</v>
      </c>
      <c r="F193" s="5">
        <v>1854</v>
      </c>
      <c r="G193" s="5">
        <v>169</v>
      </c>
      <c r="H193" s="5">
        <v>880</v>
      </c>
      <c r="I193" s="5">
        <v>539</v>
      </c>
      <c r="J193" s="5">
        <v>266</v>
      </c>
      <c r="K193" s="5">
        <v>944</v>
      </c>
    </row>
    <row r="194" spans="1:11">
      <c r="A194" s="5">
        <v>1392</v>
      </c>
      <c r="B194" s="5">
        <v>2</v>
      </c>
      <c r="C194" s="5" t="s">
        <v>505</v>
      </c>
      <c r="D194" s="5" t="s">
        <v>506</v>
      </c>
      <c r="E194" s="5">
        <v>23617</v>
      </c>
      <c r="F194" s="5">
        <v>18077</v>
      </c>
      <c r="G194" s="5">
        <v>7657</v>
      </c>
      <c r="H194" s="5">
        <v>9096</v>
      </c>
      <c r="I194" s="5">
        <v>528</v>
      </c>
      <c r="J194" s="5">
        <v>796</v>
      </c>
      <c r="K194" s="5">
        <v>5539</v>
      </c>
    </row>
    <row r="195" spans="1:11">
      <c r="A195" s="5">
        <v>1392</v>
      </c>
      <c r="B195" s="5">
        <v>3</v>
      </c>
      <c r="C195" s="5" t="s">
        <v>507</v>
      </c>
      <c r="D195" s="5" t="s">
        <v>506</v>
      </c>
      <c r="E195" s="5">
        <v>23617</v>
      </c>
      <c r="F195" s="5">
        <v>18077</v>
      </c>
      <c r="G195" s="5">
        <v>7657</v>
      </c>
      <c r="H195" s="5">
        <v>9096</v>
      </c>
      <c r="I195" s="5">
        <v>528</v>
      </c>
      <c r="J195" s="5">
        <v>796</v>
      </c>
      <c r="K195" s="5">
        <v>5539</v>
      </c>
    </row>
    <row r="196" spans="1:11">
      <c r="A196" s="5">
        <v>1392</v>
      </c>
      <c r="B196" s="5">
        <v>4</v>
      </c>
      <c r="C196" s="5" t="s">
        <v>508</v>
      </c>
      <c r="D196" s="5" t="s">
        <v>506</v>
      </c>
      <c r="E196" s="5">
        <v>23617</v>
      </c>
      <c r="F196" s="5">
        <v>18077</v>
      </c>
      <c r="G196" s="5">
        <v>7657</v>
      </c>
      <c r="H196" s="5">
        <v>9096</v>
      </c>
      <c r="I196" s="5">
        <v>528</v>
      </c>
      <c r="J196" s="5">
        <v>796</v>
      </c>
      <c r="K196" s="5">
        <v>5539</v>
      </c>
    </row>
    <row r="197" spans="1:11">
      <c r="A197" s="5">
        <v>1392</v>
      </c>
      <c r="B197" s="5">
        <v>2</v>
      </c>
      <c r="C197" s="5" t="s">
        <v>509</v>
      </c>
      <c r="D197" s="5" t="s">
        <v>510</v>
      </c>
      <c r="E197" s="5">
        <v>17612</v>
      </c>
      <c r="F197" s="5">
        <v>13796</v>
      </c>
      <c r="G197" s="5">
        <v>6266</v>
      </c>
      <c r="H197" s="5">
        <v>5488</v>
      </c>
      <c r="I197" s="5">
        <v>1015</v>
      </c>
      <c r="J197" s="5">
        <v>1027</v>
      </c>
      <c r="K197" s="5">
        <v>3816</v>
      </c>
    </row>
    <row r="198" spans="1:11">
      <c r="A198" s="5">
        <v>1392</v>
      </c>
      <c r="B198" s="5">
        <v>3</v>
      </c>
      <c r="C198" s="5" t="s">
        <v>511</v>
      </c>
      <c r="D198" s="5" t="s">
        <v>512</v>
      </c>
      <c r="E198" s="5">
        <v>684</v>
      </c>
      <c r="F198" s="5">
        <v>578</v>
      </c>
      <c r="G198" s="5">
        <v>321</v>
      </c>
      <c r="H198" s="5">
        <v>173</v>
      </c>
      <c r="I198" s="5">
        <v>48</v>
      </c>
      <c r="J198" s="5">
        <v>36</v>
      </c>
      <c r="K198" s="5">
        <v>106</v>
      </c>
    </row>
    <row r="199" spans="1:11">
      <c r="A199" s="5">
        <v>1392</v>
      </c>
      <c r="B199" s="5">
        <v>9</v>
      </c>
      <c r="C199" s="5" t="s">
        <v>513</v>
      </c>
      <c r="D199" s="5" t="s">
        <v>514</v>
      </c>
      <c r="E199" s="5">
        <v>684</v>
      </c>
      <c r="F199" s="5">
        <v>578</v>
      </c>
      <c r="G199" s="5">
        <v>321</v>
      </c>
      <c r="H199" s="5">
        <v>173</v>
      </c>
      <c r="I199" s="5">
        <v>48</v>
      </c>
      <c r="J199" s="5">
        <v>36</v>
      </c>
      <c r="K199" s="5">
        <v>106</v>
      </c>
    </row>
    <row r="200" spans="1:11">
      <c r="A200" s="5">
        <v>1392</v>
      </c>
      <c r="B200" s="5">
        <v>3</v>
      </c>
      <c r="C200" s="5" t="s">
        <v>515</v>
      </c>
      <c r="D200" s="5" t="s">
        <v>516</v>
      </c>
      <c r="E200" s="5">
        <v>480</v>
      </c>
      <c r="F200" s="5">
        <v>381</v>
      </c>
      <c r="G200" s="5">
        <v>129</v>
      </c>
      <c r="H200" s="5">
        <v>195</v>
      </c>
      <c r="I200" s="5">
        <v>30</v>
      </c>
      <c r="J200" s="5">
        <v>27</v>
      </c>
      <c r="K200" s="5">
        <v>99</v>
      </c>
    </row>
    <row r="201" spans="1:11">
      <c r="A201" s="5">
        <v>1392</v>
      </c>
      <c r="B201" s="5">
        <v>4</v>
      </c>
      <c r="C201" s="5" t="s">
        <v>517</v>
      </c>
      <c r="D201" s="5" t="s">
        <v>516</v>
      </c>
      <c r="E201" s="5">
        <v>480</v>
      </c>
      <c r="F201" s="5">
        <v>381</v>
      </c>
      <c r="G201" s="5">
        <v>129</v>
      </c>
      <c r="H201" s="5">
        <v>195</v>
      </c>
      <c r="I201" s="5">
        <v>30</v>
      </c>
      <c r="J201" s="5">
        <v>27</v>
      </c>
      <c r="K201" s="5">
        <v>99</v>
      </c>
    </row>
    <row r="202" spans="1:11">
      <c r="A202" s="5">
        <v>1392</v>
      </c>
      <c r="B202" s="5">
        <v>3</v>
      </c>
      <c r="C202" s="5" t="s">
        <v>518</v>
      </c>
      <c r="D202" s="5" t="s">
        <v>519</v>
      </c>
      <c r="E202" s="5">
        <v>1244</v>
      </c>
      <c r="F202" s="5">
        <v>1057</v>
      </c>
      <c r="G202" s="5">
        <v>561</v>
      </c>
      <c r="H202" s="5">
        <v>428</v>
      </c>
      <c r="I202" s="5">
        <v>29</v>
      </c>
      <c r="J202" s="5">
        <v>40</v>
      </c>
      <c r="K202" s="5">
        <v>187</v>
      </c>
    </row>
    <row r="203" spans="1:11">
      <c r="A203" s="5">
        <v>1392</v>
      </c>
      <c r="B203" s="5">
        <v>4</v>
      </c>
      <c r="C203" s="5" t="s">
        <v>520</v>
      </c>
      <c r="D203" s="5" t="s">
        <v>519</v>
      </c>
      <c r="E203" s="5">
        <v>1244</v>
      </c>
      <c r="F203" s="5">
        <v>1057</v>
      </c>
      <c r="G203" s="5">
        <v>561</v>
      </c>
      <c r="H203" s="5">
        <v>428</v>
      </c>
      <c r="I203" s="5">
        <v>29</v>
      </c>
      <c r="J203" s="5">
        <v>40</v>
      </c>
      <c r="K203" s="5">
        <v>187</v>
      </c>
    </row>
    <row r="204" spans="1:11">
      <c r="A204" s="5">
        <v>1392</v>
      </c>
      <c r="B204" s="5">
        <v>3</v>
      </c>
      <c r="C204" s="5" t="s">
        <v>521</v>
      </c>
      <c r="D204" s="5" t="s">
        <v>522</v>
      </c>
      <c r="E204" s="5">
        <v>10250</v>
      </c>
      <c r="F204" s="5">
        <v>7885</v>
      </c>
      <c r="G204" s="5">
        <v>3186</v>
      </c>
      <c r="H204" s="5">
        <v>3362</v>
      </c>
      <c r="I204" s="5">
        <v>664</v>
      </c>
      <c r="J204" s="5">
        <v>674</v>
      </c>
      <c r="K204" s="5">
        <v>2365</v>
      </c>
    </row>
    <row r="205" spans="1:11">
      <c r="A205" s="5">
        <v>1392</v>
      </c>
      <c r="B205" s="5">
        <v>4</v>
      </c>
      <c r="C205" s="5" t="s">
        <v>523</v>
      </c>
      <c r="D205" s="5" t="s">
        <v>522</v>
      </c>
      <c r="E205" s="5">
        <v>10250</v>
      </c>
      <c r="F205" s="5">
        <v>7885</v>
      </c>
      <c r="G205" s="5">
        <v>3186</v>
      </c>
      <c r="H205" s="5">
        <v>3362</v>
      </c>
      <c r="I205" s="5">
        <v>664</v>
      </c>
      <c r="J205" s="5">
        <v>674</v>
      </c>
      <c r="K205" s="5">
        <v>2365</v>
      </c>
    </row>
    <row r="206" spans="1:11">
      <c r="A206" s="5">
        <v>1392</v>
      </c>
      <c r="B206" s="5">
        <v>7</v>
      </c>
      <c r="C206" s="5" t="s">
        <v>524</v>
      </c>
      <c r="D206" s="5" t="s">
        <v>525</v>
      </c>
      <c r="E206" s="5">
        <v>4954</v>
      </c>
      <c r="F206" s="5">
        <v>3895</v>
      </c>
      <c r="G206" s="5">
        <v>2069</v>
      </c>
      <c r="H206" s="5">
        <v>1331</v>
      </c>
      <c r="I206" s="5">
        <v>244</v>
      </c>
      <c r="J206" s="5">
        <v>251</v>
      </c>
      <c r="K206" s="5">
        <v>1060</v>
      </c>
    </row>
    <row r="207" spans="1:11">
      <c r="A207" s="5">
        <v>1392</v>
      </c>
      <c r="B207" s="5">
        <v>9</v>
      </c>
      <c r="C207" s="5" t="s">
        <v>526</v>
      </c>
      <c r="D207" s="5" t="s">
        <v>525</v>
      </c>
      <c r="E207" s="5">
        <v>4954</v>
      </c>
      <c r="F207" s="5">
        <v>3895</v>
      </c>
      <c r="G207" s="5">
        <v>2069</v>
      </c>
      <c r="H207" s="5">
        <v>1331</v>
      </c>
      <c r="I207" s="5">
        <v>244</v>
      </c>
      <c r="J207" s="5">
        <v>251</v>
      </c>
      <c r="K207" s="5">
        <v>1060</v>
      </c>
    </row>
    <row r="208" spans="1:11">
      <c r="A208" s="5">
        <v>1392</v>
      </c>
      <c r="B208" s="5">
        <v>2</v>
      </c>
      <c r="C208" s="5" t="s">
        <v>527</v>
      </c>
      <c r="D208" s="5" t="s">
        <v>528</v>
      </c>
      <c r="E208" s="5">
        <v>2381</v>
      </c>
      <c r="F208" s="5">
        <v>1933</v>
      </c>
      <c r="G208" s="5">
        <v>568</v>
      </c>
      <c r="H208" s="5">
        <v>906</v>
      </c>
      <c r="I208" s="5">
        <v>216</v>
      </c>
      <c r="J208" s="5">
        <v>243</v>
      </c>
      <c r="K208" s="5">
        <v>448</v>
      </c>
    </row>
    <row r="209" spans="1:11">
      <c r="A209" s="5">
        <v>1392</v>
      </c>
      <c r="B209" s="5">
        <v>7</v>
      </c>
      <c r="C209" s="5" t="s">
        <v>529</v>
      </c>
      <c r="D209" s="5" t="s">
        <v>530</v>
      </c>
      <c r="E209" s="5">
        <v>2381</v>
      </c>
      <c r="F209" s="5">
        <v>1933</v>
      </c>
      <c r="G209" s="5">
        <v>568</v>
      </c>
      <c r="H209" s="5">
        <v>906</v>
      </c>
      <c r="I209" s="5">
        <v>216</v>
      </c>
      <c r="J209" s="5">
        <v>243</v>
      </c>
      <c r="K209" s="5">
        <v>448</v>
      </c>
    </row>
    <row r="210" spans="1:11">
      <c r="A210" s="5">
        <v>1392</v>
      </c>
      <c r="B210" s="5">
        <v>4</v>
      </c>
      <c r="C210" s="5" t="s">
        <v>531</v>
      </c>
      <c r="D210" s="5" t="s">
        <v>532</v>
      </c>
      <c r="E210" s="5">
        <v>678</v>
      </c>
      <c r="F210" s="5">
        <v>481</v>
      </c>
      <c r="G210" s="5">
        <v>105</v>
      </c>
      <c r="H210" s="5">
        <v>200</v>
      </c>
      <c r="I210" s="5">
        <v>93</v>
      </c>
      <c r="J210" s="5">
        <v>83</v>
      </c>
      <c r="K210" s="5">
        <v>197</v>
      </c>
    </row>
    <row r="211" spans="1:11">
      <c r="A211" s="5">
        <v>1392</v>
      </c>
      <c r="B211" s="5">
        <v>4</v>
      </c>
      <c r="C211" s="5" t="s">
        <v>533</v>
      </c>
      <c r="D211" s="5" t="s">
        <v>534</v>
      </c>
      <c r="E211" s="5">
        <v>1022</v>
      </c>
      <c r="F211" s="5">
        <v>843</v>
      </c>
      <c r="G211" s="5">
        <v>231</v>
      </c>
      <c r="H211" s="5">
        <v>411</v>
      </c>
      <c r="I211" s="5">
        <v>79</v>
      </c>
      <c r="J211" s="5">
        <v>122</v>
      </c>
      <c r="K211" s="5">
        <v>179</v>
      </c>
    </row>
    <row r="212" spans="1:11">
      <c r="A212" s="5">
        <v>1392</v>
      </c>
      <c r="B212" s="5">
        <v>4</v>
      </c>
      <c r="C212" s="5" t="s">
        <v>535</v>
      </c>
      <c r="D212" s="5" t="s">
        <v>536</v>
      </c>
      <c r="E212" s="5">
        <v>647</v>
      </c>
      <c r="F212" s="5">
        <v>582</v>
      </c>
      <c r="G212" s="5">
        <v>222</v>
      </c>
      <c r="H212" s="5">
        <v>288</v>
      </c>
      <c r="I212" s="5">
        <v>40</v>
      </c>
      <c r="J212" s="5">
        <v>32</v>
      </c>
      <c r="K212" s="5">
        <v>65</v>
      </c>
    </row>
    <row r="213" spans="1:11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2" t="s">
        <v>159</v>
      </c>
      <c r="B1" s="22"/>
      <c r="C1" s="21" t="str">
        <f>CONCATENATE("3-",'فهرست جداول'!B4,"-",MID('فهرست جداول'!B1, 58,10))</f>
        <v>3-شاغلان کارگاه‏ها بر حسب وضع سواد، مدرک تحصیلی و فعالیت-92 کل کشور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11</v>
      </c>
      <c r="F2" s="25" t="s">
        <v>4</v>
      </c>
      <c r="G2" s="25" t="s">
        <v>12</v>
      </c>
      <c r="H2" s="23" t="s">
        <v>13</v>
      </c>
      <c r="I2" s="23"/>
      <c r="J2" s="23"/>
      <c r="K2" s="23"/>
      <c r="L2" s="23"/>
      <c r="M2" s="23"/>
      <c r="N2" s="23"/>
    </row>
    <row r="3" spans="1:14" ht="30" customHeight="1" thickBot="1">
      <c r="A3" s="34" t="s">
        <v>128</v>
      </c>
      <c r="B3" s="34"/>
      <c r="C3" s="34"/>
      <c r="D3" s="36"/>
      <c r="E3" s="27"/>
      <c r="F3" s="27"/>
      <c r="G3" s="27"/>
      <c r="H3" s="14" t="s">
        <v>2</v>
      </c>
      <c r="I3" s="12" t="s">
        <v>14</v>
      </c>
      <c r="J3" s="14" t="s">
        <v>15</v>
      </c>
      <c r="K3" s="12" t="s">
        <v>16</v>
      </c>
      <c r="L3" s="14" t="s">
        <v>17</v>
      </c>
      <c r="M3" s="12" t="s">
        <v>18</v>
      </c>
      <c r="N3" s="14" t="s">
        <v>19</v>
      </c>
    </row>
    <row r="4" spans="1:14">
      <c r="A4" s="5">
        <v>1392</v>
      </c>
      <c r="B4" s="5">
        <v>1</v>
      </c>
      <c r="C4" s="5" t="s">
        <v>162</v>
      </c>
      <c r="D4" s="5" t="s">
        <v>163</v>
      </c>
      <c r="E4" s="5">
        <v>29296</v>
      </c>
      <c r="F4" s="5">
        <v>1671869</v>
      </c>
      <c r="G4" s="5">
        <v>29776</v>
      </c>
      <c r="H4" s="5">
        <v>1642093</v>
      </c>
      <c r="I4" s="5">
        <v>527371</v>
      </c>
      <c r="J4" s="5">
        <v>713037</v>
      </c>
      <c r="K4" s="5">
        <v>158800</v>
      </c>
      <c r="L4" s="5">
        <v>216799</v>
      </c>
      <c r="M4" s="5">
        <v>23135</v>
      </c>
      <c r="N4" s="5">
        <v>2952</v>
      </c>
    </row>
    <row r="5" spans="1:14">
      <c r="A5" s="5">
        <v>1392</v>
      </c>
      <c r="B5" s="5">
        <v>2</v>
      </c>
      <c r="C5" s="5" t="s">
        <v>164</v>
      </c>
      <c r="D5" s="5" t="s">
        <v>165</v>
      </c>
      <c r="E5" s="5">
        <v>2831</v>
      </c>
      <c r="F5" s="5">
        <v>204162</v>
      </c>
      <c r="G5" s="5">
        <v>6475</v>
      </c>
      <c r="H5" s="5">
        <v>197687</v>
      </c>
      <c r="I5" s="5">
        <v>70577</v>
      </c>
      <c r="J5" s="5">
        <v>81146</v>
      </c>
      <c r="K5" s="5">
        <v>17655</v>
      </c>
      <c r="L5" s="5">
        <v>25323</v>
      </c>
      <c r="M5" s="5">
        <v>2348</v>
      </c>
      <c r="N5" s="5">
        <v>638</v>
      </c>
    </row>
    <row r="6" spans="1:14">
      <c r="A6" s="5">
        <v>1392</v>
      </c>
      <c r="B6" s="5">
        <v>3</v>
      </c>
      <c r="C6" s="5" t="s">
        <v>166</v>
      </c>
      <c r="D6" s="5" t="s">
        <v>167</v>
      </c>
      <c r="E6" s="5">
        <v>335</v>
      </c>
      <c r="F6" s="5">
        <v>24296</v>
      </c>
      <c r="G6" s="5">
        <v>1164</v>
      </c>
      <c r="H6" s="5">
        <v>23133</v>
      </c>
      <c r="I6" s="5">
        <v>11010</v>
      </c>
      <c r="J6" s="5">
        <v>8393</v>
      </c>
      <c r="K6" s="5">
        <v>1275</v>
      </c>
      <c r="L6" s="5">
        <v>1953</v>
      </c>
      <c r="M6" s="5">
        <v>216</v>
      </c>
      <c r="N6" s="5">
        <v>286</v>
      </c>
    </row>
    <row r="7" spans="1:14">
      <c r="A7" s="5">
        <v>1392</v>
      </c>
      <c r="B7" s="5">
        <v>4</v>
      </c>
      <c r="C7" s="5" t="s">
        <v>168</v>
      </c>
      <c r="D7" s="5" t="s">
        <v>167</v>
      </c>
      <c r="E7" s="5">
        <v>335</v>
      </c>
      <c r="F7" s="5">
        <v>24296</v>
      </c>
      <c r="G7" s="5">
        <v>1164</v>
      </c>
      <c r="H7" s="5">
        <v>23133</v>
      </c>
      <c r="I7" s="5">
        <v>11010</v>
      </c>
      <c r="J7" s="5">
        <v>8393</v>
      </c>
      <c r="K7" s="5">
        <v>1275</v>
      </c>
      <c r="L7" s="5">
        <v>1953</v>
      </c>
      <c r="M7" s="5">
        <v>216</v>
      </c>
      <c r="N7" s="5">
        <v>286</v>
      </c>
    </row>
    <row r="8" spans="1:14">
      <c r="A8" s="5">
        <v>1392</v>
      </c>
      <c r="B8" s="5">
        <v>3</v>
      </c>
      <c r="C8" s="5" t="s">
        <v>169</v>
      </c>
      <c r="D8" s="5" t="s">
        <v>170</v>
      </c>
      <c r="E8" s="5">
        <v>75</v>
      </c>
      <c r="F8" s="5">
        <v>4457</v>
      </c>
      <c r="G8" s="5">
        <v>149</v>
      </c>
      <c r="H8" s="5">
        <v>4308</v>
      </c>
      <c r="I8" s="5">
        <v>2033</v>
      </c>
      <c r="J8" s="5">
        <v>1402</v>
      </c>
      <c r="K8" s="5">
        <v>330</v>
      </c>
      <c r="L8" s="5">
        <v>474</v>
      </c>
      <c r="M8" s="5">
        <v>40</v>
      </c>
      <c r="N8" s="5">
        <v>29</v>
      </c>
    </row>
    <row r="9" spans="1:14">
      <c r="A9" s="5">
        <v>1392</v>
      </c>
      <c r="B9" s="5">
        <v>4</v>
      </c>
      <c r="C9" s="5" t="s">
        <v>171</v>
      </c>
      <c r="D9" s="5" t="s">
        <v>170</v>
      </c>
      <c r="E9" s="5">
        <v>75</v>
      </c>
      <c r="F9" s="5">
        <v>4457</v>
      </c>
      <c r="G9" s="5">
        <v>149</v>
      </c>
      <c r="H9" s="5">
        <v>4308</v>
      </c>
      <c r="I9" s="5">
        <v>2033</v>
      </c>
      <c r="J9" s="5">
        <v>1402</v>
      </c>
      <c r="K9" s="5">
        <v>330</v>
      </c>
      <c r="L9" s="5">
        <v>474</v>
      </c>
      <c r="M9" s="5">
        <v>40</v>
      </c>
      <c r="N9" s="5">
        <v>29</v>
      </c>
    </row>
    <row r="10" spans="1:14">
      <c r="A10" s="5">
        <v>1392</v>
      </c>
      <c r="B10" s="5">
        <v>3</v>
      </c>
      <c r="C10" s="5" t="s">
        <v>172</v>
      </c>
      <c r="D10" s="5" t="s">
        <v>173</v>
      </c>
      <c r="E10" s="5">
        <v>425</v>
      </c>
      <c r="F10" s="5">
        <v>21363</v>
      </c>
      <c r="G10" s="5">
        <v>1506</v>
      </c>
      <c r="H10" s="5">
        <v>19857</v>
      </c>
      <c r="I10" s="5">
        <v>8391</v>
      </c>
      <c r="J10" s="5">
        <v>7457</v>
      </c>
      <c r="K10" s="5">
        <v>1410</v>
      </c>
      <c r="L10" s="5">
        <v>2368</v>
      </c>
      <c r="M10" s="5">
        <v>211</v>
      </c>
      <c r="N10" s="5">
        <v>21</v>
      </c>
    </row>
    <row r="11" spans="1:14">
      <c r="A11" s="5">
        <v>1392</v>
      </c>
      <c r="B11" s="5">
        <v>4</v>
      </c>
      <c r="C11" s="5" t="s">
        <v>174</v>
      </c>
      <c r="D11" s="5" t="s">
        <v>173</v>
      </c>
      <c r="E11" s="5">
        <v>425</v>
      </c>
      <c r="F11" s="5">
        <v>21363</v>
      </c>
      <c r="G11" s="5">
        <v>1506</v>
      </c>
      <c r="H11" s="5">
        <v>19857</v>
      </c>
      <c r="I11" s="5">
        <v>8391</v>
      </c>
      <c r="J11" s="5">
        <v>7457</v>
      </c>
      <c r="K11" s="5">
        <v>1410</v>
      </c>
      <c r="L11" s="5">
        <v>2368</v>
      </c>
      <c r="M11" s="5">
        <v>211</v>
      </c>
      <c r="N11" s="5">
        <v>21</v>
      </c>
    </row>
    <row r="12" spans="1:14">
      <c r="A12" s="5">
        <v>1392</v>
      </c>
      <c r="B12" s="5">
        <v>3</v>
      </c>
      <c r="C12" s="5" t="s">
        <v>175</v>
      </c>
      <c r="D12" s="5" t="s">
        <v>176</v>
      </c>
      <c r="E12" s="5">
        <v>70</v>
      </c>
      <c r="F12" s="5">
        <v>9912</v>
      </c>
      <c r="G12" s="5">
        <v>77</v>
      </c>
      <c r="H12" s="5">
        <v>9835</v>
      </c>
      <c r="I12" s="5">
        <v>2671</v>
      </c>
      <c r="J12" s="5">
        <v>4436</v>
      </c>
      <c r="K12" s="5">
        <v>1034</v>
      </c>
      <c r="L12" s="5">
        <v>1486</v>
      </c>
      <c r="M12" s="5">
        <v>196</v>
      </c>
      <c r="N12" s="5">
        <v>12</v>
      </c>
    </row>
    <row r="13" spans="1:14">
      <c r="A13" s="5">
        <v>1392</v>
      </c>
      <c r="B13" s="5">
        <v>4</v>
      </c>
      <c r="C13" s="5" t="s">
        <v>177</v>
      </c>
      <c r="D13" s="5" t="s">
        <v>176</v>
      </c>
      <c r="E13" s="5">
        <v>70</v>
      </c>
      <c r="F13" s="5">
        <v>9912</v>
      </c>
      <c r="G13" s="5">
        <v>77</v>
      </c>
      <c r="H13" s="5">
        <v>9835</v>
      </c>
      <c r="I13" s="5">
        <v>2671</v>
      </c>
      <c r="J13" s="5">
        <v>4436</v>
      </c>
      <c r="K13" s="5">
        <v>1034</v>
      </c>
      <c r="L13" s="5">
        <v>1486</v>
      </c>
      <c r="M13" s="5">
        <v>196</v>
      </c>
      <c r="N13" s="5">
        <v>12</v>
      </c>
    </row>
    <row r="14" spans="1:14">
      <c r="A14" s="5">
        <v>1392</v>
      </c>
      <c r="B14" s="5">
        <v>3</v>
      </c>
      <c r="C14" s="5" t="s">
        <v>178</v>
      </c>
      <c r="D14" s="5" t="s">
        <v>179</v>
      </c>
      <c r="E14" s="5">
        <v>322</v>
      </c>
      <c r="F14" s="5">
        <v>40006</v>
      </c>
      <c r="G14" s="5">
        <v>470</v>
      </c>
      <c r="H14" s="5">
        <v>39536</v>
      </c>
      <c r="I14" s="5">
        <v>9031</v>
      </c>
      <c r="J14" s="5">
        <v>18204</v>
      </c>
      <c r="K14" s="5">
        <v>5123</v>
      </c>
      <c r="L14" s="5">
        <v>6489</v>
      </c>
      <c r="M14" s="5">
        <v>604</v>
      </c>
      <c r="N14" s="5">
        <v>85</v>
      </c>
    </row>
    <row r="15" spans="1:14">
      <c r="A15" s="5">
        <v>1392</v>
      </c>
      <c r="B15" s="5">
        <v>4</v>
      </c>
      <c r="C15" s="5" t="s">
        <v>180</v>
      </c>
      <c r="D15" s="5" t="s">
        <v>179</v>
      </c>
      <c r="E15" s="5">
        <v>322</v>
      </c>
      <c r="F15" s="5">
        <v>40006</v>
      </c>
      <c r="G15" s="5">
        <v>470</v>
      </c>
      <c r="H15" s="5">
        <v>39536</v>
      </c>
      <c r="I15" s="5">
        <v>9031</v>
      </c>
      <c r="J15" s="5">
        <v>18204</v>
      </c>
      <c r="K15" s="5">
        <v>5123</v>
      </c>
      <c r="L15" s="5">
        <v>6489</v>
      </c>
      <c r="M15" s="5">
        <v>604</v>
      </c>
      <c r="N15" s="5">
        <v>85</v>
      </c>
    </row>
    <row r="16" spans="1:14">
      <c r="A16" s="5">
        <v>1392</v>
      </c>
      <c r="B16" s="5">
        <v>3</v>
      </c>
      <c r="C16" s="5" t="s">
        <v>181</v>
      </c>
      <c r="D16" s="5" t="s">
        <v>182</v>
      </c>
      <c r="E16" s="5">
        <v>352</v>
      </c>
      <c r="F16" s="5">
        <v>13913</v>
      </c>
      <c r="G16" s="5">
        <v>508</v>
      </c>
      <c r="H16" s="5">
        <v>13405</v>
      </c>
      <c r="I16" s="5">
        <v>5504</v>
      </c>
      <c r="J16" s="5">
        <v>4619</v>
      </c>
      <c r="K16" s="5">
        <v>989</v>
      </c>
      <c r="L16" s="5">
        <v>2068</v>
      </c>
      <c r="M16" s="5">
        <v>204</v>
      </c>
      <c r="N16" s="5">
        <v>21</v>
      </c>
    </row>
    <row r="17" spans="1:14">
      <c r="A17" s="5">
        <v>1392</v>
      </c>
      <c r="B17" s="5">
        <v>4</v>
      </c>
      <c r="C17" s="5" t="s">
        <v>183</v>
      </c>
      <c r="D17" s="5" t="s">
        <v>184</v>
      </c>
      <c r="E17" s="5">
        <v>331</v>
      </c>
      <c r="F17" s="5">
        <v>12614</v>
      </c>
      <c r="G17" s="5">
        <v>494</v>
      </c>
      <c r="H17" s="5">
        <v>12119</v>
      </c>
      <c r="I17" s="5">
        <v>4970</v>
      </c>
      <c r="J17" s="5">
        <v>4246</v>
      </c>
      <c r="K17" s="5">
        <v>877</v>
      </c>
      <c r="L17" s="5">
        <v>1838</v>
      </c>
      <c r="M17" s="5">
        <v>170</v>
      </c>
      <c r="N17" s="5">
        <v>19</v>
      </c>
    </row>
    <row r="18" spans="1:14">
      <c r="A18" s="5">
        <v>1392</v>
      </c>
      <c r="B18" s="5">
        <v>4</v>
      </c>
      <c r="C18" s="5" t="s">
        <v>185</v>
      </c>
      <c r="D18" s="5" t="s">
        <v>186</v>
      </c>
      <c r="E18" s="5">
        <v>21</v>
      </c>
      <c r="F18" s="5">
        <v>1300</v>
      </c>
      <c r="G18" s="5">
        <v>14</v>
      </c>
      <c r="H18" s="5">
        <v>1286</v>
      </c>
      <c r="I18" s="5">
        <v>534</v>
      </c>
      <c r="J18" s="5">
        <v>373</v>
      </c>
      <c r="K18" s="5">
        <v>113</v>
      </c>
      <c r="L18" s="5">
        <v>231</v>
      </c>
      <c r="M18" s="5">
        <v>34</v>
      </c>
      <c r="N18" s="5">
        <v>2</v>
      </c>
    </row>
    <row r="19" spans="1:14">
      <c r="A19" s="5">
        <v>1392</v>
      </c>
      <c r="B19" s="5">
        <v>3</v>
      </c>
      <c r="C19" s="5" t="s">
        <v>187</v>
      </c>
      <c r="D19" s="5" t="s">
        <v>188</v>
      </c>
      <c r="E19" s="5">
        <v>1095</v>
      </c>
      <c r="F19" s="5">
        <v>84119</v>
      </c>
      <c r="G19" s="5">
        <v>2457</v>
      </c>
      <c r="H19" s="5">
        <v>81662</v>
      </c>
      <c r="I19" s="5">
        <v>29412</v>
      </c>
      <c r="J19" s="5">
        <v>35046</v>
      </c>
      <c r="K19" s="5">
        <v>6899</v>
      </c>
      <c r="L19" s="5">
        <v>9467</v>
      </c>
      <c r="M19" s="5">
        <v>749</v>
      </c>
      <c r="N19" s="5">
        <v>90</v>
      </c>
    </row>
    <row r="20" spans="1:14">
      <c r="A20" s="5">
        <v>1392</v>
      </c>
      <c r="B20" s="5">
        <v>4</v>
      </c>
      <c r="C20" s="5" t="s">
        <v>189</v>
      </c>
      <c r="D20" s="5" t="s">
        <v>188</v>
      </c>
      <c r="E20" s="5">
        <v>386</v>
      </c>
      <c r="F20" s="5">
        <v>21438</v>
      </c>
      <c r="G20" s="5">
        <v>314</v>
      </c>
      <c r="H20" s="5">
        <v>21124</v>
      </c>
      <c r="I20" s="5">
        <v>7657</v>
      </c>
      <c r="J20" s="5">
        <v>9897</v>
      </c>
      <c r="K20" s="5">
        <v>1547</v>
      </c>
      <c r="L20" s="5">
        <v>1870</v>
      </c>
      <c r="M20" s="5">
        <v>139</v>
      </c>
      <c r="N20" s="5">
        <v>14</v>
      </c>
    </row>
    <row r="21" spans="1:14">
      <c r="A21" s="5">
        <v>1392</v>
      </c>
      <c r="B21" s="5">
        <v>4</v>
      </c>
      <c r="C21" s="5" t="s">
        <v>190</v>
      </c>
      <c r="D21" s="5" t="s">
        <v>191</v>
      </c>
      <c r="E21" s="5">
        <v>100</v>
      </c>
      <c r="F21" s="5">
        <v>20545</v>
      </c>
      <c r="G21" s="5">
        <v>1436</v>
      </c>
      <c r="H21" s="5">
        <v>19109</v>
      </c>
      <c r="I21" s="5">
        <v>8143</v>
      </c>
      <c r="J21" s="5">
        <v>6220</v>
      </c>
      <c r="K21" s="5">
        <v>2334</v>
      </c>
      <c r="L21" s="5">
        <v>2265</v>
      </c>
      <c r="M21" s="5">
        <v>129</v>
      </c>
      <c r="N21" s="5">
        <v>18</v>
      </c>
    </row>
    <row r="22" spans="1:14">
      <c r="A22" s="5">
        <v>1392</v>
      </c>
      <c r="B22" s="5">
        <v>4</v>
      </c>
      <c r="C22" s="5" t="s">
        <v>192</v>
      </c>
      <c r="D22" s="5" t="s">
        <v>193</v>
      </c>
      <c r="E22" s="5">
        <v>109</v>
      </c>
      <c r="F22" s="5">
        <v>15642</v>
      </c>
      <c r="G22" s="5">
        <v>141</v>
      </c>
      <c r="H22" s="5">
        <v>15501</v>
      </c>
      <c r="I22" s="5">
        <v>4873</v>
      </c>
      <c r="J22" s="5">
        <v>8177</v>
      </c>
      <c r="K22" s="5">
        <v>892</v>
      </c>
      <c r="L22" s="5">
        <v>1449</v>
      </c>
      <c r="M22" s="5">
        <v>100</v>
      </c>
      <c r="N22" s="5">
        <v>9</v>
      </c>
    </row>
    <row r="23" spans="1:14">
      <c r="A23" s="5">
        <v>1392</v>
      </c>
      <c r="B23" s="5">
        <v>4</v>
      </c>
      <c r="C23" s="5" t="s">
        <v>194</v>
      </c>
      <c r="D23" s="5" t="s">
        <v>195</v>
      </c>
      <c r="E23" s="5">
        <v>65</v>
      </c>
      <c r="F23" s="5">
        <v>2914</v>
      </c>
      <c r="G23" s="5">
        <v>23</v>
      </c>
      <c r="H23" s="5">
        <v>2891</v>
      </c>
      <c r="I23" s="5">
        <v>1102</v>
      </c>
      <c r="J23" s="5">
        <v>1261</v>
      </c>
      <c r="K23" s="5">
        <v>237</v>
      </c>
      <c r="L23" s="5">
        <v>272</v>
      </c>
      <c r="M23" s="5">
        <v>18</v>
      </c>
      <c r="N23" s="5">
        <v>0</v>
      </c>
    </row>
    <row r="24" spans="1:14">
      <c r="A24" s="5">
        <v>1392</v>
      </c>
      <c r="B24" s="5">
        <v>4</v>
      </c>
      <c r="C24" s="5" t="s">
        <v>196</v>
      </c>
      <c r="D24" s="5" t="s">
        <v>197</v>
      </c>
      <c r="E24" s="5">
        <v>41</v>
      </c>
      <c r="F24" s="5">
        <v>3006</v>
      </c>
      <c r="G24" s="5">
        <v>49</v>
      </c>
      <c r="H24" s="5">
        <v>2957</v>
      </c>
      <c r="I24" s="5">
        <v>680</v>
      </c>
      <c r="J24" s="5">
        <v>1277</v>
      </c>
      <c r="K24" s="5">
        <v>308</v>
      </c>
      <c r="L24" s="5">
        <v>599</v>
      </c>
      <c r="M24" s="5">
        <v>77</v>
      </c>
      <c r="N24" s="5">
        <v>16</v>
      </c>
    </row>
    <row r="25" spans="1:14">
      <c r="A25" s="5">
        <v>1392</v>
      </c>
      <c r="B25" s="5">
        <v>4</v>
      </c>
      <c r="C25" s="5" t="s">
        <v>198</v>
      </c>
      <c r="D25" s="5" t="s">
        <v>199</v>
      </c>
      <c r="E25" s="5">
        <v>394</v>
      </c>
      <c r="F25" s="5">
        <v>20575</v>
      </c>
      <c r="G25" s="5">
        <v>494</v>
      </c>
      <c r="H25" s="5">
        <v>20081</v>
      </c>
      <c r="I25" s="5">
        <v>6957</v>
      </c>
      <c r="J25" s="5">
        <v>8215</v>
      </c>
      <c r="K25" s="5">
        <v>1580</v>
      </c>
      <c r="L25" s="5">
        <v>3011</v>
      </c>
      <c r="M25" s="5">
        <v>285</v>
      </c>
      <c r="N25" s="5">
        <v>33</v>
      </c>
    </row>
    <row r="26" spans="1:14">
      <c r="A26" s="5">
        <v>1392</v>
      </c>
      <c r="B26" s="5">
        <v>3</v>
      </c>
      <c r="C26" s="5" t="s">
        <v>200</v>
      </c>
      <c r="D26" s="5" t="s">
        <v>201</v>
      </c>
      <c r="E26" s="5">
        <v>157</v>
      </c>
      <c r="F26" s="5">
        <v>6095</v>
      </c>
      <c r="G26" s="5">
        <v>144</v>
      </c>
      <c r="H26" s="5">
        <v>5951</v>
      </c>
      <c r="I26" s="5">
        <v>2525</v>
      </c>
      <c r="J26" s="5">
        <v>1589</v>
      </c>
      <c r="K26" s="5">
        <v>595</v>
      </c>
      <c r="L26" s="5">
        <v>1018</v>
      </c>
      <c r="M26" s="5">
        <v>129</v>
      </c>
      <c r="N26" s="5">
        <v>95</v>
      </c>
    </row>
    <row r="27" spans="1:14">
      <c r="A27" s="5">
        <v>1392</v>
      </c>
      <c r="B27" s="5">
        <v>4</v>
      </c>
      <c r="C27" s="5" t="s">
        <v>202</v>
      </c>
      <c r="D27" s="5" t="s">
        <v>201</v>
      </c>
      <c r="E27" s="5">
        <v>157</v>
      </c>
      <c r="F27" s="5">
        <v>6095</v>
      </c>
      <c r="G27" s="5">
        <v>144</v>
      </c>
      <c r="H27" s="5">
        <v>5951</v>
      </c>
      <c r="I27" s="5">
        <v>2525</v>
      </c>
      <c r="J27" s="5">
        <v>1589</v>
      </c>
      <c r="K27" s="5">
        <v>595</v>
      </c>
      <c r="L27" s="5">
        <v>1018</v>
      </c>
      <c r="M27" s="5">
        <v>129</v>
      </c>
      <c r="N27" s="5">
        <v>95</v>
      </c>
    </row>
    <row r="28" spans="1:14">
      <c r="A28" s="5">
        <v>1392</v>
      </c>
      <c r="B28" s="5">
        <v>2</v>
      </c>
      <c r="C28" s="5" t="s">
        <v>203</v>
      </c>
      <c r="D28" s="5" t="s">
        <v>204</v>
      </c>
      <c r="E28" s="5">
        <v>135</v>
      </c>
      <c r="F28" s="5">
        <v>14224</v>
      </c>
      <c r="G28" s="5">
        <v>128</v>
      </c>
      <c r="H28" s="5">
        <v>14096</v>
      </c>
      <c r="I28" s="5">
        <v>4408</v>
      </c>
      <c r="J28" s="5">
        <v>5832</v>
      </c>
      <c r="K28" s="5">
        <v>1233</v>
      </c>
      <c r="L28" s="5">
        <v>2398</v>
      </c>
      <c r="M28" s="5">
        <v>214</v>
      </c>
      <c r="N28" s="5">
        <v>12</v>
      </c>
    </row>
    <row r="29" spans="1:14">
      <c r="A29" s="5">
        <v>1392</v>
      </c>
      <c r="B29" s="5">
        <v>3</v>
      </c>
      <c r="C29" s="5" t="s">
        <v>205</v>
      </c>
      <c r="D29" s="5" t="s">
        <v>204</v>
      </c>
      <c r="E29" s="5">
        <v>135</v>
      </c>
      <c r="F29" s="5">
        <v>14224</v>
      </c>
      <c r="G29" s="5">
        <v>128</v>
      </c>
      <c r="H29" s="5">
        <v>14096</v>
      </c>
      <c r="I29" s="5">
        <v>4408</v>
      </c>
      <c r="J29" s="5">
        <v>5832</v>
      </c>
      <c r="K29" s="5">
        <v>1233</v>
      </c>
      <c r="L29" s="5">
        <v>2398</v>
      </c>
      <c r="M29" s="5">
        <v>214</v>
      </c>
      <c r="N29" s="5">
        <v>12</v>
      </c>
    </row>
    <row r="30" spans="1:14">
      <c r="A30" s="5">
        <v>1392</v>
      </c>
      <c r="B30" s="5">
        <v>4</v>
      </c>
      <c r="C30" s="5" t="s">
        <v>206</v>
      </c>
      <c r="D30" s="5" t="s">
        <v>207</v>
      </c>
      <c r="E30" s="5">
        <v>9</v>
      </c>
      <c r="F30" s="5">
        <v>489</v>
      </c>
      <c r="G30" s="5">
        <v>3</v>
      </c>
      <c r="H30" s="5">
        <v>486</v>
      </c>
      <c r="I30" s="5">
        <v>105</v>
      </c>
      <c r="J30" s="5">
        <v>216</v>
      </c>
      <c r="K30" s="5">
        <v>61</v>
      </c>
      <c r="L30" s="5">
        <v>94</v>
      </c>
      <c r="M30" s="5">
        <v>10</v>
      </c>
      <c r="N30" s="5">
        <v>0</v>
      </c>
    </row>
    <row r="31" spans="1:14">
      <c r="A31" s="5">
        <v>1392</v>
      </c>
      <c r="B31" s="5">
        <v>4</v>
      </c>
      <c r="C31" s="5" t="s">
        <v>208</v>
      </c>
      <c r="D31" s="5" t="s">
        <v>209</v>
      </c>
      <c r="E31" s="5">
        <v>19</v>
      </c>
      <c r="F31" s="5">
        <v>910</v>
      </c>
      <c r="G31" s="5">
        <v>61</v>
      </c>
      <c r="H31" s="5">
        <v>849</v>
      </c>
      <c r="I31" s="5">
        <v>270</v>
      </c>
      <c r="J31" s="5">
        <v>319</v>
      </c>
      <c r="K31" s="5">
        <v>117</v>
      </c>
      <c r="L31" s="5">
        <v>128</v>
      </c>
      <c r="M31" s="5">
        <v>12</v>
      </c>
      <c r="N31" s="5">
        <v>3</v>
      </c>
    </row>
    <row r="32" spans="1:14">
      <c r="A32" s="5">
        <v>1392</v>
      </c>
      <c r="B32" s="5">
        <v>4</v>
      </c>
      <c r="C32" s="5" t="s">
        <v>210</v>
      </c>
      <c r="D32" s="5" t="s">
        <v>211</v>
      </c>
      <c r="E32" s="5">
        <v>107</v>
      </c>
      <c r="F32" s="5">
        <v>12825</v>
      </c>
      <c r="G32" s="5">
        <v>64</v>
      </c>
      <c r="H32" s="5">
        <v>12761</v>
      </c>
      <c r="I32" s="5">
        <v>4033</v>
      </c>
      <c r="J32" s="5">
        <v>5297</v>
      </c>
      <c r="K32" s="5">
        <v>1055</v>
      </c>
      <c r="L32" s="5">
        <v>2176</v>
      </c>
      <c r="M32" s="5">
        <v>192</v>
      </c>
      <c r="N32" s="5">
        <v>9</v>
      </c>
    </row>
    <row r="33" spans="1:14">
      <c r="A33" s="5">
        <v>1392</v>
      </c>
      <c r="B33" s="5">
        <v>2</v>
      </c>
      <c r="C33" s="5" t="s">
        <v>212</v>
      </c>
      <c r="D33" s="5" t="s">
        <v>213</v>
      </c>
      <c r="E33" s="5">
        <v>13</v>
      </c>
      <c r="F33" s="5">
        <v>5515</v>
      </c>
      <c r="G33" s="5">
        <v>318</v>
      </c>
      <c r="H33" s="5">
        <v>5197</v>
      </c>
      <c r="I33" s="5">
        <v>1249</v>
      </c>
      <c r="J33" s="5">
        <v>1768</v>
      </c>
      <c r="K33" s="5">
        <v>841</v>
      </c>
      <c r="L33" s="5">
        <v>1186</v>
      </c>
      <c r="M33" s="5">
        <v>153</v>
      </c>
      <c r="N33" s="5">
        <v>0</v>
      </c>
    </row>
    <row r="34" spans="1:14">
      <c r="A34" s="5">
        <v>1392</v>
      </c>
      <c r="B34" s="5">
        <v>3</v>
      </c>
      <c r="C34" s="5" t="s">
        <v>214</v>
      </c>
      <c r="D34" s="5" t="s">
        <v>215</v>
      </c>
      <c r="E34" s="5">
        <v>13</v>
      </c>
      <c r="F34" s="5">
        <v>5515</v>
      </c>
      <c r="G34" s="5">
        <v>318</v>
      </c>
      <c r="H34" s="5">
        <v>5197</v>
      </c>
      <c r="I34" s="5">
        <v>1249</v>
      </c>
      <c r="J34" s="5">
        <v>1768</v>
      </c>
      <c r="K34" s="5">
        <v>841</v>
      </c>
      <c r="L34" s="5">
        <v>1186</v>
      </c>
      <c r="M34" s="5">
        <v>153</v>
      </c>
      <c r="N34" s="5">
        <v>0</v>
      </c>
    </row>
    <row r="35" spans="1:14">
      <c r="A35" s="5">
        <v>1392</v>
      </c>
      <c r="B35" s="5">
        <v>4</v>
      </c>
      <c r="C35" s="5" t="s">
        <v>216</v>
      </c>
      <c r="D35" s="5" t="s">
        <v>217</v>
      </c>
      <c r="E35" s="5">
        <v>13</v>
      </c>
      <c r="F35" s="5">
        <v>5515</v>
      </c>
      <c r="G35" s="5">
        <v>318</v>
      </c>
      <c r="H35" s="5">
        <v>5197</v>
      </c>
      <c r="I35" s="5">
        <v>1249</v>
      </c>
      <c r="J35" s="5">
        <v>1768</v>
      </c>
      <c r="K35" s="5">
        <v>841</v>
      </c>
      <c r="L35" s="5">
        <v>1186</v>
      </c>
      <c r="M35" s="5">
        <v>153</v>
      </c>
      <c r="N35" s="5">
        <v>0</v>
      </c>
    </row>
    <row r="36" spans="1:14">
      <c r="A36" s="5">
        <v>1392</v>
      </c>
      <c r="B36" s="5">
        <v>2</v>
      </c>
      <c r="C36" s="5" t="s">
        <v>218</v>
      </c>
      <c r="D36" s="5" t="s">
        <v>219</v>
      </c>
      <c r="E36" s="5">
        <v>2305</v>
      </c>
      <c r="F36" s="5">
        <v>121737</v>
      </c>
      <c r="G36" s="5">
        <v>1239</v>
      </c>
      <c r="H36" s="5">
        <v>120499</v>
      </c>
      <c r="I36" s="5">
        <v>46512</v>
      </c>
      <c r="J36" s="5">
        <v>57299</v>
      </c>
      <c r="K36" s="5">
        <v>6535</v>
      </c>
      <c r="L36" s="5">
        <v>9421</v>
      </c>
      <c r="M36" s="5">
        <v>690</v>
      </c>
      <c r="N36" s="5">
        <v>42</v>
      </c>
    </row>
    <row r="37" spans="1:14">
      <c r="A37" s="5">
        <v>1392</v>
      </c>
      <c r="B37" s="5">
        <v>3</v>
      </c>
      <c r="C37" s="5" t="s">
        <v>220</v>
      </c>
      <c r="D37" s="5" t="s">
        <v>221</v>
      </c>
      <c r="E37" s="5">
        <v>1067</v>
      </c>
      <c r="F37" s="5">
        <v>72835</v>
      </c>
      <c r="G37" s="5">
        <v>750</v>
      </c>
      <c r="H37" s="5">
        <v>72084</v>
      </c>
      <c r="I37" s="5">
        <v>26881</v>
      </c>
      <c r="J37" s="5">
        <v>34838</v>
      </c>
      <c r="K37" s="5">
        <v>4211</v>
      </c>
      <c r="L37" s="5">
        <v>5682</v>
      </c>
      <c r="M37" s="5">
        <v>449</v>
      </c>
      <c r="N37" s="5">
        <v>24</v>
      </c>
    </row>
    <row r="38" spans="1:14">
      <c r="A38" s="5">
        <v>1392</v>
      </c>
      <c r="B38" s="5">
        <v>4</v>
      </c>
      <c r="C38" s="5" t="s">
        <v>222</v>
      </c>
      <c r="D38" s="5" t="s">
        <v>223</v>
      </c>
      <c r="E38" s="5">
        <v>553</v>
      </c>
      <c r="F38" s="5">
        <v>44786</v>
      </c>
      <c r="G38" s="5">
        <v>464</v>
      </c>
      <c r="H38" s="5">
        <v>44322</v>
      </c>
      <c r="I38" s="5">
        <v>16664</v>
      </c>
      <c r="J38" s="5">
        <v>21410</v>
      </c>
      <c r="K38" s="5">
        <v>2578</v>
      </c>
      <c r="L38" s="5">
        <v>3371</v>
      </c>
      <c r="M38" s="5">
        <v>284</v>
      </c>
      <c r="N38" s="5">
        <v>16</v>
      </c>
    </row>
    <row r="39" spans="1:14">
      <c r="A39" s="5">
        <v>1392</v>
      </c>
      <c r="B39" s="5">
        <v>4</v>
      </c>
      <c r="C39" s="5" t="s">
        <v>224</v>
      </c>
      <c r="D39" s="5" t="s">
        <v>225</v>
      </c>
      <c r="E39" s="5">
        <v>342</v>
      </c>
      <c r="F39" s="5">
        <v>20892</v>
      </c>
      <c r="G39" s="5">
        <v>225</v>
      </c>
      <c r="H39" s="5">
        <v>20667</v>
      </c>
      <c r="I39" s="5">
        <v>7284</v>
      </c>
      <c r="J39" s="5">
        <v>10214</v>
      </c>
      <c r="K39" s="5">
        <v>1264</v>
      </c>
      <c r="L39" s="5">
        <v>1774</v>
      </c>
      <c r="M39" s="5">
        <v>126</v>
      </c>
      <c r="N39" s="5">
        <v>5</v>
      </c>
    </row>
    <row r="40" spans="1:14">
      <c r="A40" s="5">
        <v>1392</v>
      </c>
      <c r="B40" s="5">
        <v>4</v>
      </c>
      <c r="C40" s="5" t="s">
        <v>226</v>
      </c>
      <c r="D40" s="5" t="s">
        <v>227</v>
      </c>
      <c r="E40" s="5">
        <v>172</v>
      </c>
      <c r="F40" s="5">
        <v>7156</v>
      </c>
      <c r="G40" s="5">
        <v>61</v>
      </c>
      <c r="H40" s="5">
        <v>7096</v>
      </c>
      <c r="I40" s="5">
        <v>2933</v>
      </c>
      <c r="J40" s="5">
        <v>3215</v>
      </c>
      <c r="K40" s="5">
        <v>369</v>
      </c>
      <c r="L40" s="5">
        <v>537</v>
      </c>
      <c r="M40" s="5">
        <v>39</v>
      </c>
      <c r="N40" s="5">
        <v>3</v>
      </c>
    </row>
    <row r="41" spans="1:14">
      <c r="A41" s="5">
        <v>1392</v>
      </c>
      <c r="B41" s="5">
        <v>3</v>
      </c>
      <c r="C41" s="5" t="s">
        <v>228</v>
      </c>
      <c r="D41" s="5" t="s">
        <v>229</v>
      </c>
      <c r="E41" s="5">
        <v>1239</v>
      </c>
      <c r="F41" s="5">
        <v>48903</v>
      </c>
      <c r="G41" s="5">
        <v>489</v>
      </c>
      <c r="H41" s="5">
        <v>48414</v>
      </c>
      <c r="I41" s="5">
        <v>19631</v>
      </c>
      <c r="J41" s="5">
        <v>22461</v>
      </c>
      <c r="K41" s="5">
        <v>2324</v>
      </c>
      <c r="L41" s="5">
        <v>3739</v>
      </c>
      <c r="M41" s="5">
        <v>241</v>
      </c>
      <c r="N41" s="5">
        <v>17</v>
      </c>
    </row>
    <row r="42" spans="1:14">
      <c r="A42" s="5">
        <v>1392</v>
      </c>
      <c r="B42" s="5">
        <v>4</v>
      </c>
      <c r="C42" s="5" t="s">
        <v>230</v>
      </c>
      <c r="D42" s="5" t="s">
        <v>231</v>
      </c>
      <c r="E42" s="5">
        <v>16</v>
      </c>
      <c r="F42" s="5">
        <v>550</v>
      </c>
      <c r="G42" s="5">
        <v>5</v>
      </c>
      <c r="H42" s="5">
        <v>545</v>
      </c>
      <c r="I42" s="5">
        <v>292</v>
      </c>
      <c r="J42" s="5">
        <v>168</v>
      </c>
      <c r="K42" s="5">
        <v>21</v>
      </c>
      <c r="L42" s="5">
        <v>65</v>
      </c>
      <c r="M42" s="5">
        <v>0</v>
      </c>
      <c r="N42" s="5">
        <v>0</v>
      </c>
    </row>
    <row r="43" spans="1:14">
      <c r="A43" s="5">
        <v>1392</v>
      </c>
      <c r="B43" s="5">
        <v>4</v>
      </c>
      <c r="C43" s="5" t="s">
        <v>232</v>
      </c>
      <c r="D43" s="5" t="s">
        <v>233</v>
      </c>
      <c r="E43" s="5">
        <v>356</v>
      </c>
      <c r="F43" s="5">
        <v>16368</v>
      </c>
      <c r="G43" s="5">
        <v>123</v>
      </c>
      <c r="H43" s="5">
        <v>16245</v>
      </c>
      <c r="I43" s="5">
        <v>6150</v>
      </c>
      <c r="J43" s="5">
        <v>8067</v>
      </c>
      <c r="K43" s="5">
        <v>760</v>
      </c>
      <c r="L43" s="5">
        <v>1181</v>
      </c>
      <c r="M43" s="5">
        <v>81</v>
      </c>
      <c r="N43" s="5">
        <v>7</v>
      </c>
    </row>
    <row r="44" spans="1:14">
      <c r="A44" s="5">
        <v>1392</v>
      </c>
      <c r="B44" s="5">
        <v>4</v>
      </c>
      <c r="C44" s="5" t="s">
        <v>234</v>
      </c>
      <c r="D44" s="5" t="s">
        <v>235</v>
      </c>
      <c r="E44" s="5">
        <v>780</v>
      </c>
      <c r="F44" s="5">
        <v>28843</v>
      </c>
      <c r="G44" s="5">
        <v>339</v>
      </c>
      <c r="H44" s="5">
        <v>28505</v>
      </c>
      <c r="I44" s="5">
        <v>12030</v>
      </c>
      <c r="J44" s="5">
        <v>12841</v>
      </c>
      <c r="K44" s="5">
        <v>1327</v>
      </c>
      <c r="L44" s="5">
        <v>2157</v>
      </c>
      <c r="M44" s="5">
        <v>141</v>
      </c>
      <c r="N44" s="5">
        <v>8</v>
      </c>
    </row>
    <row r="45" spans="1:14">
      <c r="A45" s="5">
        <v>1392</v>
      </c>
      <c r="B45" s="5">
        <v>4</v>
      </c>
      <c r="C45" s="5" t="s">
        <v>236</v>
      </c>
      <c r="D45" s="5" t="s">
        <v>237</v>
      </c>
      <c r="E45" s="5">
        <v>29</v>
      </c>
      <c r="F45" s="5">
        <v>983</v>
      </c>
      <c r="G45" s="5">
        <v>12</v>
      </c>
      <c r="H45" s="5">
        <v>971</v>
      </c>
      <c r="I45" s="5">
        <v>407</v>
      </c>
      <c r="J45" s="5">
        <v>462</v>
      </c>
      <c r="K45" s="5">
        <v>41</v>
      </c>
      <c r="L45" s="5">
        <v>59</v>
      </c>
      <c r="M45" s="5">
        <v>2</v>
      </c>
      <c r="N45" s="5">
        <v>0</v>
      </c>
    </row>
    <row r="46" spans="1:14">
      <c r="A46" s="5">
        <v>1392</v>
      </c>
      <c r="B46" s="5">
        <v>4</v>
      </c>
      <c r="C46" s="5" t="s">
        <v>238</v>
      </c>
      <c r="D46" s="5" t="s">
        <v>239</v>
      </c>
      <c r="E46" s="5">
        <v>58</v>
      </c>
      <c r="F46" s="5">
        <v>2159</v>
      </c>
      <c r="G46" s="5">
        <v>10</v>
      </c>
      <c r="H46" s="5">
        <v>2149</v>
      </c>
      <c r="I46" s="5">
        <v>753</v>
      </c>
      <c r="J46" s="5">
        <v>923</v>
      </c>
      <c r="K46" s="5">
        <v>175</v>
      </c>
      <c r="L46" s="5">
        <v>278</v>
      </c>
      <c r="M46" s="5">
        <v>17</v>
      </c>
      <c r="N46" s="5">
        <v>2</v>
      </c>
    </row>
    <row r="47" spans="1:14">
      <c r="A47" s="5">
        <v>1392</v>
      </c>
      <c r="B47" s="5">
        <v>2</v>
      </c>
      <c r="C47" s="5" t="s">
        <v>240</v>
      </c>
      <c r="D47" s="5" t="s">
        <v>241</v>
      </c>
      <c r="E47" s="5">
        <v>477</v>
      </c>
      <c r="F47" s="5">
        <v>16093</v>
      </c>
      <c r="G47" s="5">
        <v>130</v>
      </c>
      <c r="H47" s="5">
        <v>15962</v>
      </c>
      <c r="I47" s="5">
        <v>6425</v>
      </c>
      <c r="J47" s="5">
        <v>7996</v>
      </c>
      <c r="K47" s="5">
        <v>592</v>
      </c>
      <c r="L47" s="5">
        <v>850</v>
      </c>
      <c r="M47" s="5">
        <v>95</v>
      </c>
      <c r="N47" s="5">
        <v>5</v>
      </c>
    </row>
    <row r="48" spans="1:14">
      <c r="A48" s="5">
        <v>1392</v>
      </c>
      <c r="B48" s="5">
        <v>3</v>
      </c>
      <c r="C48" s="5" t="s">
        <v>242</v>
      </c>
      <c r="D48" s="5" t="s">
        <v>243</v>
      </c>
      <c r="E48" s="5">
        <v>420</v>
      </c>
      <c r="F48" s="5">
        <v>14442</v>
      </c>
      <c r="G48" s="5">
        <v>124</v>
      </c>
      <c r="H48" s="5">
        <v>14318</v>
      </c>
      <c r="I48" s="5">
        <v>5678</v>
      </c>
      <c r="J48" s="5">
        <v>7274</v>
      </c>
      <c r="K48" s="5">
        <v>523</v>
      </c>
      <c r="L48" s="5">
        <v>754</v>
      </c>
      <c r="M48" s="5">
        <v>86</v>
      </c>
      <c r="N48" s="5">
        <v>3</v>
      </c>
    </row>
    <row r="49" spans="1:14">
      <c r="A49" s="5">
        <v>1392</v>
      </c>
      <c r="B49" s="5">
        <v>4</v>
      </c>
      <c r="C49" s="5" t="s">
        <v>244</v>
      </c>
      <c r="D49" s="5" t="s">
        <v>243</v>
      </c>
      <c r="E49" s="5">
        <v>420</v>
      </c>
      <c r="F49" s="5">
        <v>14442</v>
      </c>
      <c r="G49" s="5">
        <v>124</v>
      </c>
      <c r="H49" s="5">
        <v>14318</v>
      </c>
      <c r="I49" s="5">
        <v>5678</v>
      </c>
      <c r="J49" s="5">
        <v>7274</v>
      </c>
      <c r="K49" s="5">
        <v>523</v>
      </c>
      <c r="L49" s="5">
        <v>754</v>
      </c>
      <c r="M49" s="5">
        <v>86</v>
      </c>
      <c r="N49" s="5">
        <v>3</v>
      </c>
    </row>
    <row r="50" spans="1:14">
      <c r="A50" s="5">
        <v>1392</v>
      </c>
      <c r="B50" s="5">
        <v>3</v>
      </c>
      <c r="C50" s="5" t="s">
        <v>245</v>
      </c>
      <c r="D50" s="5" t="s">
        <v>246</v>
      </c>
      <c r="E50" s="5">
        <v>57</v>
      </c>
      <c r="F50" s="5">
        <v>1651</v>
      </c>
      <c r="G50" s="5">
        <v>6</v>
      </c>
      <c r="H50" s="5">
        <v>1645</v>
      </c>
      <c r="I50" s="5">
        <v>747</v>
      </c>
      <c r="J50" s="5">
        <v>722</v>
      </c>
      <c r="K50" s="5">
        <v>68</v>
      </c>
      <c r="L50" s="5">
        <v>97</v>
      </c>
      <c r="M50" s="5">
        <v>9</v>
      </c>
      <c r="N50" s="5">
        <v>2</v>
      </c>
    </row>
    <row r="51" spans="1:14">
      <c r="A51" s="5">
        <v>1392</v>
      </c>
      <c r="B51" s="5">
        <v>4</v>
      </c>
      <c r="C51" s="5" t="s">
        <v>247</v>
      </c>
      <c r="D51" s="5" t="s">
        <v>246</v>
      </c>
      <c r="E51" s="5">
        <v>57</v>
      </c>
      <c r="F51" s="5">
        <v>1651</v>
      </c>
      <c r="G51" s="5">
        <v>6</v>
      </c>
      <c r="H51" s="5">
        <v>1645</v>
      </c>
      <c r="I51" s="5">
        <v>747</v>
      </c>
      <c r="J51" s="5">
        <v>722</v>
      </c>
      <c r="K51" s="5">
        <v>68</v>
      </c>
      <c r="L51" s="5">
        <v>97</v>
      </c>
      <c r="M51" s="5">
        <v>9</v>
      </c>
      <c r="N51" s="5">
        <v>2</v>
      </c>
    </row>
    <row r="52" spans="1:14">
      <c r="A52" s="5">
        <v>1392</v>
      </c>
      <c r="B52" s="5">
        <v>2</v>
      </c>
      <c r="C52" s="5" t="s">
        <v>248</v>
      </c>
      <c r="D52" s="5" t="s">
        <v>249</v>
      </c>
      <c r="E52" s="5">
        <v>359</v>
      </c>
      <c r="F52" s="5">
        <v>12095</v>
      </c>
      <c r="G52" s="5">
        <v>234</v>
      </c>
      <c r="H52" s="5">
        <v>11861</v>
      </c>
      <c r="I52" s="5">
        <v>6771</v>
      </c>
      <c r="J52" s="5">
        <v>4166</v>
      </c>
      <c r="K52" s="5">
        <v>327</v>
      </c>
      <c r="L52" s="5">
        <v>540</v>
      </c>
      <c r="M52" s="5">
        <v>43</v>
      </c>
      <c r="N52" s="5">
        <v>14</v>
      </c>
    </row>
    <row r="53" spans="1:14">
      <c r="A53" s="5">
        <v>1392</v>
      </c>
      <c r="B53" s="5">
        <v>3</v>
      </c>
      <c r="C53" s="5" t="s">
        <v>250</v>
      </c>
      <c r="D53" s="5" t="s">
        <v>251</v>
      </c>
      <c r="E53" s="5">
        <v>206</v>
      </c>
      <c r="F53" s="5">
        <v>5953</v>
      </c>
      <c r="G53" s="5">
        <v>79</v>
      </c>
      <c r="H53" s="5">
        <v>5874</v>
      </c>
      <c r="I53" s="5">
        <v>3224</v>
      </c>
      <c r="J53" s="5">
        <v>2176</v>
      </c>
      <c r="K53" s="5">
        <v>150</v>
      </c>
      <c r="L53" s="5">
        <v>280</v>
      </c>
      <c r="M53" s="5">
        <v>33</v>
      </c>
      <c r="N53" s="5">
        <v>10</v>
      </c>
    </row>
    <row r="54" spans="1:14">
      <c r="A54" s="5">
        <v>1392</v>
      </c>
      <c r="B54" s="5">
        <v>4</v>
      </c>
      <c r="C54" s="5" t="s">
        <v>252</v>
      </c>
      <c r="D54" s="5" t="s">
        <v>253</v>
      </c>
      <c r="E54" s="5">
        <v>124</v>
      </c>
      <c r="F54" s="5">
        <v>3863</v>
      </c>
      <c r="G54" s="5">
        <v>62</v>
      </c>
      <c r="H54" s="5">
        <v>3802</v>
      </c>
      <c r="I54" s="5">
        <v>2046</v>
      </c>
      <c r="J54" s="5">
        <v>1400</v>
      </c>
      <c r="K54" s="5">
        <v>122</v>
      </c>
      <c r="L54" s="5">
        <v>205</v>
      </c>
      <c r="M54" s="5">
        <v>19</v>
      </c>
      <c r="N54" s="5">
        <v>10</v>
      </c>
    </row>
    <row r="55" spans="1:14">
      <c r="A55" s="5">
        <v>1392</v>
      </c>
      <c r="B55" s="5">
        <v>4</v>
      </c>
      <c r="C55" s="5" t="s">
        <v>254</v>
      </c>
      <c r="D55" s="5" t="s">
        <v>255</v>
      </c>
      <c r="E55" s="5">
        <v>83</v>
      </c>
      <c r="F55" s="5">
        <v>2090</v>
      </c>
      <c r="G55" s="5">
        <v>17</v>
      </c>
      <c r="H55" s="5">
        <v>2073</v>
      </c>
      <c r="I55" s="5">
        <v>1178</v>
      </c>
      <c r="J55" s="5">
        <v>777</v>
      </c>
      <c r="K55" s="5">
        <v>28</v>
      </c>
      <c r="L55" s="5">
        <v>75</v>
      </c>
      <c r="M55" s="5">
        <v>15</v>
      </c>
      <c r="N55" s="5">
        <v>0</v>
      </c>
    </row>
    <row r="56" spans="1:14">
      <c r="A56" s="5">
        <v>1392</v>
      </c>
      <c r="B56" s="5">
        <v>3</v>
      </c>
      <c r="C56" s="5" t="s">
        <v>256</v>
      </c>
      <c r="D56" s="5" t="s">
        <v>257</v>
      </c>
      <c r="E56" s="5">
        <v>153</v>
      </c>
      <c r="F56" s="5">
        <v>6142</v>
      </c>
      <c r="G56" s="5">
        <v>155</v>
      </c>
      <c r="H56" s="5">
        <v>5987</v>
      </c>
      <c r="I56" s="5">
        <v>3547</v>
      </c>
      <c r="J56" s="5">
        <v>1989</v>
      </c>
      <c r="K56" s="5">
        <v>177</v>
      </c>
      <c r="L56" s="5">
        <v>260</v>
      </c>
      <c r="M56" s="5">
        <v>10</v>
      </c>
      <c r="N56" s="5">
        <v>4</v>
      </c>
    </row>
    <row r="57" spans="1:14">
      <c r="A57" s="5">
        <v>1392</v>
      </c>
      <c r="B57" s="5">
        <v>4</v>
      </c>
      <c r="C57" s="5" t="s">
        <v>258</v>
      </c>
      <c r="D57" s="5" t="s">
        <v>257</v>
      </c>
      <c r="E57" s="5">
        <v>153</v>
      </c>
      <c r="F57" s="5">
        <v>6142</v>
      </c>
      <c r="G57" s="5">
        <v>155</v>
      </c>
      <c r="H57" s="5">
        <v>5987</v>
      </c>
      <c r="I57" s="5">
        <v>3547</v>
      </c>
      <c r="J57" s="5">
        <v>1989</v>
      </c>
      <c r="K57" s="5">
        <v>177</v>
      </c>
      <c r="L57" s="5">
        <v>260</v>
      </c>
      <c r="M57" s="5">
        <v>10</v>
      </c>
      <c r="N57" s="5">
        <v>4</v>
      </c>
    </row>
    <row r="58" spans="1:14">
      <c r="A58" s="5">
        <v>1392</v>
      </c>
      <c r="B58" s="5">
        <v>2</v>
      </c>
      <c r="C58" s="5" t="s">
        <v>259</v>
      </c>
      <c r="D58" s="5" t="s">
        <v>260</v>
      </c>
      <c r="E58" s="5">
        <v>542</v>
      </c>
      <c r="F58" s="5">
        <v>19250</v>
      </c>
      <c r="G58" s="5">
        <v>192</v>
      </c>
      <c r="H58" s="5">
        <v>19058</v>
      </c>
      <c r="I58" s="5">
        <v>7574</v>
      </c>
      <c r="J58" s="5">
        <v>7256</v>
      </c>
      <c r="K58" s="5">
        <v>1784</v>
      </c>
      <c r="L58" s="5">
        <v>2241</v>
      </c>
      <c r="M58" s="5">
        <v>194</v>
      </c>
      <c r="N58" s="5">
        <v>8</v>
      </c>
    </row>
    <row r="59" spans="1:14">
      <c r="A59" s="5">
        <v>1392</v>
      </c>
      <c r="B59" s="5">
        <v>3</v>
      </c>
      <c r="C59" s="5" t="s">
        <v>261</v>
      </c>
      <c r="D59" s="5" t="s">
        <v>262</v>
      </c>
      <c r="E59" s="5">
        <v>118</v>
      </c>
      <c r="F59" s="5">
        <v>2365</v>
      </c>
      <c r="G59" s="5">
        <v>33</v>
      </c>
      <c r="H59" s="5">
        <v>2333</v>
      </c>
      <c r="I59" s="5">
        <v>1145</v>
      </c>
      <c r="J59" s="5">
        <v>866</v>
      </c>
      <c r="K59" s="5">
        <v>113</v>
      </c>
      <c r="L59" s="5">
        <v>194</v>
      </c>
      <c r="M59" s="5">
        <v>15</v>
      </c>
      <c r="N59" s="5">
        <v>0</v>
      </c>
    </row>
    <row r="60" spans="1:14">
      <c r="A60" s="5">
        <v>1392</v>
      </c>
      <c r="B60" s="5">
        <v>4</v>
      </c>
      <c r="C60" s="5" t="s">
        <v>263</v>
      </c>
      <c r="D60" s="5" t="s">
        <v>262</v>
      </c>
      <c r="E60" s="5">
        <v>118</v>
      </c>
      <c r="F60" s="5">
        <v>2365</v>
      </c>
      <c r="G60" s="5">
        <v>33</v>
      </c>
      <c r="H60" s="5">
        <v>2333</v>
      </c>
      <c r="I60" s="5">
        <v>1145</v>
      </c>
      <c r="J60" s="5">
        <v>866</v>
      </c>
      <c r="K60" s="5">
        <v>113</v>
      </c>
      <c r="L60" s="5">
        <v>194</v>
      </c>
      <c r="M60" s="5">
        <v>15</v>
      </c>
      <c r="N60" s="5">
        <v>0</v>
      </c>
    </row>
    <row r="61" spans="1:14">
      <c r="A61" s="5">
        <v>1392</v>
      </c>
      <c r="B61" s="5">
        <v>3</v>
      </c>
      <c r="C61" s="5" t="s">
        <v>264</v>
      </c>
      <c r="D61" s="5" t="s">
        <v>265</v>
      </c>
      <c r="E61" s="5">
        <v>424</v>
      </c>
      <c r="F61" s="5">
        <v>16884</v>
      </c>
      <c r="G61" s="5">
        <v>160</v>
      </c>
      <c r="H61" s="5">
        <v>16725</v>
      </c>
      <c r="I61" s="5">
        <v>6429</v>
      </c>
      <c r="J61" s="5">
        <v>6390</v>
      </c>
      <c r="K61" s="5">
        <v>1671</v>
      </c>
      <c r="L61" s="5">
        <v>2048</v>
      </c>
      <c r="M61" s="5">
        <v>179</v>
      </c>
      <c r="N61" s="5">
        <v>8</v>
      </c>
    </row>
    <row r="62" spans="1:14">
      <c r="A62" s="5">
        <v>1392</v>
      </c>
      <c r="B62" s="5">
        <v>4</v>
      </c>
      <c r="C62" s="5" t="s">
        <v>266</v>
      </c>
      <c r="D62" s="5" t="s">
        <v>267</v>
      </c>
      <c r="E62" s="5">
        <v>144</v>
      </c>
      <c r="F62" s="5">
        <v>9444</v>
      </c>
      <c r="G62" s="5">
        <v>63</v>
      </c>
      <c r="H62" s="5">
        <v>9381</v>
      </c>
      <c r="I62" s="5">
        <v>3261</v>
      </c>
      <c r="J62" s="5">
        <v>3468</v>
      </c>
      <c r="K62" s="5">
        <v>1131</v>
      </c>
      <c r="L62" s="5">
        <v>1366</v>
      </c>
      <c r="M62" s="5">
        <v>149</v>
      </c>
      <c r="N62" s="5">
        <v>6</v>
      </c>
    </row>
    <row r="63" spans="1:14">
      <c r="A63" s="5">
        <v>1392</v>
      </c>
      <c r="B63" s="5">
        <v>4</v>
      </c>
      <c r="C63" s="5" t="s">
        <v>268</v>
      </c>
      <c r="D63" s="5" t="s">
        <v>269</v>
      </c>
      <c r="E63" s="5">
        <v>176</v>
      </c>
      <c r="F63" s="5">
        <v>4934</v>
      </c>
      <c r="G63" s="5">
        <v>64</v>
      </c>
      <c r="H63" s="5">
        <v>4871</v>
      </c>
      <c r="I63" s="5">
        <v>2024</v>
      </c>
      <c r="J63" s="5">
        <v>1945</v>
      </c>
      <c r="K63" s="5">
        <v>387</v>
      </c>
      <c r="L63" s="5">
        <v>490</v>
      </c>
      <c r="M63" s="5">
        <v>23</v>
      </c>
      <c r="N63" s="5">
        <v>2</v>
      </c>
    </row>
    <row r="64" spans="1:14">
      <c r="A64" s="5">
        <v>1392</v>
      </c>
      <c r="B64" s="5">
        <v>4</v>
      </c>
      <c r="C64" s="5" t="s">
        <v>270</v>
      </c>
      <c r="D64" s="5" t="s">
        <v>271</v>
      </c>
      <c r="E64" s="5">
        <v>76</v>
      </c>
      <c r="F64" s="5">
        <v>1864</v>
      </c>
      <c r="G64" s="5">
        <v>18</v>
      </c>
      <c r="H64" s="5">
        <v>1846</v>
      </c>
      <c r="I64" s="5">
        <v>834</v>
      </c>
      <c r="J64" s="5">
        <v>751</v>
      </c>
      <c r="K64" s="5">
        <v>118</v>
      </c>
      <c r="L64" s="5">
        <v>139</v>
      </c>
      <c r="M64" s="5">
        <v>4</v>
      </c>
      <c r="N64" s="5">
        <v>0</v>
      </c>
    </row>
    <row r="65" spans="1:14">
      <c r="A65" s="5">
        <v>1392</v>
      </c>
      <c r="B65" s="5">
        <v>4</v>
      </c>
      <c r="C65" s="5" t="s">
        <v>272</v>
      </c>
      <c r="D65" s="5" t="s">
        <v>273</v>
      </c>
      <c r="E65" s="5">
        <v>28</v>
      </c>
      <c r="F65" s="5">
        <v>642</v>
      </c>
      <c r="G65" s="5">
        <v>15</v>
      </c>
      <c r="H65" s="5">
        <v>627</v>
      </c>
      <c r="I65" s="5">
        <v>310</v>
      </c>
      <c r="J65" s="5">
        <v>227</v>
      </c>
      <c r="K65" s="5">
        <v>35</v>
      </c>
      <c r="L65" s="5">
        <v>52</v>
      </c>
      <c r="M65" s="5">
        <v>3</v>
      </c>
      <c r="N65" s="5">
        <v>0</v>
      </c>
    </row>
    <row r="66" spans="1:14">
      <c r="A66" s="5">
        <v>1392</v>
      </c>
      <c r="B66" s="5">
        <v>2</v>
      </c>
      <c r="C66" s="5" t="s">
        <v>274</v>
      </c>
      <c r="D66" s="5" t="s">
        <v>275</v>
      </c>
      <c r="E66" s="5">
        <v>694</v>
      </c>
      <c r="F66" s="5">
        <v>32841</v>
      </c>
      <c r="G66" s="5">
        <v>392</v>
      </c>
      <c r="H66" s="5">
        <v>32449</v>
      </c>
      <c r="I66" s="5">
        <v>10505</v>
      </c>
      <c r="J66" s="5">
        <v>14838</v>
      </c>
      <c r="K66" s="5">
        <v>2614</v>
      </c>
      <c r="L66" s="5">
        <v>4171</v>
      </c>
      <c r="M66" s="5">
        <v>295</v>
      </c>
      <c r="N66" s="5">
        <v>26</v>
      </c>
    </row>
    <row r="67" spans="1:14">
      <c r="A67" s="5">
        <v>1392</v>
      </c>
      <c r="B67" s="5">
        <v>3</v>
      </c>
      <c r="C67" s="5" t="s">
        <v>276</v>
      </c>
      <c r="D67" s="5" t="s">
        <v>275</v>
      </c>
      <c r="E67" s="5">
        <v>694</v>
      </c>
      <c r="F67" s="5">
        <v>32841</v>
      </c>
      <c r="G67" s="5">
        <v>392</v>
      </c>
      <c r="H67" s="5">
        <v>32449</v>
      </c>
      <c r="I67" s="5">
        <v>10505</v>
      </c>
      <c r="J67" s="5">
        <v>14838</v>
      </c>
      <c r="K67" s="5">
        <v>2614</v>
      </c>
      <c r="L67" s="5">
        <v>4171</v>
      </c>
      <c r="M67" s="5">
        <v>295</v>
      </c>
      <c r="N67" s="5">
        <v>26</v>
      </c>
    </row>
    <row r="68" spans="1:14">
      <c r="A68" s="5">
        <v>1392</v>
      </c>
      <c r="B68" s="5">
        <v>4</v>
      </c>
      <c r="C68" s="5" t="s">
        <v>277</v>
      </c>
      <c r="D68" s="5" t="s">
        <v>278</v>
      </c>
      <c r="E68" s="5">
        <v>258</v>
      </c>
      <c r="F68" s="5">
        <v>13768</v>
      </c>
      <c r="G68" s="5">
        <v>155</v>
      </c>
      <c r="H68" s="5">
        <v>13613</v>
      </c>
      <c r="I68" s="5">
        <v>4776</v>
      </c>
      <c r="J68" s="5">
        <v>5747</v>
      </c>
      <c r="K68" s="5">
        <v>1089</v>
      </c>
      <c r="L68" s="5">
        <v>1861</v>
      </c>
      <c r="M68" s="5">
        <v>135</v>
      </c>
      <c r="N68" s="5">
        <v>5</v>
      </c>
    </row>
    <row r="69" spans="1:14">
      <c r="A69" s="5">
        <v>1392</v>
      </c>
      <c r="B69" s="5">
        <v>4</v>
      </c>
      <c r="C69" s="5" t="s">
        <v>279</v>
      </c>
      <c r="D69" s="5" t="s">
        <v>280</v>
      </c>
      <c r="E69" s="5">
        <v>207</v>
      </c>
      <c r="F69" s="5">
        <v>8492</v>
      </c>
      <c r="G69" s="5">
        <v>92</v>
      </c>
      <c r="H69" s="5">
        <v>8400</v>
      </c>
      <c r="I69" s="5">
        <v>2777</v>
      </c>
      <c r="J69" s="5">
        <v>3953</v>
      </c>
      <c r="K69" s="5">
        <v>658</v>
      </c>
      <c r="L69" s="5">
        <v>950</v>
      </c>
      <c r="M69" s="5">
        <v>56</v>
      </c>
      <c r="N69" s="5">
        <v>6</v>
      </c>
    </row>
    <row r="70" spans="1:14">
      <c r="A70" s="5">
        <v>1392</v>
      </c>
      <c r="B70" s="5">
        <v>4</v>
      </c>
      <c r="C70" s="5" t="s">
        <v>281</v>
      </c>
      <c r="D70" s="5" t="s">
        <v>282</v>
      </c>
      <c r="E70" s="5">
        <v>229</v>
      </c>
      <c r="F70" s="5">
        <v>10581</v>
      </c>
      <c r="G70" s="5">
        <v>145</v>
      </c>
      <c r="H70" s="5">
        <v>10436</v>
      </c>
      <c r="I70" s="5">
        <v>2953</v>
      </c>
      <c r="J70" s="5">
        <v>5138</v>
      </c>
      <c r="K70" s="5">
        <v>867</v>
      </c>
      <c r="L70" s="5">
        <v>1360</v>
      </c>
      <c r="M70" s="5">
        <v>104</v>
      </c>
      <c r="N70" s="5">
        <v>15</v>
      </c>
    </row>
    <row r="71" spans="1:14">
      <c r="A71" s="5">
        <v>1392</v>
      </c>
      <c r="B71" s="5">
        <v>2</v>
      </c>
      <c r="C71" s="5" t="s">
        <v>283</v>
      </c>
      <c r="D71" s="5" t="s">
        <v>284</v>
      </c>
      <c r="E71" s="5">
        <v>532</v>
      </c>
      <c r="F71" s="5">
        <v>15640</v>
      </c>
      <c r="G71" s="5">
        <v>133</v>
      </c>
      <c r="H71" s="5">
        <v>15507</v>
      </c>
      <c r="I71" s="5">
        <v>5966</v>
      </c>
      <c r="J71" s="5">
        <v>7111</v>
      </c>
      <c r="K71" s="5">
        <v>919</v>
      </c>
      <c r="L71" s="5">
        <v>1361</v>
      </c>
      <c r="M71" s="5">
        <v>142</v>
      </c>
      <c r="N71" s="5">
        <v>9</v>
      </c>
    </row>
    <row r="72" spans="1:14">
      <c r="A72" s="5">
        <v>1392</v>
      </c>
      <c r="B72" s="5">
        <v>7</v>
      </c>
      <c r="C72" s="5" t="s">
        <v>285</v>
      </c>
      <c r="D72" s="5" t="s">
        <v>286</v>
      </c>
      <c r="E72" s="5">
        <v>532</v>
      </c>
      <c r="F72" s="5">
        <v>15640</v>
      </c>
      <c r="G72" s="5">
        <v>133</v>
      </c>
      <c r="H72" s="5">
        <v>15507</v>
      </c>
      <c r="I72" s="5">
        <v>5966</v>
      </c>
      <c r="J72" s="5">
        <v>7111</v>
      </c>
      <c r="K72" s="5">
        <v>919</v>
      </c>
      <c r="L72" s="5">
        <v>1361</v>
      </c>
      <c r="M72" s="5">
        <v>142</v>
      </c>
      <c r="N72" s="5">
        <v>9</v>
      </c>
    </row>
    <row r="73" spans="1:14">
      <c r="A73" s="5">
        <v>1392</v>
      </c>
      <c r="B73" s="5">
        <v>4</v>
      </c>
      <c r="C73" s="5" t="s">
        <v>287</v>
      </c>
      <c r="D73" s="5" t="s">
        <v>288</v>
      </c>
      <c r="E73" s="5">
        <v>423</v>
      </c>
      <c r="F73" s="5">
        <v>13156</v>
      </c>
      <c r="G73" s="5">
        <v>125</v>
      </c>
      <c r="H73" s="5">
        <v>13031</v>
      </c>
      <c r="I73" s="5">
        <v>5011</v>
      </c>
      <c r="J73" s="5">
        <v>5880</v>
      </c>
      <c r="K73" s="5">
        <v>798</v>
      </c>
      <c r="L73" s="5">
        <v>1206</v>
      </c>
      <c r="M73" s="5">
        <v>128</v>
      </c>
      <c r="N73" s="5">
        <v>8</v>
      </c>
    </row>
    <row r="74" spans="1:14">
      <c r="A74" s="5">
        <v>1392</v>
      </c>
      <c r="B74" s="5">
        <v>9</v>
      </c>
      <c r="C74" s="5" t="s">
        <v>289</v>
      </c>
      <c r="D74" s="5" t="s">
        <v>290</v>
      </c>
      <c r="E74" s="5">
        <v>109</v>
      </c>
      <c r="F74" s="5">
        <v>2484</v>
      </c>
      <c r="G74" s="5">
        <v>8</v>
      </c>
      <c r="H74" s="5">
        <v>2476</v>
      </c>
      <c r="I74" s="5">
        <v>955</v>
      </c>
      <c r="J74" s="5">
        <v>1232</v>
      </c>
      <c r="K74" s="5">
        <v>120</v>
      </c>
      <c r="L74" s="5">
        <v>155</v>
      </c>
      <c r="M74" s="5">
        <v>14</v>
      </c>
      <c r="N74" s="5">
        <v>1</v>
      </c>
    </row>
    <row r="75" spans="1:14">
      <c r="A75" s="5">
        <v>1392</v>
      </c>
      <c r="B75" s="5">
        <v>2</v>
      </c>
      <c r="C75" s="5" t="s">
        <v>291</v>
      </c>
      <c r="D75" s="5" t="s">
        <v>292</v>
      </c>
      <c r="E75" s="5">
        <v>336</v>
      </c>
      <c r="F75" s="5">
        <v>35701</v>
      </c>
      <c r="G75" s="5">
        <v>50</v>
      </c>
      <c r="H75" s="5">
        <v>35651</v>
      </c>
      <c r="I75" s="5">
        <v>9733</v>
      </c>
      <c r="J75" s="5">
        <v>13619</v>
      </c>
      <c r="K75" s="5">
        <v>5240</v>
      </c>
      <c r="L75" s="5">
        <v>6054</v>
      </c>
      <c r="M75" s="5">
        <v>983</v>
      </c>
      <c r="N75" s="5">
        <v>22</v>
      </c>
    </row>
    <row r="76" spans="1:14">
      <c r="A76" s="5">
        <v>1392</v>
      </c>
      <c r="B76" s="5">
        <v>3</v>
      </c>
      <c r="C76" s="5" t="s">
        <v>293</v>
      </c>
      <c r="D76" s="5" t="s">
        <v>294</v>
      </c>
      <c r="E76" s="5">
        <v>43</v>
      </c>
      <c r="F76" s="5">
        <v>1596</v>
      </c>
      <c r="G76" s="5">
        <v>8</v>
      </c>
      <c r="H76" s="5">
        <v>1588</v>
      </c>
      <c r="I76" s="5">
        <v>486</v>
      </c>
      <c r="J76" s="5">
        <v>780</v>
      </c>
      <c r="K76" s="5">
        <v>142</v>
      </c>
      <c r="L76" s="5">
        <v>178</v>
      </c>
      <c r="M76" s="5">
        <v>1</v>
      </c>
      <c r="N76" s="5">
        <v>1</v>
      </c>
    </row>
    <row r="77" spans="1:14">
      <c r="A77" s="5">
        <v>1392</v>
      </c>
      <c r="B77" s="5">
        <v>4</v>
      </c>
      <c r="C77" s="5" t="s">
        <v>295</v>
      </c>
      <c r="D77" s="5" t="s">
        <v>296</v>
      </c>
      <c r="E77" s="5">
        <v>43</v>
      </c>
      <c r="F77" s="5">
        <v>1596</v>
      </c>
      <c r="G77" s="5">
        <v>8</v>
      </c>
      <c r="H77" s="5">
        <v>1588</v>
      </c>
      <c r="I77" s="5">
        <v>486</v>
      </c>
      <c r="J77" s="5">
        <v>780</v>
      </c>
      <c r="K77" s="5">
        <v>142</v>
      </c>
      <c r="L77" s="5">
        <v>178</v>
      </c>
      <c r="M77" s="5">
        <v>1</v>
      </c>
      <c r="N77" s="5">
        <v>1</v>
      </c>
    </row>
    <row r="78" spans="1:14">
      <c r="A78" s="5">
        <v>1392</v>
      </c>
      <c r="B78" s="5">
        <v>3</v>
      </c>
      <c r="C78" s="5" t="s">
        <v>297</v>
      </c>
      <c r="D78" s="5" t="s">
        <v>298</v>
      </c>
      <c r="E78" s="5">
        <v>293</v>
      </c>
      <c r="F78" s="5">
        <v>34105</v>
      </c>
      <c r="G78" s="5">
        <v>42</v>
      </c>
      <c r="H78" s="5">
        <v>34063</v>
      </c>
      <c r="I78" s="5">
        <v>9247</v>
      </c>
      <c r="J78" s="5">
        <v>12839</v>
      </c>
      <c r="K78" s="5">
        <v>5098</v>
      </c>
      <c r="L78" s="5">
        <v>5876</v>
      </c>
      <c r="M78" s="5">
        <v>982</v>
      </c>
      <c r="N78" s="5">
        <v>21</v>
      </c>
    </row>
    <row r="79" spans="1:14">
      <c r="A79" s="5">
        <v>1392</v>
      </c>
      <c r="B79" s="5">
        <v>4</v>
      </c>
      <c r="C79" s="5" t="s">
        <v>299</v>
      </c>
      <c r="D79" s="5" t="s">
        <v>298</v>
      </c>
      <c r="E79" s="5">
        <v>293</v>
      </c>
      <c r="F79" s="5">
        <v>34105</v>
      </c>
      <c r="G79" s="5">
        <v>42</v>
      </c>
      <c r="H79" s="5">
        <v>34063</v>
      </c>
      <c r="I79" s="5">
        <v>9247</v>
      </c>
      <c r="J79" s="5">
        <v>12839</v>
      </c>
      <c r="K79" s="5">
        <v>5098</v>
      </c>
      <c r="L79" s="5">
        <v>5876</v>
      </c>
      <c r="M79" s="5">
        <v>982</v>
      </c>
      <c r="N79" s="5">
        <v>21</v>
      </c>
    </row>
    <row r="80" spans="1:14">
      <c r="A80" s="5">
        <v>1392</v>
      </c>
      <c r="B80" s="5">
        <v>2</v>
      </c>
      <c r="C80" s="5" t="s">
        <v>300</v>
      </c>
      <c r="D80" s="5" t="s">
        <v>301</v>
      </c>
      <c r="E80" s="5">
        <v>1879</v>
      </c>
      <c r="F80" s="5">
        <v>131442</v>
      </c>
      <c r="G80" s="5">
        <v>1289</v>
      </c>
      <c r="H80" s="5">
        <v>130153</v>
      </c>
      <c r="I80" s="5">
        <v>30340</v>
      </c>
      <c r="J80" s="5">
        <v>51244</v>
      </c>
      <c r="K80" s="5">
        <v>17708</v>
      </c>
      <c r="L80" s="5">
        <v>27342</v>
      </c>
      <c r="M80" s="5">
        <v>3248</v>
      </c>
      <c r="N80" s="5">
        <v>270</v>
      </c>
    </row>
    <row r="81" spans="1:14">
      <c r="A81" s="5">
        <v>1392</v>
      </c>
      <c r="B81" s="5">
        <v>3</v>
      </c>
      <c r="C81" s="5" t="s">
        <v>302</v>
      </c>
      <c r="D81" s="5" t="s">
        <v>303</v>
      </c>
      <c r="E81" s="5">
        <v>1020</v>
      </c>
      <c r="F81" s="5">
        <v>79373</v>
      </c>
      <c r="G81" s="5">
        <v>740</v>
      </c>
      <c r="H81" s="5">
        <v>78633</v>
      </c>
      <c r="I81" s="5">
        <v>16914</v>
      </c>
      <c r="J81" s="5">
        <v>29799</v>
      </c>
      <c r="K81" s="5">
        <v>12079</v>
      </c>
      <c r="L81" s="5">
        <v>17780</v>
      </c>
      <c r="M81" s="5">
        <v>1961</v>
      </c>
      <c r="N81" s="5">
        <v>100</v>
      </c>
    </row>
    <row r="82" spans="1:14">
      <c r="A82" s="5">
        <v>1392</v>
      </c>
      <c r="B82" s="5">
        <v>4</v>
      </c>
      <c r="C82" s="5" t="s">
        <v>304</v>
      </c>
      <c r="D82" s="5" t="s">
        <v>305</v>
      </c>
      <c r="E82" s="5">
        <v>513</v>
      </c>
      <c r="F82" s="5">
        <v>27747</v>
      </c>
      <c r="G82" s="5">
        <v>139</v>
      </c>
      <c r="H82" s="5">
        <v>27608</v>
      </c>
      <c r="I82" s="5">
        <v>7031</v>
      </c>
      <c r="J82" s="5">
        <v>10585</v>
      </c>
      <c r="K82" s="5">
        <v>3416</v>
      </c>
      <c r="L82" s="5">
        <v>5877</v>
      </c>
      <c r="M82" s="5">
        <v>646</v>
      </c>
      <c r="N82" s="5">
        <v>53</v>
      </c>
    </row>
    <row r="83" spans="1:14">
      <c r="A83" s="5">
        <v>1392</v>
      </c>
      <c r="B83" s="5">
        <v>4</v>
      </c>
      <c r="C83" s="5" t="s">
        <v>306</v>
      </c>
      <c r="D83" s="5" t="s">
        <v>307</v>
      </c>
      <c r="E83" s="5">
        <v>266</v>
      </c>
      <c r="F83" s="5">
        <v>13830</v>
      </c>
      <c r="G83" s="5">
        <v>276</v>
      </c>
      <c r="H83" s="5">
        <v>13555</v>
      </c>
      <c r="I83" s="5">
        <v>2863</v>
      </c>
      <c r="J83" s="5">
        <v>5186</v>
      </c>
      <c r="K83" s="5">
        <v>2256</v>
      </c>
      <c r="L83" s="5">
        <v>3055</v>
      </c>
      <c r="M83" s="5">
        <v>189</v>
      </c>
      <c r="N83" s="5">
        <v>7</v>
      </c>
    </row>
    <row r="84" spans="1:14">
      <c r="A84" s="5">
        <v>1392</v>
      </c>
      <c r="B84" s="5">
        <v>4</v>
      </c>
      <c r="C84" s="5" t="s">
        <v>308</v>
      </c>
      <c r="D84" s="5" t="s">
        <v>309</v>
      </c>
      <c r="E84" s="5">
        <v>242</v>
      </c>
      <c r="F84" s="5">
        <v>37796</v>
      </c>
      <c r="G84" s="5">
        <v>326</v>
      </c>
      <c r="H84" s="5">
        <v>37471</v>
      </c>
      <c r="I84" s="5">
        <v>7020</v>
      </c>
      <c r="J84" s="5">
        <v>14027</v>
      </c>
      <c r="K84" s="5">
        <v>6407</v>
      </c>
      <c r="L84" s="5">
        <v>8849</v>
      </c>
      <c r="M84" s="5">
        <v>1127</v>
      </c>
      <c r="N84" s="5">
        <v>41</v>
      </c>
    </row>
    <row r="85" spans="1:14">
      <c r="A85" s="5">
        <v>1392</v>
      </c>
      <c r="B85" s="5">
        <v>3</v>
      </c>
      <c r="C85" s="5" t="s">
        <v>310</v>
      </c>
      <c r="D85" s="5" t="s">
        <v>311</v>
      </c>
      <c r="E85" s="5">
        <v>800</v>
      </c>
      <c r="F85" s="5">
        <v>45413</v>
      </c>
      <c r="G85" s="5">
        <v>451</v>
      </c>
      <c r="H85" s="5">
        <v>44962</v>
      </c>
      <c r="I85" s="5">
        <v>12078</v>
      </c>
      <c r="J85" s="5">
        <v>18644</v>
      </c>
      <c r="K85" s="5">
        <v>4402</v>
      </c>
      <c r="L85" s="5">
        <v>8506</v>
      </c>
      <c r="M85" s="5">
        <v>1174</v>
      </c>
      <c r="N85" s="5">
        <v>158</v>
      </c>
    </row>
    <row r="86" spans="1:14">
      <c r="A86" s="5">
        <v>1392</v>
      </c>
      <c r="B86" s="5">
        <v>4</v>
      </c>
      <c r="C86" s="5" t="s">
        <v>312</v>
      </c>
      <c r="D86" s="5" t="s">
        <v>313</v>
      </c>
      <c r="E86" s="5">
        <v>55</v>
      </c>
      <c r="F86" s="5">
        <v>3118</v>
      </c>
      <c r="G86" s="5">
        <v>19</v>
      </c>
      <c r="H86" s="5">
        <v>3099</v>
      </c>
      <c r="I86" s="5">
        <v>924</v>
      </c>
      <c r="J86" s="5">
        <v>1048</v>
      </c>
      <c r="K86" s="5">
        <v>341</v>
      </c>
      <c r="L86" s="5">
        <v>689</v>
      </c>
      <c r="M86" s="5">
        <v>82</v>
      </c>
      <c r="N86" s="5">
        <v>15</v>
      </c>
    </row>
    <row r="87" spans="1:14">
      <c r="A87" s="5">
        <v>1392</v>
      </c>
      <c r="B87" s="5">
        <v>4</v>
      </c>
      <c r="C87" s="5" t="s">
        <v>314</v>
      </c>
      <c r="D87" s="5" t="s">
        <v>315</v>
      </c>
      <c r="E87" s="5">
        <v>373</v>
      </c>
      <c r="F87" s="5">
        <v>12592</v>
      </c>
      <c r="G87" s="5">
        <v>201</v>
      </c>
      <c r="H87" s="5">
        <v>12392</v>
      </c>
      <c r="I87" s="5">
        <v>3834</v>
      </c>
      <c r="J87" s="5">
        <v>4882</v>
      </c>
      <c r="K87" s="5">
        <v>1049</v>
      </c>
      <c r="L87" s="5">
        <v>2372</v>
      </c>
      <c r="M87" s="5">
        <v>229</v>
      </c>
      <c r="N87" s="5">
        <v>26</v>
      </c>
    </row>
    <row r="88" spans="1:14">
      <c r="A88" s="5">
        <v>1392</v>
      </c>
      <c r="B88" s="5">
        <v>4</v>
      </c>
      <c r="C88" s="5" t="s">
        <v>316</v>
      </c>
      <c r="D88" s="5" t="s">
        <v>317</v>
      </c>
      <c r="E88" s="5">
        <v>242</v>
      </c>
      <c r="F88" s="5">
        <v>22258</v>
      </c>
      <c r="G88" s="5">
        <v>146</v>
      </c>
      <c r="H88" s="5">
        <v>22112</v>
      </c>
      <c r="I88" s="5">
        <v>5788</v>
      </c>
      <c r="J88" s="5">
        <v>9655</v>
      </c>
      <c r="K88" s="5">
        <v>1975</v>
      </c>
      <c r="L88" s="5">
        <v>3984</v>
      </c>
      <c r="M88" s="5">
        <v>623</v>
      </c>
      <c r="N88" s="5">
        <v>89</v>
      </c>
    </row>
    <row r="89" spans="1:14">
      <c r="A89" s="5">
        <v>1392</v>
      </c>
      <c r="B89" s="5">
        <v>4</v>
      </c>
      <c r="C89" s="5" t="s">
        <v>318</v>
      </c>
      <c r="D89" s="5" t="s">
        <v>319</v>
      </c>
      <c r="E89" s="5">
        <v>130</v>
      </c>
      <c r="F89" s="5">
        <v>7445</v>
      </c>
      <c r="G89" s="5">
        <v>85</v>
      </c>
      <c r="H89" s="5">
        <v>7360</v>
      </c>
      <c r="I89" s="5">
        <v>1532</v>
      </c>
      <c r="J89" s="5">
        <v>3060</v>
      </c>
      <c r="K89" s="5">
        <v>1037</v>
      </c>
      <c r="L89" s="5">
        <v>1462</v>
      </c>
      <c r="M89" s="5">
        <v>241</v>
      </c>
      <c r="N89" s="5">
        <v>28</v>
      </c>
    </row>
    <row r="90" spans="1:14">
      <c r="A90" s="5">
        <v>1392</v>
      </c>
      <c r="B90" s="5">
        <v>3</v>
      </c>
      <c r="C90" s="5" t="s">
        <v>320</v>
      </c>
      <c r="D90" s="5" t="s">
        <v>321</v>
      </c>
      <c r="E90" s="5">
        <v>59</v>
      </c>
      <c r="F90" s="5">
        <v>6656</v>
      </c>
      <c r="G90" s="5">
        <v>98</v>
      </c>
      <c r="H90" s="5">
        <v>6558</v>
      </c>
      <c r="I90" s="5">
        <v>1348</v>
      </c>
      <c r="J90" s="5">
        <v>2801</v>
      </c>
      <c r="K90" s="5">
        <v>1227</v>
      </c>
      <c r="L90" s="5">
        <v>1056</v>
      </c>
      <c r="M90" s="5">
        <v>113</v>
      </c>
      <c r="N90" s="5">
        <v>13</v>
      </c>
    </row>
    <row r="91" spans="1:14">
      <c r="A91" s="5">
        <v>1392</v>
      </c>
      <c r="B91" s="5">
        <v>4</v>
      </c>
      <c r="C91" s="5" t="s">
        <v>322</v>
      </c>
      <c r="D91" s="5" t="s">
        <v>321</v>
      </c>
      <c r="E91" s="5">
        <v>59</v>
      </c>
      <c r="F91" s="5">
        <v>6656</v>
      </c>
      <c r="G91" s="5">
        <v>98</v>
      </c>
      <c r="H91" s="5">
        <v>6558</v>
      </c>
      <c r="I91" s="5">
        <v>1348</v>
      </c>
      <c r="J91" s="5">
        <v>2801</v>
      </c>
      <c r="K91" s="5">
        <v>1227</v>
      </c>
      <c r="L91" s="5">
        <v>1056</v>
      </c>
      <c r="M91" s="5">
        <v>113</v>
      </c>
      <c r="N91" s="5">
        <v>13</v>
      </c>
    </row>
    <row r="92" spans="1:14">
      <c r="A92" s="5">
        <v>1392</v>
      </c>
      <c r="B92" s="5">
        <v>2</v>
      </c>
      <c r="C92" s="5" t="s">
        <v>323</v>
      </c>
      <c r="D92" s="5" t="s">
        <v>324</v>
      </c>
      <c r="E92" s="5">
        <v>265</v>
      </c>
      <c r="F92" s="5">
        <v>29089</v>
      </c>
      <c r="G92" s="5">
        <v>259</v>
      </c>
      <c r="H92" s="5">
        <v>28830</v>
      </c>
      <c r="I92" s="5">
        <v>6346</v>
      </c>
      <c r="J92" s="5">
        <v>11660</v>
      </c>
      <c r="K92" s="5">
        <v>2994</v>
      </c>
      <c r="L92" s="5">
        <v>5500</v>
      </c>
      <c r="M92" s="5">
        <v>1395</v>
      </c>
      <c r="N92" s="5">
        <v>936</v>
      </c>
    </row>
    <row r="93" spans="1:14">
      <c r="A93" s="5">
        <v>1392</v>
      </c>
      <c r="B93" s="5">
        <v>3</v>
      </c>
      <c r="C93" s="5" t="s">
        <v>325</v>
      </c>
      <c r="D93" s="5" t="s">
        <v>324</v>
      </c>
      <c r="E93" s="5">
        <v>265</v>
      </c>
      <c r="F93" s="5">
        <v>29089</v>
      </c>
      <c r="G93" s="5">
        <v>259</v>
      </c>
      <c r="H93" s="5">
        <v>28830</v>
      </c>
      <c r="I93" s="5">
        <v>6346</v>
      </c>
      <c r="J93" s="5">
        <v>11660</v>
      </c>
      <c r="K93" s="5">
        <v>2994</v>
      </c>
      <c r="L93" s="5">
        <v>5500</v>
      </c>
      <c r="M93" s="5">
        <v>1395</v>
      </c>
      <c r="N93" s="5">
        <v>936</v>
      </c>
    </row>
    <row r="94" spans="1:14">
      <c r="A94" s="5">
        <v>1392</v>
      </c>
      <c r="B94" s="5">
        <v>4</v>
      </c>
      <c r="C94" s="5" t="s">
        <v>326</v>
      </c>
      <c r="D94" s="5" t="s">
        <v>324</v>
      </c>
      <c r="E94" s="5">
        <v>265</v>
      </c>
      <c r="F94" s="5">
        <v>29089</v>
      </c>
      <c r="G94" s="5">
        <v>259</v>
      </c>
      <c r="H94" s="5">
        <v>28830</v>
      </c>
      <c r="I94" s="5">
        <v>6346</v>
      </c>
      <c r="J94" s="5">
        <v>11660</v>
      </c>
      <c r="K94" s="5">
        <v>2994</v>
      </c>
      <c r="L94" s="5">
        <v>5500</v>
      </c>
      <c r="M94" s="5">
        <v>1395</v>
      </c>
      <c r="N94" s="5">
        <v>936</v>
      </c>
    </row>
    <row r="95" spans="1:14">
      <c r="A95" s="5">
        <v>1392</v>
      </c>
      <c r="B95" s="5">
        <v>2</v>
      </c>
      <c r="C95" s="5" t="s">
        <v>327</v>
      </c>
      <c r="D95" s="5" t="s">
        <v>328</v>
      </c>
      <c r="E95" s="5">
        <v>2312</v>
      </c>
      <c r="F95" s="5">
        <v>98874</v>
      </c>
      <c r="G95" s="5">
        <v>905</v>
      </c>
      <c r="H95" s="5">
        <v>97968</v>
      </c>
      <c r="I95" s="5">
        <v>30829</v>
      </c>
      <c r="J95" s="5">
        <v>47124</v>
      </c>
      <c r="K95" s="5">
        <v>7613</v>
      </c>
      <c r="L95" s="5">
        <v>11311</v>
      </c>
      <c r="M95" s="5">
        <v>1010</v>
      </c>
      <c r="N95" s="5">
        <v>81</v>
      </c>
    </row>
    <row r="96" spans="1:14">
      <c r="A96" s="5">
        <v>1392</v>
      </c>
      <c r="B96" s="5">
        <v>3</v>
      </c>
      <c r="C96" s="5" t="s">
        <v>329</v>
      </c>
      <c r="D96" s="5" t="s">
        <v>330</v>
      </c>
      <c r="E96" s="5">
        <v>223</v>
      </c>
      <c r="F96" s="5">
        <v>21047</v>
      </c>
      <c r="G96" s="5">
        <v>180</v>
      </c>
      <c r="H96" s="5">
        <v>20867</v>
      </c>
      <c r="I96" s="5">
        <v>5973</v>
      </c>
      <c r="J96" s="5">
        <v>10703</v>
      </c>
      <c r="K96" s="5">
        <v>1669</v>
      </c>
      <c r="L96" s="5">
        <v>2328</v>
      </c>
      <c r="M96" s="5">
        <v>181</v>
      </c>
      <c r="N96" s="5">
        <v>14</v>
      </c>
    </row>
    <row r="97" spans="1:14">
      <c r="A97" s="5">
        <v>1392</v>
      </c>
      <c r="B97" s="5">
        <v>4</v>
      </c>
      <c r="C97" s="5" t="s">
        <v>331</v>
      </c>
      <c r="D97" s="5" t="s">
        <v>332</v>
      </c>
      <c r="E97" s="5">
        <v>68</v>
      </c>
      <c r="F97" s="5">
        <v>13463</v>
      </c>
      <c r="G97" s="5">
        <v>149</v>
      </c>
      <c r="H97" s="5">
        <v>13314</v>
      </c>
      <c r="I97" s="5">
        <v>3738</v>
      </c>
      <c r="J97" s="5">
        <v>7218</v>
      </c>
      <c r="K97" s="5">
        <v>1037</v>
      </c>
      <c r="L97" s="5">
        <v>1226</v>
      </c>
      <c r="M97" s="5">
        <v>84</v>
      </c>
      <c r="N97" s="5">
        <v>10</v>
      </c>
    </row>
    <row r="98" spans="1:14">
      <c r="A98" s="5">
        <v>1392</v>
      </c>
      <c r="B98" s="5">
        <v>4</v>
      </c>
      <c r="C98" s="5" t="s">
        <v>333</v>
      </c>
      <c r="D98" s="5" t="s">
        <v>334</v>
      </c>
      <c r="E98" s="5">
        <v>155</v>
      </c>
      <c r="F98" s="5">
        <v>7584</v>
      </c>
      <c r="G98" s="5">
        <v>31</v>
      </c>
      <c r="H98" s="5">
        <v>7553</v>
      </c>
      <c r="I98" s="5">
        <v>2235</v>
      </c>
      <c r="J98" s="5">
        <v>3485</v>
      </c>
      <c r="K98" s="5">
        <v>632</v>
      </c>
      <c r="L98" s="5">
        <v>1102</v>
      </c>
      <c r="M98" s="5">
        <v>97</v>
      </c>
      <c r="N98" s="5">
        <v>4</v>
      </c>
    </row>
    <row r="99" spans="1:14">
      <c r="A99" s="5">
        <v>1392</v>
      </c>
      <c r="B99" s="5">
        <v>3</v>
      </c>
      <c r="C99" s="5" t="s">
        <v>335</v>
      </c>
      <c r="D99" s="5" t="s">
        <v>336</v>
      </c>
      <c r="E99" s="5">
        <v>2088</v>
      </c>
      <c r="F99" s="5">
        <v>77827</v>
      </c>
      <c r="G99" s="5">
        <v>725</v>
      </c>
      <c r="H99" s="5">
        <v>77101</v>
      </c>
      <c r="I99" s="5">
        <v>24857</v>
      </c>
      <c r="J99" s="5">
        <v>36421</v>
      </c>
      <c r="K99" s="5">
        <v>5944</v>
      </c>
      <c r="L99" s="5">
        <v>8984</v>
      </c>
      <c r="M99" s="5">
        <v>830</v>
      </c>
      <c r="N99" s="5">
        <v>67</v>
      </c>
    </row>
    <row r="100" spans="1:14">
      <c r="A100" s="5">
        <v>1392</v>
      </c>
      <c r="B100" s="5">
        <v>4</v>
      </c>
      <c r="C100" s="5" t="s">
        <v>337</v>
      </c>
      <c r="D100" s="5" t="s">
        <v>336</v>
      </c>
      <c r="E100" s="5">
        <v>2088</v>
      </c>
      <c r="F100" s="5">
        <v>77827</v>
      </c>
      <c r="G100" s="5">
        <v>725</v>
      </c>
      <c r="H100" s="5">
        <v>77101</v>
      </c>
      <c r="I100" s="5">
        <v>24857</v>
      </c>
      <c r="J100" s="5">
        <v>36421</v>
      </c>
      <c r="K100" s="5">
        <v>5944</v>
      </c>
      <c r="L100" s="5">
        <v>8984</v>
      </c>
      <c r="M100" s="5">
        <v>830</v>
      </c>
      <c r="N100" s="5">
        <v>67</v>
      </c>
    </row>
    <row r="101" spans="1:14">
      <c r="A101" s="5">
        <v>1392</v>
      </c>
      <c r="B101" s="5">
        <v>2</v>
      </c>
      <c r="C101" s="5" t="s">
        <v>338</v>
      </c>
      <c r="D101" s="5" t="s">
        <v>339</v>
      </c>
      <c r="E101" s="5">
        <v>5901</v>
      </c>
      <c r="F101" s="5">
        <v>246943</v>
      </c>
      <c r="G101" s="5">
        <v>12385</v>
      </c>
      <c r="H101" s="5">
        <v>234558</v>
      </c>
      <c r="I101" s="5">
        <v>106883</v>
      </c>
      <c r="J101" s="5">
        <v>85847</v>
      </c>
      <c r="K101" s="5">
        <v>17678</v>
      </c>
      <c r="L101" s="5">
        <v>22323</v>
      </c>
      <c r="M101" s="5">
        <v>1724</v>
      </c>
      <c r="N101" s="5">
        <v>102</v>
      </c>
    </row>
    <row r="102" spans="1:14">
      <c r="A102" s="5">
        <v>1392</v>
      </c>
      <c r="B102" s="5">
        <v>3</v>
      </c>
      <c r="C102" s="5" t="s">
        <v>340</v>
      </c>
      <c r="D102" s="5" t="s">
        <v>341</v>
      </c>
      <c r="E102" s="5">
        <v>340</v>
      </c>
      <c r="F102" s="5">
        <v>22785</v>
      </c>
      <c r="G102" s="5">
        <v>403</v>
      </c>
      <c r="H102" s="5">
        <v>22383</v>
      </c>
      <c r="I102" s="5">
        <v>8324</v>
      </c>
      <c r="J102" s="5">
        <v>10104</v>
      </c>
      <c r="K102" s="5">
        <v>1742</v>
      </c>
      <c r="L102" s="5">
        <v>2039</v>
      </c>
      <c r="M102" s="5">
        <v>167</v>
      </c>
      <c r="N102" s="5">
        <v>7</v>
      </c>
    </row>
    <row r="103" spans="1:14">
      <c r="A103" s="5">
        <v>1392</v>
      </c>
      <c r="B103" s="5">
        <v>4</v>
      </c>
      <c r="C103" s="5" t="s">
        <v>342</v>
      </c>
      <c r="D103" s="5" t="s">
        <v>341</v>
      </c>
      <c r="E103" s="5">
        <v>340</v>
      </c>
      <c r="F103" s="5">
        <v>22785</v>
      </c>
      <c r="G103" s="5">
        <v>403</v>
      </c>
      <c r="H103" s="5">
        <v>22383</v>
      </c>
      <c r="I103" s="5">
        <v>8324</v>
      </c>
      <c r="J103" s="5">
        <v>10104</v>
      </c>
      <c r="K103" s="5">
        <v>1742</v>
      </c>
      <c r="L103" s="5">
        <v>2039</v>
      </c>
      <c r="M103" s="5">
        <v>167</v>
      </c>
      <c r="N103" s="5">
        <v>7</v>
      </c>
    </row>
    <row r="104" spans="1:14">
      <c r="A104" s="5">
        <v>1392</v>
      </c>
      <c r="B104" s="5">
        <v>3</v>
      </c>
      <c r="C104" s="5" t="s">
        <v>343</v>
      </c>
      <c r="D104" s="5" t="s">
        <v>344</v>
      </c>
      <c r="E104" s="5">
        <v>5561</v>
      </c>
      <c r="F104" s="5">
        <v>224158</v>
      </c>
      <c r="G104" s="5">
        <v>11983</v>
      </c>
      <c r="H104" s="5">
        <v>212175</v>
      </c>
      <c r="I104" s="5">
        <v>98559</v>
      </c>
      <c r="J104" s="5">
        <v>75743</v>
      </c>
      <c r="K104" s="5">
        <v>15936</v>
      </c>
      <c r="L104" s="5">
        <v>20285</v>
      </c>
      <c r="M104" s="5">
        <v>1557</v>
      </c>
      <c r="N104" s="5">
        <v>95</v>
      </c>
    </row>
    <row r="105" spans="1:14">
      <c r="A105" s="5">
        <v>1392</v>
      </c>
      <c r="B105" s="5">
        <v>4</v>
      </c>
      <c r="C105" s="5" t="s">
        <v>345</v>
      </c>
      <c r="D105" s="5" t="s">
        <v>346</v>
      </c>
      <c r="E105" s="5">
        <v>127</v>
      </c>
      <c r="F105" s="5">
        <v>4633</v>
      </c>
      <c r="G105" s="5">
        <v>120</v>
      </c>
      <c r="H105" s="5">
        <v>4513</v>
      </c>
      <c r="I105" s="5">
        <v>1944</v>
      </c>
      <c r="J105" s="5">
        <v>1640</v>
      </c>
      <c r="K105" s="5">
        <v>366</v>
      </c>
      <c r="L105" s="5">
        <v>511</v>
      </c>
      <c r="M105" s="5">
        <v>49</v>
      </c>
      <c r="N105" s="5">
        <v>2</v>
      </c>
    </row>
    <row r="106" spans="1:14">
      <c r="A106" s="5">
        <v>1392</v>
      </c>
      <c r="B106" s="5">
        <v>4</v>
      </c>
      <c r="C106" s="5" t="s">
        <v>347</v>
      </c>
      <c r="D106" s="5" t="s">
        <v>348</v>
      </c>
      <c r="E106" s="5">
        <v>2121</v>
      </c>
      <c r="F106" s="5">
        <v>96594</v>
      </c>
      <c r="G106" s="5">
        <v>7993</v>
      </c>
      <c r="H106" s="5">
        <v>88601</v>
      </c>
      <c r="I106" s="5">
        <v>45878</v>
      </c>
      <c r="J106" s="5">
        <v>30081</v>
      </c>
      <c r="K106" s="5">
        <v>5619</v>
      </c>
      <c r="L106" s="5">
        <v>6613</v>
      </c>
      <c r="M106" s="5">
        <v>389</v>
      </c>
      <c r="N106" s="5">
        <v>20</v>
      </c>
    </row>
    <row r="107" spans="1:14">
      <c r="A107" s="5">
        <v>1392</v>
      </c>
      <c r="B107" s="5">
        <v>4</v>
      </c>
      <c r="C107" s="5" t="s">
        <v>349</v>
      </c>
      <c r="D107" s="5" t="s">
        <v>350</v>
      </c>
      <c r="E107" s="5">
        <v>86</v>
      </c>
      <c r="F107" s="5">
        <v>9432</v>
      </c>
      <c r="G107" s="5">
        <v>109</v>
      </c>
      <c r="H107" s="5">
        <v>9323</v>
      </c>
      <c r="I107" s="5">
        <v>2696</v>
      </c>
      <c r="J107" s="5">
        <v>4672</v>
      </c>
      <c r="K107" s="5">
        <v>862</v>
      </c>
      <c r="L107" s="5">
        <v>1006</v>
      </c>
      <c r="M107" s="5">
        <v>82</v>
      </c>
      <c r="N107" s="5">
        <v>6</v>
      </c>
    </row>
    <row r="108" spans="1:14">
      <c r="A108" s="5">
        <v>1392</v>
      </c>
      <c r="B108" s="5">
        <v>4</v>
      </c>
      <c r="C108" s="5" t="s">
        <v>351</v>
      </c>
      <c r="D108" s="5" t="s">
        <v>352</v>
      </c>
      <c r="E108" s="5">
        <v>285</v>
      </c>
      <c r="F108" s="5">
        <v>35574</v>
      </c>
      <c r="G108" s="5">
        <v>784</v>
      </c>
      <c r="H108" s="5">
        <v>34790</v>
      </c>
      <c r="I108" s="5">
        <v>12297</v>
      </c>
      <c r="J108" s="5">
        <v>12520</v>
      </c>
      <c r="K108" s="5">
        <v>4321</v>
      </c>
      <c r="L108" s="5">
        <v>5120</v>
      </c>
      <c r="M108" s="5">
        <v>513</v>
      </c>
      <c r="N108" s="5">
        <v>21</v>
      </c>
    </row>
    <row r="109" spans="1:14">
      <c r="A109" s="5">
        <v>1392</v>
      </c>
      <c r="B109" s="5">
        <v>4</v>
      </c>
      <c r="C109" s="5" t="s">
        <v>353</v>
      </c>
      <c r="D109" s="5" t="s">
        <v>354</v>
      </c>
      <c r="E109" s="5">
        <v>1203</v>
      </c>
      <c r="F109" s="5">
        <v>35564</v>
      </c>
      <c r="G109" s="5">
        <v>1191</v>
      </c>
      <c r="H109" s="5">
        <v>34373</v>
      </c>
      <c r="I109" s="5">
        <v>15584</v>
      </c>
      <c r="J109" s="5">
        <v>12304</v>
      </c>
      <c r="K109" s="5">
        <v>2502</v>
      </c>
      <c r="L109" s="5">
        <v>3664</v>
      </c>
      <c r="M109" s="5">
        <v>303</v>
      </c>
      <c r="N109" s="5">
        <v>16</v>
      </c>
    </row>
    <row r="110" spans="1:14">
      <c r="A110" s="5">
        <v>1392</v>
      </c>
      <c r="B110" s="5">
        <v>4</v>
      </c>
      <c r="C110" s="5" t="s">
        <v>355</v>
      </c>
      <c r="D110" s="5" t="s">
        <v>356</v>
      </c>
      <c r="E110" s="5">
        <v>878</v>
      </c>
      <c r="F110" s="5">
        <v>17358</v>
      </c>
      <c r="G110" s="5">
        <v>970</v>
      </c>
      <c r="H110" s="5">
        <v>16388</v>
      </c>
      <c r="I110" s="5">
        <v>8821</v>
      </c>
      <c r="J110" s="5">
        <v>5596</v>
      </c>
      <c r="K110" s="5">
        <v>815</v>
      </c>
      <c r="L110" s="5">
        <v>1103</v>
      </c>
      <c r="M110" s="5">
        <v>49</v>
      </c>
      <c r="N110" s="5">
        <v>6</v>
      </c>
    </row>
    <row r="111" spans="1:14">
      <c r="A111" s="5">
        <v>1392</v>
      </c>
      <c r="B111" s="5">
        <v>4</v>
      </c>
      <c r="C111" s="5" t="s">
        <v>357</v>
      </c>
      <c r="D111" s="5" t="s">
        <v>358</v>
      </c>
      <c r="E111" s="5">
        <v>862</v>
      </c>
      <c r="F111" s="5">
        <v>25002</v>
      </c>
      <c r="G111" s="5">
        <v>817</v>
      </c>
      <c r="H111" s="5">
        <v>24186</v>
      </c>
      <c r="I111" s="5">
        <v>11340</v>
      </c>
      <c r="J111" s="5">
        <v>8930</v>
      </c>
      <c r="K111" s="5">
        <v>1452</v>
      </c>
      <c r="L111" s="5">
        <v>2269</v>
      </c>
      <c r="M111" s="5">
        <v>172</v>
      </c>
      <c r="N111" s="5">
        <v>24</v>
      </c>
    </row>
    <row r="112" spans="1:14">
      <c r="A112" s="5">
        <v>1392</v>
      </c>
      <c r="B112" s="5">
        <v>2</v>
      </c>
      <c r="C112" s="5" t="s">
        <v>359</v>
      </c>
      <c r="D112" s="5" t="s">
        <v>360</v>
      </c>
      <c r="E112" s="5">
        <v>1471</v>
      </c>
      <c r="F112" s="5">
        <v>157879</v>
      </c>
      <c r="G112" s="5">
        <v>1340</v>
      </c>
      <c r="H112" s="5">
        <v>156539</v>
      </c>
      <c r="I112" s="5">
        <v>45584</v>
      </c>
      <c r="J112" s="5">
        <v>69818</v>
      </c>
      <c r="K112" s="5">
        <v>18274</v>
      </c>
      <c r="L112" s="5">
        <v>20560</v>
      </c>
      <c r="M112" s="5">
        <v>2096</v>
      </c>
      <c r="N112" s="5">
        <v>206</v>
      </c>
    </row>
    <row r="113" spans="1:14">
      <c r="A113" s="5">
        <v>1392</v>
      </c>
      <c r="B113" s="5">
        <v>3</v>
      </c>
      <c r="C113" s="5" t="s">
        <v>361</v>
      </c>
      <c r="D113" s="5" t="s">
        <v>362</v>
      </c>
      <c r="E113" s="5">
        <v>529</v>
      </c>
      <c r="F113" s="5">
        <v>104440</v>
      </c>
      <c r="G113" s="5">
        <v>928</v>
      </c>
      <c r="H113" s="5">
        <v>103512</v>
      </c>
      <c r="I113" s="5">
        <v>29423</v>
      </c>
      <c r="J113" s="5">
        <v>47682</v>
      </c>
      <c r="K113" s="5">
        <v>11896</v>
      </c>
      <c r="L113" s="5">
        <v>13075</v>
      </c>
      <c r="M113" s="5">
        <v>1276</v>
      </c>
      <c r="N113" s="5">
        <v>159</v>
      </c>
    </row>
    <row r="114" spans="1:14">
      <c r="A114" s="5">
        <v>1392</v>
      </c>
      <c r="B114" s="5">
        <v>4</v>
      </c>
      <c r="C114" s="5" t="s">
        <v>363</v>
      </c>
      <c r="D114" s="5" t="s">
        <v>362</v>
      </c>
      <c r="E114" s="5">
        <v>529</v>
      </c>
      <c r="F114" s="5">
        <v>104440</v>
      </c>
      <c r="G114" s="5">
        <v>928</v>
      </c>
      <c r="H114" s="5">
        <v>103512</v>
      </c>
      <c r="I114" s="5">
        <v>29423</v>
      </c>
      <c r="J114" s="5">
        <v>47682</v>
      </c>
      <c r="K114" s="5">
        <v>11896</v>
      </c>
      <c r="L114" s="5">
        <v>13075</v>
      </c>
      <c r="M114" s="5">
        <v>1276</v>
      </c>
      <c r="N114" s="5">
        <v>159</v>
      </c>
    </row>
    <row r="115" spans="1:14">
      <c r="A115" s="5">
        <v>1392</v>
      </c>
      <c r="B115" s="5">
        <v>3</v>
      </c>
      <c r="C115" s="5" t="s">
        <v>364</v>
      </c>
      <c r="D115" s="5" t="s">
        <v>365</v>
      </c>
      <c r="E115" s="5">
        <v>517</v>
      </c>
      <c r="F115" s="5">
        <v>34370</v>
      </c>
      <c r="G115" s="5">
        <v>239</v>
      </c>
      <c r="H115" s="5">
        <v>34131</v>
      </c>
      <c r="I115" s="5">
        <v>10188</v>
      </c>
      <c r="J115" s="5">
        <v>13689</v>
      </c>
      <c r="K115" s="5">
        <v>4529</v>
      </c>
      <c r="L115" s="5">
        <v>5154</v>
      </c>
      <c r="M115" s="5">
        <v>536</v>
      </c>
      <c r="N115" s="5">
        <v>35</v>
      </c>
    </row>
    <row r="116" spans="1:14">
      <c r="A116" s="5">
        <v>1392</v>
      </c>
      <c r="B116" s="5">
        <v>4</v>
      </c>
      <c r="C116" s="5" t="s">
        <v>366</v>
      </c>
      <c r="D116" s="5" t="s">
        <v>365</v>
      </c>
      <c r="E116" s="5">
        <v>517</v>
      </c>
      <c r="F116" s="5">
        <v>34370</v>
      </c>
      <c r="G116" s="5">
        <v>239</v>
      </c>
      <c r="H116" s="5">
        <v>34131</v>
      </c>
      <c r="I116" s="5">
        <v>10188</v>
      </c>
      <c r="J116" s="5">
        <v>13689</v>
      </c>
      <c r="K116" s="5">
        <v>4529</v>
      </c>
      <c r="L116" s="5">
        <v>5154</v>
      </c>
      <c r="M116" s="5">
        <v>536</v>
      </c>
      <c r="N116" s="5">
        <v>35</v>
      </c>
    </row>
    <row r="117" spans="1:14">
      <c r="A117" s="5">
        <v>1392</v>
      </c>
      <c r="B117" s="5">
        <v>3</v>
      </c>
      <c r="C117" s="5" t="s">
        <v>367</v>
      </c>
      <c r="D117" s="5" t="s">
        <v>368</v>
      </c>
      <c r="E117" s="5">
        <v>424</v>
      </c>
      <c r="F117" s="5">
        <v>19069</v>
      </c>
      <c r="G117" s="5">
        <v>173</v>
      </c>
      <c r="H117" s="5">
        <v>18896</v>
      </c>
      <c r="I117" s="5">
        <v>5973</v>
      </c>
      <c r="J117" s="5">
        <v>8447</v>
      </c>
      <c r="K117" s="5">
        <v>1849</v>
      </c>
      <c r="L117" s="5">
        <v>2331</v>
      </c>
      <c r="M117" s="5">
        <v>285</v>
      </c>
      <c r="N117" s="5">
        <v>12</v>
      </c>
    </row>
    <row r="118" spans="1:14">
      <c r="A118" s="5">
        <v>1392</v>
      </c>
      <c r="B118" s="5">
        <v>4</v>
      </c>
      <c r="C118" s="5" t="s">
        <v>369</v>
      </c>
      <c r="D118" s="5" t="s">
        <v>370</v>
      </c>
      <c r="E118" s="5">
        <v>344</v>
      </c>
      <c r="F118" s="5">
        <v>16156</v>
      </c>
      <c r="G118" s="5">
        <v>162</v>
      </c>
      <c r="H118" s="5">
        <v>15994</v>
      </c>
      <c r="I118" s="5">
        <v>5118</v>
      </c>
      <c r="J118" s="5">
        <v>7166</v>
      </c>
      <c r="K118" s="5">
        <v>1545</v>
      </c>
      <c r="L118" s="5">
        <v>1921</v>
      </c>
      <c r="M118" s="5">
        <v>233</v>
      </c>
      <c r="N118" s="5">
        <v>12</v>
      </c>
    </row>
    <row r="119" spans="1:14">
      <c r="A119" s="5">
        <v>1392</v>
      </c>
      <c r="B119" s="5">
        <v>4</v>
      </c>
      <c r="C119" s="5" t="s">
        <v>371</v>
      </c>
      <c r="D119" s="5" t="s">
        <v>372</v>
      </c>
      <c r="E119" s="5">
        <v>81</v>
      </c>
      <c r="F119" s="5">
        <v>2913</v>
      </c>
      <c r="G119" s="5">
        <v>11</v>
      </c>
      <c r="H119" s="5">
        <v>2902</v>
      </c>
      <c r="I119" s="5">
        <v>855</v>
      </c>
      <c r="J119" s="5">
        <v>1281</v>
      </c>
      <c r="K119" s="5">
        <v>305</v>
      </c>
      <c r="L119" s="5">
        <v>410</v>
      </c>
      <c r="M119" s="5">
        <v>52</v>
      </c>
      <c r="N119" s="5">
        <v>0</v>
      </c>
    </row>
    <row r="120" spans="1:14">
      <c r="A120" s="5">
        <v>1392</v>
      </c>
      <c r="B120" s="5">
        <v>2</v>
      </c>
      <c r="C120" s="5" t="s">
        <v>373</v>
      </c>
      <c r="D120" s="5" t="s">
        <v>374</v>
      </c>
      <c r="E120" s="5">
        <v>2856</v>
      </c>
      <c r="F120" s="5">
        <v>116178</v>
      </c>
      <c r="G120" s="5">
        <v>1250</v>
      </c>
      <c r="H120" s="5">
        <v>114927</v>
      </c>
      <c r="I120" s="5">
        <v>41273</v>
      </c>
      <c r="J120" s="5">
        <v>47596</v>
      </c>
      <c r="K120" s="5">
        <v>9694</v>
      </c>
      <c r="L120" s="5">
        <v>14943</v>
      </c>
      <c r="M120" s="5">
        <v>1318</v>
      </c>
      <c r="N120" s="5">
        <v>104</v>
      </c>
    </row>
    <row r="121" spans="1:14">
      <c r="A121" s="5">
        <v>1392</v>
      </c>
      <c r="B121" s="5">
        <v>3</v>
      </c>
      <c r="C121" s="5" t="s">
        <v>375</v>
      </c>
      <c r="D121" s="5" t="s">
        <v>376</v>
      </c>
      <c r="E121" s="5">
        <v>1132</v>
      </c>
      <c r="F121" s="5">
        <v>58413</v>
      </c>
      <c r="G121" s="5">
        <v>623</v>
      </c>
      <c r="H121" s="5">
        <v>57791</v>
      </c>
      <c r="I121" s="5">
        <v>20770</v>
      </c>
      <c r="J121" s="5">
        <v>22901</v>
      </c>
      <c r="K121" s="5">
        <v>5086</v>
      </c>
      <c r="L121" s="5">
        <v>8132</v>
      </c>
      <c r="M121" s="5">
        <v>844</v>
      </c>
      <c r="N121" s="5">
        <v>57</v>
      </c>
    </row>
    <row r="122" spans="1:14">
      <c r="A122" s="5">
        <v>1392</v>
      </c>
      <c r="B122" s="5">
        <v>4</v>
      </c>
      <c r="C122" s="5" t="s">
        <v>377</v>
      </c>
      <c r="D122" s="5" t="s">
        <v>378</v>
      </c>
      <c r="E122" s="5">
        <v>746</v>
      </c>
      <c r="F122" s="5">
        <v>36880</v>
      </c>
      <c r="G122" s="5">
        <v>504</v>
      </c>
      <c r="H122" s="5">
        <v>36376</v>
      </c>
      <c r="I122" s="5">
        <v>13867</v>
      </c>
      <c r="J122" s="5">
        <v>14378</v>
      </c>
      <c r="K122" s="5">
        <v>2761</v>
      </c>
      <c r="L122" s="5">
        <v>4919</v>
      </c>
      <c r="M122" s="5">
        <v>417</v>
      </c>
      <c r="N122" s="5">
        <v>34</v>
      </c>
    </row>
    <row r="123" spans="1:14">
      <c r="A123" s="5">
        <v>1392</v>
      </c>
      <c r="B123" s="5">
        <v>4</v>
      </c>
      <c r="C123" s="5" t="s">
        <v>379</v>
      </c>
      <c r="D123" s="5" t="s">
        <v>380</v>
      </c>
      <c r="E123" s="5">
        <v>380</v>
      </c>
      <c r="F123" s="5">
        <v>21238</v>
      </c>
      <c r="G123" s="5">
        <v>111</v>
      </c>
      <c r="H123" s="5">
        <v>21127</v>
      </c>
      <c r="I123" s="5">
        <v>6785</v>
      </c>
      <c r="J123" s="5">
        <v>8426</v>
      </c>
      <c r="K123" s="5">
        <v>2305</v>
      </c>
      <c r="L123" s="5">
        <v>3167</v>
      </c>
      <c r="M123" s="5">
        <v>421</v>
      </c>
      <c r="N123" s="5">
        <v>23</v>
      </c>
    </row>
    <row r="124" spans="1:14">
      <c r="A124" s="5">
        <v>1392</v>
      </c>
      <c r="B124" s="5">
        <v>4</v>
      </c>
      <c r="C124" s="5" t="s">
        <v>381</v>
      </c>
      <c r="D124" s="5" t="s">
        <v>382</v>
      </c>
      <c r="E124" s="5">
        <v>6</v>
      </c>
      <c r="F124" s="5">
        <v>296</v>
      </c>
      <c r="G124" s="5">
        <v>8</v>
      </c>
      <c r="H124" s="5">
        <v>288</v>
      </c>
      <c r="I124" s="5">
        <v>118</v>
      </c>
      <c r="J124" s="5">
        <v>97</v>
      </c>
      <c r="K124" s="5">
        <v>20</v>
      </c>
      <c r="L124" s="5">
        <v>47</v>
      </c>
      <c r="M124" s="5">
        <v>6</v>
      </c>
      <c r="N124" s="5">
        <v>0</v>
      </c>
    </row>
    <row r="125" spans="1:14">
      <c r="A125" s="5">
        <v>1392</v>
      </c>
      <c r="B125" s="5">
        <v>3</v>
      </c>
      <c r="C125" s="5" t="s">
        <v>383</v>
      </c>
      <c r="D125" s="5" t="s">
        <v>384</v>
      </c>
      <c r="E125" s="5">
        <v>1724</v>
      </c>
      <c r="F125" s="5">
        <v>57764</v>
      </c>
      <c r="G125" s="5">
        <v>628</v>
      </c>
      <c r="H125" s="5">
        <v>57137</v>
      </c>
      <c r="I125" s="5">
        <v>20503</v>
      </c>
      <c r="J125" s="5">
        <v>24695</v>
      </c>
      <c r="K125" s="5">
        <v>4608</v>
      </c>
      <c r="L125" s="5">
        <v>6811</v>
      </c>
      <c r="M125" s="5">
        <v>474</v>
      </c>
      <c r="N125" s="5">
        <v>47</v>
      </c>
    </row>
    <row r="126" spans="1:14">
      <c r="A126" s="5">
        <v>1392</v>
      </c>
      <c r="B126" s="5">
        <v>4</v>
      </c>
      <c r="C126" s="5" t="s">
        <v>385</v>
      </c>
      <c r="D126" s="5" t="s">
        <v>386</v>
      </c>
      <c r="E126" s="5">
        <v>168</v>
      </c>
      <c r="F126" s="5">
        <v>3850</v>
      </c>
      <c r="G126" s="5">
        <v>31</v>
      </c>
      <c r="H126" s="5">
        <v>3819</v>
      </c>
      <c r="I126" s="5">
        <v>1501</v>
      </c>
      <c r="J126" s="5">
        <v>1659</v>
      </c>
      <c r="K126" s="5">
        <v>218</v>
      </c>
      <c r="L126" s="5">
        <v>422</v>
      </c>
      <c r="M126" s="5">
        <v>16</v>
      </c>
      <c r="N126" s="5">
        <v>2</v>
      </c>
    </row>
    <row r="127" spans="1:14">
      <c r="A127" s="5">
        <v>1392</v>
      </c>
      <c r="B127" s="5">
        <v>4</v>
      </c>
      <c r="C127" s="5" t="s">
        <v>387</v>
      </c>
      <c r="D127" s="5" t="s">
        <v>388</v>
      </c>
      <c r="E127" s="5">
        <v>555</v>
      </c>
      <c r="F127" s="5">
        <v>13471</v>
      </c>
      <c r="G127" s="5">
        <v>83</v>
      </c>
      <c r="H127" s="5">
        <v>13388</v>
      </c>
      <c r="I127" s="5">
        <v>5295</v>
      </c>
      <c r="J127" s="5">
        <v>5760</v>
      </c>
      <c r="K127" s="5">
        <v>834</v>
      </c>
      <c r="L127" s="5">
        <v>1459</v>
      </c>
      <c r="M127" s="5">
        <v>39</v>
      </c>
      <c r="N127" s="5">
        <v>1</v>
      </c>
    </row>
    <row r="128" spans="1:14">
      <c r="A128" s="5">
        <v>1392</v>
      </c>
      <c r="B128" s="5">
        <v>4</v>
      </c>
      <c r="C128" s="5" t="s">
        <v>389</v>
      </c>
      <c r="D128" s="5" t="s">
        <v>390</v>
      </c>
      <c r="E128" s="5">
        <v>155</v>
      </c>
      <c r="F128" s="5">
        <v>7005</v>
      </c>
      <c r="G128" s="5">
        <v>104</v>
      </c>
      <c r="H128" s="5">
        <v>6901</v>
      </c>
      <c r="I128" s="5">
        <v>2157</v>
      </c>
      <c r="J128" s="5">
        <v>3304</v>
      </c>
      <c r="K128" s="5">
        <v>536</v>
      </c>
      <c r="L128" s="5">
        <v>807</v>
      </c>
      <c r="M128" s="5">
        <v>78</v>
      </c>
      <c r="N128" s="5">
        <v>20</v>
      </c>
    </row>
    <row r="129" spans="1:14">
      <c r="A129" s="5">
        <v>1392</v>
      </c>
      <c r="B129" s="5">
        <v>4</v>
      </c>
      <c r="C129" s="5" t="s">
        <v>391</v>
      </c>
      <c r="D129" s="5" t="s">
        <v>392</v>
      </c>
      <c r="E129" s="5">
        <v>846</v>
      </c>
      <c r="F129" s="5">
        <v>33437</v>
      </c>
      <c r="G129" s="5">
        <v>409</v>
      </c>
      <c r="H129" s="5">
        <v>33028</v>
      </c>
      <c r="I129" s="5">
        <v>11550</v>
      </c>
      <c r="J129" s="5">
        <v>13972</v>
      </c>
      <c r="K129" s="5">
        <v>3020</v>
      </c>
      <c r="L129" s="5">
        <v>4122</v>
      </c>
      <c r="M129" s="5">
        <v>340</v>
      </c>
      <c r="N129" s="5">
        <v>24</v>
      </c>
    </row>
    <row r="130" spans="1:14">
      <c r="A130" s="5">
        <v>1392</v>
      </c>
      <c r="B130" s="5">
        <v>2</v>
      </c>
      <c r="C130" s="5" t="s">
        <v>393</v>
      </c>
      <c r="D130" s="5" t="s">
        <v>394</v>
      </c>
      <c r="E130" s="5">
        <v>531</v>
      </c>
      <c r="F130" s="5">
        <v>31711</v>
      </c>
      <c r="G130" s="5">
        <v>107</v>
      </c>
      <c r="H130" s="5">
        <v>31604</v>
      </c>
      <c r="I130" s="5">
        <v>5964</v>
      </c>
      <c r="J130" s="5">
        <v>12326</v>
      </c>
      <c r="K130" s="5">
        <v>4660</v>
      </c>
      <c r="L130" s="5">
        <v>7699</v>
      </c>
      <c r="M130" s="5">
        <v>902</v>
      </c>
      <c r="N130" s="5">
        <v>54</v>
      </c>
    </row>
    <row r="131" spans="1:14">
      <c r="A131" s="5">
        <v>1392</v>
      </c>
      <c r="B131" s="5">
        <v>3</v>
      </c>
      <c r="C131" s="5" t="s">
        <v>395</v>
      </c>
      <c r="D131" s="5" t="s">
        <v>396</v>
      </c>
      <c r="E131" s="5">
        <v>148</v>
      </c>
      <c r="F131" s="5">
        <v>5519</v>
      </c>
      <c r="G131" s="5">
        <v>17</v>
      </c>
      <c r="H131" s="5">
        <v>5502</v>
      </c>
      <c r="I131" s="5">
        <v>1216</v>
      </c>
      <c r="J131" s="5">
        <v>2141</v>
      </c>
      <c r="K131" s="5">
        <v>710</v>
      </c>
      <c r="L131" s="5">
        <v>1313</v>
      </c>
      <c r="M131" s="5">
        <v>115</v>
      </c>
      <c r="N131" s="5">
        <v>7</v>
      </c>
    </row>
    <row r="132" spans="1:14">
      <c r="A132" s="5">
        <v>1392</v>
      </c>
      <c r="B132" s="5">
        <v>4</v>
      </c>
      <c r="C132" s="5" t="s">
        <v>397</v>
      </c>
      <c r="D132" s="5" t="s">
        <v>396</v>
      </c>
      <c r="E132" s="5">
        <v>148</v>
      </c>
      <c r="F132" s="5">
        <v>5519</v>
      </c>
      <c r="G132" s="5">
        <v>17</v>
      </c>
      <c r="H132" s="5">
        <v>5502</v>
      </c>
      <c r="I132" s="5">
        <v>1216</v>
      </c>
      <c r="J132" s="5">
        <v>2141</v>
      </c>
      <c r="K132" s="5">
        <v>710</v>
      </c>
      <c r="L132" s="5">
        <v>1313</v>
      </c>
      <c r="M132" s="5">
        <v>115</v>
      </c>
      <c r="N132" s="5">
        <v>7</v>
      </c>
    </row>
    <row r="133" spans="1:14">
      <c r="A133" s="5">
        <v>1392</v>
      </c>
      <c r="B133" s="5">
        <v>3</v>
      </c>
      <c r="C133" s="5" t="s">
        <v>398</v>
      </c>
      <c r="D133" s="5" t="s">
        <v>399</v>
      </c>
      <c r="E133" s="5">
        <v>78</v>
      </c>
      <c r="F133" s="5">
        <v>5262</v>
      </c>
      <c r="G133" s="5">
        <v>14</v>
      </c>
      <c r="H133" s="5">
        <v>5248</v>
      </c>
      <c r="I133" s="5">
        <v>653</v>
      </c>
      <c r="J133" s="5">
        <v>1888</v>
      </c>
      <c r="K133" s="5">
        <v>871</v>
      </c>
      <c r="L133" s="5">
        <v>1594</v>
      </c>
      <c r="M133" s="5">
        <v>239</v>
      </c>
      <c r="N133" s="5">
        <v>3</v>
      </c>
    </row>
    <row r="134" spans="1:14">
      <c r="A134" s="5">
        <v>1392</v>
      </c>
      <c r="B134" s="5">
        <v>4</v>
      </c>
      <c r="C134" s="5" t="s">
        <v>400</v>
      </c>
      <c r="D134" s="5" t="s">
        <v>399</v>
      </c>
      <c r="E134" s="5">
        <v>78</v>
      </c>
      <c r="F134" s="5">
        <v>5262</v>
      </c>
      <c r="G134" s="5">
        <v>14</v>
      </c>
      <c r="H134" s="5">
        <v>5248</v>
      </c>
      <c r="I134" s="5">
        <v>653</v>
      </c>
      <c r="J134" s="5">
        <v>1888</v>
      </c>
      <c r="K134" s="5">
        <v>871</v>
      </c>
      <c r="L134" s="5">
        <v>1594</v>
      </c>
      <c r="M134" s="5">
        <v>239</v>
      </c>
      <c r="N134" s="5">
        <v>3</v>
      </c>
    </row>
    <row r="135" spans="1:14">
      <c r="A135" s="5">
        <v>1392</v>
      </c>
      <c r="B135" s="5">
        <v>3</v>
      </c>
      <c r="C135" s="5" t="s">
        <v>401</v>
      </c>
      <c r="D135" s="5" t="s">
        <v>402</v>
      </c>
      <c r="E135" s="5">
        <v>67</v>
      </c>
      <c r="F135" s="5">
        <v>6105</v>
      </c>
      <c r="G135" s="5">
        <v>19</v>
      </c>
      <c r="H135" s="5">
        <v>6086</v>
      </c>
      <c r="I135" s="5">
        <v>1387</v>
      </c>
      <c r="J135" s="5">
        <v>2245</v>
      </c>
      <c r="K135" s="5">
        <v>725</v>
      </c>
      <c r="L135" s="5">
        <v>1595</v>
      </c>
      <c r="M135" s="5">
        <v>124</v>
      </c>
      <c r="N135" s="5">
        <v>10</v>
      </c>
    </row>
    <row r="136" spans="1:14">
      <c r="A136" s="5">
        <v>1392</v>
      </c>
      <c r="B136" s="5">
        <v>4</v>
      </c>
      <c r="C136" s="5" t="s">
        <v>403</v>
      </c>
      <c r="D136" s="5" t="s">
        <v>402</v>
      </c>
      <c r="E136" s="5">
        <v>67</v>
      </c>
      <c r="F136" s="5">
        <v>6105</v>
      </c>
      <c r="G136" s="5">
        <v>19</v>
      </c>
      <c r="H136" s="5">
        <v>6086</v>
      </c>
      <c r="I136" s="5">
        <v>1387</v>
      </c>
      <c r="J136" s="5">
        <v>2245</v>
      </c>
      <c r="K136" s="5">
        <v>725</v>
      </c>
      <c r="L136" s="5">
        <v>1595</v>
      </c>
      <c r="M136" s="5">
        <v>124</v>
      </c>
      <c r="N136" s="5">
        <v>10</v>
      </c>
    </row>
    <row r="137" spans="1:14">
      <c r="A137" s="5">
        <v>1392</v>
      </c>
      <c r="B137" s="5">
        <v>3</v>
      </c>
      <c r="C137" s="5" t="s">
        <v>404</v>
      </c>
      <c r="D137" s="5" t="s">
        <v>405</v>
      </c>
      <c r="E137" s="5">
        <v>61</v>
      </c>
      <c r="F137" s="5">
        <v>5544</v>
      </c>
      <c r="G137" s="5">
        <v>3</v>
      </c>
      <c r="H137" s="5">
        <v>5541</v>
      </c>
      <c r="I137" s="5">
        <v>708</v>
      </c>
      <c r="J137" s="5">
        <v>2099</v>
      </c>
      <c r="K137" s="5">
        <v>1356</v>
      </c>
      <c r="L137" s="5">
        <v>1292</v>
      </c>
      <c r="M137" s="5">
        <v>80</v>
      </c>
      <c r="N137" s="5">
        <v>6</v>
      </c>
    </row>
    <row r="138" spans="1:14">
      <c r="A138" s="5">
        <v>1392</v>
      </c>
      <c r="B138" s="5">
        <v>4</v>
      </c>
      <c r="C138" s="5" t="s">
        <v>406</v>
      </c>
      <c r="D138" s="5" t="s">
        <v>405</v>
      </c>
      <c r="E138" s="5">
        <v>61</v>
      </c>
      <c r="F138" s="5">
        <v>5544</v>
      </c>
      <c r="G138" s="5">
        <v>3</v>
      </c>
      <c r="H138" s="5">
        <v>5541</v>
      </c>
      <c r="I138" s="5">
        <v>708</v>
      </c>
      <c r="J138" s="5">
        <v>2099</v>
      </c>
      <c r="K138" s="5">
        <v>1356</v>
      </c>
      <c r="L138" s="5">
        <v>1292</v>
      </c>
      <c r="M138" s="5">
        <v>80</v>
      </c>
      <c r="N138" s="5">
        <v>6</v>
      </c>
    </row>
    <row r="139" spans="1:14">
      <c r="A139" s="5">
        <v>1392</v>
      </c>
      <c r="B139" s="5">
        <v>3</v>
      </c>
      <c r="C139" s="5" t="s">
        <v>407</v>
      </c>
      <c r="D139" s="5" t="s">
        <v>408</v>
      </c>
      <c r="E139" s="5">
        <v>136</v>
      </c>
      <c r="F139" s="5">
        <v>7251</v>
      </c>
      <c r="G139" s="5">
        <v>43</v>
      </c>
      <c r="H139" s="5">
        <v>7208</v>
      </c>
      <c r="I139" s="5">
        <v>1724</v>
      </c>
      <c r="J139" s="5">
        <v>3266</v>
      </c>
      <c r="K139" s="5">
        <v>797</v>
      </c>
      <c r="L139" s="5">
        <v>1292</v>
      </c>
      <c r="M139" s="5">
        <v>109</v>
      </c>
      <c r="N139" s="5">
        <v>21</v>
      </c>
    </row>
    <row r="140" spans="1:14">
      <c r="A140" s="5">
        <v>1392</v>
      </c>
      <c r="B140" s="5">
        <v>4</v>
      </c>
      <c r="C140" s="5" t="s">
        <v>409</v>
      </c>
      <c r="D140" s="5" t="s">
        <v>410</v>
      </c>
      <c r="E140" s="5">
        <v>118</v>
      </c>
      <c r="F140" s="5">
        <v>6501</v>
      </c>
      <c r="G140" s="5">
        <v>31</v>
      </c>
      <c r="H140" s="5">
        <v>6470</v>
      </c>
      <c r="I140" s="5">
        <v>1607</v>
      </c>
      <c r="J140" s="5">
        <v>2909</v>
      </c>
      <c r="K140" s="5">
        <v>718</v>
      </c>
      <c r="L140" s="5">
        <v>1121</v>
      </c>
      <c r="M140" s="5">
        <v>95</v>
      </c>
      <c r="N140" s="5">
        <v>21</v>
      </c>
    </row>
    <row r="141" spans="1:14">
      <c r="A141" s="5">
        <v>1392</v>
      </c>
      <c r="B141" s="5">
        <v>4</v>
      </c>
      <c r="C141" s="5" t="s">
        <v>411</v>
      </c>
      <c r="D141" s="5" t="s">
        <v>412</v>
      </c>
      <c r="E141" s="5">
        <v>18</v>
      </c>
      <c r="F141" s="5">
        <v>750</v>
      </c>
      <c r="G141" s="5">
        <v>12</v>
      </c>
      <c r="H141" s="5">
        <v>738</v>
      </c>
      <c r="I141" s="5">
        <v>117</v>
      </c>
      <c r="J141" s="5">
        <v>357</v>
      </c>
      <c r="K141" s="5">
        <v>79</v>
      </c>
      <c r="L141" s="5">
        <v>171</v>
      </c>
      <c r="M141" s="5">
        <v>14</v>
      </c>
      <c r="N141" s="5">
        <v>0</v>
      </c>
    </row>
    <row r="142" spans="1:14">
      <c r="A142" s="5">
        <v>1392</v>
      </c>
      <c r="B142" s="5">
        <v>3</v>
      </c>
      <c r="C142" s="5" t="s">
        <v>413</v>
      </c>
      <c r="D142" s="5" t="s">
        <v>414</v>
      </c>
      <c r="E142" s="5">
        <v>14</v>
      </c>
      <c r="F142" s="5">
        <v>744</v>
      </c>
      <c r="G142" s="5">
        <v>10</v>
      </c>
      <c r="H142" s="5">
        <v>734</v>
      </c>
      <c r="I142" s="5">
        <v>106</v>
      </c>
      <c r="J142" s="5">
        <v>335</v>
      </c>
      <c r="K142" s="5">
        <v>84</v>
      </c>
      <c r="L142" s="5">
        <v>193</v>
      </c>
      <c r="M142" s="5">
        <v>11</v>
      </c>
      <c r="N142" s="5">
        <v>5</v>
      </c>
    </row>
    <row r="143" spans="1:14">
      <c r="A143" s="5">
        <v>1392</v>
      </c>
      <c r="B143" s="5">
        <v>4</v>
      </c>
      <c r="C143" s="5" t="s">
        <v>415</v>
      </c>
      <c r="D143" s="5" t="s">
        <v>414</v>
      </c>
      <c r="E143" s="5">
        <v>14</v>
      </c>
      <c r="F143" s="5">
        <v>744</v>
      </c>
      <c r="G143" s="5">
        <v>10</v>
      </c>
      <c r="H143" s="5">
        <v>734</v>
      </c>
      <c r="I143" s="5">
        <v>106</v>
      </c>
      <c r="J143" s="5">
        <v>335</v>
      </c>
      <c r="K143" s="5">
        <v>84</v>
      </c>
      <c r="L143" s="5">
        <v>193</v>
      </c>
      <c r="M143" s="5">
        <v>11</v>
      </c>
      <c r="N143" s="5">
        <v>5</v>
      </c>
    </row>
    <row r="144" spans="1:14">
      <c r="A144" s="5">
        <v>1392</v>
      </c>
      <c r="B144" s="5">
        <v>7</v>
      </c>
      <c r="C144" s="5" t="s">
        <v>416</v>
      </c>
      <c r="D144" s="5" t="s">
        <v>417</v>
      </c>
      <c r="E144" s="5">
        <v>27</v>
      </c>
      <c r="F144" s="5">
        <v>1286</v>
      </c>
      <c r="G144" s="5">
        <v>1</v>
      </c>
      <c r="H144" s="5">
        <v>1285</v>
      </c>
      <c r="I144" s="5">
        <v>170</v>
      </c>
      <c r="J144" s="5">
        <v>352</v>
      </c>
      <c r="K144" s="5">
        <v>117</v>
      </c>
      <c r="L144" s="5">
        <v>420</v>
      </c>
      <c r="M144" s="5">
        <v>224</v>
      </c>
      <c r="N144" s="5">
        <v>2</v>
      </c>
    </row>
    <row r="145" spans="1:14">
      <c r="A145" s="5">
        <v>1392</v>
      </c>
      <c r="B145" s="5">
        <v>9</v>
      </c>
      <c r="C145" s="5" t="s">
        <v>418</v>
      </c>
      <c r="D145" s="5" t="s">
        <v>417</v>
      </c>
      <c r="E145" s="5">
        <v>27</v>
      </c>
      <c r="F145" s="5">
        <v>1286</v>
      </c>
      <c r="G145" s="5">
        <v>1</v>
      </c>
      <c r="H145" s="5">
        <v>1285</v>
      </c>
      <c r="I145" s="5">
        <v>170</v>
      </c>
      <c r="J145" s="5">
        <v>352</v>
      </c>
      <c r="K145" s="5">
        <v>117</v>
      </c>
      <c r="L145" s="5">
        <v>420</v>
      </c>
      <c r="M145" s="5">
        <v>224</v>
      </c>
      <c r="N145" s="5">
        <v>2</v>
      </c>
    </row>
    <row r="146" spans="1:14">
      <c r="A146" s="5">
        <v>1392</v>
      </c>
      <c r="B146" s="5">
        <v>2</v>
      </c>
      <c r="C146" s="5" t="s">
        <v>419</v>
      </c>
      <c r="D146" s="5" t="s">
        <v>420</v>
      </c>
      <c r="E146" s="5">
        <v>1252</v>
      </c>
      <c r="F146" s="5">
        <v>78762</v>
      </c>
      <c r="G146" s="5">
        <v>661</v>
      </c>
      <c r="H146" s="5">
        <v>78101</v>
      </c>
      <c r="I146" s="5">
        <v>20483</v>
      </c>
      <c r="J146" s="5">
        <v>36239</v>
      </c>
      <c r="K146" s="5">
        <v>7631</v>
      </c>
      <c r="L146" s="5">
        <v>12538</v>
      </c>
      <c r="M146" s="5">
        <v>1146</v>
      </c>
      <c r="N146" s="5">
        <v>65</v>
      </c>
    </row>
    <row r="147" spans="1:14">
      <c r="A147" s="5">
        <v>1392</v>
      </c>
      <c r="B147" s="5">
        <v>3</v>
      </c>
      <c r="C147" s="5" t="s">
        <v>421</v>
      </c>
      <c r="D147" s="5" t="s">
        <v>422</v>
      </c>
      <c r="E147" s="5">
        <v>342</v>
      </c>
      <c r="F147" s="5">
        <v>24809</v>
      </c>
      <c r="G147" s="5">
        <v>116</v>
      </c>
      <c r="H147" s="5">
        <v>24693</v>
      </c>
      <c r="I147" s="5">
        <v>5017</v>
      </c>
      <c r="J147" s="5">
        <v>11204</v>
      </c>
      <c r="K147" s="5">
        <v>3007</v>
      </c>
      <c r="L147" s="5">
        <v>4903</v>
      </c>
      <c r="M147" s="5">
        <v>532</v>
      </c>
      <c r="N147" s="5">
        <v>30</v>
      </c>
    </row>
    <row r="148" spans="1:14">
      <c r="A148" s="5">
        <v>1392</v>
      </c>
      <c r="B148" s="5">
        <v>4</v>
      </c>
      <c r="C148" s="5" t="s">
        <v>423</v>
      </c>
      <c r="D148" s="5" t="s">
        <v>422</v>
      </c>
      <c r="E148" s="5">
        <v>342</v>
      </c>
      <c r="F148" s="5">
        <v>24809</v>
      </c>
      <c r="G148" s="5">
        <v>116</v>
      </c>
      <c r="H148" s="5">
        <v>24693</v>
      </c>
      <c r="I148" s="5">
        <v>5017</v>
      </c>
      <c r="J148" s="5">
        <v>11204</v>
      </c>
      <c r="K148" s="5">
        <v>3007</v>
      </c>
      <c r="L148" s="5">
        <v>4903</v>
      </c>
      <c r="M148" s="5">
        <v>532</v>
      </c>
      <c r="N148" s="5">
        <v>30</v>
      </c>
    </row>
    <row r="149" spans="1:14">
      <c r="A149" s="5">
        <v>1392</v>
      </c>
      <c r="B149" s="5">
        <v>3</v>
      </c>
      <c r="C149" s="5" t="s">
        <v>424</v>
      </c>
      <c r="D149" s="5" t="s">
        <v>425</v>
      </c>
      <c r="E149" s="5">
        <v>36</v>
      </c>
      <c r="F149" s="5">
        <v>3096</v>
      </c>
      <c r="G149" s="5">
        <v>4</v>
      </c>
      <c r="H149" s="5">
        <v>3092</v>
      </c>
      <c r="I149" s="5">
        <v>717</v>
      </c>
      <c r="J149" s="5">
        <v>1454</v>
      </c>
      <c r="K149" s="5">
        <v>334</v>
      </c>
      <c r="L149" s="5">
        <v>527</v>
      </c>
      <c r="M149" s="5">
        <v>57</v>
      </c>
      <c r="N149" s="5">
        <v>4</v>
      </c>
    </row>
    <row r="150" spans="1:14">
      <c r="A150" s="5">
        <v>1392</v>
      </c>
      <c r="B150" s="5">
        <v>4</v>
      </c>
      <c r="C150" s="5" t="s">
        <v>426</v>
      </c>
      <c r="D150" s="5" t="s">
        <v>425</v>
      </c>
      <c r="E150" s="5">
        <v>36</v>
      </c>
      <c r="F150" s="5">
        <v>3096</v>
      </c>
      <c r="G150" s="5">
        <v>4</v>
      </c>
      <c r="H150" s="5">
        <v>3092</v>
      </c>
      <c r="I150" s="5">
        <v>717</v>
      </c>
      <c r="J150" s="5">
        <v>1454</v>
      </c>
      <c r="K150" s="5">
        <v>334</v>
      </c>
      <c r="L150" s="5">
        <v>527</v>
      </c>
      <c r="M150" s="5">
        <v>57</v>
      </c>
      <c r="N150" s="5">
        <v>4</v>
      </c>
    </row>
    <row r="151" spans="1:14">
      <c r="A151" s="5">
        <v>1392</v>
      </c>
      <c r="B151" s="5">
        <v>3</v>
      </c>
      <c r="C151" s="5" t="s">
        <v>427</v>
      </c>
      <c r="D151" s="5" t="s">
        <v>428</v>
      </c>
      <c r="E151" s="5">
        <v>313</v>
      </c>
      <c r="F151" s="5">
        <v>13874</v>
      </c>
      <c r="G151" s="5">
        <v>83</v>
      </c>
      <c r="H151" s="5">
        <v>13791</v>
      </c>
      <c r="I151" s="5">
        <v>4409</v>
      </c>
      <c r="J151" s="5">
        <v>6130</v>
      </c>
      <c r="K151" s="5">
        <v>1139</v>
      </c>
      <c r="L151" s="5">
        <v>1960</v>
      </c>
      <c r="M151" s="5">
        <v>150</v>
      </c>
      <c r="N151" s="5">
        <v>5</v>
      </c>
    </row>
    <row r="152" spans="1:14">
      <c r="A152" s="5">
        <v>1392</v>
      </c>
      <c r="B152" s="5">
        <v>14</v>
      </c>
      <c r="C152" s="5" t="s">
        <v>429</v>
      </c>
      <c r="D152" s="5" t="s">
        <v>430</v>
      </c>
      <c r="E152" s="5">
        <v>313</v>
      </c>
      <c r="F152" s="5">
        <v>13874</v>
      </c>
      <c r="G152" s="5">
        <v>83</v>
      </c>
      <c r="H152" s="5">
        <v>13791</v>
      </c>
      <c r="I152" s="5">
        <v>4409</v>
      </c>
      <c r="J152" s="5">
        <v>6130</v>
      </c>
      <c r="K152" s="5">
        <v>1139</v>
      </c>
      <c r="L152" s="5">
        <v>1960</v>
      </c>
      <c r="M152" s="5">
        <v>150</v>
      </c>
      <c r="N152" s="5">
        <v>5</v>
      </c>
    </row>
    <row r="153" spans="1:14">
      <c r="A153" s="5">
        <v>1392</v>
      </c>
      <c r="B153" s="5">
        <v>3</v>
      </c>
      <c r="C153" s="5" t="s">
        <v>431</v>
      </c>
      <c r="D153" s="5" t="s">
        <v>432</v>
      </c>
      <c r="E153" s="5">
        <v>130</v>
      </c>
      <c r="F153" s="5">
        <v>6834</v>
      </c>
      <c r="G153" s="5">
        <v>53</v>
      </c>
      <c r="H153" s="5">
        <v>6781</v>
      </c>
      <c r="I153" s="5">
        <v>1847</v>
      </c>
      <c r="J153" s="5">
        <v>3050</v>
      </c>
      <c r="K153" s="5">
        <v>704</v>
      </c>
      <c r="L153" s="5">
        <v>1094</v>
      </c>
      <c r="M153" s="5">
        <v>80</v>
      </c>
      <c r="N153" s="5">
        <v>6</v>
      </c>
    </row>
    <row r="154" spans="1:14">
      <c r="A154" s="5">
        <v>1392</v>
      </c>
      <c r="B154" s="5">
        <v>4</v>
      </c>
      <c r="C154" s="5" t="s">
        <v>433</v>
      </c>
      <c r="D154" s="5" t="s">
        <v>432</v>
      </c>
      <c r="E154" s="5">
        <v>130</v>
      </c>
      <c r="F154" s="5">
        <v>6834</v>
      </c>
      <c r="G154" s="5">
        <v>53</v>
      </c>
      <c r="H154" s="5">
        <v>6781</v>
      </c>
      <c r="I154" s="5">
        <v>1847</v>
      </c>
      <c r="J154" s="5">
        <v>3050</v>
      </c>
      <c r="K154" s="5">
        <v>704</v>
      </c>
      <c r="L154" s="5">
        <v>1094</v>
      </c>
      <c r="M154" s="5">
        <v>80</v>
      </c>
      <c r="N154" s="5">
        <v>6</v>
      </c>
    </row>
    <row r="155" spans="1:14">
      <c r="A155" s="5">
        <v>1392</v>
      </c>
      <c r="B155" s="5">
        <v>3</v>
      </c>
      <c r="C155" s="5" t="s">
        <v>434</v>
      </c>
      <c r="D155" s="5" t="s">
        <v>435</v>
      </c>
      <c r="E155" s="5">
        <v>377</v>
      </c>
      <c r="F155" s="5">
        <v>25423</v>
      </c>
      <c r="G155" s="5">
        <v>398</v>
      </c>
      <c r="H155" s="5">
        <v>25025</v>
      </c>
      <c r="I155" s="5">
        <v>7551</v>
      </c>
      <c r="J155" s="5">
        <v>11491</v>
      </c>
      <c r="K155" s="5">
        <v>2180</v>
      </c>
      <c r="L155" s="5">
        <v>3494</v>
      </c>
      <c r="M155" s="5">
        <v>291</v>
      </c>
      <c r="N155" s="5">
        <v>19</v>
      </c>
    </row>
    <row r="156" spans="1:14">
      <c r="A156" s="5">
        <v>1392</v>
      </c>
      <c r="B156" s="5">
        <v>4</v>
      </c>
      <c r="C156" s="5" t="s">
        <v>436</v>
      </c>
      <c r="D156" s="5" t="s">
        <v>435</v>
      </c>
      <c r="E156" s="5">
        <v>377</v>
      </c>
      <c r="F156" s="5">
        <v>25423</v>
      </c>
      <c r="G156" s="5">
        <v>398</v>
      </c>
      <c r="H156" s="5">
        <v>25025</v>
      </c>
      <c r="I156" s="5">
        <v>7551</v>
      </c>
      <c r="J156" s="5">
        <v>11491</v>
      </c>
      <c r="K156" s="5">
        <v>2180</v>
      </c>
      <c r="L156" s="5">
        <v>3494</v>
      </c>
      <c r="M156" s="5">
        <v>291</v>
      </c>
      <c r="N156" s="5">
        <v>19</v>
      </c>
    </row>
    <row r="157" spans="1:14">
      <c r="A157" s="5">
        <v>1392</v>
      </c>
      <c r="B157" s="5">
        <v>3</v>
      </c>
      <c r="C157" s="5" t="s">
        <v>437</v>
      </c>
      <c r="D157" s="5" t="s">
        <v>438</v>
      </c>
      <c r="E157" s="5">
        <v>53</v>
      </c>
      <c r="F157" s="5">
        <v>4726</v>
      </c>
      <c r="G157" s="5">
        <v>7</v>
      </c>
      <c r="H157" s="5">
        <v>4719</v>
      </c>
      <c r="I157" s="5">
        <v>943</v>
      </c>
      <c r="J157" s="5">
        <v>2911</v>
      </c>
      <c r="K157" s="5">
        <v>268</v>
      </c>
      <c r="L157" s="5">
        <v>559</v>
      </c>
      <c r="M157" s="5">
        <v>37</v>
      </c>
      <c r="N157" s="5">
        <v>1</v>
      </c>
    </row>
    <row r="158" spans="1:14">
      <c r="A158" s="5">
        <v>1392</v>
      </c>
      <c r="B158" s="5">
        <v>4</v>
      </c>
      <c r="C158" s="5" t="s">
        <v>439</v>
      </c>
      <c r="D158" s="5" t="s">
        <v>438</v>
      </c>
      <c r="E158" s="5">
        <v>53</v>
      </c>
      <c r="F158" s="5">
        <v>4726</v>
      </c>
      <c r="G158" s="5">
        <v>7</v>
      </c>
      <c r="H158" s="5">
        <v>4719</v>
      </c>
      <c r="I158" s="5">
        <v>943</v>
      </c>
      <c r="J158" s="5">
        <v>2911</v>
      </c>
      <c r="K158" s="5">
        <v>268</v>
      </c>
      <c r="L158" s="5">
        <v>559</v>
      </c>
      <c r="M158" s="5">
        <v>37</v>
      </c>
      <c r="N158" s="5">
        <v>1</v>
      </c>
    </row>
    <row r="159" spans="1:14">
      <c r="A159" s="5">
        <v>1392</v>
      </c>
      <c r="B159" s="5">
        <v>2</v>
      </c>
      <c r="C159" s="5" t="s">
        <v>440</v>
      </c>
      <c r="D159" s="5" t="s">
        <v>441</v>
      </c>
      <c r="E159" s="5">
        <v>2133</v>
      </c>
      <c r="F159" s="5">
        <v>92239</v>
      </c>
      <c r="G159" s="5">
        <v>644</v>
      </c>
      <c r="H159" s="5">
        <v>91595</v>
      </c>
      <c r="I159" s="5">
        <v>26430</v>
      </c>
      <c r="J159" s="5">
        <v>38306</v>
      </c>
      <c r="K159" s="5">
        <v>10464</v>
      </c>
      <c r="L159" s="5">
        <v>14638</v>
      </c>
      <c r="M159" s="5">
        <v>1669</v>
      </c>
      <c r="N159" s="5">
        <v>88</v>
      </c>
    </row>
    <row r="160" spans="1:14">
      <c r="A160" s="5">
        <v>1392</v>
      </c>
      <c r="B160" s="5">
        <v>3</v>
      </c>
      <c r="C160" s="5" t="s">
        <v>442</v>
      </c>
      <c r="D160" s="5" t="s">
        <v>443</v>
      </c>
      <c r="E160" s="5">
        <v>1086</v>
      </c>
      <c r="F160" s="5">
        <v>61232</v>
      </c>
      <c r="G160" s="5">
        <v>428</v>
      </c>
      <c r="H160" s="5">
        <v>60804</v>
      </c>
      <c r="I160" s="5">
        <v>16840</v>
      </c>
      <c r="J160" s="5">
        <v>25622</v>
      </c>
      <c r="K160" s="5">
        <v>7286</v>
      </c>
      <c r="L160" s="5">
        <v>9785</v>
      </c>
      <c r="M160" s="5">
        <v>1213</v>
      </c>
      <c r="N160" s="5">
        <v>58</v>
      </c>
    </row>
    <row r="161" spans="1:14">
      <c r="A161" s="5">
        <v>1392</v>
      </c>
      <c r="B161" s="5">
        <v>4</v>
      </c>
      <c r="C161" s="5" t="s">
        <v>444</v>
      </c>
      <c r="D161" s="5" t="s">
        <v>445</v>
      </c>
      <c r="E161" s="5">
        <v>45</v>
      </c>
      <c r="F161" s="5">
        <v>7712</v>
      </c>
      <c r="G161" s="5">
        <v>49</v>
      </c>
      <c r="H161" s="5">
        <v>7663</v>
      </c>
      <c r="I161" s="5">
        <v>1309</v>
      </c>
      <c r="J161" s="5">
        <v>2651</v>
      </c>
      <c r="K161" s="5">
        <v>1760</v>
      </c>
      <c r="L161" s="5">
        <v>1547</v>
      </c>
      <c r="M161" s="5">
        <v>392</v>
      </c>
      <c r="N161" s="5">
        <v>4</v>
      </c>
    </row>
    <row r="162" spans="1:14">
      <c r="A162" s="5">
        <v>1392</v>
      </c>
      <c r="B162" s="5">
        <v>4</v>
      </c>
      <c r="C162" s="5" t="s">
        <v>446</v>
      </c>
      <c r="D162" s="5" t="s">
        <v>447</v>
      </c>
      <c r="E162" s="5">
        <v>9</v>
      </c>
      <c r="F162" s="5">
        <v>904</v>
      </c>
      <c r="G162" s="5">
        <v>21</v>
      </c>
      <c r="H162" s="5">
        <v>883</v>
      </c>
      <c r="I162" s="5">
        <v>242</v>
      </c>
      <c r="J162" s="5">
        <v>399</v>
      </c>
      <c r="K162" s="5">
        <v>84</v>
      </c>
      <c r="L162" s="5">
        <v>139</v>
      </c>
      <c r="M162" s="5">
        <v>18</v>
      </c>
      <c r="N162" s="5">
        <v>1</v>
      </c>
    </row>
    <row r="163" spans="1:14">
      <c r="A163" s="5">
        <v>1392</v>
      </c>
      <c r="B163" s="5">
        <v>4</v>
      </c>
      <c r="C163" s="5" t="s">
        <v>448</v>
      </c>
      <c r="D163" s="5" t="s">
        <v>449</v>
      </c>
      <c r="E163" s="5">
        <v>312</v>
      </c>
      <c r="F163" s="5">
        <v>14289</v>
      </c>
      <c r="G163" s="5">
        <v>108</v>
      </c>
      <c r="H163" s="5">
        <v>14181</v>
      </c>
      <c r="I163" s="5">
        <v>4204</v>
      </c>
      <c r="J163" s="5">
        <v>5860</v>
      </c>
      <c r="K163" s="5">
        <v>1568</v>
      </c>
      <c r="L163" s="5">
        <v>2300</v>
      </c>
      <c r="M163" s="5">
        <v>232</v>
      </c>
      <c r="N163" s="5">
        <v>16</v>
      </c>
    </row>
    <row r="164" spans="1:14">
      <c r="A164" s="5">
        <v>1392</v>
      </c>
      <c r="B164" s="5">
        <v>4</v>
      </c>
      <c r="C164" s="5" t="s">
        <v>450</v>
      </c>
      <c r="D164" s="5" t="s">
        <v>451</v>
      </c>
      <c r="E164" s="5">
        <v>58</v>
      </c>
      <c r="F164" s="5">
        <v>2799</v>
      </c>
      <c r="G164" s="5">
        <v>14</v>
      </c>
      <c r="H164" s="5">
        <v>2785</v>
      </c>
      <c r="I164" s="5">
        <v>712</v>
      </c>
      <c r="J164" s="5">
        <v>1216</v>
      </c>
      <c r="K164" s="5">
        <v>355</v>
      </c>
      <c r="L164" s="5">
        <v>456</v>
      </c>
      <c r="M164" s="5">
        <v>45</v>
      </c>
      <c r="N164" s="5">
        <v>3</v>
      </c>
    </row>
    <row r="165" spans="1:14">
      <c r="A165" s="5">
        <v>1392</v>
      </c>
      <c r="B165" s="5">
        <v>4</v>
      </c>
      <c r="C165" s="5" t="s">
        <v>452</v>
      </c>
      <c r="D165" s="5" t="s">
        <v>453</v>
      </c>
      <c r="E165" s="5">
        <v>38</v>
      </c>
      <c r="F165" s="5">
        <v>1750</v>
      </c>
      <c r="G165" s="5">
        <v>13</v>
      </c>
      <c r="H165" s="5">
        <v>1737</v>
      </c>
      <c r="I165" s="5">
        <v>511</v>
      </c>
      <c r="J165" s="5">
        <v>724</v>
      </c>
      <c r="K165" s="5">
        <v>194</v>
      </c>
      <c r="L165" s="5">
        <v>291</v>
      </c>
      <c r="M165" s="5">
        <v>12</v>
      </c>
      <c r="N165" s="5">
        <v>5</v>
      </c>
    </row>
    <row r="166" spans="1:14">
      <c r="A166" s="5">
        <v>1392</v>
      </c>
      <c r="B166" s="5">
        <v>4</v>
      </c>
      <c r="C166" s="5" t="s">
        <v>454</v>
      </c>
      <c r="D166" s="5" t="s">
        <v>455</v>
      </c>
      <c r="E166" s="5">
        <v>170</v>
      </c>
      <c r="F166" s="5">
        <v>6247</v>
      </c>
      <c r="G166" s="5">
        <v>79</v>
      </c>
      <c r="H166" s="5">
        <v>6168</v>
      </c>
      <c r="I166" s="5">
        <v>1955</v>
      </c>
      <c r="J166" s="5">
        <v>2504</v>
      </c>
      <c r="K166" s="5">
        <v>636</v>
      </c>
      <c r="L166" s="5">
        <v>932</v>
      </c>
      <c r="M166" s="5">
        <v>136</v>
      </c>
      <c r="N166" s="5">
        <v>5</v>
      </c>
    </row>
    <row r="167" spans="1:14">
      <c r="A167" s="5">
        <v>1392</v>
      </c>
      <c r="B167" s="5">
        <v>4</v>
      </c>
      <c r="C167" s="5" t="s">
        <v>456</v>
      </c>
      <c r="D167" s="5" t="s">
        <v>457</v>
      </c>
      <c r="E167" s="5">
        <v>7</v>
      </c>
      <c r="F167" s="5">
        <v>905</v>
      </c>
      <c r="G167" s="5">
        <v>5</v>
      </c>
      <c r="H167" s="5">
        <v>900</v>
      </c>
      <c r="I167" s="5">
        <v>104</v>
      </c>
      <c r="J167" s="5">
        <v>286</v>
      </c>
      <c r="K167" s="5">
        <v>161</v>
      </c>
      <c r="L167" s="5">
        <v>338</v>
      </c>
      <c r="M167" s="5">
        <v>10</v>
      </c>
      <c r="N167" s="5">
        <v>1</v>
      </c>
    </row>
    <row r="168" spans="1:14">
      <c r="A168" s="5">
        <v>1392</v>
      </c>
      <c r="B168" s="5">
        <v>9</v>
      </c>
      <c r="C168" s="5" t="s">
        <v>458</v>
      </c>
      <c r="D168" s="5" t="s">
        <v>459</v>
      </c>
      <c r="E168" s="5">
        <v>448</v>
      </c>
      <c r="F168" s="5">
        <v>26626</v>
      </c>
      <c r="G168" s="5">
        <v>139</v>
      </c>
      <c r="H168" s="5">
        <v>26487</v>
      </c>
      <c r="I168" s="5">
        <v>7804</v>
      </c>
      <c r="J168" s="5">
        <v>11982</v>
      </c>
      <c r="K168" s="5">
        <v>2528</v>
      </c>
      <c r="L168" s="5">
        <v>3782</v>
      </c>
      <c r="M168" s="5">
        <v>368</v>
      </c>
      <c r="N168" s="5">
        <v>23</v>
      </c>
    </row>
    <row r="169" spans="1:14">
      <c r="A169" s="5">
        <v>1392</v>
      </c>
      <c r="B169" s="5">
        <v>3</v>
      </c>
      <c r="C169" s="5" t="s">
        <v>460</v>
      </c>
      <c r="D169" s="5" t="s">
        <v>461</v>
      </c>
      <c r="E169" s="5">
        <v>1046</v>
      </c>
      <c r="F169" s="5">
        <v>31007</v>
      </c>
      <c r="G169" s="5">
        <v>216</v>
      </c>
      <c r="H169" s="5">
        <v>30791</v>
      </c>
      <c r="I169" s="5">
        <v>9589</v>
      </c>
      <c r="J169" s="5">
        <v>12684</v>
      </c>
      <c r="K169" s="5">
        <v>3178</v>
      </c>
      <c r="L169" s="5">
        <v>4853</v>
      </c>
      <c r="M169" s="5">
        <v>456</v>
      </c>
      <c r="N169" s="5">
        <v>30</v>
      </c>
    </row>
    <row r="170" spans="1:14">
      <c r="A170" s="5">
        <v>1392</v>
      </c>
      <c r="B170" s="5">
        <v>4</v>
      </c>
      <c r="C170" s="5" t="s">
        <v>462</v>
      </c>
      <c r="D170" s="5" t="s">
        <v>463</v>
      </c>
      <c r="E170" s="5">
        <v>230</v>
      </c>
      <c r="F170" s="5">
        <v>7112</v>
      </c>
      <c r="G170" s="5">
        <v>56</v>
      </c>
      <c r="H170" s="5">
        <v>7057</v>
      </c>
      <c r="I170" s="5">
        <v>2191</v>
      </c>
      <c r="J170" s="5">
        <v>2839</v>
      </c>
      <c r="K170" s="5">
        <v>780</v>
      </c>
      <c r="L170" s="5">
        <v>1136</v>
      </c>
      <c r="M170" s="5">
        <v>103</v>
      </c>
      <c r="N170" s="5">
        <v>6</v>
      </c>
    </row>
    <row r="171" spans="1:14">
      <c r="A171" s="5">
        <v>1392</v>
      </c>
      <c r="B171" s="5">
        <v>4</v>
      </c>
      <c r="C171" s="5" t="s">
        <v>464</v>
      </c>
      <c r="D171" s="5" t="s">
        <v>465</v>
      </c>
      <c r="E171" s="5">
        <v>112</v>
      </c>
      <c r="F171" s="5">
        <v>4470</v>
      </c>
      <c r="G171" s="5">
        <v>28</v>
      </c>
      <c r="H171" s="5">
        <v>4442</v>
      </c>
      <c r="I171" s="5">
        <v>1252</v>
      </c>
      <c r="J171" s="5">
        <v>1775</v>
      </c>
      <c r="K171" s="5">
        <v>465</v>
      </c>
      <c r="L171" s="5">
        <v>861</v>
      </c>
      <c r="M171" s="5">
        <v>88</v>
      </c>
      <c r="N171" s="5">
        <v>1</v>
      </c>
    </row>
    <row r="172" spans="1:14">
      <c r="A172" s="5">
        <v>1392</v>
      </c>
      <c r="B172" s="5">
        <v>4</v>
      </c>
      <c r="C172" s="5" t="s">
        <v>466</v>
      </c>
      <c r="D172" s="5" t="s">
        <v>467</v>
      </c>
      <c r="E172" s="5">
        <v>14</v>
      </c>
      <c r="F172" s="5">
        <v>534</v>
      </c>
      <c r="G172" s="5">
        <v>1</v>
      </c>
      <c r="H172" s="5">
        <v>533</v>
      </c>
      <c r="I172" s="5">
        <v>165</v>
      </c>
      <c r="J172" s="5">
        <v>225</v>
      </c>
      <c r="K172" s="5">
        <v>52</v>
      </c>
      <c r="L172" s="5">
        <v>85</v>
      </c>
      <c r="M172" s="5">
        <v>5</v>
      </c>
      <c r="N172" s="5">
        <v>1</v>
      </c>
    </row>
    <row r="173" spans="1:14">
      <c r="A173" s="5">
        <v>1392</v>
      </c>
      <c r="B173" s="5">
        <v>4</v>
      </c>
      <c r="C173" s="5" t="s">
        <v>468</v>
      </c>
      <c r="D173" s="5" t="s">
        <v>469</v>
      </c>
      <c r="E173" s="5">
        <v>178</v>
      </c>
      <c r="F173" s="5">
        <v>6526</v>
      </c>
      <c r="G173" s="5">
        <v>40</v>
      </c>
      <c r="H173" s="5">
        <v>6486</v>
      </c>
      <c r="I173" s="5">
        <v>2005</v>
      </c>
      <c r="J173" s="5">
        <v>2663</v>
      </c>
      <c r="K173" s="5">
        <v>644</v>
      </c>
      <c r="L173" s="5">
        <v>1060</v>
      </c>
      <c r="M173" s="5">
        <v>107</v>
      </c>
      <c r="N173" s="5">
        <v>7</v>
      </c>
    </row>
    <row r="174" spans="1:14">
      <c r="A174" s="5">
        <v>1392</v>
      </c>
      <c r="B174" s="5">
        <v>4</v>
      </c>
      <c r="C174" s="5" t="s">
        <v>470</v>
      </c>
      <c r="D174" s="5" t="s">
        <v>471</v>
      </c>
      <c r="E174" s="5">
        <v>142</v>
      </c>
      <c r="F174" s="5">
        <v>4451</v>
      </c>
      <c r="G174" s="5">
        <v>49</v>
      </c>
      <c r="H174" s="5">
        <v>4402</v>
      </c>
      <c r="I174" s="5">
        <v>1490</v>
      </c>
      <c r="J174" s="5">
        <v>1746</v>
      </c>
      <c r="K174" s="5">
        <v>445</v>
      </c>
      <c r="L174" s="5">
        <v>651</v>
      </c>
      <c r="M174" s="5">
        <v>69</v>
      </c>
      <c r="N174" s="5">
        <v>1</v>
      </c>
    </row>
    <row r="175" spans="1:14">
      <c r="A175" s="5">
        <v>1392</v>
      </c>
      <c r="B175" s="5">
        <v>4</v>
      </c>
      <c r="C175" s="5" t="s">
        <v>472</v>
      </c>
      <c r="D175" s="5" t="s">
        <v>473</v>
      </c>
      <c r="E175" s="5">
        <v>22</v>
      </c>
      <c r="F175" s="5">
        <v>968</v>
      </c>
      <c r="G175" s="5">
        <v>1</v>
      </c>
      <c r="H175" s="5">
        <v>967</v>
      </c>
      <c r="I175" s="5">
        <v>219</v>
      </c>
      <c r="J175" s="5">
        <v>368</v>
      </c>
      <c r="K175" s="5">
        <v>190</v>
      </c>
      <c r="L175" s="5">
        <v>182</v>
      </c>
      <c r="M175" s="5">
        <v>9</v>
      </c>
      <c r="N175" s="5">
        <v>0</v>
      </c>
    </row>
    <row r="176" spans="1:14">
      <c r="A176" s="5">
        <v>1392</v>
      </c>
      <c r="B176" s="5">
        <v>4</v>
      </c>
      <c r="C176" s="5" t="s">
        <v>474</v>
      </c>
      <c r="D176" s="5" t="s">
        <v>475</v>
      </c>
      <c r="E176" s="5">
        <v>349</v>
      </c>
      <c r="F176" s="5">
        <v>6945</v>
      </c>
      <c r="G176" s="5">
        <v>41</v>
      </c>
      <c r="H176" s="5">
        <v>6904</v>
      </c>
      <c r="I176" s="5">
        <v>2267</v>
      </c>
      <c r="J176" s="5">
        <v>3069</v>
      </c>
      <c r="K176" s="5">
        <v>602</v>
      </c>
      <c r="L176" s="5">
        <v>877</v>
      </c>
      <c r="M176" s="5">
        <v>75</v>
      </c>
      <c r="N176" s="5">
        <v>14</v>
      </c>
    </row>
    <row r="177" spans="1:14">
      <c r="A177" s="5">
        <v>1392</v>
      </c>
      <c r="B177" s="5">
        <v>2</v>
      </c>
      <c r="C177" s="5" t="s">
        <v>476</v>
      </c>
      <c r="D177" s="5" t="s">
        <v>477</v>
      </c>
      <c r="E177" s="5">
        <v>973</v>
      </c>
      <c r="F177" s="5">
        <v>151622</v>
      </c>
      <c r="G177" s="5">
        <v>1014</v>
      </c>
      <c r="H177" s="5">
        <v>150608</v>
      </c>
      <c r="I177" s="5">
        <v>23435</v>
      </c>
      <c r="J177" s="5">
        <v>85532</v>
      </c>
      <c r="K177" s="5">
        <v>19159</v>
      </c>
      <c r="L177" s="5">
        <v>19407</v>
      </c>
      <c r="M177" s="5">
        <v>2889</v>
      </c>
      <c r="N177" s="5">
        <v>185</v>
      </c>
    </row>
    <row r="178" spans="1:14">
      <c r="A178" s="5">
        <v>1392</v>
      </c>
      <c r="B178" s="5">
        <v>3</v>
      </c>
      <c r="C178" s="5" t="s">
        <v>478</v>
      </c>
      <c r="D178" s="5" t="s">
        <v>479</v>
      </c>
      <c r="E178" s="5">
        <v>117</v>
      </c>
      <c r="F178" s="5">
        <v>70896</v>
      </c>
      <c r="G178" s="5">
        <v>306</v>
      </c>
      <c r="H178" s="5">
        <v>70590</v>
      </c>
      <c r="I178" s="5">
        <v>6397</v>
      </c>
      <c r="J178" s="5">
        <v>42645</v>
      </c>
      <c r="K178" s="5">
        <v>10189</v>
      </c>
      <c r="L178" s="5">
        <v>9342</v>
      </c>
      <c r="M178" s="5">
        <v>1895</v>
      </c>
      <c r="N178" s="5">
        <v>122</v>
      </c>
    </row>
    <row r="179" spans="1:14">
      <c r="A179" s="5">
        <v>1392</v>
      </c>
      <c r="B179" s="5">
        <v>4</v>
      </c>
      <c r="C179" s="5" t="s">
        <v>480</v>
      </c>
      <c r="D179" s="5" t="s">
        <v>479</v>
      </c>
      <c r="E179" s="5">
        <v>117</v>
      </c>
      <c r="F179" s="5">
        <v>70896</v>
      </c>
      <c r="G179" s="5">
        <v>306</v>
      </c>
      <c r="H179" s="5">
        <v>70590</v>
      </c>
      <c r="I179" s="5">
        <v>6397</v>
      </c>
      <c r="J179" s="5">
        <v>42645</v>
      </c>
      <c r="K179" s="5">
        <v>10189</v>
      </c>
      <c r="L179" s="5">
        <v>9342</v>
      </c>
      <c r="M179" s="5">
        <v>1895</v>
      </c>
      <c r="N179" s="5">
        <v>122</v>
      </c>
    </row>
    <row r="180" spans="1:14">
      <c r="A180" s="5">
        <v>1392</v>
      </c>
      <c r="B180" s="5">
        <v>3</v>
      </c>
      <c r="C180" s="5" t="s">
        <v>481</v>
      </c>
      <c r="D180" s="5" t="s">
        <v>482</v>
      </c>
      <c r="E180" s="5">
        <v>93</v>
      </c>
      <c r="F180" s="5">
        <v>4601</v>
      </c>
      <c r="G180" s="5">
        <v>113</v>
      </c>
      <c r="H180" s="5">
        <v>4488</v>
      </c>
      <c r="I180" s="5">
        <v>1366</v>
      </c>
      <c r="J180" s="5">
        <v>2015</v>
      </c>
      <c r="K180" s="5">
        <v>461</v>
      </c>
      <c r="L180" s="5">
        <v>583</v>
      </c>
      <c r="M180" s="5">
        <v>59</v>
      </c>
      <c r="N180" s="5">
        <v>4</v>
      </c>
    </row>
    <row r="181" spans="1:14">
      <c r="A181" s="5">
        <v>1392</v>
      </c>
      <c r="B181" s="5">
        <v>4</v>
      </c>
      <c r="C181" s="5" t="s">
        <v>483</v>
      </c>
      <c r="D181" s="5" t="s">
        <v>482</v>
      </c>
      <c r="E181" s="5">
        <v>93</v>
      </c>
      <c r="F181" s="5">
        <v>4601</v>
      </c>
      <c r="G181" s="5">
        <v>113</v>
      </c>
      <c r="H181" s="5">
        <v>4488</v>
      </c>
      <c r="I181" s="5">
        <v>1366</v>
      </c>
      <c r="J181" s="5">
        <v>2015</v>
      </c>
      <c r="K181" s="5">
        <v>461</v>
      </c>
      <c r="L181" s="5">
        <v>583</v>
      </c>
      <c r="M181" s="5">
        <v>59</v>
      </c>
      <c r="N181" s="5">
        <v>4</v>
      </c>
    </row>
    <row r="182" spans="1:14">
      <c r="A182" s="5">
        <v>1392</v>
      </c>
      <c r="B182" s="5">
        <v>3</v>
      </c>
      <c r="C182" s="5" t="s">
        <v>484</v>
      </c>
      <c r="D182" s="5" t="s">
        <v>485</v>
      </c>
      <c r="E182" s="5">
        <v>763</v>
      </c>
      <c r="F182" s="5">
        <v>76125</v>
      </c>
      <c r="G182" s="5">
        <v>595</v>
      </c>
      <c r="H182" s="5">
        <v>75530</v>
      </c>
      <c r="I182" s="5">
        <v>15673</v>
      </c>
      <c r="J182" s="5">
        <v>40872</v>
      </c>
      <c r="K182" s="5">
        <v>8509</v>
      </c>
      <c r="L182" s="5">
        <v>9483</v>
      </c>
      <c r="M182" s="5">
        <v>934</v>
      </c>
      <c r="N182" s="5">
        <v>59</v>
      </c>
    </row>
    <row r="183" spans="1:14">
      <c r="A183" s="5">
        <v>1392</v>
      </c>
      <c r="B183" s="5">
        <v>4</v>
      </c>
      <c r="C183" s="5" t="s">
        <v>486</v>
      </c>
      <c r="D183" s="5" t="s">
        <v>485</v>
      </c>
      <c r="E183" s="5">
        <v>763</v>
      </c>
      <c r="F183" s="5">
        <v>76125</v>
      </c>
      <c r="G183" s="5">
        <v>595</v>
      </c>
      <c r="H183" s="5">
        <v>75530</v>
      </c>
      <c r="I183" s="5">
        <v>15673</v>
      </c>
      <c r="J183" s="5">
        <v>40872</v>
      </c>
      <c r="K183" s="5">
        <v>8509</v>
      </c>
      <c r="L183" s="5">
        <v>9483</v>
      </c>
      <c r="M183" s="5">
        <v>934</v>
      </c>
      <c r="N183" s="5">
        <v>59</v>
      </c>
    </row>
    <row r="184" spans="1:14">
      <c r="A184" s="5">
        <v>1392</v>
      </c>
      <c r="B184" s="5">
        <v>2</v>
      </c>
      <c r="C184" s="5" t="s">
        <v>487</v>
      </c>
      <c r="D184" s="5" t="s">
        <v>488</v>
      </c>
      <c r="E184" s="5">
        <v>214</v>
      </c>
      <c r="F184" s="5">
        <v>16264</v>
      </c>
      <c r="G184" s="5">
        <v>179</v>
      </c>
      <c r="H184" s="5">
        <v>16085</v>
      </c>
      <c r="I184" s="5">
        <v>4619</v>
      </c>
      <c r="J184" s="5">
        <v>6100</v>
      </c>
      <c r="K184" s="5">
        <v>2537</v>
      </c>
      <c r="L184" s="5">
        <v>2615</v>
      </c>
      <c r="M184" s="5">
        <v>196</v>
      </c>
      <c r="N184" s="5">
        <v>18</v>
      </c>
    </row>
    <row r="185" spans="1:14">
      <c r="A185" s="5">
        <v>1392</v>
      </c>
      <c r="B185" s="5">
        <v>3</v>
      </c>
      <c r="C185" s="5" t="s">
        <v>489</v>
      </c>
      <c r="D185" s="5" t="s">
        <v>490</v>
      </c>
      <c r="E185" s="5">
        <v>61</v>
      </c>
      <c r="F185" s="5">
        <v>6082</v>
      </c>
      <c r="G185" s="5">
        <v>140</v>
      </c>
      <c r="H185" s="5">
        <v>5942</v>
      </c>
      <c r="I185" s="5">
        <v>2018</v>
      </c>
      <c r="J185" s="5">
        <v>1913</v>
      </c>
      <c r="K185" s="5">
        <v>771</v>
      </c>
      <c r="L185" s="5">
        <v>1181</v>
      </c>
      <c r="M185" s="5">
        <v>55</v>
      </c>
      <c r="N185" s="5">
        <v>5</v>
      </c>
    </row>
    <row r="186" spans="1:14">
      <c r="A186" s="5">
        <v>1392</v>
      </c>
      <c r="B186" s="5">
        <v>4</v>
      </c>
      <c r="C186" s="5" t="s">
        <v>491</v>
      </c>
      <c r="D186" s="5" t="s">
        <v>492</v>
      </c>
      <c r="E186" s="5">
        <v>55</v>
      </c>
      <c r="F186" s="5">
        <v>5888</v>
      </c>
      <c r="G186" s="5">
        <v>72</v>
      </c>
      <c r="H186" s="5">
        <v>5816</v>
      </c>
      <c r="I186" s="5">
        <v>1938</v>
      </c>
      <c r="J186" s="5">
        <v>1876</v>
      </c>
      <c r="K186" s="5">
        <v>767</v>
      </c>
      <c r="L186" s="5">
        <v>1175</v>
      </c>
      <c r="M186" s="5">
        <v>55</v>
      </c>
      <c r="N186" s="5">
        <v>5</v>
      </c>
    </row>
    <row r="187" spans="1:14">
      <c r="A187" s="5">
        <v>1392</v>
      </c>
      <c r="B187" s="5">
        <v>4</v>
      </c>
      <c r="C187" s="5" t="s">
        <v>493</v>
      </c>
      <c r="D187" s="5" t="s">
        <v>494</v>
      </c>
      <c r="E187" s="5">
        <v>5</v>
      </c>
      <c r="F187" s="5">
        <v>194</v>
      </c>
      <c r="G187" s="5">
        <v>68</v>
      </c>
      <c r="H187" s="5">
        <v>126</v>
      </c>
      <c r="I187" s="5">
        <v>80</v>
      </c>
      <c r="J187" s="5">
        <v>36</v>
      </c>
      <c r="K187" s="5">
        <v>4</v>
      </c>
      <c r="L187" s="5">
        <v>6</v>
      </c>
      <c r="M187" s="5">
        <v>0</v>
      </c>
      <c r="N187" s="5">
        <v>0</v>
      </c>
    </row>
    <row r="188" spans="1:14">
      <c r="A188" s="5">
        <v>1392</v>
      </c>
      <c r="B188" s="5">
        <v>3</v>
      </c>
      <c r="C188" s="5" t="s">
        <v>495</v>
      </c>
      <c r="D188" s="5" t="s">
        <v>496</v>
      </c>
      <c r="E188" s="5">
        <v>41</v>
      </c>
      <c r="F188" s="5">
        <v>3452</v>
      </c>
      <c r="G188" s="5">
        <v>8</v>
      </c>
      <c r="H188" s="5">
        <v>3444</v>
      </c>
      <c r="I188" s="5">
        <v>695</v>
      </c>
      <c r="J188" s="5">
        <v>1460</v>
      </c>
      <c r="K188" s="5">
        <v>702</v>
      </c>
      <c r="L188" s="5">
        <v>515</v>
      </c>
      <c r="M188" s="5">
        <v>71</v>
      </c>
      <c r="N188" s="5">
        <v>2</v>
      </c>
    </row>
    <row r="189" spans="1:14">
      <c r="A189" s="5">
        <v>1392</v>
      </c>
      <c r="B189" s="5">
        <v>4</v>
      </c>
      <c r="C189" s="5" t="s">
        <v>497</v>
      </c>
      <c r="D189" s="5" t="s">
        <v>496</v>
      </c>
      <c r="E189" s="5">
        <v>41</v>
      </c>
      <c r="F189" s="5">
        <v>3452</v>
      </c>
      <c r="G189" s="5">
        <v>8</v>
      </c>
      <c r="H189" s="5">
        <v>3444</v>
      </c>
      <c r="I189" s="5">
        <v>695</v>
      </c>
      <c r="J189" s="5">
        <v>1460</v>
      </c>
      <c r="K189" s="5">
        <v>702</v>
      </c>
      <c r="L189" s="5">
        <v>515</v>
      </c>
      <c r="M189" s="5">
        <v>71</v>
      </c>
      <c r="N189" s="5">
        <v>2</v>
      </c>
    </row>
    <row r="190" spans="1:14">
      <c r="A190" s="5">
        <v>1392</v>
      </c>
      <c r="B190" s="5">
        <v>3</v>
      </c>
      <c r="C190" s="5" t="s">
        <v>498</v>
      </c>
      <c r="D190" s="5" t="s">
        <v>499</v>
      </c>
      <c r="E190" s="5">
        <v>113</v>
      </c>
      <c r="F190" s="5">
        <v>6730</v>
      </c>
      <c r="G190" s="5">
        <v>31</v>
      </c>
      <c r="H190" s="5">
        <v>6699</v>
      </c>
      <c r="I190" s="5">
        <v>1906</v>
      </c>
      <c r="J190" s="5">
        <v>2728</v>
      </c>
      <c r="K190" s="5">
        <v>1065</v>
      </c>
      <c r="L190" s="5">
        <v>919</v>
      </c>
      <c r="M190" s="5">
        <v>71</v>
      </c>
      <c r="N190" s="5">
        <v>11</v>
      </c>
    </row>
    <row r="191" spans="1:14">
      <c r="A191" s="5">
        <v>1392</v>
      </c>
      <c r="B191" s="5">
        <v>4</v>
      </c>
      <c r="C191" s="5" t="s">
        <v>500</v>
      </c>
      <c r="D191" s="5" t="s">
        <v>501</v>
      </c>
      <c r="E191" s="5">
        <v>82</v>
      </c>
      <c r="F191" s="5">
        <v>3477</v>
      </c>
      <c r="G191" s="5">
        <v>26</v>
      </c>
      <c r="H191" s="5">
        <v>3451</v>
      </c>
      <c r="I191" s="5">
        <v>1055</v>
      </c>
      <c r="J191" s="5">
        <v>1472</v>
      </c>
      <c r="K191" s="5">
        <v>409</v>
      </c>
      <c r="L191" s="5">
        <v>488</v>
      </c>
      <c r="M191" s="5">
        <v>27</v>
      </c>
      <c r="N191" s="5">
        <v>1</v>
      </c>
    </row>
    <row r="192" spans="1:14">
      <c r="A192" s="5">
        <v>1392</v>
      </c>
      <c r="B192" s="5">
        <v>4</v>
      </c>
      <c r="C192" s="5" t="s">
        <v>502</v>
      </c>
      <c r="D192" s="5" t="s">
        <v>503</v>
      </c>
      <c r="E192" s="5">
        <v>17</v>
      </c>
      <c r="F192" s="5">
        <v>455</v>
      </c>
      <c r="G192" s="5">
        <v>2</v>
      </c>
      <c r="H192" s="5">
        <v>453</v>
      </c>
      <c r="I192" s="5">
        <v>139</v>
      </c>
      <c r="J192" s="5">
        <v>195</v>
      </c>
      <c r="K192" s="5">
        <v>59</v>
      </c>
      <c r="L192" s="5">
        <v>60</v>
      </c>
      <c r="M192" s="5">
        <v>0</v>
      </c>
      <c r="N192" s="5">
        <v>0</v>
      </c>
    </row>
    <row r="193" spans="1:14">
      <c r="A193" s="5">
        <v>1392</v>
      </c>
      <c r="B193" s="5">
        <v>4</v>
      </c>
      <c r="C193" s="5" t="s">
        <v>504</v>
      </c>
      <c r="D193" s="5" t="s">
        <v>499</v>
      </c>
      <c r="E193" s="5">
        <v>14</v>
      </c>
      <c r="F193" s="5">
        <v>2798</v>
      </c>
      <c r="G193" s="5">
        <v>3</v>
      </c>
      <c r="H193" s="5">
        <v>2795</v>
      </c>
      <c r="I193" s="5">
        <v>712</v>
      </c>
      <c r="J193" s="5">
        <v>1061</v>
      </c>
      <c r="K193" s="5">
        <v>597</v>
      </c>
      <c r="L193" s="5">
        <v>371</v>
      </c>
      <c r="M193" s="5">
        <v>44</v>
      </c>
      <c r="N193" s="5">
        <v>10</v>
      </c>
    </row>
    <row r="194" spans="1:14">
      <c r="A194" s="5">
        <v>1392</v>
      </c>
      <c r="B194" s="5">
        <v>2</v>
      </c>
      <c r="C194" s="5" t="s">
        <v>505</v>
      </c>
      <c r="D194" s="5" t="s">
        <v>506</v>
      </c>
      <c r="E194" s="5">
        <v>797</v>
      </c>
      <c r="F194" s="5">
        <v>23617</v>
      </c>
      <c r="G194" s="5">
        <v>285</v>
      </c>
      <c r="H194" s="5">
        <v>23332</v>
      </c>
      <c r="I194" s="5">
        <v>9999</v>
      </c>
      <c r="J194" s="5">
        <v>10335</v>
      </c>
      <c r="K194" s="5">
        <v>975</v>
      </c>
      <c r="L194" s="5">
        <v>1893</v>
      </c>
      <c r="M194" s="5">
        <v>126</v>
      </c>
      <c r="N194" s="5">
        <v>5</v>
      </c>
    </row>
    <row r="195" spans="1:14">
      <c r="A195" s="5">
        <v>1392</v>
      </c>
      <c r="B195" s="5">
        <v>3</v>
      </c>
      <c r="C195" s="5" t="s">
        <v>507</v>
      </c>
      <c r="D195" s="5" t="s">
        <v>506</v>
      </c>
      <c r="E195" s="5">
        <v>797</v>
      </c>
      <c r="F195" s="5">
        <v>23617</v>
      </c>
      <c r="G195" s="5">
        <v>285</v>
      </c>
      <c r="H195" s="5">
        <v>23332</v>
      </c>
      <c r="I195" s="5">
        <v>9999</v>
      </c>
      <c r="J195" s="5">
        <v>10335</v>
      </c>
      <c r="K195" s="5">
        <v>975</v>
      </c>
      <c r="L195" s="5">
        <v>1893</v>
      </c>
      <c r="M195" s="5">
        <v>126</v>
      </c>
      <c r="N195" s="5">
        <v>5</v>
      </c>
    </row>
    <row r="196" spans="1:14">
      <c r="A196" s="5">
        <v>1392</v>
      </c>
      <c r="B196" s="5">
        <v>4</v>
      </c>
      <c r="C196" s="5" t="s">
        <v>508</v>
      </c>
      <c r="D196" s="5" t="s">
        <v>506</v>
      </c>
      <c r="E196" s="5">
        <v>797</v>
      </c>
      <c r="F196" s="5">
        <v>23617</v>
      </c>
      <c r="G196" s="5">
        <v>285</v>
      </c>
      <c r="H196" s="5">
        <v>23332</v>
      </c>
      <c r="I196" s="5">
        <v>9999</v>
      </c>
      <c r="J196" s="5">
        <v>10335</v>
      </c>
      <c r="K196" s="5">
        <v>975</v>
      </c>
      <c r="L196" s="5">
        <v>1893</v>
      </c>
      <c r="M196" s="5">
        <v>126</v>
      </c>
      <c r="N196" s="5">
        <v>5</v>
      </c>
    </row>
    <row r="197" spans="1:14">
      <c r="A197" s="5">
        <v>1392</v>
      </c>
      <c r="B197" s="5">
        <v>2</v>
      </c>
      <c r="C197" s="5" t="s">
        <v>509</v>
      </c>
      <c r="D197" s="5" t="s">
        <v>510</v>
      </c>
      <c r="E197" s="5">
        <v>460</v>
      </c>
      <c r="F197" s="5">
        <v>17612</v>
      </c>
      <c r="G197" s="5">
        <v>128</v>
      </c>
      <c r="H197" s="5">
        <v>17484</v>
      </c>
      <c r="I197" s="5">
        <v>4788</v>
      </c>
      <c r="J197" s="5">
        <v>8956</v>
      </c>
      <c r="K197" s="5">
        <v>1374</v>
      </c>
      <c r="L197" s="5">
        <v>2084</v>
      </c>
      <c r="M197" s="5">
        <v>222</v>
      </c>
      <c r="N197" s="5">
        <v>60</v>
      </c>
    </row>
    <row r="198" spans="1:14">
      <c r="A198" s="5">
        <v>1392</v>
      </c>
      <c r="B198" s="5">
        <v>3</v>
      </c>
      <c r="C198" s="5" t="s">
        <v>511</v>
      </c>
      <c r="D198" s="5" t="s">
        <v>512</v>
      </c>
      <c r="E198" s="5">
        <v>21</v>
      </c>
      <c r="F198" s="5">
        <v>684</v>
      </c>
      <c r="G198" s="5">
        <v>9</v>
      </c>
      <c r="H198" s="5">
        <v>675</v>
      </c>
      <c r="I198" s="5">
        <v>186</v>
      </c>
      <c r="J198" s="5">
        <v>363</v>
      </c>
      <c r="K198" s="5">
        <v>56</v>
      </c>
      <c r="L198" s="5">
        <v>69</v>
      </c>
      <c r="M198" s="5">
        <v>1</v>
      </c>
      <c r="N198" s="5">
        <v>0</v>
      </c>
    </row>
    <row r="199" spans="1:14">
      <c r="A199" s="5">
        <v>1392</v>
      </c>
      <c r="B199" s="5">
        <v>9</v>
      </c>
      <c r="C199" s="5" t="s">
        <v>513</v>
      </c>
      <c r="D199" s="5" t="s">
        <v>514</v>
      </c>
      <c r="E199" s="5">
        <v>21</v>
      </c>
      <c r="F199" s="5">
        <v>684</v>
      </c>
      <c r="G199" s="5">
        <v>9</v>
      </c>
      <c r="H199" s="5">
        <v>675</v>
      </c>
      <c r="I199" s="5">
        <v>186</v>
      </c>
      <c r="J199" s="5">
        <v>363</v>
      </c>
      <c r="K199" s="5">
        <v>56</v>
      </c>
      <c r="L199" s="5">
        <v>69</v>
      </c>
      <c r="M199" s="5">
        <v>1</v>
      </c>
      <c r="N199" s="5">
        <v>0</v>
      </c>
    </row>
    <row r="200" spans="1:14">
      <c r="A200" s="5">
        <v>1392</v>
      </c>
      <c r="B200" s="5">
        <v>3</v>
      </c>
      <c r="C200" s="5" t="s">
        <v>515</v>
      </c>
      <c r="D200" s="5" t="s">
        <v>516</v>
      </c>
      <c r="E200" s="5">
        <v>21</v>
      </c>
      <c r="F200" s="5">
        <v>480</v>
      </c>
      <c r="G200" s="5">
        <v>0</v>
      </c>
      <c r="H200" s="5">
        <v>480</v>
      </c>
      <c r="I200" s="5">
        <v>148</v>
      </c>
      <c r="J200" s="5">
        <v>251</v>
      </c>
      <c r="K200" s="5">
        <v>33</v>
      </c>
      <c r="L200" s="5">
        <v>46</v>
      </c>
      <c r="M200" s="5">
        <v>2</v>
      </c>
      <c r="N200" s="5">
        <v>0</v>
      </c>
    </row>
    <row r="201" spans="1:14">
      <c r="A201" s="5">
        <v>1392</v>
      </c>
      <c r="B201" s="5">
        <v>4</v>
      </c>
      <c r="C201" s="5" t="s">
        <v>517</v>
      </c>
      <c r="D201" s="5" t="s">
        <v>516</v>
      </c>
      <c r="E201" s="5">
        <v>21</v>
      </c>
      <c r="F201" s="5">
        <v>480</v>
      </c>
      <c r="G201" s="5">
        <v>0</v>
      </c>
      <c r="H201" s="5">
        <v>480</v>
      </c>
      <c r="I201" s="5">
        <v>148</v>
      </c>
      <c r="J201" s="5">
        <v>251</v>
      </c>
      <c r="K201" s="5">
        <v>33</v>
      </c>
      <c r="L201" s="5">
        <v>46</v>
      </c>
      <c r="M201" s="5">
        <v>2</v>
      </c>
      <c r="N201" s="5">
        <v>0</v>
      </c>
    </row>
    <row r="202" spans="1:14">
      <c r="A202" s="5">
        <v>1392</v>
      </c>
      <c r="B202" s="5">
        <v>3</v>
      </c>
      <c r="C202" s="5" t="s">
        <v>518</v>
      </c>
      <c r="D202" s="5" t="s">
        <v>519</v>
      </c>
      <c r="E202" s="5">
        <v>26</v>
      </c>
      <c r="F202" s="5">
        <v>1244</v>
      </c>
      <c r="G202" s="5">
        <v>16</v>
      </c>
      <c r="H202" s="5">
        <v>1228</v>
      </c>
      <c r="I202" s="5">
        <v>370</v>
      </c>
      <c r="J202" s="5">
        <v>662</v>
      </c>
      <c r="K202" s="5">
        <v>91</v>
      </c>
      <c r="L202" s="5">
        <v>101</v>
      </c>
      <c r="M202" s="5">
        <v>3</v>
      </c>
      <c r="N202" s="5">
        <v>1</v>
      </c>
    </row>
    <row r="203" spans="1:14">
      <c r="A203" s="5">
        <v>1392</v>
      </c>
      <c r="B203" s="5">
        <v>4</v>
      </c>
      <c r="C203" s="5" t="s">
        <v>520</v>
      </c>
      <c r="D203" s="5" t="s">
        <v>519</v>
      </c>
      <c r="E203" s="5">
        <v>26</v>
      </c>
      <c r="F203" s="5">
        <v>1244</v>
      </c>
      <c r="G203" s="5">
        <v>16</v>
      </c>
      <c r="H203" s="5">
        <v>1228</v>
      </c>
      <c r="I203" s="5">
        <v>370</v>
      </c>
      <c r="J203" s="5">
        <v>662</v>
      </c>
      <c r="K203" s="5">
        <v>91</v>
      </c>
      <c r="L203" s="5">
        <v>101</v>
      </c>
      <c r="M203" s="5">
        <v>3</v>
      </c>
      <c r="N203" s="5">
        <v>1</v>
      </c>
    </row>
    <row r="204" spans="1:14">
      <c r="A204" s="5">
        <v>1392</v>
      </c>
      <c r="B204" s="5">
        <v>3</v>
      </c>
      <c r="C204" s="5" t="s">
        <v>521</v>
      </c>
      <c r="D204" s="5" t="s">
        <v>522</v>
      </c>
      <c r="E204" s="5">
        <v>236</v>
      </c>
      <c r="F204" s="5">
        <v>10250</v>
      </c>
      <c r="G204" s="5">
        <v>36</v>
      </c>
      <c r="H204" s="5">
        <v>10214</v>
      </c>
      <c r="I204" s="5">
        <v>2391</v>
      </c>
      <c r="J204" s="5">
        <v>5432</v>
      </c>
      <c r="K204" s="5">
        <v>855</v>
      </c>
      <c r="L204" s="5">
        <v>1303</v>
      </c>
      <c r="M204" s="5">
        <v>180</v>
      </c>
      <c r="N204" s="5">
        <v>54</v>
      </c>
    </row>
    <row r="205" spans="1:14">
      <c r="A205" s="5">
        <v>1392</v>
      </c>
      <c r="B205" s="5">
        <v>4</v>
      </c>
      <c r="C205" s="5" t="s">
        <v>523</v>
      </c>
      <c r="D205" s="5" t="s">
        <v>522</v>
      </c>
      <c r="E205" s="5">
        <v>236</v>
      </c>
      <c r="F205" s="5">
        <v>10250</v>
      </c>
      <c r="G205" s="5">
        <v>36</v>
      </c>
      <c r="H205" s="5">
        <v>10214</v>
      </c>
      <c r="I205" s="5">
        <v>2391</v>
      </c>
      <c r="J205" s="5">
        <v>5432</v>
      </c>
      <c r="K205" s="5">
        <v>855</v>
      </c>
      <c r="L205" s="5">
        <v>1303</v>
      </c>
      <c r="M205" s="5">
        <v>180</v>
      </c>
      <c r="N205" s="5">
        <v>54</v>
      </c>
    </row>
    <row r="206" spans="1:14">
      <c r="A206" s="5">
        <v>1392</v>
      </c>
      <c r="B206" s="5">
        <v>7</v>
      </c>
      <c r="C206" s="5" t="s">
        <v>524</v>
      </c>
      <c r="D206" s="5" t="s">
        <v>525</v>
      </c>
      <c r="E206" s="5">
        <v>157</v>
      </c>
      <c r="F206" s="5">
        <v>4954</v>
      </c>
      <c r="G206" s="5">
        <v>67</v>
      </c>
      <c r="H206" s="5">
        <v>4887</v>
      </c>
      <c r="I206" s="5">
        <v>1693</v>
      </c>
      <c r="J206" s="5">
        <v>2248</v>
      </c>
      <c r="K206" s="5">
        <v>340</v>
      </c>
      <c r="L206" s="5">
        <v>565</v>
      </c>
      <c r="M206" s="5">
        <v>36</v>
      </c>
      <c r="N206" s="5">
        <v>5</v>
      </c>
    </row>
    <row r="207" spans="1:14">
      <c r="A207" s="5">
        <v>1392</v>
      </c>
      <c r="B207" s="5">
        <v>9</v>
      </c>
      <c r="C207" s="5" t="s">
        <v>526</v>
      </c>
      <c r="D207" s="5" t="s">
        <v>525</v>
      </c>
      <c r="E207" s="5">
        <v>157</v>
      </c>
      <c r="F207" s="5">
        <v>4954</v>
      </c>
      <c r="G207" s="5">
        <v>67</v>
      </c>
      <c r="H207" s="5">
        <v>4887</v>
      </c>
      <c r="I207" s="5">
        <v>1693</v>
      </c>
      <c r="J207" s="5">
        <v>2248</v>
      </c>
      <c r="K207" s="5">
        <v>340</v>
      </c>
      <c r="L207" s="5">
        <v>565</v>
      </c>
      <c r="M207" s="5">
        <v>36</v>
      </c>
      <c r="N207" s="5">
        <v>5</v>
      </c>
    </row>
    <row r="208" spans="1:14">
      <c r="A208" s="5">
        <v>1392</v>
      </c>
      <c r="B208" s="5">
        <v>2</v>
      </c>
      <c r="C208" s="5" t="s">
        <v>527</v>
      </c>
      <c r="D208" s="5" t="s">
        <v>528</v>
      </c>
      <c r="E208" s="5">
        <v>30</v>
      </c>
      <c r="F208" s="5">
        <v>2381</v>
      </c>
      <c r="G208" s="5">
        <v>40</v>
      </c>
      <c r="H208" s="5">
        <v>2341</v>
      </c>
      <c r="I208" s="5">
        <v>677</v>
      </c>
      <c r="J208" s="5">
        <v>924</v>
      </c>
      <c r="K208" s="5">
        <v>300</v>
      </c>
      <c r="L208" s="5">
        <v>400</v>
      </c>
      <c r="M208" s="5">
        <v>38</v>
      </c>
      <c r="N208" s="5">
        <v>2</v>
      </c>
    </row>
    <row r="209" spans="1:14">
      <c r="A209" s="5">
        <v>1392</v>
      </c>
      <c r="B209" s="5">
        <v>7</v>
      </c>
      <c r="C209" s="5" t="s">
        <v>529</v>
      </c>
      <c r="D209" s="5" t="s">
        <v>530</v>
      </c>
      <c r="E209" s="5">
        <v>30</v>
      </c>
      <c r="F209" s="5">
        <v>2381</v>
      </c>
      <c r="G209" s="5">
        <v>40</v>
      </c>
      <c r="H209" s="5">
        <v>2341</v>
      </c>
      <c r="I209" s="5">
        <v>677</v>
      </c>
      <c r="J209" s="5">
        <v>924</v>
      </c>
      <c r="K209" s="5">
        <v>300</v>
      </c>
      <c r="L209" s="5">
        <v>400</v>
      </c>
      <c r="M209" s="5">
        <v>38</v>
      </c>
      <c r="N209" s="5">
        <v>2</v>
      </c>
    </row>
    <row r="210" spans="1:14">
      <c r="A210" s="5">
        <v>1392</v>
      </c>
      <c r="B210" s="5">
        <v>4</v>
      </c>
      <c r="C210" s="5" t="s">
        <v>531</v>
      </c>
      <c r="D210" s="5" t="s">
        <v>532</v>
      </c>
      <c r="E210" s="5">
        <v>15</v>
      </c>
      <c r="F210" s="5">
        <v>678</v>
      </c>
      <c r="G210" s="5">
        <v>11</v>
      </c>
      <c r="H210" s="5">
        <v>667</v>
      </c>
      <c r="I210" s="5">
        <v>155</v>
      </c>
      <c r="J210" s="5">
        <v>239</v>
      </c>
      <c r="K210" s="5">
        <v>120</v>
      </c>
      <c r="L210" s="5">
        <v>139</v>
      </c>
      <c r="M210" s="5">
        <v>14</v>
      </c>
      <c r="N210" s="5">
        <v>0</v>
      </c>
    </row>
    <row r="211" spans="1:14">
      <c r="A211" s="5">
        <v>1392</v>
      </c>
      <c r="B211" s="5">
        <v>4</v>
      </c>
      <c r="C211" s="5" t="s">
        <v>533</v>
      </c>
      <c r="D211" s="5" t="s">
        <v>534</v>
      </c>
      <c r="E211" s="5">
        <v>8</v>
      </c>
      <c r="F211" s="5">
        <v>1022</v>
      </c>
      <c r="G211" s="5">
        <v>12</v>
      </c>
      <c r="H211" s="5">
        <v>1010</v>
      </c>
      <c r="I211" s="5">
        <v>351</v>
      </c>
      <c r="J211" s="5">
        <v>349</v>
      </c>
      <c r="K211" s="5">
        <v>103</v>
      </c>
      <c r="L211" s="5">
        <v>187</v>
      </c>
      <c r="M211" s="5">
        <v>19</v>
      </c>
      <c r="N211" s="5">
        <v>1</v>
      </c>
    </row>
    <row r="212" spans="1:14">
      <c r="A212" s="5">
        <v>1392</v>
      </c>
      <c r="B212" s="5">
        <v>4</v>
      </c>
      <c r="C212" s="5" t="s">
        <v>535</v>
      </c>
      <c r="D212" s="5" t="s">
        <v>536</v>
      </c>
      <c r="E212" s="5">
        <v>5</v>
      </c>
      <c r="F212" s="5">
        <v>647</v>
      </c>
      <c r="G212" s="5">
        <v>17</v>
      </c>
      <c r="H212" s="5">
        <v>630</v>
      </c>
      <c r="I212" s="5">
        <v>156</v>
      </c>
      <c r="J212" s="5">
        <v>330</v>
      </c>
      <c r="K212" s="5">
        <v>73</v>
      </c>
      <c r="L212" s="5">
        <v>67</v>
      </c>
      <c r="M212" s="5">
        <v>4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2" t="s">
        <v>159</v>
      </c>
      <c r="B1" s="22"/>
      <c r="C1" s="21" t="str">
        <f>CONCATENATE("4-",'فهرست جداول'!B5,"-",MID('فهرست جداول'!B1, 58,10), "                  (میلیون ریال)")</f>
        <v>4-ارزش نهاده‌های فعالیت صنعتی کارگاه‏ها بر حسب فعالیت-92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15.75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2</v>
      </c>
      <c r="F2" s="23" t="s">
        <v>22</v>
      </c>
      <c r="G2" s="23"/>
      <c r="H2" s="23"/>
      <c r="I2" s="23"/>
      <c r="J2" s="25" t="s">
        <v>23</v>
      </c>
      <c r="K2" s="25" t="s">
        <v>126</v>
      </c>
      <c r="L2" s="25" t="s">
        <v>24</v>
      </c>
      <c r="M2" s="25" t="s">
        <v>25</v>
      </c>
      <c r="N2" s="25" t="s">
        <v>26</v>
      </c>
      <c r="O2" s="25" t="s">
        <v>27</v>
      </c>
    </row>
    <row r="3" spans="1:15" ht="49.5" customHeight="1" thickBot="1">
      <c r="A3" s="34" t="s">
        <v>128</v>
      </c>
      <c r="B3" s="34"/>
      <c r="C3" s="34"/>
      <c r="D3" s="36"/>
      <c r="E3" s="27"/>
      <c r="F3" s="12" t="s">
        <v>2</v>
      </c>
      <c r="G3" s="12" t="s">
        <v>28</v>
      </c>
      <c r="H3" s="12" t="s">
        <v>29</v>
      </c>
      <c r="I3" s="12" t="s">
        <v>30</v>
      </c>
      <c r="J3" s="27"/>
      <c r="K3" s="27"/>
      <c r="L3" s="27"/>
      <c r="M3" s="27"/>
      <c r="N3" s="27"/>
      <c r="O3" s="27"/>
    </row>
    <row r="4" spans="1:15">
      <c r="A4" s="5">
        <v>1392</v>
      </c>
      <c r="B4" s="5">
        <v>1</v>
      </c>
      <c r="C4" s="5" t="s">
        <v>162</v>
      </c>
      <c r="D4" s="5" t="s">
        <v>163</v>
      </c>
      <c r="E4" s="5">
        <v>4207880028</v>
      </c>
      <c r="F4" s="5">
        <v>4057856510</v>
      </c>
      <c r="G4" s="5">
        <v>3948766205</v>
      </c>
      <c r="H4" s="5">
        <v>72828044</v>
      </c>
      <c r="I4" s="5">
        <v>36262261</v>
      </c>
      <c r="J4" s="5">
        <v>5420437</v>
      </c>
      <c r="K4" s="5">
        <v>11447747</v>
      </c>
      <c r="L4" s="5">
        <v>45299125</v>
      </c>
      <c r="M4" s="5">
        <v>41571861</v>
      </c>
      <c r="N4" s="5">
        <v>8621664</v>
      </c>
      <c r="O4" s="5">
        <v>37662686</v>
      </c>
    </row>
    <row r="5" spans="1:15">
      <c r="A5" s="5">
        <v>1392</v>
      </c>
      <c r="B5" s="5">
        <v>2</v>
      </c>
      <c r="C5" s="5" t="s">
        <v>164</v>
      </c>
      <c r="D5" s="5" t="s">
        <v>165</v>
      </c>
      <c r="E5" s="5">
        <v>308035960</v>
      </c>
      <c r="F5" s="5">
        <v>298224867</v>
      </c>
      <c r="G5" s="5">
        <v>271765822</v>
      </c>
      <c r="H5" s="5">
        <v>24980601</v>
      </c>
      <c r="I5" s="5">
        <v>1478445</v>
      </c>
      <c r="J5" s="5">
        <v>476140</v>
      </c>
      <c r="K5" s="5">
        <v>2468614</v>
      </c>
      <c r="L5" s="5">
        <v>2439841</v>
      </c>
      <c r="M5" s="5">
        <v>1792336</v>
      </c>
      <c r="N5" s="5">
        <v>252273</v>
      </c>
      <c r="O5" s="5">
        <v>2381889</v>
      </c>
    </row>
    <row r="6" spans="1:15">
      <c r="A6" s="5">
        <v>1392</v>
      </c>
      <c r="B6" s="5">
        <v>3</v>
      </c>
      <c r="C6" s="5" t="s">
        <v>166</v>
      </c>
      <c r="D6" s="5" t="s">
        <v>167</v>
      </c>
      <c r="E6" s="5">
        <v>25949244</v>
      </c>
      <c r="F6" s="5">
        <v>25324294</v>
      </c>
      <c r="G6" s="5">
        <v>24516211</v>
      </c>
      <c r="H6" s="5">
        <v>710222</v>
      </c>
      <c r="I6" s="5">
        <v>97860</v>
      </c>
      <c r="J6" s="5">
        <v>53075</v>
      </c>
      <c r="K6" s="5">
        <v>31890</v>
      </c>
      <c r="L6" s="5">
        <v>117167</v>
      </c>
      <c r="M6" s="5">
        <v>158716</v>
      </c>
      <c r="N6" s="5">
        <v>20050</v>
      </c>
      <c r="O6" s="5">
        <v>244053</v>
      </c>
    </row>
    <row r="7" spans="1:15">
      <c r="A7" s="5">
        <v>1392</v>
      </c>
      <c r="B7" s="5">
        <v>4</v>
      </c>
      <c r="C7" s="5" t="s">
        <v>168</v>
      </c>
      <c r="D7" s="5" t="s">
        <v>167</v>
      </c>
      <c r="E7" s="5">
        <v>25949244</v>
      </c>
      <c r="F7" s="5">
        <v>25324294</v>
      </c>
      <c r="G7" s="5">
        <v>24516211</v>
      </c>
      <c r="H7" s="5">
        <v>710222</v>
      </c>
      <c r="I7" s="5">
        <v>97860</v>
      </c>
      <c r="J7" s="5">
        <v>53075</v>
      </c>
      <c r="K7" s="5">
        <v>31890</v>
      </c>
      <c r="L7" s="5">
        <v>117167</v>
      </c>
      <c r="M7" s="5">
        <v>158716</v>
      </c>
      <c r="N7" s="5">
        <v>20050</v>
      </c>
      <c r="O7" s="5">
        <v>244053</v>
      </c>
    </row>
    <row r="8" spans="1:15">
      <c r="A8" s="5">
        <v>1392</v>
      </c>
      <c r="B8" s="5">
        <v>3</v>
      </c>
      <c r="C8" s="5" t="s">
        <v>169</v>
      </c>
      <c r="D8" s="5" t="s">
        <v>170</v>
      </c>
      <c r="E8" s="5">
        <v>3919886</v>
      </c>
      <c r="F8" s="5">
        <v>3845367</v>
      </c>
      <c r="G8" s="5">
        <v>3574192</v>
      </c>
      <c r="H8" s="5">
        <v>260188</v>
      </c>
      <c r="I8" s="5">
        <v>10987</v>
      </c>
      <c r="J8" s="5">
        <v>3646</v>
      </c>
      <c r="K8" s="5">
        <v>4812</v>
      </c>
      <c r="L8" s="5">
        <v>22572</v>
      </c>
      <c r="M8" s="5">
        <v>15109</v>
      </c>
      <c r="N8" s="5">
        <v>5057</v>
      </c>
      <c r="O8" s="5">
        <v>23323</v>
      </c>
    </row>
    <row r="9" spans="1:15">
      <c r="A9" s="5">
        <v>1392</v>
      </c>
      <c r="B9" s="5">
        <v>4</v>
      </c>
      <c r="C9" s="5" t="s">
        <v>171</v>
      </c>
      <c r="D9" s="5" t="s">
        <v>170</v>
      </c>
      <c r="E9" s="5">
        <v>3919886</v>
      </c>
      <c r="F9" s="5">
        <v>3845367</v>
      </c>
      <c r="G9" s="5">
        <v>3574192</v>
      </c>
      <c r="H9" s="5">
        <v>260188</v>
      </c>
      <c r="I9" s="5">
        <v>10987</v>
      </c>
      <c r="J9" s="5">
        <v>3646</v>
      </c>
      <c r="K9" s="5">
        <v>4812</v>
      </c>
      <c r="L9" s="5">
        <v>22572</v>
      </c>
      <c r="M9" s="5">
        <v>15109</v>
      </c>
      <c r="N9" s="5">
        <v>5057</v>
      </c>
      <c r="O9" s="5">
        <v>23323</v>
      </c>
    </row>
    <row r="10" spans="1:15">
      <c r="A10" s="5">
        <v>1392</v>
      </c>
      <c r="B10" s="5">
        <v>3</v>
      </c>
      <c r="C10" s="5" t="s">
        <v>172</v>
      </c>
      <c r="D10" s="5" t="s">
        <v>173</v>
      </c>
      <c r="E10" s="5">
        <v>39236148</v>
      </c>
      <c r="F10" s="5">
        <v>38424858</v>
      </c>
      <c r="G10" s="5">
        <v>33359296</v>
      </c>
      <c r="H10" s="5">
        <v>4840260</v>
      </c>
      <c r="I10" s="5">
        <v>225302</v>
      </c>
      <c r="J10" s="5">
        <v>38513</v>
      </c>
      <c r="K10" s="5">
        <v>53191</v>
      </c>
      <c r="L10" s="5">
        <v>207614</v>
      </c>
      <c r="M10" s="5">
        <v>112551</v>
      </c>
      <c r="N10" s="5">
        <v>37221</v>
      </c>
      <c r="O10" s="5">
        <v>362199</v>
      </c>
    </row>
    <row r="11" spans="1:15">
      <c r="A11" s="5">
        <v>1392</v>
      </c>
      <c r="B11" s="5">
        <v>4</v>
      </c>
      <c r="C11" s="5" t="s">
        <v>174</v>
      </c>
      <c r="D11" s="5" t="s">
        <v>173</v>
      </c>
      <c r="E11" s="5">
        <v>39236148</v>
      </c>
      <c r="F11" s="5">
        <v>38424858</v>
      </c>
      <c r="G11" s="5">
        <v>33359296</v>
      </c>
      <c r="H11" s="5">
        <v>4840260</v>
      </c>
      <c r="I11" s="5">
        <v>225302</v>
      </c>
      <c r="J11" s="5">
        <v>38513</v>
      </c>
      <c r="K11" s="5">
        <v>53191</v>
      </c>
      <c r="L11" s="5">
        <v>207614</v>
      </c>
      <c r="M11" s="5">
        <v>112551</v>
      </c>
      <c r="N11" s="5">
        <v>37221</v>
      </c>
      <c r="O11" s="5">
        <v>362199</v>
      </c>
    </row>
    <row r="12" spans="1:15">
      <c r="A12" s="5">
        <v>1392</v>
      </c>
      <c r="B12" s="5">
        <v>3</v>
      </c>
      <c r="C12" s="5" t="s">
        <v>175</v>
      </c>
      <c r="D12" s="5" t="s">
        <v>176</v>
      </c>
      <c r="E12" s="5">
        <v>49307996</v>
      </c>
      <c r="F12" s="5">
        <v>46884476</v>
      </c>
      <c r="G12" s="5">
        <v>43605348</v>
      </c>
      <c r="H12" s="5">
        <v>3161239</v>
      </c>
      <c r="I12" s="5">
        <v>117890</v>
      </c>
      <c r="J12" s="5">
        <v>39239</v>
      </c>
      <c r="K12" s="5">
        <v>1791203</v>
      </c>
      <c r="L12" s="5">
        <v>200228</v>
      </c>
      <c r="M12" s="5">
        <v>151827</v>
      </c>
      <c r="N12" s="5">
        <v>4958</v>
      </c>
      <c r="O12" s="5">
        <v>236066</v>
      </c>
    </row>
    <row r="13" spans="1:15">
      <c r="A13" s="5">
        <v>1392</v>
      </c>
      <c r="B13" s="5">
        <v>4</v>
      </c>
      <c r="C13" s="5" t="s">
        <v>177</v>
      </c>
      <c r="D13" s="5" t="s">
        <v>176</v>
      </c>
      <c r="E13" s="5">
        <v>49307996</v>
      </c>
      <c r="F13" s="5">
        <v>46884476</v>
      </c>
      <c r="G13" s="5">
        <v>43605348</v>
      </c>
      <c r="H13" s="5">
        <v>3161239</v>
      </c>
      <c r="I13" s="5">
        <v>117890</v>
      </c>
      <c r="J13" s="5">
        <v>39239</v>
      </c>
      <c r="K13" s="5">
        <v>1791203</v>
      </c>
      <c r="L13" s="5">
        <v>200228</v>
      </c>
      <c r="M13" s="5">
        <v>151827</v>
      </c>
      <c r="N13" s="5">
        <v>4958</v>
      </c>
      <c r="O13" s="5">
        <v>236066</v>
      </c>
    </row>
    <row r="14" spans="1:15">
      <c r="A14" s="5">
        <v>1392</v>
      </c>
      <c r="B14" s="5">
        <v>3</v>
      </c>
      <c r="C14" s="5" t="s">
        <v>178</v>
      </c>
      <c r="D14" s="5" t="s">
        <v>179</v>
      </c>
      <c r="E14" s="5">
        <v>62300624</v>
      </c>
      <c r="F14" s="5">
        <v>60702707</v>
      </c>
      <c r="G14" s="5">
        <v>52597555</v>
      </c>
      <c r="H14" s="5">
        <v>7652752</v>
      </c>
      <c r="I14" s="5">
        <v>452400</v>
      </c>
      <c r="J14" s="5">
        <v>126114</v>
      </c>
      <c r="K14" s="5">
        <v>236536</v>
      </c>
      <c r="L14" s="5">
        <v>290603</v>
      </c>
      <c r="M14" s="5">
        <v>426056</v>
      </c>
      <c r="N14" s="5">
        <v>40321</v>
      </c>
      <c r="O14" s="5">
        <v>478285</v>
      </c>
    </row>
    <row r="15" spans="1:15">
      <c r="A15" s="5">
        <v>1392</v>
      </c>
      <c r="B15" s="5">
        <v>4</v>
      </c>
      <c r="C15" s="5" t="s">
        <v>180</v>
      </c>
      <c r="D15" s="5" t="s">
        <v>179</v>
      </c>
      <c r="E15" s="5">
        <v>62300624</v>
      </c>
      <c r="F15" s="5">
        <v>60702707</v>
      </c>
      <c r="G15" s="5">
        <v>52597555</v>
      </c>
      <c r="H15" s="5">
        <v>7652752</v>
      </c>
      <c r="I15" s="5">
        <v>452400</v>
      </c>
      <c r="J15" s="5">
        <v>126114</v>
      </c>
      <c r="K15" s="5">
        <v>236536</v>
      </c>
      <c r="L15" s="5">
        <v>290603</v>
      </c>
      <c r="M15" s="5">
        <v>426056</v>
      </c>
      <c r="N15" s="5">
        <v>40321</v>
      </c>
      <c r="O15" s="5">
        <v>478285</v>
      </c>
    </row>
    <row r="16" spans="1:15">
      <c r="A16" s="5">
        <v>1392</v>
      </c>
      <c r="B16" s="5">
        <v>3</v>
      </c>
      <c r="C16" s="5" t="s">
        <v>181</v>
      </c>
      <c r="D16" s="5" t="s">
        <v>182</v>
      </c>
      <c r="E16" s="5">
        <v>45081952</v>
      </c>
      <c r="F16" s="5">
        <v>44314414</v>
      </c>
      <c r="G16" s="5">
        <v>43196661</v>
      </c>
      <c r="H16" s="5">
        <v>991378</v>
      </c>
      <c r="I16" s="5">
        <v>126375</v>
      </c>
      <c r="J16" s="5">
        <v>23410</v>
      </c>
      <c r="K16" s="5">
        <v>56673</v>
      </c>
      <c r="L16" s="5">
        <v>83616</v>
      </c>
      <c r="M16" s="5">
        <v>379488</v>
      </c>
      <c r="N16" s="5">
        <v>15072</v>
      </c>
      <c r="O16" s="5">
        <v>209279</v>
      </c>
    </row>
    <row r="17" spans="1:15">
      <c r="A17" s="5">
        <v>1392</v>
      </c>
      <c r="B17" s="5">
        <v>4</v>
      </c>
      <c r="C17" s="5" t="s">
        <v>183</v>
      </c>
      <c r="D17" s="5" t="s">
        <v>184</v>
      </c>
      <c r="E17" s="5">
        <v>43379199</v>
      </c>
      <c r="F17" s="5">
        <v>42720204</v>
      </c>
      <c r="G17" s="5">
        <v>41665828</v>
      </c>
      <c r="H17" s="5">
        <v>933360</v>
      </c>
      <c r="I17" s="5">
        <v>121016</v>
      </c>
      <c r="J17" s="5">
        <v>23060</v>
      </c>
      <c r="K17" s="5">
        <v>56093</v>
      </c>
      <c r="L17" s="5">
        <v>53828</v>
      </c>
      <c r="M17" s="5">
        <v>351645</v>
      </c>
      <c r="N17" s="5">
        <v>8041</v>
      </c>
      <c r="O17" s="5">
        <v>166329</v>
      </c>
    </row>
    <row r="18" spans="1:15">
      <c r="A18" s="5">
        <v>1392</v>
      </c>
      <c r="B18" s="5">
        <v>4</v>
      </c>
      <c r="C18" s="5" t="s">
        <v>185</v>
      </c>
      <c r="D18" s="5" t="s">
        <v>186</v>
      </c>
      <c r="E18" s="5">
        <v>1702753</v>
      </c>
      <c r="F18" s="5">
        <v>1594211</v>
      </c>
      <c r="G18" s="5">
        <v>1530833</v>
      </c>
      <c r="H18" s="5">
        <v>58018</v>
      </c>
      <c r="I18" s="5">
        <v>5360</v>
      </c>
      <c r="J18" s="5">
        <v>350</v>
      </c>
      <c r="K18" s="5">
        <v>580</v>
      </c>
      <c r="L18" s="5">
        <v>29788</v>
      </c>
      <c r="M18" s="5">
        <v>27843</v>
      </c>
      <c r="N18" s="5">
        <v>7031</v>
      </c>
      <c r="O18" s="5">
        <v>42950</v>
      </c>
    </row>
    <row r="19" spans="1:15">
      <c r="A19" s="5">
        <v>1392</v>
      </c>
      <c r="B19" s="5">
        <v>3</v>
      </c>
      <c r="C19" s="5" t="s">
        <v>187</v>
      </c>
      <c r="D19" s="5" t="s">
        <v>188</v>
      </c>
      <c r="E19" s="5">
        <v>63122880</v>
      </c>
      <c r="F19" s="5">
        <v>59979746</v>
      </c>
      <c r="G19" s="5">
        <v>52365665</v>
      </c>
      <c r="H19" s="5">
        <v>7216543</v>
      </c>
      <c r="I19" s="5">
        <v>397538</v>
      </c>
      <c r="J19" s="5">
        <v>180930</v>
      </c>
      <c r="K19" s="5">
        <v>235597</v>
      </c>
      <c r="L19" s="5">
        <v>1376509</v>
      </c>
      <c r="M19" s="5">
        <v>487059</v>
      </c>
      <c r="N19" s="5">
        <v>97864</v>
      </c>
      <c r="O19" s="5">
        <v>765176</v>
      </c>
    </row>
    <row r="20" spans="1:15">
      <c r="A20" s="5">
        <v>1392</v>
      </c>
      <c r="B20" s="5">
        <v>4</v>
      </c>
      <c r="C20" s="5" t="s">
        <v>189</v>
      </c>
      <c r="D20" s="5" t="s">
        <v>188</v>
      </c>
      <c r="E20" s="5">
        <v>11097803</v>
      </c>
      <c r="F20" s="5">
        <v>10746015</v>
      </c>
      <c r="G20" s="5">
        <v>8888201</v>
      </c>
      <c r="H20" s="5">
        <v>1715563</v>
      </c>
      <c r="I20" s="5">
        <v>142252</v>
      </c>
      <c r="J20" s="5">
        <v>51625</v>
      </c>
      <c r="K20" s="5">
        <v>34115</v>
      </c>
      <c r="L20" s="5">
        <v>87628</v>
      </c>
      <c r="M20" s="5">
        <v>82375</v>
      </c>
      <c r="N20" s="5">
        <v>12207</v>
      </c>
      <c r="O20" s="5">
        <v>83838</v>
      </c>
    </row>
    <row r="21" spans="1:15">
      <c r="A21" s="5">
        <v>1392</v>
      </c>
      <c r="B21" s="5">
        <v>4</v>
      </c>
      <c r="C21" s="5" t="s">
        <v>190</v>
      </c>
      <c r="D21" s="5" t="s">
        <v>191</v>
      </c>
      <c r="E21" s="5">
        <v>18777389</v>
      </c>
      <c r="F21" s="5">
        <v>17117222</v>
      </c>
      <c r="G21" s="5">
        <v>16579466</v>
      </c>
      <c r="H21" s="5">
        <v>433879</v>
      </c>
      <c r="I21" s="5">
        <v>103877</v>
      </c>
      <c r="J21" s="5">
        <v>24362</v>
      </c>
      <c r="K21" s="5">
        <v>118073</v>
      </c>
      <c r="L21" s="5">
        <v>907547</v>
      </c>
      <c r="M21" s="5">
        <v>159352</v>
      </c>
      <c r="N21" s="5">
        <v>58054</v>
      </c>
      <c r="O21" s="5">
        <v>392780</v>
      </c>
    </row>
    <row r="22" spans="1:15">
      <c r="A22" s="5">
        <v>1392</v>
      </c>
      <c r="B22" s="5">
        <v>4</v>
      </c>
      <c r="C22" s="5" t="s">
        <v>192</v>
      </c>
      <c r="D22" s="5" t="s">
        <v>193</v>
      </c>
      <c r="E22" s="5">
        <v>6326472</v>
      </c>
      <c r="F22" s="5">
        <v>6004043</v>
      </c>
      <c r="G22" s="5">
        <v>5233110</v>
      </c>
      <c r="H22" s="5">
        <v>727881</v>
      </c>
      <c r="I22" s="5">
        <v>43052</v>
      </c>
      <c r="J22" s="5">
        <v>45655</v>
      </c>
      <c r="K22" s="5">
        <v>17050</v>
      </c>
      <c r="L22" s="5">
        <v>123119</v>
      </c>
      <c r="M22" s="5">
        <v>54105</v>
      </c>
      <c r="N22" s="5">
        <v>7190</v>
      </c>
      <c r="O22" s="5">
        <v>75311</v>
      </c>
    </row>
    <row r="23" spans="1:15">
      <c r="A23" s="5">
        <v>1392</v>
      </c>
      <c r="B23" s="5">
        <v>4</v>
      </c>
      <c r="C23" s="5" t="s">
        <v>194</v>
      </c>
      <c r="D23" s="5" t="s">
        <v>195</v>
      </c>
      <c r="E23" s="5">
        <v>3500122</v>
      </c>
      <c r="F23" s="5">
        <v>3423717</v>
      </c>
      <c r="G23" s="5">
        <v>2946537</v>
      </c>
      <c r="H23" s="5">
        <v>473825</v>
      </c>
      <c r="I23" s="5">
        <v>3354</v>
      </c>
      <c r="J23" s="5">
        <v>3028</v>
      </c>
      <c r="K23" s="5">
        <v>2359</v>
      </c>
      <c r="L23" s="5">
        <v>18317</v>
      </c>
      <c r="M23" s="5">
        <v>31916</v>
      </c>
      <c r="N23" s="5">
        <v>904</v>
      </c>
      <c r="O23" s="5">
        <v>19881</v>
      </c>
    </row>
    <row r="24" spans="1:15">
      <c r="A24" s="5">
        <v>1392</v>
      </c>
      <c r="B24" s="5">
        <v>4</v>
      </c>
      <c r="C24" s="5" t="s">
        <v>196</v>
      </c>
      <c r="D24" s="5" t="s">
        <v>197</v>
      </c>
      <c r="E24" s="5">
        <v>2292113</v>
      </c>
      <c r="F24" s="5">
        <v>2216112</v>
      </c>
      <c r="G24" s="5">
        <v>2052290</v>
      </c>
      <c r="H24" s="5">
        <v>159534</v>
      </c>
      <c r="I24" s="5">
        <v>4288</v>
      </c>
      <c r="J24" s="5">
        <v>13848</v>
      </c>
      <c r="K24" s="5">
        <v>5068</v>
      </c>
      <c r="L24" s="5">
        <v>12471</v>
      </c>
      <c r="M24" s="5">
        <v>16968</v>
      </c>
      <c r="N24" s="5">
        <v>1589</v>
      </c>
      <c r="O24" s="5">
        <v>26056</v>
      </c>
    </row>
    <row r="25" spans="1:15">
      <c r="A25" s="5">
        <v>1392</v>
      </c>
      <c r="B25" s="5">
        <v>4</v>
      </c>
      <c r="C25" s="5" t="s">
        <v>198</v>
      </c>
      <c r="D25" s="5" t="s">
        <v>199</v>
      </c>
      <c r="E25" s="5">
        <v>21128981</v>
      </c>
      <c r="F25" s="5">
        <v>20472636</v>
      </c>
      <c r="G25" s="5">
        <v>16666060</v>
      </c>
      <c r="H25" s="5">
        <v>3705861</v>
      </c>
      <c r="I25" s="5">
        <v>100715</v>
      </c>
      <c r="J25" s="5">
        <v>42411</v>
      </c>
      <c r="K25" s="5">
        <v>58931</v>
      </c>
      <c r="L25" s="5">
        <v>227428</v>
      </c>
      <c r="M25" s="5">
        <v>142343</v>
      </c>
      <c r="N25" s="5">
        <v>17921</v>
      </c>
      <c r="O25" s="5">
        <v>167311</v>
      </c>
    </row>
    <row r="26" spans="1:15">
      <c r="A26" s="5">
        <v>1392</v>
      </c>
      <c r="B26" s="5">
        <v>3</v>
      </c>
      <c r="C26" s="5" t="s">
        <v>200</v>
      </c>
      <c r="D26" s="5" t="s">
        <v>201</v>
      </c>
      <c r="E26" s="5">
        <v>19117231</v>
      </c>
      <c r="F26" s="5">
        <v>18749005</v>
      </c>
      <c r="G26" s="5">
        <v>18550892</v>
      </c>
      <c r="H26" s="5">
        <v>148019</v>
      </c>
      <c r="I26" s="5">
        <v>50094</v>
      </c>
      <c r="J26" s="5">
        <v>11214</v>
      </c>
      <c r="K26" s="5">
        <v>58711</v>
      </c>
      <c r="L26" s="5">
        <v>141533</v>
      </c>
      <c r="M26" s="5">
        <v>61531</v>
      </c>
      <c r="N26" s="5">
        <v>31729</v>
      </c>
      <c r="O26" s="5">
        <v>63508</v>
      </c>
    </row>
    <row r="27" spans="1:15">
      <c r="A27" s="5">
        <v>1392</v>
      </c>
      <c r="B27" s="5">
        <v>4</v>
      </c>
      <c r="C27" s="5" t="s">
        <v>202</v>
      </c>
      <c r="D27" s="5" t="s">
        <v>201</v>
      </c>
      <c r="E27" s="5">
        <v>19117231</v>
      </c>
      <c r="F27" s="5">
        <v>18749005</v>
      </c>
      <c r="G27" s="5">
        <v>18550892</v>
      </c>
      <c r="H27" s="5">
        <v>148019</v>
      </c>
      <c r="I27" s="5">
        <v>50094</v>
      </c>
      <c r="J27" s="5">
        <v>11214</v>
      </c>
      <c r="K27" s="5">
        <v>58711</v>
      </c>
      <c r="L27" s="5">
        <v>141533</v>
      </c>
      <c r="M27" s="5">
        <v>61531</v>
      </c>
      <c r="N27" s="5">
        <v>31729</v>
      </c>
      <c r="O27" s="5">
        <v>63508</v>
      </c>
    </row>
    <row r="28" spans="1:15">
      <c r="A28" s="5">
        <v>1392</v>
      </c>
      <c r="B28" s="5">
        <v>2</v>
      </c>
      <c r="C28" s="5" t="s">
        <v>203</v>
      </c>
      <c r="D28" s="5" t="s">
        <v>204</v>
      </c>
      <c r="E28" s="5">
        <v>16764014</v>
      </c>
      <c r="F28" s="5">
        <v>15917045</v>
      </c>
      <c r="G28" s="5">
        <v>10660861</v>
      </c>
      <c r="H28" s="5">
        <v>5057038</v>
      </c>
      <c r="I28" s="5">
        <v>199145</v>
      </c>
      <c r="J28" s="5">
        <v>50411</v>
      </c>
      <c r="K28" s="5">
        <v>38773</v>
      </c>
      <c r="L28" s="5">
        <v>112510</v>
      </c>
      <c r="M28" s="5">
        <v>164899</v>
      </c>
      <c r="N28" s="5">
        <v>29999</v>
      </c>
      <c r="O28" s="5">
        <v>450377</v>
      </c>
    </row>
    <row r="29" spans="1:15">
      <c r="A29" s="5">
        <v>1392</v>
      </c>
      <c r="B29" s="5">
        <v>3</v>
      </c>
      <c r="C29" s="5" t="s">
        <v>205</v>
      </c>
      <c r="D29" s="5" t="s">
        <v>204</v>
      </c>
      <c r="E29" s="5">
        <v>16764014</v>
      </c>
      <c r="F29" s="5">
        <v>15917045</v>
      </c>
      <c r="G29" s="5">
        <v>10660861</v>
      </c>
      <c r="H29" s="5">
        <v>5057038</v>
      </c>
      <c r="I29" s="5">
        <v>199145</v>
      </c>
      <c r="J29" s="5">
        <v>50411</v>
      </c>
      <c r="K29" s="5">
        <v>38773</v>
      </c>
      <c r="L29" s="5">
        <v>112510</v>
      </c>
      <c r="M29" s="5">
        <v>164899</v>
      </c>
      <c r="N29" s="5">
        <v>29999</v>
      </c>
      <c r="O29" s="5">
        <v>450377</v>
      </c>
    </row>
    <row r="30" spans="1:15">
      <c r="A30" s="5">
        <v>1392</v>
      </c>
      <c r="B30" s="5">
        <v>4</v>
      </c>
      <c r="C30" s="5" t="s">
        <v>206</v>
      </c>
      <c r="D30" s="5" t="s">
        <v>207</v>
      </c>
      <c r="E30" s="5">
        <v>666245</v>
      </c>
      <c r="F30" s="5">
        <v>619485</v>
      </c>
      <c r="G30" s="5">
        <v>607046</v>
      </c>
      <c r="H30" s="5">
        <v>11596</v>
      </c>
      <c r="I30" s="5">
        <v>843</v>
      </c>
      <c r="J30" s="5">
        <v>471</v>
      </c>
      <c r="K30" s="5">
        <v>761</v>
      </c>
      <c r="L30" s="5">
        <v>11278</v>
      </c>
      <c r="M30" s="5">
        <v>14861</v>
      </c>
      <c r="N30" s="5">
        <v>1195</v>
      </c>
      <c r="O30" s="5">
        <v>18193</v>
      </c>
    </row>
    <row r="31" spans="1:15">
      <c r="A31" s="5">
        <v>1392</v>
      </c>
      <c r="B31" s="5">
        <v>4</v>
      </c>
      <c r="C31" s="5" t="s">
        <v>208</v>
      </c>
      <c r="D31" s="5" t="s">
        <v>209</v>
      </c>
      <c r="E31" s="5">
        <v>1435590</v>
      </c>
      <c r="F31" s="5">
        <v>1406477</v>
      </c>
      <c r="G31" s="5">
        <v>882811</v>
      </c>
      <c r="H31" s="5">
        <v>519032</v>
      </c>
      <c r="I31" s="5">
        <v>4634</v>
      </c>
      <c r="J31" s="5">
        <v>0</v>
      </c>
      <c r="K31" s="5">
        <v>537</v>
      </c>
      <c r="L31" s="5">
        <v>5410</v>
      </c>
      <c r="M31" s="5">
        <v>8076</v>
      </c>
      <c r="N31" s="5">
        <v>3214</v>
      </c>
      <c r="O31" s="5">
        <v>11875</v>
      </c>
    </row>
    <row r="32" spans="1:15">
      <c r="A32" s="5">
        <v>1392</v>
      </c>
      <c r="B32" s="5">
        <v>4</v>
      </c>
      <c r="C32" s="5" t="s">
        <v>210</v>
      </c>
      <c r="D32" s="5" t="s">
        <v>211</v>
      </c>
      <c r="E32" s="5">
        <v>14662179</v>
      </c>
      <c r="F32" s="5">
        <v>13891082</v>
      </c>
      <c r="G32" s="5">
        <v>9171004</v>
      </c>
      <c r="H32" s="5">
        <v>4526410</v>
      </c>
      <c r="I32" s="5">
        <v>193668</v>
      </c>
      <c r="J32" s="5">
        <v>49940</v>
      </c>
      <c r="K32" s="5">
        <v>37475</v>
      </c>
      <c r="L32" s="5">
        <v>95823</v>
      </c>
      <c r="M32" s="5">
        <v>141962</v>
      </c>
      <c r="N32" s="5">
        <v>25590</v>
      </c>
      <c r="O32" s="5">
        <v>420308</v>
      </c>
    </row>
    <row r="33" spans="1:15">
      <c r="A33" s="5">
        <v>1392</v>
      </c>
      <c r="B33" s="5">
        <v>2</v>
      </c>
      <c r="C33" s="5" t="s">
        <v>212</v>
      </c>
      <c r="D33" s="5" t="s">
        <v>213</v>
      </c>
      <c r="E33" s="5">
        <v>4751797</v>
      </c>
      <c r="F33" s="5">
        <v>4577048</v>
      </c>
      <c r="G33" s="5">
        <v>4033950</v>
      </c>
      <c r="H33" s="5">
        <v>542501</v>
      </c>
      <c r="I33" s="5">
        <v>596</v>
      </c>
      <c r="J33" s="5">
        <v>30275</v>
      </c>
      <c r="K33" s="5">
        <v>0</v>
      </c>
      <c r="L33" s="5">
        <v>15612</v>
      </c>
      <c r="M33" s="5">
        <v>21881</v>
      </c>
      <c r="N33" s="5">
        <v>1326</v>
      </c>
      <c r="O33" s="5">
        <v>105654</v>
      </c>
    </row>
    <row r="34" spans="1:15">
      <c r="A34" s="5">
        <v>1392</v>
      </c>
      <c r="B34" s="5">
        <v>3</v>
      </c>
      <c r="C34" s="5" t="s">
        <v>214</v>
      </c>
      <c r="D34" s="5" t="s">
        <v>215</v>
      </c>
      <c r="E34" s="5">
        <v>4751797</v>
      </c>
      <c r="F34" s="5">
        <v>4577048</v>
      </c>
      <c r="G34" s="5">
        <v>4033950</v>
      </c>
      <c r="H34" s="5">
        <v>542501</v>
      </c>
      <c r="I34" s="5">
        <v>596</v>
      </c>
      <c r="J34" s="5">
        <v>30275</v>
      </c>
      <c r="K34" s="5">
        <v>0</v>
      </c>
      <c r="L34" s="5">
        <v>15612</v>
      </c>
      <c r="M34" s="5">
        <v>21881</v>
      </c>
      <c r="N34" s="5">
        <v>1326</v>
      </c>
      <c r="O34" s="5">
        <v>105654</v>
      </c>
    </row>
    <row r="35" spans="1:15">
      <c r="A35" s="5">
        <v>1392</v>
      </c>
      <c r="B35" s="5">
        <v>4</v>
      </c>
      <c r="C35" s="5" t="s">
        <v>216</v>
      </c>
      <c r="D35" s="5" t="s">
        <v>217</v>
      </c>
      <c r="E35" s="5">
        <v>4751797</v>
      </c>
      <c r="F35" s="5">
        <v>4577048</v>
      </c>
      <c r="G35" s="5">
        <v>4033950</v>
      </c>
      <c r="H35" s="5">
        <v>542501</v>
      </c>
      <c r="I35" s="5">
        <v>596</v>
      </c>
      <c r="J35" s="5">
        <v>30275</v>
      </c>
      <c r="K35" s="5">
        <v>0</v>
      </c>
      <c r="L35" s="5">
        <v>15612</v>
      </c>
      <c r="M35" s="5">
        <v>21881</v>
      </c>
      <c r="N35" s="5">
        <v>1326</v>
      </c>
      <c r="O35" s="5">
        <v>105654</v>
      </c>
    </row>
    <row r="36" spans="1:15">
      <c r="A36" s="5">
        <v>1392</v>
      </c>
      <c r="B36" s="5">
        <v>2</v>
      </c>
      <c r="C36" s="5" t="s">
        <v>218</v>
      </c>
      <c r="D36" s="5" t="s">
        <v>219</v>
      </c>
      <c r="E36" s="5">
        <v>75628528</v>
      </c>
      <c r="F36" s="5">
        <v>71420183</v>
      </c>
      <c r="G36" s="5">
        <v>69208182</v>
      </c>
      <c r="H36" s="5">
        <v>1444278</v>
      </c>
      <c r="I36" s="5">
        <v>767723</v>
      </c>
      <c r="J36" s="5">
        <v>127748</v>
      </c>
      <c r="K36" s="5">
        <v>398041</v>
      </c>
      <c r="L36" s="5">
        <v>675812</v>
      </c>
      <c r="M36" s="5">
        <v>1631632</v>
      </c>
      <c r="N36" s="5">
        <v>88845</v>
      </c>
      <c r="O36" s="5">
        <v>1286267</v>
      </c>
    </row>
    <row r="37" spans="1:15">
      <c r="A37" s="5">
        <v>1392</v>
      </c>
      <c r="B37" s="5">
        <v>3</v>
      </c>
      <c r="C37" s="5" t="s">
        <v>220</v>
      </c>
      <c r="D37" s="5" t="s">
        <v>221</v>
      </c>
      <c r="E37" s="5">
        <v>44449677</v>
      </c>
      <c r="F37" s="5">
        <v>41811991</v>
      </c>
      <c r="G37" s="5">
        <v>40572481</v>
      </c>
      <c r="H37" s="5">
        <v>737278</v>
      </c>
      <c r="I37" s="5">
        <v>502232</v>
      </c>
      <c r="J37" s="5">
        <v>80650</v>
      </c>
      <c r="K37" s="5">
        <v>286433</v>
      </c>
      <c r="L37" s="5">
        <v>473960</v>
      </c>
      <c r="M37" s="5">
        <v>1184882</v>
      </c>
      <c r="N37" s="5">
        <v>61117</v>
      </c>
      <c r="O37" s="5">
        <v>550643</v>
      </c>
    </row>
    <row r="38" spans="1:15">
      <c r="A38" s="5">
        <v>1392</v>
      </c>
      <c r="B38" s="5">
        <v>4</v>
      </c>
      <c r="C38" s="5" t="s">
        <v>222</v>
      </c>
      <c r="D38" s="5" t="s">
        <v>223</v>
      </c>
      <c r="E38" s="5">
        <v>33662403</v>
      </c>
      <c r="F38" s="5">
        <v>32069105</v>
      </c>
      <c r="G38" s="5">
        <v>31212408</v>
      </c>
      <c r="H38" s="5">
        <v>568277</v>
      </c>
      <c r="I38" s="5">
        <v>288419</v>
      </c>
      <c r="J38" s="5">
        <v>58872</v>
      </c>
      <c r="K38" s="5">
        <v>181294</v>
      </c>
      <c r="L38" s="5">
        <v>232083</v>
      </c>
      <c r="M38" s="5">
        <v>861347</v>
      </c>
      <c r="N38" s="5">
        <v>34552</v>
      </c>
      <c r="O38" s="5">
        <v>225151</v>
      </c>
    </row>
    <row r="39" spans="1:15">
      <c r="A39" s="5">
        <v>1392</v>
      </c>
      <c r="B39" s="5">
        <v>4</v>
      </c>
      <c r="C39" s="5" t="s">
        <v>224</v>
      </c>
      <c r="D39" s="5" t="s">
        <v>225</v>
      </c>
      <c r="E39" s="5">
        <v>9194773</v>
      </c>
      <c r="F39" s="5">
        <v>8439413</v>
      </c>
      <c r="G39" s="5">
        <v>8133716</v>
      </c>
      <c r="H39" s="5">
        <v>120028</v>
      </c>
      <c r="I39" s="5">
        <v>185669</v>
      </c>
      <c r="J39" s="5">
        <v>19452</v>
      </c>
      <c r="K39" s="5">
        <v>67587</v>
      </c>
      <c r="L39" s="5">
        <v>117084</v>
      </c>
      <c r="M39" s="5">
        <v>253775</v>
      </c>
      <c r="N39" s="5">
        <v>17664</v>
      </c>
      <c r="O39" s="5">
        <v>279799</v>
      </c>
    </row>
    <row r="40" spans="1:15">
      <c r="A40" s="5">
        <v>1392</v>
      </c>
      <c r="B40" s="5">
        <v>4</v>
      </c>
      <c r="C40" s="5" t="s">
        <v>226</v>
      </c>
      <c r="D40" s="5" t="s">
        <v>227</v>
      </c>
      <c r="E40" s="5">
        <v>1592501</v>
      </c>
      <c r="F40" s="5">
        <v>1303473</v>
      </c>
      <c r="G40" s="5">
        <v>1226356</v>
      </c>
      <c r="H40" s="5">
        <v>48973</v>
      </c>
      <c r="I40" s="5">
        <v>28144</v>
      </c>
      <c r="J40" s="5">
        <v>2327</v>
      </c>
      <c r="K40" s="5">
        <v>37553</v>
      </c>
      <c r="L40" s="5">
        <v>124794</v>
      </c>
      <c r="M40" s="5">
        <v>69760</v>
      </c>
      <c r="N40" s="5">
        <v>8901</v>
      </c>
      <c r="O40" s="5">
        <v>45693</v>
      </c>
    </row>
    <row r="41" spans="1:15">
      <c r="A41" s="5">
        <v>1392</v>
      </c>
      <c r="B41" s="5">
        <v>3</v>
      </c>
      <c r="C41" s="5" t="s">
        <v>228</v>
      </c>
      <c r="D41" s="5" t="s">
        <v>229</v>
      </c>
      <c r="E41" s="5">
        <v>31178851</v>
      </c>
      <c r="F41" s="5">
        <v>29608192</v>
      </c>
      <c r="G41" s="5">
        <v>28635701</v>
      </c>
      <c r="H41" s="5">
        <v>706999</v>
      </c>
      <c r="I41" s="5">
        <v>265491</v>
      </c>
      <c r="J41" s="5">
        <v>47097</v>
      </c>
      <c r="K41" s="5">
        <v>111608</v>
      </c>
      <c r="L41" s="5">
        <v>201852</v>
      </c>
      <c r="M41" s="5">
        <v>446750</v>
      </c>
      <c r="N41" s="5">
        <v>27728</v>
      </c>
      <c r="O41" s="5">
        <v>735624</v>
      </c>
    </row>
    <row r="42" spans="1:15">
      <c r="A42" s="5">
        <v>1392</v>
      </c>
      <c r="B42" s="5">
        <v>4</v>
      </c>
      <c r="C42" s="5" t="s">
        <v>230</v>
      </c>
      <c r="D42" s="5" t="s">
        <v>231</v>
      </c>
      <c r="E42" s="5">
        <v>182725</v>
      </c>
      <c r="F42" s="5">
        <v>160869</v>
      </c>
      <c r="G42" s="5">
        <v>157820</v>
      </c>
      <c r="H42" s="5">
        <v>1453</v>
      </c>
      <c r="I42" s="5">
        <v>1595</v>
      </c>
      <c r="J42" s="5">
        <v>0</v>
      </c>
      <c r="K42" s="5">
        <v>330</v>
      </c>
      <c r="L42" s="5">
        <v>10454</v>
      </c>
      <c r="M42" s="5">
        <v>6743</v>
      </c>
      <c r="N42" s="5">
        <v>1298</v>
      </c>
      <c r="O42" s="5">
        <v>3031</v>
      </c>
    </row>
    <row r="43" spans="1:15">
      <c r="A43" s="5">
        <v>1392</v>
      </c>
      <c r="B43" s="5">
        <v>4</v>
      </c>
      <c r="C43" s="5" t="s">
        <v>232</v>
      </c>
      <c r="D43" s="5" t="s">
        <v>233</v>
      </c>
      <c r="E43" s="5">
        <v>10513087</v>
      </c>
      <c r="F43" s="5">
        <v>10089361</v>
      </c>
      <c r="G43" s="5">
        <v>9454984</v>
      </c>
      <c r="H43" s="5">
        <v>518373</v>
      </c>
      <c r="I43" s="5">
        <v>116005</v>
      </c>
      <c r="J43" s="5">
        <v>27359</v>
      </c>
      <c r="K43" s="5">
        <v>17930</v>
      </c>
      <c r="L43" s="5">
        <v>57386</v>
      </c>
      <c r="M43" s="5">
        <v>146036</v>
      </c>
      <c r="N43" s="5">
        <v>9567</v>
      </c>
      <c r="O43" s="5">
        <v>165447</v>
      </c>
    </row>
    <row r="44" spans="1:15">
      <c r="A44" s="5">
        <v>1392</v>
      </c>
      <c r="B44" s="5">
        <v>4</v>
      </c>
      <c r="C44" s="5" t="s">
        <v>234</v>
      </c>
      <c r="D44" s="5" t="s">
        <v>235</v>
      </c>
      <c r="E44" s="5">
        <v>18484139</v>
      </c>
      <c r="F44" s="5">
        <v>17428692</v>
      </c>
      <c r="G44" s="5">
        <v>17141827</v>
      </c>
      <c r="H44" s="5">
        <v>161517</v>
      </c>
      <c r="I44" s="5">
        <v>125349</v>
      </c>
      <c r="J44" s="5">
        <v>18258</v>
      </c>
      <c r="K44" s="5">
        <v>91008</v>
      </c>
      <c r="L44" s="5">
        <v>117027</v>
      </c>
      <c r="M44" s="5">
        <v>267726</v>
      </c>
      <c r="N44" s="5">
        <v>14258</v>
      </c>
      <c r="O44" s="5">
        <v>547168</v>
      </c>
    </row>
    <row r="45" spans="1:15">
      <c r="A45" s="5">
        <v>1392</v>
      </c>
      <c r="B45" s="5">
        <v>4</v>
      </c>
      <c r="C45" s="5" t="s">
        <v>236</v>
      </c>
      <c r="D45" s="5" t="s">
        <v>237</v>
      </c>
      <c r="E45" s="5">
        <v>1147864</v>
      </c>
      <c r="F45" s="5">
        <v>1121854</v>
      </c>
      <c r="G45" s="5">
        <v>1100022</v>
      </c>
      <c r="H45" s="5">
        <v>13248</v>
      </c>
      <c r="I45" s="5">
        <v>8584</v>
      </c>
      <c r="J45" s="5">
        <v>985</v>
      </c>
      <c r="K45" s="5">
        <v>845</v>
      </c>
      <c r="L45" s="5">
        <v>6307</v>
      </c>
      <c r="M45" s="5">
        <v>10104</v>
      </c>
      <c r="N45" s="5">
        <v>573</v>
      </c>
      <c r="O45" s="5">
        <v>7195</v>
      </c>
    </row>
    <row r="46" spans="1:15">
      <c r="A46" s="5">
        <v>1392</v>
      </c>
      <c r="B46" s="5">
        <v>4</v>
      </c>
      <c r="C46" s="5" t="s">
        <v>238</v>
      </c>
      <c r="D46" s="5" t="s">
        <v>239</v>
      </c>
      <c r="E46" s="5">
        <v>851036</v>
      </c>
      <c r="F46" s="5">
        <v>807415</v>
      </c>
      <c r="G46" s="5">
        <v>781049</v>
      </c>
      <c r="H46" s="5">
        <v>12408</v>
      </c>
      <c r="I46" s="5">
        <v>13958</v>
      </c>
      <c r="J46" s="5">
        <v>495</v>
      </c>
      <c r="K46" s="5">
        <v>1494</v>
      </c>
      <c r="L46" s="5">
        <v>10678</v>
      </c>
      <c r="M46" s="5">
        <v>16141</v>
      </c>
      <c r="N46" s="5">
        <v>2031</v>
      </c>
      <c r="O46" s="5">
        <v>12782</v>
      </c>
    </row>
    <row r="47" spans="1:15">
      <c r="A47" s="5">
        <v>1392</v>
      </c>
      <c r="B47" s="5">
        <v>2</v>
      </c>
      <c r="C47" s="5" t="s">
        <v>240</v>
      </c>
      <c r="D47" s="5" t="s">
        <v>241</v>
      </c>
      <c r="E47" s="5">
        <v>3862217</v>
      </c>
      <c r="F47" s="5">
        <v>3673765</v>
      </c>
      <c r="G47" s="5">
        <v>3563113</v>
      </c>
      <c r="H47" s="5">
        <v>64095</v>
      </c>
      <c r="I47" s="5">
        <v>46557</v>
      </c>
      <c r="J47" s="5">
        <v>14652</v>
      </c>
      <c r="K47" s="5">
        <v>6261</v>
      </c>
      <c r="L47" s="5">
        <v>31604</v>
      </c>
      <c r="M47" s="5">
        <v>54988</v>
      </c>
      <c r="N47" s="5">
        <v>6811</v>
      </c>
      <c r="O47" s="5">
        <v>74137</v>
      </c>
    </row>
    <row r="48" spans="1:15">
      <c r="A48" s="5">
        <v>1392</v>
      </c>
      <c r="B48" s="5">
        <v>3</v>
      </c>
      <c r="C48" s="5" t="s">
        <v>242</v>
      </c>
      <c r="D48" s="5" t="s">
        <v>243</v>
      </c>
      <c r="E48" s="5">
        <v>3461685</v>
      </c>
      <c r="F48" s="5">
        <v>3307714</v>
      </c>
      <c r="G48" s="5">
        <v>3220021</v>
      </c>
      <c r="H48" s="5">
        <v>56519</v>
      </c>
      <c r="I48" s="5">
        <v>31175</v>
      </c>
      <c r="J48" s="5">
        <v>13409</v>
      </c>
      <c r="K48" s="5">
        <v>5629</v>
      </c>
      <c r="L48" s="5">
        <v>23248</v>
      </c>
      <c r="M48" s="5">
        <v>39470</v>
      </c>
      <c r="N48" s="5">
        <v>4898</v>
      </c>
      <c r="O48" s="5">
        <v>67317</v>
      </c>
    </row>
    <row r="49" spans="1:15">
      <c r="A49" s="5">
        <v>1392</v>
      </c>
      <c r="B49" s="5">
        <v>4</v>
      </c>
      <c r="C49" s="5" t="s">
        <v>244</v>
      </c>
      <c r="D49" s="5" t="s">
        <v>243</v>
      </c>
      <c r="E49" s="5">
        <v>3461685</v>
      </c>
      <c r="F49" s="5">
        <v>3307714</v>
      </c>
      <c r="G49" s="5">
        <v>3220021</v>
      </c>
      <c r="H49" s="5">
        <v>56519</v>
      </c>
      <c r="I49" s="5">
        <v>31175</v>
      </c>
      <c r="J49" s="5">
        <v>13409</v>
      </c>
      <c r="K49" s="5">
        <v>5629</v>
      </c>
      <c r="L49" s="5">
        <v>23248</v>
      </c>
      <c r="M49" s="5">
        <v>39470</v>
      </c>
      <c r="N49" s="5">
        <v>4898</v>
      </c>
      <c r="O49" s="5">
        <v>67317</v>
      </c>
    </row>
    <row r="50" spans="1:15">
      <c r="A50" s="5">
        <v>1392</v>
      </c>
      <c r="B50" s="5">
        <v>3</v>
      </c>
      <c r="C50" s="5" t="s">
        <v>245</v>
      </c>
      <c r="D50" s="5" t="s">
        <v>246</v>
      </c>
      <c r="E50" s="5">
        <v>400532</v>
      </c>
      <c r="F50" s="5">
        <v>366051</v>
      </c>
      <c r="G50" s="5">
        <v>343092</v>
      </c>
      <c r="H50" s="5">
        <v>7576</v>
      </c>
      <c r="I50" s="5">
        <v>15382</v>
      </c>
      <c r="J50" s="5">
        <v>1243</v>
      </c>
      <c r="K50" s="5">
        <v>632</v>
      </c>
      <c r="L50" s="5">
        <v>8355</v>
      </c>
      <c r="M50" s="5">
        <v>15518</v>
      </c>
      <c r="N50" s="5">
        <v>1912</v>
      </c>
      <c r="O50" s="5">
        <v>6820</v>
      </c>
    </row>
    <row r="51" spans="1:15">
      <c r="A51" s="5">
        <v>1392</v>
      </c>
      <c r="B51" s="5">
        <v>4</v>
      </c>
      <c r="C51" s="5" t="s">
        <v>247</v>
      </c>
      <c r="D51" s="5" t="s">
        <v>246</v>
      </c>
      <c r="E51" s="5">
        <v>400532</v>
      </c>
      <c r="F51" s="5">
        <v>366051</v>
      </c>
      <c r="G51" s="5">
        <v>343092</v>
      </c>
      <c r="H51" s="5">
        <v>7576</v>
      </c>
      <c r="I51" s="5">
        <v>15382</v>
      </c>
      <c r="J51" s="5">
        <v>1243</v>
      </c>
      <c r="K51" s="5">
        <v>632</v>
      </c>
      <c r="L51" s="5">
        <v>8355</v>
      </c>
      <c r="M51" s="5">
        <v>15518</v>
      </c>
      <c r="N51" s="5">
        <v>1912</v>
      </c>
      <c r="O51" s="5">
        <v>6820</v>
      </c>
    </row>
    <row r="52" spans="1:15">
      <c r="A52" s="5">
        <v>1392</v>
      </c>
      <c r="B52" s="5">
        <v>2</v>
      </c>
      <c r="C52" s="5" t="s">
        <v>248</v>
      </c>
      <c r="D52" s="5" t="s">
        <v>249</v>
      </c>
      <c r="E52" s="5">
        <v>7492759</v>
      </c>
      <c r="F52" s="5">
        <v>7241842</v>
      </c>
      <c r="G52" s="5">
        <v>7055479</v>
      </c>
      <c r="H52" s="5">
        <v>149136</v>
      </c>
      <c r="I52" s="5">
        <v>37228</v>
      </c>
      <c r="J52" s="5">
        <v>10512</v>
      </c>
      <c r="K52" s="5">
        <v>12191</v>
      </c>
      <c r="L52" s="5">
        <v>38684</v>
      </c>
      <c r="M52" s="5">
        <v>72315</v>
      </c>
      <c r="N52" s="5">
        <v>12466</v>
      </c>
      <c r="O52" s="5">
        <v>104750</v>
      </c>
    </row>
    <row r="53" spans="1:15">
      <c r="A53" s="5">
        <v>1392</v>
      </c>
      <c r="B53" s="5">
        <v>3</v>
      </c>
      <c r="C53" s="5" t="s">
        <v>250</v>
      </c>
      <c r="D53" s="5" t="s">
        <v>251</v>
      </c>
      <c r="E53" s="5">
        <v>5182443</v>
      </c>
      <c r="F53" s="5">
        <v>5028421</v>
      </c>
      <c r="G53" s="5">
        <v>4951581</v>
      </c>
      <c r="H53" s="5">
        <v>46976</v>
      </c>
      <c r="I53" s="5">
        <v>29864</v>
      </c>
      <c r="J53" s="5">
        <v>9562</v>
      </c>
      <c r="K53" s="5">
        <v>7358</v>
      </c>
      <c r="L53" s="5">
        <v>29174</v>
      </c>
      <c r="M53" s="5">
        <v>45786</v>
      </c>
      <c r="N53" s="5">
        <v>11218</v>
      </c>
      <c r="O53" s="5">
        <v>50924</v>
      </c>
    </row>
    <row r="54" spans="1:15">
      <c r="A54" s="5">
        <v>1392</v>
      </c>
      <c r="B54" s="5">
        <v>4</v>
      </c>
      <c r="C54" s="5" t="s">
        <v>252</v>
      </c>
      <c r="D54" s="5" t="s">
        <v>253</v>
      </c>
      <c r="E54" s="5">
        <v>4570449</v>
      </c>
      <c r="F54" s="5">
        <v>4468560</v>
      </c>
      <c r="G54" s="5">
        <v>4436196</v>
      </c>
      <c r="H54" s="5">
        <v>10612</v>
      </c>
      <c r="I54" s="5">
        <v>21752</v>
      </c>
      <c r="J54" s="5">
        <v>5285</v>
      </c>
      <c r="K54" s="5">
        <v>4218</v>
      </c>
      <c r="L54" s="5">
        <v>23659</v>
      </c>
      <c r="M54" s="5">
        <v>30690</v>
      </c>
      <c r="N54" s="5">
        <v>10031</v>
      </c>
      <c r="O54" s="5">
        <v>28007</v>
      </c>
    </row>
    <row r="55" spans="1:15">
      <c r="A55" s="5">
        <v>1392</v>
      </c>
      <c r="B55" s="5">
        <v>4</v>
      </c>
      <c r="C55" s="5" t="s">
        <v>254</v>
      </c>
      <c r="D55" s="5" t="s">
        <v>255</v>
      </c>
      <c r="E55" s="5">
        <v>611994</v>
      </c>
      <c r="F55" s="5">
        <v>559861</v>
      </c>
      <c r="G55" s="5">
        <v>515386</v>
      </c>
      <c r="H55" s="5">
        <v>36364</v>
      </c>
      <c r="I55" s="5">
        <v>8111</v>
      </c>
      <c r="J55" s="5">
        <v>4278</v>
      </c>
      <c r="K55" s="5">
        <v>3141</v>
      </c>
      <c r="L55" s="5">
        <v>5515</v>
      </c>
      <c r="M55" s="5">
        <v>15096</v>
      </c>
      <c r="N55" s="5">
        <v>1187</v>
      </c>
      <c r="O55" s="5">
        <v>22916</v>
      </c>
    </row>
    <row r="56" spans="1:15">
      <c r="A56" s="5">
        <v>1392</v>
      </c>
      <c r="B56" s="5">
        <v>3</v>
      </c>
      <c r="C56" s="5" t="s">
        <v>256</v>
      </c>
      <c r="D56" s="5" t="s">
        <v>257</v>
      </c>
      <c r="E56" s="5">
        <v>2310316</v>
      </c>
      <c r="F56" s="5">
        <v>2213421</v>
      </c>
      <c r="G56" s="5">
        <v>2103897</v>
      </c>
      <c r="H56" s="5">
        <v>102159</v>
      </c>
      <c r="I56" s="5">
        <v>7364</v>
      </c>
      <c r="J56" s="5">
        <v>950</v>
      </c>
      <c r="K56" s="5">
        <v>4832</v>
      </c>
      <c r="L56" s="5">
        <v>9510</v>
      </c>
      <c r="M56" s="5">
        <v>26529</v>
      </c>
      <c r="N56" s="5">
        <v>1248</v>
      </c>
      <c r="O56" s="5">
        <v>53826</v>
      </c>
    </row>
    <row r="57" spans="1:15">
      <c r="A57" s="5">
        <v>1392</v>
      </c>
      <c r="B57" s="5">
        <v>4</v>
      </c>
      <c r="C57" s="5" t="s">
        <v>258</v>
      </c>
      <c r="D57" s="5" t="s">
        <v>257</v>
      </c>
      <c r="E57" s="5">
        <v>2310316</v>
      </c>
      <c r="F57" s="5">
        <v>2213421</v>
      </c>
      <c r="G57" s="5">
        <v>2103897</v>
      </c>
      <c r="H57" s="5">
        <v>102159</v>
      </c>
      <c r="I57" s="5">
        <v>7364</v>
      </c>
      <c r="J57" s="5">
        <v>950</v>
      </c>
      <c r="K57" s="5">
        <v>4832</v>
      </c>
      <c r="L57" s="5">
        <v>9510</v>
      </c>
      <c r="M57" s="5">
        <v>26529</v>
      </c>
      <c r="N57" s="5">
        <v>1248</v>
      </c>
      <c r="O57" s="5">
        <v>53826</v>
      </c>
    </row>
    <row r="58" spans="1:15">
      <c r="A58" s="5">
        <v>1392</v>
      </c>
      <c r="B58" s="5">
        <v>2</v>
      </c>
      <c r="C58" s="5" t="s">
        <v>259</v>
      </c>
      <c r="D58" s="5" t="s">
        <v>260</v>
      </c>
      <c r="E58" s="5">
        <v>16909910</v>
      </c>
      <c r="F58" s="5">
        <v>16042920</v>
      </c>
      <c r="G58" s="5">
        <v>15748879</v>
      </c>
      <c r="H58" s="5">
        <v>98391</v>
      </c>
      <c r="I58" s="5">
        <v>195650</v>
      </c>
      <c r="J58" s="5">
        <v>58147</v>
      </c>
      <c r="K58" s="5">
        <v>89350</v>
      </c>
      <c r="L58" s="5">
        <v>168102</v>
      </c>
      <c r="M58" s="5">
        <v>246303</v>
      </c>
      <c r="N58" s="5">
        <v>18158</v>
      </c>
      <c r="O58" s="5">
        <v>286930</v>
      </c>
    </row>
    <row r="59" spans="1:15">
      <c r="A59" s="5">
        <v>1392</v>
      </c>
      <c r="B59" s="5">
        <v>3</v>
      </c>
      <c r="C59" s="5" t="s">
        <v>261</v>
      </c>
      <c r="D59" s="5" t="s">
        <v>262</v>
      </c>
      <c r="E59" s="5">
        <v>566684</v>
      </c>
      <c r="F59" s="5">
        <v>515069</v>
      </c>
      <c r="G59" s="5">
        <v>509001</v>
      </c>
      <c r="H59" s="5">
        <v>463</v>
      </c>
      <c r="I59" s="5">
        <v>5606</v>
      </c>
      <c r="J59" s="5">
        <v>5342</v>
      </c>
      <c r="K59" s="5">
        <v>2429</v>
      </c>
      <c r="L59" s="5">
        <v>8406</v>
      </c>
      <c r="M59" s="5">
        <v>7912</v>
      </c>
      <c r="N59" s="5">
        <v>1126</v>
      </c>
      <c r="O59" s="5">
        <v>26398</v>
      </c>
    </row>
    <row r="60" spans="1:15">
      <c r="A60" s="5">
        <v>1392</v>
      </c>
      <c r="B60" s="5">
        <v>4</v>
      </c>
      <c r="C60" s="5" t="s">
        <v>263</v>
      </c>
      <c r="D60" s="5" t="s">
        <v>262</v>
      </c>
      <c r="E60" s="5">
        <v>566684</v>
      </c>
      <c r="F60" s="5">
        <v>515069</v>
      </c>
      <c r="G60" s="5">
        <v>509001</v>
      </c>
      <c r="H60" s="5">
        <v>463</v>
      </c>
      <c r="I60" s="5">
        <v>5606</v>
      </c>
      <c r="J60" s="5">
        <v>5342</v>
      </c>
      <c r="K60" s="5">
        <v>2429</v>
      </c>
      <c r="L60" s="5">
        <v>8406</v>
      </c>
      <c r="M60" s="5">
        <v>7912</v>
      </c>
      <c r="N60" s="5">
        <v>1126</v>
      </c>
      <c r="O60" s="5">
        <v>26398</v>
      </c>
    </row>
    <row r="61" spans="1:15">
      <c r="A61" s="5">
        <v>1392</v>
      </c>
      <c r="B61" s="5">
        <v>3</v>
      </c>
      <c r="C61" s="5" t="s">
        <v>264</v>
      </c>
      <c r="D61" s="5" t="s">
        <v>265</v>
      </c>
      <c r="E61" s="5">
        <v>16343226</v>
      </c>
      <c r="F61" s="5">
        <v>15527851</v>
      </c>
      <c r="G61" s="5">
        <v>15239878</v>
      </c>
      <c r="H61" s="5">
        <v>97929</v>
      </c>
      <c r="I61" s="5">
        <v>190044</v>
      </c>
      <c r="J61" s="5">
        <v>52804</v>
      </c>
      <c r="K61" s="5">
        <v>86921</v>
      </c>
      <c r="L61" s="5">
        <v>159696</v>
      </c>
      <c r="M61" s="5">
        <v>238390</v>
      </c>
      <c r="N61" s="5">
        <v>17032</v>
      </c>
      <c r="O61" s="5">
        <v>260532</v>
      </c>
    </row>
    <row r="62" spans="1:15">
      <c r="A62" s="5">
        <v>1392</v>
      </c>
      <c r="B62" s="5">
        <v>4</v>
      </c>
      <c r="C62" s="5" t="s">
        <v>266</v>
      </c>
      <c r="D62" s="5" t="s">
        <v>267</v>
      </c>
      <c r="E62" s="5">
        <v>13970989</v>
      </c>
      <c r="F62" s="5">
        <v>13336961</v>
      </c>
      <c r="G62" s="5">
        <v>13091824</v>
      </c>
      <c r="H62" s="5">
        <v>79973</v>
      </c>
      <c r="I62" s="5">
        <v>165163</v>
      </c>
      <c r="J62" s="5">
        <v>46831</v>
      </c>
      <c r="K62" s="5">
        <v>73418</v>
      </c>
      <c r="L62" s="5">
        <v>143348</v>
      </c>
      <c r="M62" s="5">
        <v>201556</v>
      </c>
      <c r="N62" s="5">
        <v>5853</v>
      </c>
      <c r="O62" s="5">
        <v>163023</v>
      </c>
    </row>
    <row r="63" spans="1:15">
      <c r="A63" s="5">
        <v>1392</v>
      </c>
      <c r="B63" s="5">
        <v>4</v>
      </c>
      <c r="C63" s="5" t="s">
        <v>268</v>
      </c>
      <c r="D63" s="5" t="s">
        <v>269</v>
      </c>
      <c r="E63" s="5">
        <v>1377416</v>
      </c>
      <c r="F63" s="5">
        <v>1281027</v>
      </c>
      <c r="G63" s="5">
        <v>1253746</v>
      </c>
      <c r="H63" s="5">
        <v>8003</v>
      </c>
      <c r="I63" s="5">
        <v>19278</v>
      </c>
      <c r="J63" s="5">
        <v>3425</v>
      </c>
      <c r="K63" s="5">
        <v>8199</v>
      </c>
      <c r="L63" s="5">
        <v>10519</v>
      </c>
      <c r="M63" s="5">
        <v>24337</v>
      </c>
      <c r="N63" s="5">
        <v>10242</v>
      </c>
      <c r="O63" s="5">
        <v>39667</v>
      </c>
    </row>
    <row r="64" spans="1:15">
      <c r="A64" s="5">
        <v>1392</v>
      </c>
      <c r="B64" s="5">
        <v>4</v>
      </c>
      <c r="C64" s="5" t="s">
        <v>270</v>
      </c>
      <c r="D64" s="5" t="s">
        <v>271</v>
      </c>
      <c r="E64" s="5">
        <v>693927</v>
      </c>
      <c r="F64" s="5">
        <v>620384</v>
      </c>
      <c r="G64" s="5">
        <v>616921</v>
      </c>
      <c r="H64" s="5">
        <v>1545</v>
      </c>
      <c r="I64" s="5">
        <v>1919</v>
      </c>
      <c r="J64" s="5">
        <v>2486</v>
      </c>
      <c r="K64" s="5">
        <v>3966</v>
      </c>
      <c r="L64" s="5">
        <v>3630</v>
      </c>
      <c r="M64" s="5">
        <v>8735</v>
      </c>
      <c r="N64" s="5">
        <v>704</v>
      </c>
      <c r="O64" s="5">
        <v>54021</v>
      </c>
    </row>
    <row r="65" spans="1:15">
      <c r="A65" s="5">
        <v>1392</v>
      </c>
      <c r="B65" s="5">
        <v>4</v>
      </c>
      <c r="C65" s="5" t="s">
        <v>272</v>
      </c>
      <c r="D65" s="5" t="s">
        <v>273</v>
      </c>
      <c r="E65" s="5">
        <v>300895</v>
      </c>
      <c r="F65" s="5">
        <v>289478</v>
      </c>
      <c r="G65" s="5">
        <v>277388</v>
      </c>
      <c r="H65" s="5">
        <v>8408</v>
      </c>
      <c r="I65" s="5">
        <v>3683</v>
      </c>
      <c r="J65" s="5">
        <v>63</v>
      </c>
      <c r="K65" s="5">
        <v>1337</v>
      </c>
      <c r="L65" s="5">
        <v>2199</v>
      </c>
      <c r="M65" s="5">
        <v>3763</v>
      </c>
      <c r="N65" s="5">
        <v>233</v>
      </c>
      <c r="O65" s="5">
        <v>3821</v>
      </c>
    </row>
    <row r="66" spans="1:15">
      <c r="A66" s="5">
        <v>1392</v>
      </c>
      <c r="B66" s="5">
        <v>2</v>
      </c>
      <c r="C66" s="5" t="s">
        <v>274</v>
      </c>
      <c r="D66" s="5" t="s">
        <v>275</v>
      </c>
      <c r="E66" s="5">
        <v>38480674</v>
      </c>
      <c r="F66" s="5">
        <v>36925241</v>
      </c>
      <c r="G66" s="5">
        <v>35792236</v>
      </c>
      <c r="H66" s="5">
        <v>822022</v>
      </c>
      <c r="I66" s="5">
        <v>310983</v>
      </c>
      <c r="J66" s="5">
        <v>56688</v>
      </c>
      <c r="K66" s="5">
        <v>109284</v>
      </c>
      <c r="L66" s="5">
        <v>429446</v>
      </c>
      <c r="M66" s="5">
        <v>559665</v>
      </c>
      <c r="N66" s="5">
        <v>54224</v>
      </c>
      <c r="O66" s="5">
        <v>346126</v>
      </c>
    </row>
    <row r="67" spans="1:15">
      <c r="A67" s="5">
        <v>1392</v>
      </c>
      <c r="B67" s="5">
        <v>3</v>
      </c>
      <c r="C67" s="5" t="s">
        <v>276</v>
      </c>
      <c r="D67" s="5" t="s">
        <v>275</v>
      </c>
      <c r="E67" s="5">
        <v>38480674</v>
      </c>
      <c r="F67" s="5">
        <v>36925241</v>
      </c>
      <c r="G67" s="5">
        <v>35792236</v>
      </c>
      <c r="H67" s="5">
        <v>822022</v>
      </c>
      <c r="I67" s="5">
        <v>310983</v>
      </c>
      <c r="J67" s="5">
        <v>56688</v>
      </c>
      <c r="K67" s="5">
        <v>109284</v>
      </c>
      <c r="L67" s="5">
        <v>429446</v>
      </c>
      <c r="M67" s="5">
        <v>559665</v>
      </c>
      <c r="N67" s="5">
        <v>54224</v>
      </c>
      <c r="O67" s="5">
        <v>346126</v>
      </c>
    </row>
    <row r="68" spans="1:15">
      <c r="A68" s="5">
        <v>1392</v>
      </c>
      <c r="B68" s="5">
        <v>4</v>
      </c>
      <c r="C68" s="5" t="s">
        <v>277</v>
      </c>
      <c r="D68" s="5" t="s">
        <v>278</v>
      </c>
      <c r="E68" s="5">
        <v>12811923</v>
      </c>
      <c r="F68" s="5">
        <v>11787731</v>
      </c>
      <c r="G68" s="5">
        <v>11530671</v>
      </c>
      <c r="H68" s="5">
        <v>76874</v>
      </c>
      <c r="I68" s="5">
        <v>180186</v>
      </c>
      <c r="J68" s="5">
        <v>22561</v>
      </c>
      <c r="K68" s="5">
        <v>55470</v>
      </c>
      <c r="L68" s="5">
        <v>326753</v>
      </c>
      <c r="M68" s="5">
        <v>403295</v>
      </c>
      <c r="N68" s="5">
        <v>39197</v>
      </c>
      <c r="O68" s="5">
        <v>176916</v>
      </c>
    </row>
    <row r="69" spans="1:15">
      <c r="A69" s="5">
        <v>1392</v>
      </c>
      <c r="B69" s="5">
        <v>4</v>
      </c>
      <c r="C69" s="5" t="s">
        <v>279</v>
      </c>
      <c r="D69" s="5" t="s">
        <v>280</v>
      </c>
      <c r="E69" s="5">
        <v>8742882</v>
      </c>
      <c r="F69" s="5">
        <v>8506778</v>
      </c>
      <c r="G69" s="5">
        <v>8392278</v>
      </c>
      <c r="H69" s="5">
        <v>56753</v>
      </c>
      <c r="I69" s="5">
        <v>57747</v>
      </c>
      <c r="J69" s="5">
        <v>11661</v>
      </c>
      <c r="K69" s="5">
        <v>13717</v>
      </c>
      <c r="L69" s="5">
        <v>57682</v>
      </c>
      <c r="M69" s="5">
        <v>67334</v>
      </c>
      <c r="N69" s="5">
        <v>6329</v>
      </c>
      <c r="O69" s="5">
        <v>79382</v>
      </c>
    </row>
    <row r="70" spans="1:15">
      <c r="A70" s="5">
        <v>1392</v>
      </c>
      <c r="B70" s="5">
        <v>4</v>
      </c>
      <c r="C70" s="5" t="s">
        <v>281</v>
      </c>
      <c r="D70" s="5" t="s">
        <v>282</v>
      </c>
      <c r="E70" s="5">
        <v>16925869</v>
      </c>
      <c r="F70" s="5">
        <v>16630733</v>
      </c>
      <c r="G70" s="5">
        <v>15869288</v>
      </c>
      <c r="H70" s="5">
        <v>688394</v>
      </c>
      <c r="I70" s="5">
        <v>73050</v>
      </c>
      <c r="J70" s="5">
        <v>22466</v>
      </c>
      <c r="K70" s="5">
        <v>40097</v>
      </c>
      <c r="L70" s="5">
        <v>45011</v>
      </c>
      <c r="M70" s="5">
        <v>89036</v>
      </c>
      <c r="N70" s="5">
        <v>8698</v>
      </c>
      <c r="O70" s="5">
        <v>89828</v>
      </c>
    </row>
    <row r="71" spans="1:15">
      <c r="A71" s="5">
        <v>1392</v>
      </c>
      <c r="B71" s="5">
        <v>2</v>
      </c>
      <c r="C71" s="5" t="s">
        <v>283</v>
      </c>
      <c r="D71" s="5" t="s">
        <v>284</v>
      </c>
      <c r="E71" s="5">
        <v>8641758</v>
      </c>
      <c r="F71" s="5">
        <v>8129940</v>
      </c>
      <c r="G71" s="5">
        <v>7824192</v>
      </c>
      <c r="H71" s="5">
        <v>200893</v>
      </c>
      <c r="I71" s="5">
        <v>104854</v>
      </c>
      <c r="J71" s="5">
        <v>46089</v>
      </c>
      <c r="K71" s="5">
        <v>31840</v>
      </c>
      <c r="L71" s="5">
        <v>53014</v>
      </c>
      <c r="M71" s="5">
        <v>85395</v>
      </c>
      <c r="N71" s="5">
        <v>8650</v>
      </c>
      <c r="O71" s="5">
        <v>286832</v>
      </c>
    </row>
    <row r="72" spans="1:15">
      <c r="A72" s="5">
        <v>1392</v>
      </c>
      <c r="B72" s="5">
        <v>7</v>
      </c>
      <c r="C72" s="5" t="s">
        <v>285</v>
      </c>
      <c r="D72" s="5" t="s">
        <v>286</v>
      </c>
      <c r="E72" s="5">
        <v>8641758</v>
      </c>
      <c r="F72" s="5">
        <v>8129940</v>
      </c>
      <c r="G72" s="5">
        <v>7824192</v>
      </c>
      <c r="H72" s="5">
        <v>200893</v>
      </c>
      <c r="I72" s="5">
        <v>104854</v>
      </c>
      <c r="J72" s="5">
        <v>46089</v>
      </c>
      <c r="K72" s="5">
        <v>31840</v>
      </c>
      <c r="L72" s="5">
        <v>53014</v>
      </c>
      <c r="M72" s="5">
        <v>85395</v>
      </c>
      <c r="N72" s="5">
        <v>8650</v>
      </c>
      <c r="O72" s="5">
        <v>286832</v>
      </c>
    </row>
    <row r="73" spans="1:15">
      <c r="A73" s="5">
        <v>1392</v>
      </c>
      <c r="B73" s="5">
        <v>4</v>
      </c>
      <c r="C73" s="5" t="s">
        <v>287</v>
      </c>
      <c r="D73" s="5" t="s">
        <v>288</v>
      </c>
      <c r="E73" s="5">
        <v>7851042</v>
      </c>
      <c r="F73" s="5">
        <v>7473354</v>
      </c>
      <c r="G73" s="5">
        <v>7188387</v>
      </c>
      <c r="H73" s="5">
        <v>185401</v>
      </c>
      <c r="I73" s="5">
        <v>99566</v>
      </c>
      <c r="J73" s="5">
        <v>42014</v>
      </c>
      <c r="K73" s="5">
        <v>27626</v>
      </c>
      <c r="L73" s="5">
        <v>46366</v>
      </c>
      <c r="M73" s="5">
        <v>75023</v>
      </c>
      <c r="N73" s="5">
        <v>7381</v>
      </c>
      <c r="O73" s="5">
        <v>179278</v>
      </c>
    </row>
    <row r="74" spans="1:15">
      <c r="A74" s="5">
        <v>1392</v>
      </c>
      <c r="B74" s="5">
        <v>9</v>
      </c>
      <c r="C74" s="5" t="s">
        <v>289</v>
      </c>
      <c r="D74" s="5" t="s">
        <v>290</v>
      </c>
      <c r="E74" s="5">
        <v>790716</v>
      </c>
      <c r="F74" s="5">
        <v>656585</v>
      </c>
      <c r="G74" s="5">
        <v>635805</v>
      </c>
      <c r="H74" s="5">
        <v>15492</v>
      </c>
      <c r="I74" s="5">
        <v>5289</v>
      </c>
      <c r="J74" s="5">
        <v>4075</v>
      </c>
      <c r="K74" s="5">
        <v>4214</v>
      </c>
      <c r="L74" s="5">
        <v>6648</v>
      </c>
      <c r="M74" s="5">
        <v>10371</v>
      </c>
      <c r="N74" s="5">
        <v>1268</v>
      </c>
      <c r="O74" s="5">
        <v>107554</v>
      </c>
    </row>
    <row r="75" spans="1:15">
      <c r="A75" s="5">
        <v>1392</v>
      </c>
      <c r="B75" s="5">
        <v>2</v>
      </c>
      <c r="C75" s="5" t="s">
        <v>291</v>
      </c>
      <c r="D75" s="5" t="s">
        <v>292</v>
      </c>
      <c r="E75" s="5">
        <v>1894411708</v>
      </c>
      <c r="F75" s="5">
        <v>1880434401</v>
      </c>
      <c r="G75" s="5">
        <v>1874628500</v>
      </c>
      <c r="H75" s="5">
        <v>3333072</v>
      </c>
      <c r="I75" s="5">
        <v>2472828</v>
      </c>
      <c r="J75" s="5">
        <v>94225</v>
      </c>
      <c r="K75" s="5">
        <v>186675</v>
      </c>
      <c r="L75" s="5">
        <v>9379105</v>
      </c>
      <c r="M75" s="5">
        <v>2573106</v>
      </c>
      <c r="N75" s="5">
        <v>185661</v>
      </c>
      <c r="O75" s="5">
        <v>1558535</v>
      </c>
    </row>
    <row r="76" spans="1:15">
      <c r="A76" s="5">
        <v>1392</v>
      </c>
      <c r="B76" s="5">
        <v>3</v>
      </c>
      <c r="C76" s="5" t="s">
        <v>293</v>
      </c>
      <c r="D76" s="5" t="s">
        <v>294</v>
      </c>
      <c r="E76" s="5">
        <v>2144723</v>
      </c>
      <c r="F76" s="5">
        <v>2090771</v>
      </c>
      <c r="G76" s="5">
        <v>2084878</v>
      </c>
      <c r="H76" s="5">
        <v>2789</v>
      </c>
      <c r="I76" s="5">
        <v>3103</v>
      </c>
      <c r="J76" s="5">
        <v>13302</v>
      </c>
      <c r="K76" s="5">
        <v>857</v>
      </c>
      <c r="L76" s="5">
        <v>8084</v>
      </c>
      <c r="M76" s="5">
        <v>14574</v>
      </c>
      <c r="N76" s="5">
        <v>545</v>
      </c>
      <c r="O76" s="5">
        <v>16590</v>
      </c>
    </row>
    <row r="77" spans="1:15">
      <c r="A77" s="5">
        <v>1392</v>
      </c>
      <c r="B77" s="5">
        <v>4</v>
      </c>
      <c r="C77" s="5" t="s">
        <v>295</v>
      </c>
      <c r="D77" s="5" t="s">
        <v>296</v>
      </c>
      <c r="E77" s="5">
        <v>2144723</v>
      </c>
      <c r="F77" s="5">
        <v>2090771</v>
      </c>
      <c r="G77" s="5">
        <v>2084878</v>
      </c>
      <c r="H77" s="5">
        <v>2789</v>
      </c>
      <c r="I77" s="5">
        <v>3103</v>
      </c>
      <c r="J77" s="5">
        <v>13302</v>
      </c>
      <c r="K77" s="5">
        <v>857</v>
      </c>
      <c r="L77" s="5">
        <v>8084</v>
      </c>
      <c r="M77" s="5">
        <v>14574</v>
      </c>
      <c r="N77" s="5">
        <v>545</v>
      </c>
      <c r="O77" s="5">
        <v>16590</v>
      </c>
    </row>
    <row r="78" spans="1:15">
      <c r="A78" s="5">
        <v>1392</v>
      </c>
      <c r="B78" s="5">
        <v>3</v>
      </c>
      <c r="C78" s="5" t="s">
        <v>297</v>
      </c>
      <c r="D78" s="5" t="s">
        <v>298</v>
      </c>
      <c r="E78" s="5">
        <v>1892266985</v>
      </c>
      <c r="F78" s="5">
        <v>1878343630</v>
      </c>
      <c r="G78" s="5">
        <v>1872543622</v>
      </c>
      <c r="H78" s="5">
        <v>3330283</v>
      </c>
      <c r="I78" s="5">
        <v>2469725</v>
      </c>
      <c r="J78" s="5">
        <v>80923</v>
      </c>
      <c r="K78" s="5">
        <v>185818</v>
      </c>
      <c r="L78" s="5">
        <v>9371021</v>
      </c>
      <c r="M78" s="5">
        <v>2558532</v>
      </c>
      <c r="N78" s="5">
        <v>185116</v>
      </c>
      <c r="O78" s="5">
        <v>1541944</v>
      </c>
    </row>
    <row r="79" spans="1:15">
      <c r="A79" s="5">
        <v>1392</v>
      </c>
      <c r="B79" s="5">
        <v>4</v>
      </c>
      <c r="C79" s="5" t="s">
        <v>299</v>
      </c>
      <c r="D79" s="5" t="s">
        <v>298</v>
      </c>
      <c r="E79" s="5">
        <v>1892266985</v>
      </c>
      <c r="F79" s="5">
        <v>1878343630</v>
      </c>
      <c r="G79" s="5">
        <v>1872543622</v>
      </c>
      <c r="H79" s="5">
        <v>3330283</v>
      </c>
      <c r="I79" s="5">
        <v>2469725</v>
      </c>
      <c r="J79" s="5">
        <v>80923</v>
      </c>
      <c r="K79" s="5">
        <v>185818</v>
      </c>
      <c r="L79" s="5">
        <v>9371021</v>
      </c>
      <c r="M79" s="5">
        <v>2558532</v>
      </c>
      <c r="N79" s="5">
        <v>185116</v>
      </c>
      <c r="O79" s="5">
        <v>1541944</v>
      </c>
    </row>
    <row r="80" spans="1:15">
      <c r="A80" s="5">
        <v>1392</v>
      </c>
      <c r="B80" s="5">
        <v>2</v>
      </c>
      <c r="C80" s="5" t="s">
        <v>300</v>
      </c>
      <c r="D80" s="5" t="s">
        <v>301</v>
      </c>
      <c r="E80" s="5">
        <v>551435817</v>
      </c>
      <c r="F80" s="5">
        <v>519504157</v>
      </c>
      <c r="G80" s="5">
        <v>502863841</v>
      </c>
      <c r="H80" s="5">
        <v>11351520</v>
      </c>
      <c r="I80" s="5">
        <v>5288796</v>
      </c>
      <c r="J80" s="5">
        <v>517487</v>
      </c>
      <c r="K80" s="5">
        <v>953146</v>
      </c>
      <c r="L80" s="5">
        <v>6545331</v>
      </c>
      <c r="M80" s="5">
        <v>9796207</v>
      </c>
      <c r="N80" s="5">
        <v>6266228</v>
      </c>
      <c r="O80" s="5">
        <v>7853260</v>
      </c>
    </row>
    <row r="81" spans="1:15">
      <c r="A81" s="5">
        <v>1392</v>
      </c>
      <c r="B81" s="5">
        <v>3</v>
      </c>
      <c r="C81" s="5" t="s">
        <v>302</v>
      </c>
      <c r="D81" s="5" t="s">
        <v>303</v>
      </c>
      <c r="E81" s="5">
        <v>478991761</v>
      </c>
      <c r="F81" s="5">
        <v>449154056</v>
      </c>
      <c r="G81" s="5">
        <v>441126637</v>
      </c>
      <c r="H81" s="5">
        <v>3503560</v>
      </c>
      <c r="I81" s="5">
        <v>4523859</v>
      </c>
      <c r="J81" s="5">
        <v>359001</v>
      </c>
      <c r="K81" s="5">
        <v>725293</v>
      </c>
      <c r="L81" s="5">
        <v>5810619</v>
      </c>
      <c r="M81" s="5">
        <v>9341993</v>
      </c>
      <c r="N81" s="5">
        <v>6194667</v>
      </c>
      <c r="O81" s="5">
        <v>7406131</v>
      </c>
    </row>
    <row r="82" spans="1:15">
      <c r="A82" s="5">
        <v>1392</v>
      </c>
      <c r="B82" s="5">
        <v>4</v>
      </c>
      <c r="C82" s="5" t="s">
        <v>304</v>
      </c>
      <c r="D82" s="5" t="s">
        <v>305</v>
      </c>
      <c r="E82" s="5">
        <v>177363041</v>
      </c>
      <c r="F82" s="5">
        <v>167098881</v>
      </c>
      <c r="G82" s="5">
        <v>165255394</v>
      </c>
      <c r="H82" s="5">
        <v>476743</v>
      </c>
      <c r="I82" s="5">
        <v>1366744</v>
      </c>
      <c r="J82" s="5">
        <v>126087</v>
      </c>
      <c r="K82" s="5">
        <v>380858</v>
      </c>
      <c r="L82" s="5">
        <v>2709028</v>
      </c>
      <c r="M82" s="5">
        <v>4276980</v>
      </c>
      <c r="N82" s="5">
        <v>2294722</v>
      </c>
      <c r="O82" s="5">
        <v>476485</v>
      </c>
    </row>
    <row r="83" spans="1:15">
      <c r="A83" s="5">
        <v>1392</v>
      </c>
      <c r="B83" s="5">
        <v>4</v>
      </c>
      <c r="C83" s="5" t="s">
        <v>306</v>
      </c>
      <c r="D83" s="5" t="s">
        <v>307</v>
      </c>
      <c r="E83" s="5">
        <v>10104346</v>
      </c>
      <c r="F83" s="5">
        <v>6815052</v>
      </c>
      <c r="G83" s="5">
        <v>5805064</v>
      </c>
      <c r="H83" s="5">
        <v>393842</v>
      </c>
      <c r="I83" s="5">
        <v>616146</v>
      </c>
      <c r="J83" s="5">
        <v>67107</v>
      </c>
      <c r="K83" s="5">
        <v>86134</v>
      </c>
      <c r="L83" s="5">
        <v>1313356</v>
      </c>
      <c r="M83" s="5">
        <v>490109</v>
      </c>
      <c r="N83" s="5">
        <v>565168</v>
      </c>
      <c r="O83" s="5">
        <v>767420</v>
      </c>
    </row>
    <row r="84" spans="1:15">
      <c r="A84" s="5">
        <v>1392</v>
      </c>
      <c r="B84" s="5">
        <v>4</v>
      </c>
      <c r="C84" s="5" t="s">
        <v>308</v>
      </c>
      <c r="D84" s="5" t="s">
        <v>309</v>
      </c>
      <c r="E84" s="5">
        <v>291524374</v>
      </c>
      <c r="F84" s="5">
        <v>275240124</v>
      </c>
      <c r="G84" s="5">
        <v>270066179</v>
      </c>
      <c r="H84" s="5">
        <v>2632976</v>
      </c>
      <c r="I84" s="5">
        <v>2540969</v>
      </c>
      <c r="J84" s="5">
        <v>165808</v>
      </c>
      <c r="K84" s="5">
        <v>258301</v>
      </c>
      <c r="L84" s="5">
        <v>1788234</v>
      </c>
      <c r="M84" s="5">
        <v>4574904</v>
      </c>
      <c r="N84" s="5">
        <v>3334778</v>
      </c>
      <c r="O84" s="5">
        <v>6162225</v>
      </c>
    </row>
    <row r="85" spans="1:15">
      <c r="A85" s="5">
        <v>1392</v>
      </c>
      <c r="B85" s="5">
        <v>3</v>
      </c>
      <c r="C85" s="5" t="s">
        <v>310</v>
      </c>
      <c r="D85" s="5" t="s">
        <v>311</v>
      </c>
      <c r="E85" s="5">
        <v>61153322</v>
      </c>
      <c r="F85" s="5">
        <v>59454134</v>
      </c>
      <c r="G85" s="5">
        <v>51072083</v>
      </c>
      <c r="H85" s="5">
        <v>7641714</v>
      </c>
      <c r="I85" s="5">
        <v>740336</v>
      </c>
      <c r="J85" s="5">
        <v>103157</v>
      </c>
      <c r="K85" s="5">
        <v>202106</v>
      </c>
      <c r="L85" s="5">
        <v>576336</v>
      </c>
      <c r="M85" s="5">
        <v>334648</v>
      </c>
      <c r="N85" s="5">
        <v>65728</v>
      </c>
      <c r="O85" s="5">
        <v>417213</v>
      </c>
    </row>
    <row r="86" spans="1:15">
      <c r="A86" s="5">
        <v>1392</v>
      </c>
      <c r="B86" s="5">
        <v>4</v>
      </c>
      <c r="C86" s="5" t="s">
        <v>312</v>
      </c>
      <c r="D86" s="5" t="s">
        <v>313</v>
      </c>
      <c r="E86" s="5">
        <v>3247550</v>
      </c>
      <c r="F86" s="5">
        <v>3192601</v>
      </c>
      <c r="G86" s="5">
        <v>2742094</v>
      </c>
      <c r="H86" s="5">
        <v>194804</v>
      </c>
      <c r="I86" s="5">
        <v>255704</v>
      </c>
      <c r="J86" s="5">
        <v>3688</v>
      </c>
      <c r="K86" s="5">
        <v>1510</v>
      </c>
      <c r="L86" s="5">
        <v>11388</v>
      </c>
      <c r="M86" s="5">
        <v>11769</v>
      </c>
      <c r="N86" s="5">
        <v>2229</v>
      </c>
      <c r="O86" s="5">
        <v>24365</v>
      </c>
    </row>
    <row r="87" spans="1:15">
      <c r="A87" s="5">
        <v>1392</v>
      </c>
      <c r="B87" s="5">
        <v>4</v>
      </c>
      <c r="C87" s="5" t="s">
        <v>314</v>
      </c>
      <c r="D87" s="5" t="s">
        <v>315</v>
      </c>
      <c r="E87" s="5">
        <v>18005800</v>
      </c>
      <c r="F87" s="5">
        <v>17373096</v>
      </c>
      <c r="G87" s="5">
        <v>16509616</v>
      </c>
      <c r="H87" s="5">
        <v>722118</v>
      </c>
      <c r="I87" s="5">
        <v>141362</v>
      </c>
      <c r="J87" s="5">
        <v>32672</v>
      </c>
      <c r="K87" s="5">
        <v>37389</v>
      </c>
      <c r="L87" s="5">
        <v>295250</v>
      </c>
      <c r="M87" s="5">
        <v>123042</v>
      </c>
      <c r="N87" s="5">
        <v>30093</v>
      </c>
      <c r="O87" s="5">
        <v>114258</v>
      </c>
    </row>
    <row r="88" spans="1:15">
      <c r="A88" s="5">
        <v>1392</v>
      </c>
      <c r="B88" s="5">
        <v>4</v>
      </c>
      <c r="C88" s="5" t="s">
        <v>316</v>
      </c>
      <c r="D88" s="5" t="s">
        <v>317</v>
      </c>
      <c r="E88" s="5">
        <v>30665879</v>
      </c>
      <c r="F88" s="5">
        <v>29978580</v>
      </c>
      <c r="G88" s="5">
        <v>23341136</v>
      </c>
      <c r="H88" s="5">
        <v>6351283</v>
      </c>
      <c r="I88" s="5">
        <v>286160</v>
      </c>
      <c r="J88" s="5">
        <v>50241</v>
      </c>
      <c r="K88" s="5">
        <v>138891</v>
      </c>
      <c r="L88" s="5">
        <v>136105</v>
      </c>
      <c r="M88" s="5">
        <v>126970</v>
      </c>
      <c r="N88" s="5">
        <v>24889</v>
      </c>
      <c r="O88" s="5">
        <v>210204</v>
      </c>
    </row>
    <row r="89" spans="1:15">
      <c r="A89" s="5">
        <v>1392</v>
      </c>
      <c r="B89" s="5">
        <v>4</v>
      </c>
      <c r="C89" s="5" t="s">
        <v>318</v>
      </c>
      <c r="D89" s="5" t="s">
        <v>319</v>
      </c>
      <c r="E89" s="5">
        <v>9234092</v>
      </c>
      <c r="F89" s="5">
        <v>8909857</v>
      </c>
      <c r="G89" s="5">
        <v>8479237</v>
      </c>
      <c r="H89" s="5">
        <v>373510</v>
      </c>
      <c r="I89" s="5">
        <v>57110</v>
      </c>
      <c r="J89" s="5">
        <v>16556</v>
      </c>
      <c r="K89" s="5">
        <v>24316</v>
      </c>
      <c r="L89" s="5">
        <v>133593</v>
      </c>
      <c r="M89" s="5">
        <v>72867</v>
      </c>
      <c r="N89" s="5">
        <v>8518</v>
      </c>
      <c r="O89" s="5">
        <v>68386</v>
      </c>
    </row>
    <row r="90" spans="1:15">
      <c r="A90" s="5">
        <v>1392</v>
      </c>
      <c r="B90" s="5">
        <v>3</v>
      </c>
      <c r="C90" s="5" t="s">
        <v>320</v>
      </c>
      <c r="D90" s="5" t="s">
        <v>321</v>
      </c>
      <c r="E90" s="5">
        <v>11290734</v>
      </c>
      <c r="F90" s="5">
        <v>10895967</v>
      </c>
      <c r="G90" s="5">
        <v>10665120</v>
      </c>
      <c r="H90" s="5">
        <v>206246</v>
      </c>
      <c r="I90" s="5">
        <v>24601</v>
      </c>
      <c r="J90" s="5">
        <v>55328</v>
      </c>
      <c r="K90" s="5">
        <v>25747</v>
      </c>
      <c r="L90" s="5">
        <v>158376</v>
      </c>
      <c r="M90" s="5">
        <v>119566</v>
      </c>
      <c r="N90" s="5">
        <v>5833</v>
      </c>
      <c r="O90" s="5">
        <v>29917</v>
      </c>
    </row>
    <row r="91" spans="1:15">
      <c r="A91" s="5">
        <v>1392</v>
      </c>
      <c r="B91" s="5">
        <v>4</v>
      </c>
      <c r="C91" s="5" t="s">
        <v>322</v>
      </c>
      <c r="D91" s="5" t="s">
        <v>321</v>
      </c>
      <c r="E91" s="5">
        <v>11290734</v>
      </c>
      <c r="F91" s="5">
        <v>10895967</v>
      </c>
      <c r="G91" s="5">
        <v>10665120</v>
      </c>
      <c r="H91" s="5">
        <v>206246</v>
      </c>
      <c r="I91" s="5">
        <v>24601</v>
      </c>
      <c r="J91" s="5">
        <v>55328</v>
      </c>
      <c r="K91" s="5">
        <v>25747</v>
      </c>
      <c r="L91" s="5">
        <v>158376</v>
      </c>
      <c r="M91" s="5">
        <v>119566</v>
      </c>
      <c r="N91" s="5">
        <v>5833</v>
      </c>
      <c r="O91" s="5">
        <v>29917</v>
      </c>
    </row>
    <row r="92" spans="1:15">
      <c r="A92" s="5">
        <v>1392</v>
      </c>
      <c r="B92" s="5">
        <v>2</v>
      </c>
      <c r="C92" s="5" t="s">
        <v>323</v>
      </c>
      <c r="D92" s="5" t="s">
        <v>324</v>
      </c>
      <c r="E92" s="5">
        <v>40551154</v>
      </c>
      <c r="F92" s="5">
        <v>39149231</v>
      </c>
      <c r="G92" s="5">
        <v>33335498</v>
      </c>
      <c r="H92" s="5">
        <v>5312770</v>
      </c>
      <c r="I92" s="5">
        <v>500962</v>
      </c>
      <c r="J92" s="5">
        <v>161816</v>
      </c>
      <c r="K92" s="5">
        <v>234564</v>
      </c>
      <c r="L92" s="5">
        <v>170319</v>
      </c>
      <c r="M92" s="5">
        <v>170861</v>
      </c>
      <c r="N92" s="5">
        <v>29986</v>
      </c>
      <c r="O92" s="5">
        <v>634377</v>
      </c>
    </row>
    <row r="93" spans="1:15">
      <c r="A93" s="5">
        <v>1392</v>
      </c>
      <c r="B93" s="5">
        <v>3</v>
      </c>
      <c r="C93" s="5" t="s">
        <v>325</v>
      </c>
      <c r="D93" s="5" t="s">
        <v>324</v>
      </c>
      <c r="E93" s="5">
        <v>40551154</v>
      </c>
      <c r="F93" s="5">
        <v>39149231</v>
      </c>
      <c r="G93" s="5">
        <v>33335498</v>
      </c>
      <c r="H93" s="5">
        <v>5312770</v>
      </c>
      <c r="I93" s="5">
        <v>500962</v>
      </c>
      <c r="J93" s="5">
        <v>161816</v>
      </c>
      <c r="K93" s="5">
        <v>234564</v>
      </c>
      <c r="L93" s="5">
        <v>170319</v>
      </c>
      <c r="M93" s="5">
        <v>170861</v>
      </c>
      <c r="N93" s="5">
        <v>29986</v>
      </c>
      <c r="O93" s="5">
        <v>634377</v>
      </c>
    </row>
    <row r="94" spans="1:15">
      <c r="A94" s="5">
        <v>1392</v>
      </c>
      <c r="B94" s="5">
        <v>4</v>
      </c>
      <c r="C94" s="5" t="s">
        <v>326</v>
      </c>
      <c r="D94" s="5" t="s">
        <v>324</v>
      </c>
      <c r="E94" s="5">
        <v>40551154</v>
      </c>
      <c r="F94" s="5">
        <v>39149231</v>
      </c>
      <c r="G94" s="5">
        <v>33335498</v>
      </c>
      <c r="H94" s="5">
        <v>5312770</v>
      </c>
      <c r="I94" s="5">
        <v>500962</v>
      </c>
      <c r="J94" s="5">
        <v>161816</v>
      </c>
      <c r="K94" s="5">
        <v>234564</v>
      </c>
      <c r="L94" s="5">
        <v>170319</v>
      </c>
      <c r="M94" s="5">
        <v>170861</v>
      </c>
      <c r="N94" s="5">
        <v>29986</v>
      </c>
      <c r="O94" s="5">
        <v>634377</v>
      </c>
    </row>
    <row r="95" spans="1:15">
      <c r="A95" s="5">
        <v>1392</v>
      </c>
      <c r="B95" s="5">
        <v>2</v>
      </c>
      <c r="C95" s="5" t="s">
        <v>327</v>
      </c>
      <c r="D95" s="5" t="s">
        <v>328</v>
      </c>
      <c r="E95" s="5">
        <v>94472297</v>
      </c>
      <c r="F95" s="5">
        <v>91121495</v>
      </c>
      <c r="G95" s="5">
        <v>88994628</v>
      </c>
      <c r="H95" s="5">
        <v>1408681</v>
      </c>
      <c r="I95" s="5">
        <v>718186</v>
      </c>
      <c r="J95" s="5">
        <v>149281</v>
      </c>
      <c r="K95" s="5">
        <v>331481</v>
      </c>
      <c r="L95" s="5">
        <v>529189</v>
      </c>
      <c r="M95" s="5">
        <v>1219961</v>
      </c>
      <c r="N95" s="5">
        <v>70391</v>
      </c>
      <c r="O95" s="5">
        <v>1050499</v>
      </c>
    </row>
    <row r="96" spans="1:15">
      <c r="A96" s="5">
        <v>1392</v>
      </c>
      <c r="B96" s="5">
        <v>3</v>
      </c>
      <c r="C96" s="5" t="s">
        <v>329</v>
      </c>
      <c r="D96" s="5" t="s">
        <v>330</v>
      </c>
      <c r="E96" s="5">
        <v>24855033</v>
      </c>
      <c r="F96" s="5">
        <v>23771199</v>
      </c>
      <c r="G96" s="5">
        <v>23265047</v>
      </c>
      <c r="H96" s="5">
        <v>299841</v>
      </c>
      <c r="I96" s="5">
        <v>206312</v>
      </c>
      <c r="J96" s="5">
        <v>83342</v>
      </c>
      <c r="K96" s="5">
        <v>100791</v>
      </c>
      <c r="L96" s="5">
        <v>200749</v>
      </c>
      <c r="M96" s="5">
        <v>209433</v>
      </c>
      <c r="N96" s="5">
        <v>16354</v>
      </c>
      <c r="O96" s="5">
        <v>473165</v>
      </c>
    </row>
    <row r="97" spans="1:15">
      <c r="A97" s="5">
        <v>1392</v>
      </c>
      <c r="B97" s="5">
        <v>4</v>
      </c>
      <c r="C97" s="5" t="s">
        <v>331</v>
      </c>
      <c r="D97" s="5" t="s">
        <v>332</v>
      </c>
      <c r="E97" s="5">
        <v>20059400</v>
      </c>
      <c r="F97" s="5">
        <v>19201657</v>
      </c>
      <c r="G97" s="5">
        <v>18977302</v>
      </c>
      <c r="H97" s="5">
        <v>87405</v>
      </c>
      <c r="I97" s="5">
        <v>136950</v>
      </c>
      <c r="J97" s="5">
        <v>71824</v>
      </c>
      <c r="K97" s="5">
        <v>95435</v>
      </c>
      <c r="L97" s="5">
        <v>144276</v>
      </c>
      <c r="M97" s="5">
        <v>155861</v>
      </c>
      <c r="N97" s="5">
        <v>12153</v>
      </c>
      <c r="O97" s="5">
        <v>378194</v>
      </c>
    </row>
    <row r="98" spans="1:15">
      <c r="A98" s="5">
        <v>1392</v>
      </c>
      <c r="B98" s="5">
        <v>4</v>
      </c>
      <c r="C98" s="5" t="s">
        <v>333</v>
      </c>
      <c r="D98" s="5" t="s">
        <v>334</v>
      </c>
      <c r="E98" s="5">
        <v>4795633</v>
      </c>
      <c r="F98" s="5">
        <v>4569543</v>
      </c>
      <c r="G98" s="5">
        <v>4287745</v>
      </c>
      <c r="H98" s="5">
        <v>212436</v>
      </c>
      <c r="I98" s="5">
        <v>69362</v>
      </c>
      <c r="J98" s="5">
        <v>11518</v>
      </c>
      <c r="K98" s="5">
        <v>5356</v>
      </c>
      <c r="L98" s="5">
        <v>56472</v>
      </c>
      <c r="M98" s="5">
        <v>53571</v>
      </c>
      <c r="N98" s="5">
        <v>4201</v>
      </c>
      <c r="O98" s="5">
        <v>94971</v>
      </c>
    </row>
    <row r="99" spans="1:15">
      <c r="A99" s="5">
        <v>1392</v>
      </c>
      <c r="B99" s="5">
        <v>3</v>
      </c>
      <c r="C99" s="5" t="s">
        <v>335</v>
      </c>
      <c r="D99" s="5" t="s">
        <v>336</v>
      </c>
      <c r="E99" s="5">
        <v>69617264</v>
      </c>
      <c r="F99" s="5">
        <v>67350296</v>
      </c>
      <c r="G99" s="5">
        <v>65729581</v>
      </c>
      <c r="H99" s="5">
        <v>1108840</v>
      </c>
      <c r="I99" s="5">
        <v>511875</v>
      </c>
      <c r="J99" s="5">
        <v>65939</v>
      </c>
      <c r="K99" s="5">
        <v>230689</v>
      </c>
      <c r="L99" s="5">
        <v>328440</v>
      </c>
      <c r="M99" s="5">
        <v>1010528</v>
      </c>
      <c r="N99" s="5">
        <v>54037</v>
      </c>
      <c r="O99" s="5">
        <v>577335</v>
      </c>
    </row>
    <row r="100" spans="1:15">
      <c r="A100" s="5">
        <v>1392</v>
      </c>
      <c r="B100" s="5">
        <v>4</v>
      </c>
      <c r="C100" s="5" t="s">
        <v>337</v>
      </c>
      <c r="D100" s="5" t="s">
        <v>336</v>
      </c>
      <c r="E100" s="5">
        <v>69617264</v>
      </c>
      <c r="F100" s="5">
        <v>67350296</v>
      </c>
      <c r="G100" s="5">
        <v>65729581</v>
      </c>
      <c r="H100" s="5">
        <v>1108840</v>
      </c>
      <c r="I100" s="5">
        <v>511875</v>
      </c>
      <c r="J100" s="5">
        <v>65939</v>
      </c>
      <c r="K100" s="5">
        <v>230689</v>
      </c>
      <c r="L100" s="5">
        <v>328440</v>
      </c>
      <c r="M100" s="5">
        <v>1010528</v>
      </c>
      <c r="N100" s="5">
        <v>54037</v>
      </c>
      <c r="O100" s="5">
        <v>577335</v>
      </c>
    </row>
    <row r="101" spans="1:15">
      <c r="A101" s="5">
        <v>1392</v>
      </c>
      <c r="B101" s="5">
        <v>2</v>
      </c>
      <c r="C101" s="5" t="s">
        <v>338</v>
      </c>
      <c r="D101" s="5" t="s">
        <v>339</v>
      </c>
      <c r="E101" s="5">
        <v>130901195</v>
      </c>
      <c r="F101" s="5">
        <v>99408831</v>
      </c>
      <c r="G101" s="5">
        <v>82563531</v>
      </c>
      <c r="H101" s="5">
        <v>12069232</v>
      </c>
      <c r="I101" s="5">
        <v>4776068</v>
      </c>
      <c r="J101" s="5">
        <v>751011</v>
      </c>
      <c r="K101" s="5">
        <v>2668393</v>
      </c>
      <c r="L101" s="5">
        <v>15546430</v>
      </c>
      <c r="M101" s="5">
        <v>6772190</v>
      </c>
      <c r="N101" s="5">
        <v>435816</v>
      </c>
      <c r="O101" s="5">
        <v>5318524</v>
      </c>
    </row>
    <row r="102" spans="1:15">
      <c r="A102" s="5">
        <v>1392</v>
      </c>
      <c r="B102" s="5">
        <v>3</v>
      </c>
      <c r="C102" s="5" t="s">
        <v>340</v>
      </c>
      <c r="D102" s="5" t="s">
        <v>341</v>
      </c>
      <c r="E102" s="5">
        <v>14961727</v>
      </c>
      <c r="F102" s="5">
        <v>12610063</v>
      </c>
      <c r="G102" s="5">
        <v>10993970</v>
      </c>
      <c r="H102" s="5">
        <v>1413371</v>
      </c>
      <c r="I102" s="5">
        <v>202723</v>
      </c>
      <c r="J102" s="5">
        <v>84269</v>
      </c>
      <c r="K102" s="5">
        <v>764542</v>
      </c>
      <c r="L102" s="5">
        <v>697778</v>
      </c>
      <c r="M102" s="5">
        <v>424967</v>
      </c>
      <c r="N102" s="5">
        <v>35036</v>
      </c>
      <c r="O102" s="5">
        <v>345073</v>
      </c>
    </row>
    <row r="103" spans="1:15">
      <c r="A103" s="5">
        <v>1392</v>
      </c>
      <c r="B103" s="5">
        <v>4</v>
      </c>
      <c r="C103" s="5" t="s">
        <v>342</v>
      </c>
      <c r="D103" s="5" t="s">
        <v>341</v>
      </c>
      <c r="E103" s="5">
        <v>14961727</v>
      </c>
      <c r="F103" s="5">
        <v>12610063</v>
      </c>
      <c r="G103" s="5">
        <v>10993970</v>
      </c>
      <c r="H103" s="5">
        <v>1413371</v>
      </c>
      <c r="I103" s="5">
        <v>202723</v>
      </c>
      <c r="J103" s="5">
        <v>84269</v>
      </c>
      <c r="K103" s="5">
        <v>764542</v>
      </c>
      <c r="L103" s="5">
        <v>697778</v>
      </c>
      <c r="M103" s="5">
        <v>424967</v>
      </c>
      <c r="N103" s="5">
        <v>35036</v>
      </c>
      <c r="O103" s="5">
        <v>345073</v>
      </c>
    </row>
    <row r="104" spans="1:15">
      <c r="A104" s="5">
        <v>1392</v>
      </c>
      <c r="B104" s="5">
        <v>3</v>
      </c>
      <c r="C104" s="5" t="s">
        <v>343</v>
      </c>
      <c r="D104" s="5" t="s">
        <v>344</v>
      </c>
      <c r="E104" s="5">
        <v>115939468</v>
      </c>
      <c r="F104" s="5">
        <v>86798768</v>
      </c>
      <c r="G104" s="5">
        <v>71569561</v>
      </c>
      <c r="H104" s="5">
        <v>10655860</v>
      </c>
      <c r="I104" s="5">
        <v>4573346</v>
      </c>
      <c r="J104" s="5">
        <v>666742</v>
      </c>
      <c r="K104" s="5">
        <v>1903851</v>
      </c>
      <c r="L104" s="5">
        <v>14848653</v>
      </c>
      <c r="M104" s="5">
        <v>6347223</v>
      </c>
      <c r="N104" s="5">
        <v>400780</v>
      </c>
      <c r="O104" s="5">
        <v>4973451</v>
      </c>
    </row>
    <row r="105" spans="1:15">
      <c r="A105" s="5">
        <v>1392</v>
      </c>
      <c r="B105" s="5">
        <v>4</v>
      </c>
      <c r="C105" s="5" t="s">
        <v>345</v>
      </c>
      <c r="D105" s="5" t="s">
        <v>346</v>
      </c>
      <c r="E105" s="5">
        <v>3933989</v>
      </c>
      <c r="F105" s="5">
        <v>3405996</v>
      </c>
      <c r="G105" s="5">
        <v>3297977</v>
      </c>
      <c r="H105" s="5">
        <v>61084</v>
      </c>
      <c r="I105" s="5">
        <v>46935</v>
      </c>
      <c r="J105" s="5">
        <v>10882</v>
      </c>
      <c r="K105" s="5">
        <v>21694</v>
      </c>
      <c r="L105" s="5">
        <v>271029</v>
      </c>
      <c r="M105" s="5">
        <v>78441</v>
      </c>
      <c r="N105" s="5">
        <v>5378</v>
      </c>
      <c r="O105" s="5">
        <v>140568</v>
      </c>
    </row>
    <row r="106" spans="1:15">
      <c r="A106" s="5">
        <v>1392</v>
      </c>
      <c r="B106" s="5">
        <v>4</v>
      </c>
      <c r="C106" s="5" t="s">
        <v>347</v>
      </c>
      <c r="D106" s="5" t="s">
        <v>348</v>
      </c>
      <c r="E106" s="5">
        <v>27590474</v>
      </c>
      <c r="F106" s="5">
        <v>18442770</v>
      </c>
      <c r="G106" s="5">
        <v>14117371</v>
      </c>
      <c r="H106" s="5">
        <v>3407361</v>
      </c>
      <c r="I106" s="5">
        <v>918038</v>
      </c>
      <c r="J106" s="5">
        <v>177532</v>
      </c>
      <c r="K106" s="5">
        <v>370190</v>
      </c>
      <c r="L106" s="5">
        <v>5801447</v>
      </c>
      <c r="M106" s="5">
        <v>1656732</v>
      </c>
      <c r="N106" s="5">
        <v>127053</v>
      </c>
      <c r="O106" s="5">
        <v>1014750</v>
      </c>
    </row>
    <row r="107" spans="1:15">
      <c r="A107" s="5">
        <v>1392</v>
      </c>
      <c r="B107" s="5">
        <v>4</v>
      </c>
      <c r="C107" s="5" t="s">
        <v>349</v>
      </c>
      <c r="D107" s="5" t="s">
        <v>350</v>
      </c>
      <c r="E107" s="5">
        <v>2325202</v>
      </c>
      <c r="F107" s="5">
        <v>2000577</v>
      </c>
      <c r="G107" s="5">
        <v>1600111</v>
      </c>
      <c r="H107" s="5">
        <v>282370</v>
      </c>
      <c r="I107" s="5">
        <v>118095</v>
      </c>
      <c r="J107" s="5">
        <v>46581</v>
      </c>
      <c r="K107" s="5">
        <v>24285</v>
      </c>
      <c r="L107" s="5">
        <v>102876</v>
      </c>
      <c r="M107" s="5">
        <v>81260</v>
      </c>
      <c r="N107" s="5">
        <v>13837</v>
      </c>
      <c r="O107" s="5">
        <v>55786</v>
      </c>
    </row>
    <row r="108" spans="1:15">
      <c r="A108" s="5">
        <v>1392</v>
      </c>
      <c r="B108" s="5">
        <v>4</v>
      </c>
      <c r="C108" s="5" t="s">
        <v>351</v>
      </c>
      <c r="D108" s="5" t="s">
        <v>352</v>
      </c>
      <c r="E108" s="5">
        <v>32815342</v>
      </c>
      <c r="F108" s="5">
        <v>17702026</v>
      </c>
      <c r="G108" s="5">
        <v>9084455</v>
      </c>
      <c r="H108" s="5">
        <v>6324039</v>
      </c>
      <c r="I108" s="5">
        <v>2293532</v>
      </c>
      <c r="J108" s="5">
        <v>199281</v>
      </c>
      <c r="K108" s="5">
        <v>980151</v>
      </c>
      <c r="L108" s="5">
        <v>7438161</v>
      </c>
      <c r="M108" s="5">
        <v>3634988</v>
      </c>
      <c r="N108" s="5">
        <v>82985</v>
      </c>
      <c r="O108" s="5">
        <v>2777749</v>
      </c>
    </row>
    <row r="109" spans="1:15">
      <c r="A109" s="5">
        <v>1392</v>
      </c>
      <c r="B109" s="5">
        <v>4</v>
      </c>
      <c r="C109" s="5" t="s">
        <v>353</v>
      </c>
      <c r="D109" s="5" t="s">
        <v>354</v>
      </c>
      <c r="E109" s="5">
        <v>18352228</v>
      </c>
      <c r="F109" s="5">
        <v>16832781</v>
      </c>
      <c r="G109" s="5">
        <v>16382451</v>
      </c>
      <c r="H109" s="5">
        <v>180137</v>
      </c>
      <c r="I109" s="5">
        <v>270194</v>
      </c>
      <c r="J109" s="5">
        <v>91613</v>
      </c>
      <c r="K109" s="5">
        <v>219571</v>
      </c>
      <c r="L109" s="5">
        <v>460472</v>
      </c>
      <c r="M109" s="5">
        <v>264614</v>
      </c>
      <c r="N109" s="5">
        <v>63905</v>
      </c>
      <c r="O109" s="5">
        <v>419271</v>
      </c>
    </row>
    <row r="110" spans="1:15">
      <c r="A110" s="5">
        <v>1392</v>
      </c>
      <c r="B110" s="5">
        <v>4</v>
      </c>
      <c r="C110" s="5" t="s">
        <v>355</v>
      </c>
      <c r="D110" s="5" t="s">
        <v>356</v>
      </c>
      <c r="E110" s="5">
        <v>7896102</v>
      </c>
      <c r="F110" s="5">
        <v>7134576</v>
      </c>
      <c r="G110" s="5">
        <v>6561696</v>
      </c>
      <c r="H110" s="5">
        <v>63533</v>
      </c>
      <c r="I110" s="5">
        <v>509348</v>
      </c>
      <c r="J110" s="5">
        <v>50250</v>
      </c>
      <c r="K110" s="5">
        <v>102810</v>
      </c>
      <c r="L110" s="5">
        <v>106156</v>
      </c>
      <c r="M110" s="5">
        <v>306918</v>
      </c>
      <c r="N110" s="5">
        <v>48430</v>
      </c>
      <c r="O110" s="5">
        <v>146962</v>
      </c>
    </row>
    <row r="111" spans="1:15">
      <c r="A111" s="5">
        <v>1392</v>
      </c>
      <c r="B111" s="5">
        <v>4</v>
      </c>
      <c r="C111" s="5" t="s">
        <v>357</v>
      </c>
      <c r="D111" s="5" t="s">
        <v>358</v>
      </c>
      <c r="E111" s="5">
        <v>23026131</v>
      </c>
      <c r="F111" s="5">
        <v>21280041</v>
      </c>
      <c r="G111" s="5">
        <v>20525500</v>
      </c>
      <c r="H111" s="5">
        <v>337336</v>
      </c>
      <c r="I111" s="5">
        <v>417205</v>
      </c>
      <c r="J111" s="5">
        <v>90602</v>
      </c>
      <c r="K111" s="5">
        <v>185150</v>
      </c>
      <c r="L111" s="5">
        <v>668513</v>
      </c>
      <c r="M111" s="5">
        <v>324269</v>
      </c>
      <c r="N111" s="5">
        <v>59192</v>
      </c>
      <c r="O111" s="5">
        <v>418365</v>
      </c>
    </row>
    <row r="112" spans="1:15">
      <c r="A112" s="5">
        <v>1392</v>
      </c>
      <c r="B112" s="5">
        <v>2</v>
      </c>
      <c r="C112" s="5" t="s">
        <v>359</v>
      </c>
      <c r="D112" s="5" t="s">
        <v>360</v>
      </c>
      <c r="E112" s="5">
        <v>499727666</v>
      </c>
      <c r="F112" s="5">
        <v>468636378</v>
      </c>
      <c r="G112" s="5">
        <v>454879783</v>
      </c>
      <c r="H112" s="5">
        <v>1070762</v>
      </c>
      <c r="I112" s="5">
        <v>12685832</v>
      </c>
      <c r="J112" s="5">
        <v>1108924</v>
      </c>
      <c r="K112" s="5">
        <v>2523545</v>
      </c>
      <c r="L112" s="5">
        <v>7221439</v>
      </c>
      <c r="M112" s="5">
        <v>13500967</v>
      </c>
      <c r="N112" s="5">
        <v>855418</v>
      </c>
      <c r="O112" s="5">
        <v>5880996</v>
      </c>
    </row>
    <row r="113" spans="1:15">
      <c r="A113" s="5">
        <v>1392</v>
      </c>
      <c r="B113" s="5">
        <v>3</v>
      </c>
      <c r="C113" s="5" t="s">
        <v>361</v>
      </c>
      <c r="D113" s="5" t="s">
        <v>362</v>
      </c>
      <c r="E113" s="5">
        <v>404484356</v>
      </c>
      <c r="F113" s="5">
        <v>380780675</v>
      </c>
      <c r="G113" s="5">
        <v>368319299</v>
      </c>
      <c r="H113" s="5">
        <v>805152</v>
      </c>
      <c r="I113" s="5">
        <v>11656224</v>
      </c>
      <c r="J113" s="5">
        <v>893931</v>
      </c>
      <c r="K113" s="5">
        <v>2186107</v>
      </c>
      <c r="L113" s="5">
        <v>6496629</v>
      </c>
      <c r="M113" s="5">
        <v>8895205</v>
      </c>
      <c r="N113" s="5">
        <v>716315</v>
      </c>
      <c r="O113" s="5">
        <v>4515494</v>
      </c>
    </row>
    <row r="114" spans="1:15">
      <c r="A114" s="5">
        <v>1392</v>
      </c>
      <c r="B114" s="5">
        <v>4</v>
      </c>
      <c r="C114" s="5" t="s">
        <v>363</v>
      </c>
      <c r="D114" s="5" t="s">
        <v>362</v>
      </c>
      <c r="E114" s="5">
        <v>404484356</v>
      </c>
      <c r="F114" s="5">
        <v>380780675</v>
      </c>
      <c r="G114" s="5">
        <v>368319299</v>
      </c>
      <c r="H114" s="5">
        <v>805152</v>
      </c>
      <c r="I114" s="5">
        <v>11656224</v>
      </c>
      <c r="J114" s="5">
        <v>893931</v>
      </c>
      <c r="K114" s="5">
        <v>2186107</v>
      </c>
      <c r="L114" s="5">
        <v>6496629</v>
      </c>
      <c r="M114" s="5">
        <v>8895205</v>
      </c>
      <c r="N114" s="5">
        <v>716315</v>
      </c>
      <c r="O114" s="5">
        <v>4515494</v>
      </c>
    </row>
    <row r="115" spans="1:15">
      <c r="A115" s="5">
        <v>1392</v>
      </c>
      <c r="B115" s="5">
        <v>3</v>
      </c>
      <c r="C115" s="5" t="s">
        <v>364</v>
      </c>
      <c r="D115" s="5" t="s">
        <v>365</v>
      </c>
      <c r="E115" s="5">
        <v>82578456</v>
      </c>
      <c r="F115" s="5">
        <v>76397243</v>
      </c>
      <c r="G115" s="5">
        <v>75465027</v>
      </c>
      <c r="H115" s="5">
        <v>128878</v>
      </c>
      <c r="I115" s="5">
        <v>803339</v>
      </c>
      <c r="J115" s="5">
        <v>192676</v>
      </c>
      <c r="K115" s="5">
        <v>305584</v>
      </c>
      <c r="L115" s="5">
        <v>568509</v>
      </c>
      <c r="M115" s="5">
        <v>4111895</v>
      </c>
      <c r="N115" s="5">
        <v>124273</v>
      </c>
      <c r="O115" s="5">
        <v>878274</v>
      </c>
    </row>
    <row r="116" spans="1:15">
      <c r="A116" s="5">
        <v>1392</v>
      </c>
      <c r="B116" s="5">
        <v>4</v>
      </c>
      <c r="C116" s="5" t="s">
        <v>366</v>
      </c>
      <c r="D116" s="5" t="s">
        <v>365</v>
      </c>
      <c r="E116" s="5">
        <v>82578456</v>
      </c>
      <c r="F116" s="5">
        <v>76397243</v>
      </c>
      <c r="G116" s="5">
        <v>75465027</v>
      </c>
      <c r="H116" s="5">
        <v>128878</v>
      </c>
      <c r="I116" s="5">
        <v>803339</v>
      </c>
      <c r="J116" s="5">
        <v>192676</v>
      </c>
      <c r="K116" s="5">
        <v>305584</v>
      </c>
      <c r="L116" s="5">
        <v>568509</v>
      </c>
      <c r="M116" s="5">
        <v>4111895</v>
      </c>
      <c r="N116" s="5">
        <v>124273</v>
      </c>
      <c r="O116" s="5">
        <v>878274</v>
      </c>
    </row>
    <row r="117" spans="1:15">
      <c r="A117" s="5">
        <v>1392</v>
      </c>
      <c r="B117" s="5">
        <v>3</v>
      </c>
      <c r="C117" s="5" t="s">
        <v>367</v>
      </c>
      <c r="D117" s="5" t="s">
        <v>368</v>
      </c>
      <c r="E117" s="5">
        <v>12664854</v>
      </c>
      <c r="F117" s="5">
        <v>11458460</v>
      </c>
      <c r="G117" s="5">
        <v>11095458</v>
      </c>
      <c r="H117" s="5">
        <v>136732</v>
      </c>
      <c r="I117" s="5">
        <v>226269</v>
      </c>
      <c r="J117" s="5">
        <v>22316</v>
      </c>
      <c r="K117" s="5">
        <v>31854</v>
      </c>
      <c r="L117" s="5">
        <v>156301</v>
      </c>
      <c r="M117" s="5">
        <v>493867</v>
      </c>
      <c r="N117" s="5">
        <v>14829</v>
      </c>
      <c r="O117" s="5">
        <v>487227</v>
      </c>
    </row>
    <row r="118" spans="1:15">
      <c r="A118" s="5">
        <v>1392</v>
      </c>
      <c r="B118" s="5">
        <v>4</v>
      </c>
      <c r="C118" s="5" t="s">
        <v>369</v>
      </c>
      <c r="D118" s="5" t="s">
        <v>370</v>
      </c>
      <c r="E118" s="5">
        <v>9815188</v>
      </c>
      <c r="F118" s="5">
        <v>8708773</v>
      </c>
      <c r="G118" s="5">
        <v>8378961</v>
      </c>
      <c r="H118" s="5">
        <v>127495</v>
      </c>
      <c r="I118" s="5">
        <v>202317</v>
      </c>
      <c r="J118" s="5">
        <v>20168</v>
      </c>
      <c r="K118" s="5">
        <v>14742</v>
      </c>
      <c r="L118" s="5">
        <v>129826</v>
      </c>
      <c r="M118" s="5">
        <v>460869</v>
      </c>
      <c r="N118" s="5">
        <v>12289</v>
      </c>
      <c r="O118" s="5">
        <v>468520</v>
      </c>
    </row>
    <row r="119" spans="1:15">
      <c r="A119" s="5">
        <v>1392</v>
      </c>
      <c r="B119" s="5">
        <v>4</v>
      </c>
      <c r="C119" s="5" t="s">
        <v>371</v>
      </c>
      <c r="D119" s="5" t="s">
        <v>372</v>
      </c>
      <c r="E119" s="5">
        <v>2849666</v>
      </c>
      <c r="F119" s="5">
        <v>2749686</v>
      </c>
      <c r="G119" s="5">
        <v>2716497</v>
      </c>
      <c r="H119" s="5">
        <v>9237</v>
      </c>
      <c r="I119" s="5">
        <v>23953</v>
      </c>
      <c r="J119" s="5">
        <v>2149</v>
      </c>
      <c r="K119" s="5">
        <v>17111</v>
      </c>
      <c r="L119" s="5">
        <v>26475</v>
      </c>
      <c r="M119" s="5">
        <v>32998</v>
      </c>
      <c r="N119" s="5">
        <v>2540</v>
      </c>
      <c r="O119" s="5">
        <v>18707</v>
      </c>
    </row>
    <row r="120" spans="1:15">
      <c r="A120" s="5">
        <v>1392</v>
      </c>
      <c r="B120" s="5">
        <v>2</v>
      </c>
      <c r="C120" s="5" t="s">
        <v>373</v>
      </c>
      <c r="D120" s="5" t="s">
        <v>374</v>
      </c>
      <c r="E120" s="5">
        <v>82968047</v>
      </c>
      <c r="F120" s="5">
        <v>79330045</v>
      </c>
      <c r="G120" s="5">
        <v>77092520</v>
      </c>
      <c r="H120" s="5">
        <v>842050</v>
      </c>
      <c r="I120" s="5">
        <v>1395475</v>
      </c>
      <c r="J120" s="5">
        <v>192331</v>
      </c>
      <c r="K120" s="5">
        <v>346933</v>
      </c>
      <c r="L120" s="5">
        <v>526489</v>
      </c>
      <c r="M120" s="5">
        <v>721578</v>
      </c>
      <c r="N120" s="5">
        <v>100067</v>
      </c>
      <c r="O120" s="5">
        <v>1750604</v>
      </c>
    </row>
    <row r="121" spans="1:15">
      <c r="A121" s="5">
        <v>1392</v>
      </c>
      <c r="B121" s="5">
        <v>3</v>
      </c>
      <c r="C121" s="5" t="s">
        <v>375</v>
      </c>
      <c r="D121" s="5" t="s">
        <v>376</v>
      </c>
      <c r="E121" s="5">
        <v>36696850</v>
      </c>
      <c r="F121" s="5">
        <v>34630893</v>
      </c>
      <c r="G121" s="5">
        <v>33733753</v>
      </c>
      <c r="H121" s="5">
        <v>109923</v>
      </c>
      <c r="I121" s="5">
        <v>787216</v>
      </c>
      <c r="J121" s="5">
        <v>102957</v>
      </c>
      <c r="K121" s="5">
        <v>181768</v>
      </c>
      <c r="L121" s="5">
        <v>306065</v>
      </c>
      <c r="M121" s="5">
        <v>307080</v>
      </c>
      <c r="N121" s="5">
        <v>41189</v>
      </c>
      <c r="O121" s="5">
        <v>1126897</v>
      </c>
    </row>
    <row r="122" spans="1:15">
      <c r="A122" s="5">
        <v>1392</v>
      </c>
      <c r="B122" s="5">
        <v>4</v>
      </c>
      <c r="C122" s="5" t="s">
        <v>377</v>
      </c>
      <c r="D122" s="5" t="s">
        <v>378</v>
      </c>
      <c r="E122" s="5">
        <v>25171974</v>
      </c>
      <c r="F122" s="5">
        <v>23673668</v>
      </c>
      <c r="G122" s="5">
        <v>23108959</v>
      </c>
      <c r="H122" s="5">
        <v>62468</v>
      </c>
      <c r="I122" s="5">
        <v>502241</v>
      </c>
      <c r="J122" s="5">
        <v>55771</v>
      </c>
      <c r="K122" s="5">
        <v>139609</v>
      </c>
      <c r="L122" s="5">
        <v>158109</v>
      </c>
      <c r="M122" s="5">
        <v>165034</v>
      </c>
      <c r="N122" s="5">
        <v>21880</v>
      </c>
      <c r="O122" s="5">
        <v>957903</v>
      </c>
    </row>
    <row r="123" spans="1:15">
      <c r="A123" s="5">
        <v>1392</v>
      </c>
      <c r="B123" s="5">
        <v>4</v>
      </c>
      <c r="C123" s="5" t="s">
        <v>379</v>
      </c>
      <c r="D123" s="5" t="s">
        <v>380</v>
      </c>
      <c r="E123" s="5">
        <v>11427943</v>
      </c>
      <c r="F123" s="5">
        <v>10868853</v>
      </c>
      <c r="G123" s="5">
        <v>10537658</v>
      </c>
      <c r="H123" s="5">
        <v>47441</v>
      </c>
      <c r="I123" s="5">
        <v>283753</v>
      </c>
      <c r="J123" s="5">
        <v>47047</v>
      </c>
      <c r="K123" s="5">
        <v>41868</v>
      </c>
      <c r="L123" s="5">
        <v>147375</v>
      </c>
      <c r="M123" s="5">
        <v>141692</v>
      </c>
      <c r="N123" s="5">
        <v>19243</v>
      </c>
      <c r="O123" s="5">
        <v>161864</v>
      </c>
    </row>
    <row r="124" spans="1:15">
      <c r="A124" s="5">
        <v>1392</v>
      </c>
      <c r="B124" s="5">
        <v>4</v>
      </c>
      <c r="C124" s="5" t="s">
        <v>381</v>
      </c>
      <c r="D124" s="5" t="s">
        <v>382</v>
      </c>
      <c r="E124" s="5">
        <v>96933</v>
      </c>
      <c r="F124" s="5">
        <v>88372</v>
      </c>
      <c r="G124" s="5">
        <v>87136</v>
      </c>
      <c r="H124" s="5">
        <v>14</v>
      </c>
      <c r="I124" s="5">
        <v>1222</v>
      </c>
      <c r="J124" s="5">
        <v>139</v>
      </c>
      <c r="K124" s="5">
        <v>292</v>
      </c>
      <c r="L124" s="5">
        <v>582</v>
      </c>
      <c r="M124" s="5">
        <v>354</v>
      </c>
      <c r="N124" s="5">
        <v>66</v>
      </c>
      <c r="O124" s="5">
        <v>7130</v>
      </c>
    </row>
    <row r="125" spans="1:15">
      <c r="A125" s="5">
        <v>1392</v>
      </c>
      <c r="B125" s="5">
        <v>3</v>
      </c>
      <c r="C125" s="5" t="s">
        <v>383</v>
      </c>
      <c r="D125" s="5" t="s">
        <v>384</v>
      </c>
      <c r="E125" s="5">
        <v>46271197</v>
      </c>
      <c r="F125" s="5">
        <v>44699153</v>
      </c>
      <c r="G125" s="5">
        <v>43358767</v>
      </c>
      <c r="H125" s="5">
        <v>732126</v>
      </c>
      <c r="I125" s="5">
        <v>608259</v>
      </c>
      <c r="J125" s="5">
        <v>89373</v>
      </c>
      <c r="K125" s="5">
        <v>165165</v>
      </c>
      <c r="L125" s="5">
        <v>220424</v>
      </c>
      <c r="M125" s="5">
        <v>414498</v>
      </c>
      <c r="N125" s="5">
        <v>58878</v>
      </c>
      <c r="O125" s="5">
        <v>623707</v>
      </c>
    </row>
    <row r="126" spans="1:15">
      <c r="A126" s="5">
        <v>1392</v>
      </c>
      <c r="B126" s="5">
        <v>4</v>
      </c>
      <c r="C126" s="5" t="s">
        <v>385</v>
      </c>
      <c r="D126" s="5" t="s">
        <v>386</v>
      </c>
      <c r="E126" s="5">
        <v>4367531</v>
      </c>
      <c r="F126" s="5">
        <v>4219798</v>
      </c>
      <c r="G126" s="5">
        <v>4207096</v>
      </c>
      <c r="H126" s="5">
        <v>4415</v>
      </c>
      <c r="I126" s="5">
        <v>8287</v>
      </c>
      <c r="J126" s="5">
        <v>4405</v>
      </c>
      <c r="K126" s="5">
        <v>58351</v>
      </c>
      <c r="L126" s="5">
        <v>12578</v>
      </c>
      <c r="M126" s="5">
        <v>18948</v>
      </c>
      <c r="N126" s="5">
        <v>1860</v>
      </c>
      <c r="O126" s="5">
        <v>51590</v>
      </c>
    </row>
    <row r="127" spans="1:15">
      <c r="A127" s="5">
        <v>1392</v>
      </c>
      <c r="B127" s="5">
        <v>4</v>
      </c>
      <c r="C127" s="5" t="s">
        <v>387</v>
      </c>
      <c r="D127" s="5" t="s">
        <v>388</v>
      </c>
      <c r="E127" s="5">
        <v>11431529</v>
      </c>
      <c r="F127" s="5">
        <v>11139509</v>
      </c>
      <c r="G127" s="5">
        <v>10854657</v>
      </c>
      <c r="H127" s="5">
        <v>36189</v>
      </c>
      <c r="I127" s="5">
        <v>248663</v>
      </c>
      <c r="J127" s="5">
        <v>6172</v>
      </c>
      <c r="K127" s="5">
        <v>20350</v>
      </c>
      <c r="L127" s="5">
        <v>40932</v>
      </c>
      <c r="M127" s="5">
        <v>88469</v>
      </c>
      <c r="N127" s="5">
        <v>8481</v>
      </c>
      <c r="O127" s="5">
        <v>127617</v>
      </c>
    </row>
    <row r="128" spans="1:15">
      <c r="A128" s="5">
        <v>1392</v>
      </c>
      <c r="B128" s="5">
        <v>4</v>
      </c>
      <c r="C128" s="5" t="s">
        <v>389</v>
      </c>
      <c r="D128" s="5" t="s">
        <v>390</v>
      </c>
      <c r="E128" s="5">
        <v>2893037</v>
      </c>
      <c r="F128" s="5">
        <v>2762354</v>
      </c>
      <c r="G128" s="5">
        <v>2674799</v>
      </c>
      <c r="H128" s="5">
        <v>29894</v>
      </c>
      <c r="I128" s="5">
        <v>57660</v>
      </c>
      <c r="J128" s="5">
        <v>21067</v>
      </c>
      <c r="K128" s="5">
        <v>4506</v>
      </c>
      <c r="L128" s="5">
        <v>19160</v>
      </c>
      <c r="M128" s="5">
        <v>27613</v>
      </c>
      <c r="N128" s="5">
        <v>2553</v>
      </c>
      <c r="O128" s="5">
        <v>55784</v>
      </c>
    </row>
    <row r="129" spans="1:15">
      <c r="A129" s="5">
        <v>1392</v>
      </c>
      <c r="B129" s="5">
        <v>4</v>
      </c>
      <c r="C129" s="5" t="s">
        <v>391</v>
      </c>
      <c r="D129" s="5" t="s">
        <v>392</v>
      </c>
      <c r="E129" s="5">
        <v>27579100</v>
      </c>
      <c r="F129" s="5">
        <v>26577492</v>
      </c>
      <c r="G129" s="5">
        <v>25622215</v>
      </c>
      <c r="H129" s="5">
        <v>661628</v>
      </c>
      <c r="I129" s="5">
        <v>293649</v>
      </c>
      <c r="J129" s="5">
        <v>57728</v>
      </c>
      <c r="K129" s="5">
        <v>81958</v>
      </c>
      <c r="L129" s="5">
        <v>147754</v>
      </c>
      <c r="M129" s="5">
        <v>279468</v>
      </c>
      <c r="N129" s="5">
        <v>45983</v>
      </c>
      <c r="O129" s="5">
        <v>388716</v>
      </c>
    </row>
    <row r="130" spans="1:15">
      <c r="A130" s="5">
        <v>1392</v>
      </c>
      <c r="B130" s="5">
        <v>2</v>
      </c>
      <c r="C130" s="5" t="s">
        <v>393</v>
      </c>
      <c r="D130" s="5" t="s">
        <v>394</v>
      </c>
      <c r="E130" s="5">
        <v>31042222</v>
      </c>
      <c r="F130" s="5">
        <v>30356855</v>
      </c>
      <c r="G130" s="5">
        <v>29502256</v>
      </c>
      <c r="H130" s="5">
        <v>510185</v>
      </c>
      <c r="I130" s="5">
        <v>344415</v>
      </c>
      <c r="J130" s="5">
        <v>34532</v>
      </c>
      <c r="K130" s="5">
        <v>37389</v>
      </c>
      <c r="L130" s="5">
        <v>60936</v>
      </c>
      <c r="M130" s="5">
        <v>118744</v>
      </c>
      <c r="N130" s="5">
        <v>16539</v>
      </c>
      <c r="O130" s="5">
        <v>417226</v>
      </c>
    </row>
    <row r="131" spans="1:15">
      <c r="A131" s="5">
        <v>1392</v>
      </c>
      <c r="B131" s="5">
        <v>3</v>
      </c>
      <c r="C131" s="5" t="s">
        <v>395</v>
      </c>
      <c r="D131" s="5" t="s">
        <v>396</v>
      </c>
      <c r="E131" s="5">
        <v>3560617</v>
      </c>
      <c r="F131" s="5">
        <v>3360632</v>
      </c>
      <c r="G131" s="5">
        <v>3276669</v>
      </c>
      <c r="H131" s="5">
        <v>35152</v>
      </c>
      <c r="I131" s="5">
        <v>48811</v>
      </c>
      <c r="J131" s="5">
        <v>13028</v>
      </c>
      <c r="K131" s="5">
        <v>2225</v>
      </c>
      <c r="L131" s="5">
        <v>15148</v>
      </c>
      <c r="M131" s="5">
        <v>31189</v>
      </c>
      <c r="N131" s="5">
        <v>3203</v>
      </c>
      <c r="O131" s="5">
        <v>135192</v>
      </c>
    </row>
    <row r="132" spans="1:15">
      <c r="A132" s="5">
        <v>1392</v>
      </c>
      <c r="B132" s="5">
        <v>4</v>
      </c>
      <c r="C132" s="5" t="s">
        <v>397</v>
      </c>
      <c r="D132" s="5" t="s">
        <v>396</v>
      </c>
      <c r="E132" s="5">
        <v>3560617</v>
      </c>
      <c r="F132" s="5">
        <v>3360632</v>
      </c>
      <c r="G132" s="5">
        <v>3276669</v>
      </c>
      <c r="H132" s="5">
        <v>35152</v>
      </c>
      <c r="I132" s="5">
        <v>48811</v>
      </c>
      <c r="J132" s="5">
        <v>13028</v>
      </c>
      <c r="K132" s="5">
        <v>2225</v>
      </c>
      <c r="L132" s="5">
        <v>15148</v>
      </c>
      <c r="M132" s="5">
        <v>31189</v>
      </c>
      <c r="N132" s="5">
        <v>3203</v>
      </c>
      <c r="O132" s="5">
        <v>135192</v>
      </c>
    </row>
    <row r="133" spans="1:15">
      <c r="A133" s="5">
        <v>1392</v>
      </c>
      <c r="B133" s="5">
        <v>3</v>
      </c>
      <c r="C133" s="5" t="s">
        <v>398</v>
      </c>
      <c r="D133" s="5" t="s">
        <v>399</v>
      </c>
      <c r="E133" s="5">
        <v>2593467</v>
      </c>
      <c r="F133" s="5">
        <v>2378438</v>
      </c>
      <c r="G133" s="5">
        <v>2195338</v>
      </c>
      <c r="H133" s="5">
        <v>25624</v>
      </c>
      <c r="I133" s="5">
        <v>157475</v>
      </c>
      <c r="J133" s="5">
        <v>7094</v>
      </c>
      <c r="K133" s="5">
        <v>4594</v>
      </c>
      <c r="L133" s="5">
        <v>6852</v>
      </c>
      <c r="M133" s="5">
        <v>22871</v>
      </c>
      <c r="N133" s="5">
        <v>3870</v>
      </c>
      <c r="O133" s="5">
        <v>169748</v>
      </c>
    </row>
    <row r="134" spans="1:15">
      <c r="A134" s="5">
        <v>1392</v>
      </c>
      <c r="B134" s="5">
        <v>4</v>
      </c>
      <c r="C134" s="5" t="s">
        <v>400</v>
      </c>
      <c r="D134" s="5" t="s">
        <v>399</v>
      </c>
      <c r="E134" s="5">
        <v>2593467</v>
      </c>
      <c r="F134" s="5">
        <v>2378438</v>
      </c>
      <c r="G134" s="5">
        <v>2195338</v>
      </c>
      <c r="H134" s="5">
        <v>25624</v>
      </c>
      <c r="I134" s="5">
        <v>157475</v>
      </c>
      <c r="J134" s="5">
        <v>7094</v>
      </c>
      <c r="K134" s="5">
        <v>4594</v>
      </c>
      <c r="L134" s="5">
        <v>6852</v>
      </c>
      <c r="M134" s="5">
        <v>22871</v>
      </c>
      <c r="N134" s="5">
        <v>3870</v>
      </c>
      <c r="O134" s="5">
        <v>169748</v>
      </c>
    </row>
    <row r="135" spans="1:15">
      <c r="A135" s="5">
        <v>1392</v>
      </c>
      <c r="B135" s="5">
        <v>3</v>
      </c>
      <c r="C135" s="5" t="s">
        <v>401</v>
      </c>
      <c r="D135" s="5" t="s">
        <v>402</v>
      </c>
      <c r="E135" s="5">
        <v>2635856</v>
      </c>
      <c r="F135" s="5">
        <v>2571937</v>
      </c>
      <c r="G135" s="5">
        <v>2352251</v>
      </c>
      <c r="H135" s="5">
        <v>211577</v>
      </c>
      <c r="I135" s="5">
        <v>8109</v>
      </c>
      <c r="J135" s="5">
        <v>3726</v>
      </c>
      <c r="K135" s="5">
        <v>17029</v>
      </c>
      <c r="L135" s="5">
        <v>7589</v>
      </c>
      <c r="M135" s="5">
        <v>13227</v>
      </c>
      <c r="N135" s="5">
        <v>2329</v>
      </c>
      <c r="O135" s="5">
        <v>20020</v>
      </c>
    </row>
    <row r="136" spans="1:15">
      <c r="A136" s="5">
        <v>1392</v>
      </c>
      <c r="B136" s="5">
        <v>4</v>
      </c>
      <c r="C136" s="5" t="s">
        <v>403</v>
      </c>
      <c r="D136" s="5" t="s">
        <v>402</v>
      </c>
      <c r="E136" s="5">
        <v>2635856</v>
      </c>
      <c r="F136" s="5">
        <v>2571937</v>
      </c>
      <c r="G136" s="5">
        <v>2352251</v>
      </c>
      <c r="H136" s="5">
        <v>211577</v>
      </c>
      <c r="I136" s="5">
        <v>8109</v>
      </c>
      <c r="J136" s="5">
        <v>3726</v>
      </c>
      <c r="K136" s="5">
        <v>17029</v>
      </c>
      <c r="L136" s="5">
        <v>7589</v>
      </c>
      <c r="M136" s="5">
        <v>13227</v>
      </c>
      <c r="N136" s="5">
        <v>2329</v>
      </c>
      <c r="O136" s="5">
        <v>20020</v>
      </c>
    </row>
    <row r="137" spans="1:15">
      <c r="A137" s="5">
        <v>1392</v>
      </c>
      <c r="B137" s="5">
        <v>3</v>
      </c>
      <c r="C137" s="5" t="s">
        <v>404</v>
      </c>
      <c r="D137" s="5" t="s">
        <v>405</v>
      </c>
      <c r="E137" s="5">
        <v>16799011</v>
      </c>
      <c r="F137" s="5">
        <v>16711310</v>
      </c>
      <c r="G137" s="5">
        <v>16598595</v>
      </c>
      <c r="H137" s="5">
        <v>108314</v>
      </c>
      <c r="I137" s="5">
        <v>4400</v>
      </c>
      <c r="J137" s="5">
        <v>1234</v>
      </c>
      <c r="K137" s="5">
        <v>1157</v>
      </c>
      <c r="L137" s="5">
        <v>7106</v>
      </c>
      <c r="M137" s="5">
        <v>16242</v>
      </c>
      <c r="N137" s="5">
        <v>1482</v>
      </c>
      <c r="O137" s="5">
        <v>60480</v>
      </c>
    </row>
    <row r="138" spans="1:15">
      <c r="A138" s="5">
        <v>1392</v>
      </c>
      <c r="B138" s="5">
        <v>4</v>
      </c>
      <c r="C138" s="5" t="s">
        <v>406</v>
      </c>
      <c r="D138" s="5" t="s">
        <v>405</v>
      </c>
      <c r="E138" s="5">
        <v>16799011</v>
      </c>
      <c r="F138" s="5">
        <v>16711310</v>
      </c>
      <c r="G138" s="5">
        <v>16598595</v>
      </c>
      <c r="H138" s="5">
        <v>108314</v>
      </c>
      <c r="I138" s="5">
        <v>4400</v>
      </c>
      <c r="J138" s="5">
        <v>1234</v>
      </c>
      <c r="K138" s="5">
        <v>1157</v>
      </c>
      <c r="L138" s="5">
        <v>7106</v>
      </c>
      <c r="M138" s="5">
        <v>16242</v>
      </c>
      <c r="N138" s="5">
        <v>1482</v>
      </c>
      <c r="O138" s="5">
        <v>60480</v>
      </c>
    </row>
    <row r="139" spans="1:15">
      <c r="A139" s="5">
        <v>1392</v>
      </c>
      <c r="B139" s="5">
        <v>3</v>
      </c>
      <c r="C139" s="5" t="s">
        <v>407</v>
      </c>
      <c r="D139" s="5" t="s">
        <v>408</v>
      </c>
      <c r="E139" s="5">
        <v>4352613</v>
      </c>
      <c r="F139" s="5">
        <v>4264044</v>
      </c>
      <c r="G139" s="5">
        <v>4108119</v>
      </c>
      <c r="H139" s="5">
        <v>88660</v>
      </c>
      <c r="I139" s="5">
        <v>67265</v>
      </c>
      <c r="J139" s="5">
        <v>7606</v>
      </c>
      <c r="K139" s="5">
        <v>4339</v>
      </c>
      <c r="L139" s="5">
        <v>20390</v>
      </c>
      <c r="M139" s="5">
        <v>27552</v>
      </c>
      <c r="N139" s="5">
        <v>3834</v>
      </c>
      <c r="O139" s="5">
        <v>24847</v>
      </c>
    </row>
    <row r="140" spans="1:15">
      <c r="A140" s="5">
        <v>1392</v>
      </c>
      <c r="B140" s="5">
        <v>4</v>
      </c>
      <c r="C140" s="5" t="s">
        <v>409</v>
      </c>
      <c r="D140" s="5" t="s">
        <v>410</v>
      </c>
      <c r="E140" s="5">
        <v>4133385</v>
      </c>
      <c r="F140" s="5">
        <v>4056697</v>
      </c>
      <c r="G140" s="5">
        <v>3905732</v>
      </c>
      <c r="H140" s="5">
        <v>86989</v>
      </c>
      <c r="I140" s="5">
        <v>63976</v>
      </c>
      <c r="J140" s="5">
        <v>7591</v>
      </c>
      <c r="K140" s="5">
        <v>4069</v>
      </c>
      <c r="L140" s="5">
        <v>14282</v>
      </c>
      <c r="M140" s="5">
        <v>24374</v>
      </c>
      <c r="N140" s="5">
        <v>3262</v>
      </c>
      <c r="O140" s="5">
        <v>23110</v>
      </c>
    </row>
    <row r="141" spans="1:15">
      <c r="A141" s="5">
        <v>1392</v>
      </c>
      <c r="B141" s="5">
        <v>4</v>
      </c>
      <c r="C141" s="5" t="s">
        <v>411</v>
      </c>
      <c r="D141" s="5" t="s">
        <v>412</v>
      </c>
      <c r="E141" s="5">
        <v>219227</v>
      </c>
      <c r="F141" s="5">
        <v>207347</v>
      </c>
      <c r="G141" s="5">
        <v>202387</v>
      </c>
      <c r="H141" s="5">
        <v>1671</v>
      </c>
      <c r="I141" s="5">
        <v>3289</v>
      </c>
      <c r="J141" s="5">
        <v>15</v>
      </c>
      <c r="K141" s="5">
        <v>270</v>
      </c>
      <c r="L141" s="5">
        <v>6109</v>
      </c>
      <c r="M141" s="5">
        <v>3178</v>
      </c>
      <c r="N141" s="5">
        <v>571</v>
      </c>
      <c r="O141" s="5">
        <v>1737</v>
      </c>
    </row>
    <row r="142" spans="1:15">
      <c r="A142" s="5">
        <v>1392</v>
      </c>
      <c r="B142" s="5">
        <v>3</v>
      </c>
      <c r="C142" s="5" t="s">
        <v>413</v>
      </c>
      <c r="D142" s="5" t="s">
        <v>414</v>
      </c>
      <c r="E142" s="5">
        <v>299835</v>
      </c>
      <c r="F142" s="5">
        <v>283951</v>
      </c>
      <c r="G142" s="5">
        <v>277915</v>
      </c>
      <c r="H142" s="5">
        <v>3590</v>
      </c>
      <c r="I142" s="5">
        <v>2446</v>
      </c>
      <c r="J142" s="5">
        <v>1843</v>
      </c>
      <c r="K142" s="5">
        <v>8041</v>
      </c>
      <c r="L142" s="5">
        <v>749</v>
      </c>
      <c r="M142" s="5">
        <v>2522</v>
      </c>
      <c r="N142" s="5">
        <v>1053</v>
      </c>
      <c r="O142" s="5">
        <v>1675</v>
      </c>
    </row>
    <row r="143" spans="1:15">
      <c r="A143" s="5">
        <v>1392</v>
      </c>
      <c r="B143" s="5">
        <v>4</v>
      </c>
      <c r="C143" s="5" t="s">
        <v>415</v>
      </c>
      <c r="D143" s="5" t="s">
        <v>414</v>
      </c>
      <c r="E143" s="5">
        <v>299835</v>
      </c>
      <c r="F143" s="5">
        <v>283951</v>
      </c>
      <c r="G143" s="5">
        <v>277915</v>
      </c>
      <c r="H143" s="5">
        <v>3590</v>
      </c>
      <c r="I143" s="5">
        <v>2446</v>
      </c>
      <c r="J143" s="5">
        <v>1843</v>
      </c>
      <c r="K143" s="5">
        <v>8041</v>
      </c>
      <c r="L143" s="5">
        <v>749</v>
      </c>
      <c r="M143" s="5">
        <v>2522</v>
      </c>
      <c r="N143" s="5">
        <v>1053</v>
      </c>
      <c r="O143" s="5">
        <v>1675</v>
      </c>
    </row>
    <row r="144" spans="1:15">
      <c r="A144" s="5">
        <v>1392</v>
      </c>
      <c r="B144" s="5">
        <v>7</v>
      </c>
      <c r="C144" s="5" t="s">
        <v>416</v>
      </c>
      <c r="D144" s="5" t="s">
        <v>417</v>
      </c>
      <c r="E144" s="5">
        <v>800824</v>
      </c>
      <c r="F144" s="5">
        <v>786544</v>
      </c>
      <c r="G144" s="5">
        <v>693369</v>
      </c>
      <c r="H144" s="5">
        <v>37268</v>
      </c>
      <c r="I144" s="5">
        <v>55908</v>
      </c>
      <c r="J144" s="5">
        <v>0</v>
      </c>
      <c r="K144" s="5">
        <v>4</v>
      </c>
      <c r="L144" s="5">
        <v>3102</v>
      </c>
      <c r="M144" s="5">
        <v>5141</v>
      </c>
      <c r="N144" s="5">
        <v>769</v>
      </c>
      <c r="O144" s="5">
        <v>5264</v>
      </c>
    </row>
    <row r="145" spans="1:15">
      <c r="A145" s="5">
        <v>1392</v>
      </c>
      <c r="B145" s="5">
        <v>9</v>
      </c>
      <c r="C145" s="5" t="s">
        <v>418</v>
      </c>
      <c r="D145" s="5" t="s">
        <v>417</v>
      </c>
      <c r="E145" s="5">
        <v>800824</v>
      </c>
      <c r="F145" s="5">
        <v>786544</v>
      </c>
      <c r="G145" s="5">
        <v>693369</v>
      </c>
      <c r="H145" s="5">
        <v>37268</v>
      </c>
      <c r="I145" s="5">
        <v>55908</v>
      </c>
      <c r="J145" s="5">
        <v>0</v>
      </c>
      <c r="K145" s="5">
        <v>4</v>
      </c>
      <c r="L145" s="5">
        <v>3102</v>
      </c>
      <c r="M145" s="5">
        <v>5141</v>
      </c>
      <c r="N145" s="5">
        <v>769</v>
      </c>
      <c r="O145" s="5">
        <v>5264</v>
      </c>
    </row>
    <row r="146" spans="1:15">
      <c r="A146" s="5">
        <v>1392</v>
      </c>
      <c r="B146" s="5">
        <v>2</v>
      </c>
      <c r="C146" s="5" t="s">
        <v>419</v>
      </c>
      <c r="D146" s="5" t="s">
        <v>420</v>
      </c>
      <c r="E146" s="5">
        <v>87753072</v>
      </c>
      <c r="F146" s="5">
        <v>86018590</v>
      </c>
      <c r="G146" s="5">
        <v>83423084</v>
      </c>
      <c r="H146" s="5">
        <v>1614814</v>
      </c>
      <c r="I146" s="5">
        <v>980692</v>
      </c>
      <c r="J146" s="5">
        <v>142489</v>
      </c>
      <c r="K146" s="5">
        <v>143861</v>
      </c>
      <c r="L146" s="5">
        <v>267756</v>
      </c>
      <c r="M146" s="5">
        <v>391480</v>
      </c>
      <c r="N146" s="5">
        <v>46755</v>
      </c>
      <c r="O146" s="5">
        <v>742141</v>
      </c>
    </row>
    <row r="147" spans="1:15">
      <c r="A147" s="5">
        <v>1392</v>
      </c>
      <c r="B147" s="5">
        <v>3</v>
      </c>
      <c r="C147" s="5" t="s">
        <v>421</v>
      </c>
      <c r="D147" s="5" t="s">
        <v>422</v>
      </c>
      <c r="E147" s="5">
        <v>19727230</v>
      </c>
      <c r="F147" s="5">
        <v>19175998</v>
      </c>
      <c r="G147" s="5">
        <v>18538090</v>
      </c>
      <c r="H147" s="5">
        <v>113487</v>
      </c>
      <c r="I147" s="5">
        <v>524422</v>
      </c>
      <c r="J147" s="5">
        <v>46836</v>
      </c>
      <c r="K147" s="5">
        <v>42546</v>
      </c>
      <c r="L147" s="5">
        <v>58341</v>
      </c>
      <c r="M147" s="5">
        <v>84429</v>
      </c>
      <c r="N147" s="5">
        <v>7421</v>
      </c>
      <c r="O147" s="5">
        <v>311658</v>
      </c>
    </row>
    <row r="148" spans="1:15">
      <c r="A148" s="5">
        <v>1392</v>
      </c>
      <c r="B148" s="5">
        <v>4</v>
      </c>
      <c r="C148" s="5" t="s">
        <v>423</v>
      </c>
      <c r="D148" s="5" t="s">
        <v>422</v>
      </c>
      <c r="E148" s="5">
        <v>19727230</v>
      </c>
      <c r="F148" s="5">
        <v>19175998</v>
      </c>
      <c r="G148" s="5">
        <v>18538090</v>
      </c>
      <c r="H148" s="5">
        <v>113487</v>
      </c>
      <c r="I148" s="5">
        <v>524422</v>
      </c>
      <c r="J148" s="5">
        <v>46836</v>
      </c>
      <c r="K148" s="5">
        <v>42546</v>
      </c>
      <c r="L148" s="5">
        <v>58341</v>
      </c>
      <c r="M148" s="5">
        <v>84429</v>
      </c>
      <c r="N148" s="5">
        <v>7421</v>
      </c>
      <c r="O148" s="5">
        <v>311658</v>
      </c>
    </row>
    <row r="149" spans="1:15">
      <c r="A149" s="5">
        <v>1392</v>
      </c>
      <c r="B149" s="5">
        <v>3</v>
      </c>
      <c r="C149" s="5" t="s">
        <v>424</v>
      </c>
      <c r="D149" s="5" t="s">
        <v>425</v>
      </c>
      <c r="E149" s="5">
        <v>4948690</v>
      </c>
      <c r="F149" s="5">
        <v>4876224</v>
      </c>
      <c r="G149" s="5">
        <v>4823981</v>
      </c>
      <c r="H149" s="5">
        <v>25219</v>
      </c>
      <c r="I149" s="5">
        <v>27024</v>
      </c>
      <c r="J149" s="5">
        <v>2150</v>
      </c>
      <c r="K149" s="5">
        <v>2106</v>
      </c>
      <c r="L149" s="5">
        <v>9167</v>
      </c>
      <c r="M149" s="5">
        <v>37642</v>
      </c>
      <c r="N149" s="5">
        <v>1548</v>
      </c>
      <c r="O149" s="5">
        <v>19852</v>
      </c>
    </row>
    <row r="150" spans="1:15">
      <c r="A150" s="5">
        <v>1392</v>
      </c>
      <c r="B150" s="5">
        <v>4</v>
      </c>
      <c r="C150" s="5" t="s">
        <v>426</v>
      </c>
      <c r="D150" s="5" t="s">
        <v>425</v>
      </c>
      <c r="E150" s="5">
        <v>4948690</v>
      </c>
      <c r="F150" s="5">
        <v>4876224</v>
      </c>
      <c r="G150" s="5">
        <v>4823981</v>
      </c>
      <c r="H150" s="5">
        <v>25219</v>
      </c>
      <c r="I150" s="5">
        <v>27024</v>
      </c>
      <c r="J150" s="5">
        <v>2150</v>
      </c>
      <c r="K150" s="5">
        <v>2106</v>
      </c>
      <c r="L150" s="5">
        <v>9167</v>
      </c>
      <c r="M150" s="5">
        <v>37642</v>
      </c>
      <c r="N150" s="5">
        <v>1548</v>
      </c>
      <c r="O150" s="5">
        <v>19852</v>
      </c>
    </row>
    <row r="151" spans="1:15">
      <c r="A151" s="5">
        <v>1392</v>
      </c>
      <c r="B151" s="5">
        <v>3</v>
      </c>
      <c r="C151" s="5" t="s">
        <v>427</v>
      </c>
      <c r="D151" s="5" t="s">
        <v>428</v>
      </c>
      <c r="E151" s="5">
        <v>24757636</v>
      </c>
      <c r="F151" s="5">
        <v>24380135</v>
      </c>
      <c r="G151" s="5">
        <v>24012234</v>
      </c>
      <c r="H151" s="5">
        <v>263788</v>
      </c>
      <c r="I151" s="5">
        <v>104113</v>
      </c>
      <c r="J151" s="5">
        <v>16729</v>
      </c>
      <c r="K151" s="5">
        <v>26372</v>
      </c>
      <c r="L151" s="5">
        <v>56053</v>
      </c>
      <c r="M151" s="5">
        <v>128626</v>
      </c>
      <c r="N151" s="5">
        <v>20906</v>
      </c>
      <c r="O151" s="5">
        <v>128816</v>
      </c>
    </row>
    <row r="152" spans="1:15">
      <c r="A152" s="5">
        <v>1392</v>
      </c>
      <c r="B152" s="5">
        <v>14</v>
      </c>
      <c r="C152" s="5" t="s">
        <v>429</v>
      </c>
      <c r="D152" s="5" t="s">
        <v>430</v>
      </c>
      <c r="E152" s="5">
        <v>24757636</v>
      </c>
      <c r="F152" s="5">
        <v>24380135</v>
      </c>
      <c r="G152" s="5">
        <v>24012234</v>
      </c>
      <c r="H152" s="5">
        <v>263788</v>
      </c>
      <c r="I152" s="5">
        <v>104113</v>
      </c>
      <c r="J152" s="5">
        <v>16729</v>
      </c>
      <c r="K152" s="5">
        <v>26372</v>
      </c>
      <c r="L152" s="5">
        <v>56053</v>
      </c>
      <c r="M152" s="5">
        <v>128626</v>
      </c>
      <c r="N152" s="5">
        <v>20906</v>
      </c>
      <c r="O152" s="5">
        <v>128816</v>
      </c>
    </row>
    <row r="153" spans="1:15">
      <c r="A153" s="5">
        <v>1392</v>
      </c>
      <c r="B153" s="5">
        <v>3</v>
      </c>
      <c r="C153" s="5" t="s">
        <v>431</v>
      </c>
      <c r="D153" s="5" t="s">
        <v>432</v>
      </c>
      <c r="E153" s="5">
        <v>6261562</v>
      </c>
      <c r="F153" s="5">
        <v>6123927</v>
      </c>
      <c r="G153" s="5">
        <v>5562174</v>
      </c>
      <c r="H153" s="5">
        <v>514322</v>
      </c>
      <c r="I153" s="5">
        <v>47431</v>
      </c>
      <c r="J153" s="5">
        <v>15577</v>
      </c>
      <c r="K153" s="5">
        <v>36797</v>
      </c>
      <c r="L153" s="5">
        <v>17275</v>
      </c>
      <c r="M153" s="5">
        <v>27292</v>
      </c>
      <c r="N153" s="5">
        <v>2681</v>
      </c>
      <c r="O153" s="5">
        <v>38013</v>
      </c>
    </row>
    <row r="154" spans="1:15">
      <c r="A154" s="5">
        <v>1392</v>
      </c>
      <c r="B154" s="5">
        <v>4</v>
      </c>
      <c r="C154" s="5" t="s">
        <v>433</v>
      </c>
      <c r="D154" s="5" t="s">
        <v>432</v>
      </c>
      <c r="E154" s="5">
        <v>6261562</v>
      </c>
      <c r="F154" s="5">
        <v>6123927</v>
      </c>
      <c r="G154" s="5">
        <v>5562174</v>
      </c>
      <c r="H154" s="5">
        <v>514322</v>
      </c>
      <c r="I154" s="5">
        <v>47431</v>
      </c>
      <c r="J154" s="5">
        <v>15577</v>
      </c>
      <c r="K154" s="5">
        <v>36797</v>
      </c>
      <c r="L154" s="5">
        <v>17275</v>
      </c>
      <c r="M154" s="5">
        <v>27292</v>
      </c>
      <c r="N154" s="5">
        <v>2681</v>
      </c>
      <c r="O154" s="5">
        <v>38013</v>
      </c>
    </row>
    <row r="155" spans="1:15">
      <c r="A155" s="5">
        <v>1392</v>
      </c>
      <c r="B155" s="5">
        <v>3</v>
      </c>
      <c r="C155" s="5" t="s">
        <v>434</v>
      </c>
      <c r="D155" s="5" t="s">
        <v>435</v>
      </c>
      <c r="E155" s="5">
        <v>28475567</v>
      </c>
      <c r="F155" s="5">
        <v>27962203</v>
      </c>
      <c r="G155" s="5">
        <v>27132324</v>
      </c>
      <c r="H155" s="5">
        <v>684970</v>
      </c>
      <c r="I155" s="5">
        <v>144909</v>
      </c>
      <c r="J155" s="5">
        <v>51137</v>
      </c>
      <c r="K155" s="5">
        <v>33084</v>
      </c>
      <c r="L155" s="5">
        <v>121711</v>
      </c>
      <c r="M155" s="5">
        <v>104329</v>
      </c>
      <c r="N155" s="5">
        <v>13415</v>
      </c>
      <c r="O155" s="5">
        <v>189688</v>
      </c>
    </row>
    <row r="156" spans="1:15">
      <c r="A156" s="5">
        <v>1392</v>
      </c>
      <c r="B156" s="5">
        <v>4</v>
      </c>
      <c r="C156" s="5" t="s">
        <v>436</v>
      </c>
      <c r="D156" s="5" t="s">
        <v>435</v>
      </c>
      <c r="E156" s="5">
        <v>28475567</v>
      </c>
      <c r="F156" s="5">
        <v>27962203</v>
      </c>
      <c r="G156" s="5">
        <v>27132324</v>
      </c>
      <c r="H156" s="5">
        <v>684970</v>
      </c>
      <c r="I156" s="5">
        <v>144909</v>
      </c>
      <c r="J156" s="5">
        <v>51137</v>
      </c>
      <c r="K156" s="5">
        <v>33084</v>
      </c>
      <c r="L156" s="5">
        <v>121711</v>
      </c>
      <c r="M156" s="5">
        <v>104329</v>
      </c>
      <c r="N156" s="5">
        <v>13415</v>
      </c>
      <c r="O156" s="5">
        <v>189688</v>
      </c>
    </row>
    <row r="157" spans="1:15">
      <c r="A157" s="5">
        <v>1392</v>
      </c>
      <c r="B157" s="5">
        <v>3</v>
      </c>
      <c r="C157" s="5" t="s">
        <v>437</v>
      </c>
      <c r="D157" s="5" t="s">
        <v>438</v>
      </c>
      <c r="E157" s="5">
        <v>3582387</v>
      </c>
      <c r="F157" s="5">
        <v>3500103</v>
      </c>
      <c r="G157" s="5">
        <v>3354281</v>
      </c>
      <c r="H157" s="5">
        <v>13028</v>
      </c>
      <c r="I157" s="5">
        <v>132794</v>
      </c>
      <c r="J157" s="5">
        <v>10058</v>
      </c>
      <c r="K157" s="5">
        <v>2957</v>
      </c>
      <c r="L157" s="5">
        <v>5208</v>
      </c>
      <c r="M157" s="5">
        <v>9162</v>
      </c>
      <c r="N157" s="5">
        <v>784</v>
      </c>
      <c r="O157" s="5">
        <v>54114</v>
      </c>
    </row>
    <row r="158" spans="1:15">
      <c r="A158" s="5">
        <v>1392</v>
      </c>
      <c r="B158" s="5">
        <v>4</v>
      </c>
      <c r="C158" s="5" t="s">
        <v>439</v>
      </c>
      <c r="D158" s="5" t="s">
        <v>438</v>
      </c>
      <c r="E158" s="5">
        <v>3582387</v>
      </c>
      <c r="F158" s="5">
        <v>3500103</v>
      </c>
      <c r="G158" s="5">
        <v>3354281</v>
      </c>
      <c r="H158" s="5">
        <v>13028</v>
      </c>
      <c r="I158" s="5">
        <v>132794</v>
      </c>
      <c r="J158" s="5">
        <v>10058</v>
      </c>
      <c r="K158" s="5">
        <v>2957</v>
      </c>
      <c r="L158" s="5">
        <v>5208</v>
      </c>
      <c r="M158" s="5">
        <v>9162</v>
      </c>
      <c r="N158" s="5">
        <v>784</v>
      </c>
      <c r="O158" s="5">
        <v>54114</v>
      </c>
    </row>
    <row r="159" spans="1:15">
      <c r="A159" s="5">
        <v>1392</v>
      </c>
      <c r="B159" s="5">
        <v>2</v>
      </c>
      <c r="C159" s="5" t="s">
        <v>440</v>
      </c>
      <c r="D159" s="5" t="s">
        <v>441</v>
      </c>
      <c r="E159" s="5">
        <v>55974029</v>
      </c>
      <c r="F159" s="5">
        <v>53613665</v>
      </c>
      <c r="G159" s="5">
        <v>52265176</v>
      </c>
      <c r="H159" s="5">
        <v>441517</v>
      </c>
      <c r="I159" s="5">
        <v>906971</v>
      </c>
      <c r="J159" s="5">
        <v>186960</v>
      </c>
      <c r="K159" s="5">
        <v>224050</v>
      </c>
      <c r="L159" s="5">
        <v>337648</v>
      </c>
      <c r="M159" s="5">
        <v>463644</v>
      </c>
      <c r="N159" s="5">
        <v>42603</v>
      </c>
      <c r="O159" s="5">
        <v>1105459</v>
      </c>
    </row>
    <row r="160" spans="1:15">
      <c r="A160" s="5">
        <v>1392</v>
      </c>
      <c r="B160" s="5">
        <v>3</v>
      </c>
      <c r="C160" s="5" t="s">
        <v>442</v>
      </c>
      <c r="D160" s="5" t="s">
        <v>443</v>
      </c>
      <c r="E160" s="5">
        <v>41405472</v>
      </c>
      <c r="F160" s="5">
        <v>39878385</v>
      </c>
      <c r="G160" s="5">
        <v>38758309</v>
      </c>
      <c r="H160" s="5">
        <v>382112</v>
      </c>
      <c r="I160" s="5">
        <v>737964</v>
      </c>
      <c r="J160" s="5">
        <v>124013</v>
      </c>
      <c r="K160" s="5">
        <v>175962</v>
      </c>
      <c r="L160" s="5">
        <v>173052</v>
      </c>
      <c r="M160" s="5">
        <v>273297</v>
      </c>
      <c r="N160" s="5">
        <v>27027</v>
      </c>
      <c r="O160" s="5">
        <v>753734</v>
      </c>
    </row>
    <row r="161" spans="1:15">
      <c r="A161" s="5">
        <v>1392</v>
      </c>
      <c r="B161" s="5">
        <v>4</v>
      </c>
      <c r="C161" s="5" t="s">
        <v>444</v>
      </c>
      <c r="D161" s="5" t="s">
        <v>445</v>
      </c>
      <c r="E161" s="5">
        <v>5432728</v>
      </c>
      <c r="F161" s="5">
        <v>4880899</v>
      </c>
      <c r="G161" s="5">
        <v>4839769</v>
      </c>
      <c r="H161" s="5">
        <v>4810</v>
      </c>
      <c r="I161" s="5">
        <v>36320</v>
      </c>
      <c r="J161" s="5">
        <v>41637</v>
      </c>
      <c r="K161" s="5">
        <v>59386</v>
      </c>
      <c r="L161" s="5">
        <v>27036</v>
      </c>
      <c r="M161" s="5">
        <v>36952</v>
      </c>
      <c r="N161" s="5">
        <v>2126</v>
      </c>
      <c r="O161" s="5">
        <v>384692</v>
      </c>
    </row>
    <row r="162" spans="1:15">
      <c r="A162" s="5">
        <v>1392</v>
      </c>
      <c r="B162" s="5">
        <v>4</v>
      </c>
      <c r="C162" s="5" t="s">
        <v>446</v>
      </c>
      <c r="D162" s="5" t="s">
        <v>447</v>
      </c>
      <c r="E162" s="5">
        <v>511034</v>
      </c>
      <c r="F162" s="5">
        <v>496075</v>
      </c>
      <c r="G162" s="5">
        <v>492022</v>
      </c>
      <c r="H162" s="5">
        <v>1616</v>
      </c>
      <c r="I162" s="5">
        <v>2437</v>
      </c>
      <c r="J162" s="5">
        <v>0</v>
      </c>
      <c r="K162" s="5">
        <v>1068</v>
      </c>
      <c r="L162" s="5">
        <v>8225</v>
      </c>
      <c r="M162" s="5">
        <v>2685</v>
      </c>
      <c r="N162" s="5">
        <v>147</v>
      </c>
      <c r="O162" s="5">
        <v>2834</v>
      </c>
    </row>
    <row r="163" spans="1:15">
      <c r="A163" s="5">
        <v>1392</v>
      </c>
      <c r="B163" s="5">
        <v>4</v>
      </c>
      <c r="C163" s="5" t="s">
        <v>448</v>
      </c>
      <c r="D163" s="5" t="s">
        <v>449</v>
      </c>
      <c r="E163" s="5">
        <v>7090958</v>
      </c>
      <c r="F163" s="5">
        <v>6824197</v>
      </c>
      <c r="G163" s="5">
        <v>6548753</v>
      </c>
      <c r="H163" s="5">
        <v>64668</v>
      </c>
      <c r="I163" s="5">
        <v>210776</v>
      </c>
      <c r="J163" s="5">
        <v>17948</v>
      </c>
      <c r="K163" s="5">
        <v>31419</v>
      </c>
      <c r="L163" s="5">
        <v>42103</v>
      </c>
      <c r="M163" s="5">
        <v>72881</v>
      </c>
      <c r="N163" s="5">
        <v>6150</v>
      </c>
      <c r="O163" s="5">
        <v>96261</v>
      </c>
    </row>
    <row r="164" spans="1:15">
      <c r="A164" s="5">
        <v>1392</v>
      </c>
      <c r="B164" s="5">
        <v>4</v>
      </c>
      <c r="C164" s="5" t="s">
        <v>450</v>
      </c>
      <c r="D164" s="5" t="s">
        <v>451</v>
      </c>
      <c r="E164" s="5">
        <v>1221075</v>
      </c>
      <c r="F164" s="5">
        <v>1158066</v>
      </c>
      <c r="G164" s="5">
        <v>1030232</v>
      </c>
      <c r="H164" s="5">
        <v>39679</v>
      </c>
      <c r="I164" s="5">
        <v>88155</v>
      </c>
      <c r="J164" s="5">
        <v>5649</v>
      </c>
      <c r="K164" s="5">
        <v>2561</v>
      </c>
      <c r="L164" s="5">
        <v>10271</v>
      </c>
      <c r="M164" s="5">
        <v>17584</v>
      </c>
      <c r="N164" s="5">
        <v>922</v>
      </c>
      <c r="O164" s="5">
        <v>26022</v>
      </c>
    </row>
    <row r="165" spans="1:15">
      <c r="A165" s="5">
        <v>1392</v>
      </c>
      <c r="B165" s="5">
        <v>4</v>
      </c>
      <c r="C165" s="5" t="s">
        <v>452</v>
      </c>
      <c r="D165" s="5" t="s">
        <v>453</v>
      </c>
      <c r="E165" s="5">
        <v>463257</v>
      </c>
      <c r="F165" s="5">
        <v>430203</v>
      </c>
      <c r="G165" s="5">
        <v>413478</v>
      </c>
      <c r="H165" s="5">
        <v>9079</v>
      </c>
      <c r="I165" s="5">
        <v>7647</v>
      </c>
      <c r="J165" s="5">
        <v>350</v>
      </c>
      <c r="K165" s="5">
        <v>7278</v>
      </c>
      <c r="L165" s="5">
        <v>5389</v>
      </c>
      <c r="M165" s="5">
        <v>12235</v>
      </c>
      <c r="N165" s="5">
        <v>784</v>
      </c>
      <c r="O165" s="5">
        <v>7018</v>
      </c>
    </row>
    <row r="166" spans="1:15">
      <c r="A166" s="5">
        <v>1392</v>
      </c>
      <c r="B166" s="5">
        <v>4</v>
      </c>
      <c r="C166" s="5" t="s">
        <v>454</v>
      </c>
      <c r="D166" s="5" t="s">
        <v>455</v>
      </c>
      <c r="E166" s="5">
        <v>6613782</v>
      </c>
      <c r="F166" s="5">
        <v>6543946</v>
      </c>
      <c r="G166" s="5">
        <v>6499250</v>
      </c>
      <c r="H166" s="5">
        <v>9039</v>
      </c>
      <c r="I166" s="5">
        <v>35657</v>
      </c>
      <c r="J166" s="5">
        <v>4798</v>
      </c>
      <c r="K166" s="5">
        <v>1341</v>
      </c>
      <c r="L166" s="5">
        <v>12617</v>
      </c>
      <c r="M166" s="5">
        <v>22704</v>
      </c>
      <c r="N166" s="5">
        <v>4385</v>
      </c>
      <c r="O166" s="5">
        <v>23990</v>
      </c>
    </row>
    <row r="167" spans="1:15">
      <c r="A167" s="5">
        <v>1392</v>
      </c>
      <c r="B167" s="5">
        <v>4</v>
      </c>
      <c r="C167" s="5" t="s">
        <v>456</v>
      </c>
      <c r="D167" s="5" t="s">
        <v>457</v>
      </c>
      <c r="E167" s="5">
        <v>406285</v>
      </c>
      <c r="F167" s="5">
        <v>399551</v>
      </c>
      <c r="G167" s="5">
        <v>394834</v>
      </c>
      <c r="H167" s="5">
        <v>990</v>
      </c>
      <c r="I167" s="5">
        <v>3727</v>
      </c>
      <c r="J167" s="5">
        <v>1471</v>
      </c>
      <c r="K167" s="5">
        <v>0</v>
      </c>
      <c r="L167" s="5">
        <v>724</v>
      </c>
      <c r="M167" s="5">
        <v>1752</v>
      </c>
      <c r="N167" s="5">
        <v>177</v>
      </c>
      <c r="O167" s="5">
        <v>2610</v>
      </c>
    </row>
    <row r="168" spans="1:15">
      <c r="A168" s="5">
        <v>1392</v>
      </c>
      <c r="B168" s="5">
        <v>9</v>
      </c>
      <c r="C168" s="5" t="s">
        <v>458</v>
      </c>
      <c r="D168" s="5" t="s">
        <v>459</v>
      </c>
      <c r="E168" s="5">
        <v>19666352</v>
      </c>
      <c r="F168" s="5">
        <v>19145449</v>
      </c>
      <c r="G168" s="5">
        <v>18539971</v>
      </c>
      <c r="H168" s="5">
        <v>252232</v>
      </c>
      <c r="I168" s="5">
        <v>353246</v>
      </c>
      <c r="J168" s="5">
        <v>52161</v>
      </c>
      <c r="K168" s="5">
        <v>72908</v>
      </c>
      <c r="L168" s="5">
        <v>66687</v>
      </c>
      <c r="M168" s="5">
        <v>106504</v>
      </c>
      <c r="N168" s="5">
        <v>12336</v>
      </c>
      <c r="O168" s="5">
        <v>210308</v>
      </c>
    </row>
    <row r="169" spans="1:15">
      <c r="A169" s="5">
        <v>1392</v>
      </c>
      <c r="B169" s="5">
        <v>3</v>
      </c>
      <c r="C169" s="5" t="s">
        <v>460</v>
      </c>
      <c r="D169" s="5" t="s">
        <v>461</v>
      </c>
      <c r="E169" s="5">
        <v>14568558</v>
      </c>
      <c r="F169" s="5">
        <v>13735279</v>
      </c>
      <c r="G169" s="5">
        <v>13506867</v>
      </c>
      <c r="H169" s="5">
        <v>59405</v>
      </c>
      <c r="I169" s="5">
        <v>169008</v>
      </c>
      <c r="J169" s="5">
        <v>62947</v>
      </c>
      <c r="K169" s="5">
        <v>48088</v>
      </c>
      <c r="L169" s="5">
        <v>164597</v>
      </c>
      <c r="M169" s="5">
        <v>190347</v>
      </c>
      <c r="N169" s="5">
        <v>15575</v>
      </c>
      <c r="O169" s="5">
        <v>351725</v>
      </c>
    </row>
    <row r="170" spans="1:15">
      <c r="A170" s="5">
        <v>1392</v>
      </c>
      <c r="B170" s="5">
        <v>4</v>
      </c>
      <c r="C170" s="5" t="s">
        <v>462</v>
      </c>
      <c r="D170" s="5" t="s">
        <v>463</v>
      </c>
      <c r="E170" s="5">
        <v>3889931</v>
      </c>
      <c r="F170" s="5">
        <v>3755197</v>
      </c>
      <c r="G170" s="5">
        <v>3725362</v>
      </c>
      <c r="H170" s="5">
        <v>5924</v>
      </c>
      <c r="I170" s="5">
        <v>23911</v>
      </c>
      <c r="J170" s="5">
        <v>11235</v>
      </c>
      <c r="K170" s="5">
        <v>28015</v>
      </c>
      <c r="L170" s="5">
        <v>23231</v>
      </c>
      <c r="M170" s="5">
        <v>26953</v>
      </c>
      <c r="N170" s="5">
        <v>3111</v>
      </c>
      <c r="O170" s="5">
        <v>42189</v>
      </c>
    </row>
    <row r="171" spans="1:15">
      <c r="A171" s="5">
        <v>1392</v>
      </c>
      <c r="B171" s="5">
        <v>4</v>
      </c>
      <c r="C171" s="5" t="s">
        <v>464</v>
      </c>
      <c r="D171" s="5" t="s">
        <v>465</v>
      </c>
      <c r="E171" s="5">
        <v>2031302</v>
      </c>
      <c r="F171" s="5">
        <v>1833609</v>
      </c>
      <c r="G171" s="5">
        <v>1818407</v>
      </c>
      <c r="H171" s="5">
        <v>3306</v>
      </c>
      <c r="I171" s="5">
        <v>11896</v>
      </c>
      <c r="J171" s="5">
        <v>3758</v>
      </c>
      <c r="K171" s="5">
        <v>2962</v>
      </c>
      <c r="L171" s="5">
        <v>72241</v>
      </c>
      <c r="M171" s="5">
        <v>87532</v>
      </c>
      <c r="N171" s="5">
        <v>1700</v>
      </c>
      <c r="O171" s="5">
        <v>29502</v>
      </c>
    </row>
    <row r="172" spans="1:15">
      <c r="A172" s="5">
        <v>1392</v>
      </c>
      <c r="B172" s="5">
        <v>4</v>
      </c>
      <c r="C172" s="5" t="s">
        <v>466</v>
      </c>
      <c r="D172" s="5" t="s">
        <v>467</v>
      </c>
      <c r="E172" s="5">
        <v>332226</v>
      </c>
      <c r="F172" s="5">
        <v>321496</v>
      </c>
      <c r="G172" s="5">
        <v>305101</v>
      </c>
      <c r="H172" s="5">
        <v>10</v>
      </c>
      <c r="I172" s="5">
        <v>16385</v>
      </c>
      <c r="J172" s="5">
        <v>1692</v>
      </c>
      <c r="K172" s="5">
        <v>206</v>
      </c>
      <c r="L172" s="5">
        <v>2266</v>
      </c>
      <c r="M172" s="5">
        <v>3359</v>
      </c>
      <c r="N172" s="5">
        <v>257</v>
      </c>
      <c r="O172" s="5">
        <v>2950</v>
      </c>
    </row>
    <row r="173" spans="1:15">
      <c r="A173" s="5">
        <v>1392</v>
      </c>
      <c r="B173" s="5">
        <v>4</v>
      </c>
      <c r="C173" s="5" t="s">
        <v>468</v>
      </c>
      <c r="D173" s="5" t="s">
        <v>469</v>
      </c>
      <c r="E173" s="5">
        <v>3795186</v>
      </c>
      <c r="F173" s="5">
        <v>3636410</v>
      </c>
      <c r="G173" s="5">
        <v>3559681</v>
      </c>
      <c r="H173" s="5">
        <v>10801</v>
      </c>
      <c r="I173" s="5">
        <v>65929</v>
      </c>
      <c r="J173" s="5">
        <v>20308</v>
      </c>
      <c r="K173" s="5">
        <v>3605</v>
      </c>
      <c r="L173" s="5">
        <v>34360</v>
      </c>
      <c r="M173" s="5">
        <v>24960</v>
      </c>
      <c r="N173" s="5">
        <v>3683</v>
      </c>
      <c r="O173" s="5">
        <v>71861</v>
      </c>
    </row>
    <row r="174" spans="1:15">
      <c r="A174" s="5">
        <v>1392</v>
      </c>
      <c r="B174" s="5">
        <v>4</v>
      </c>
      <c r="C174" s="5" t="s">
        <v>470</v>
      </c>
      <c r="D174" s="5" t="s">
        <v>471</v>
      </c>
      <c r="E174" s="5">
        <v>1813080</v>
      </c>
      <c r="F174" s="5">
        <v>1726498</v>
      </c>
      <c r="G174" s="5">
        <v>1681597</v>
      </c>
      <c r="H174" s="5">
        <v>24517</v>
      </c>
      <c r="I174" s="5">
        <v>20385</v>
      </c>
      <c r="J174" s="5">
        <v>21170</v>
      </c>
      <c r="K174" s="5">
        <v>5393</v>
      </c>
      <c r="L174" s="5">
        <v>19485</v>
      </c>
      <c r="M174" s="5">
        <v>14189</v>
      </c>
      <c r="N174" s="5">
        <v>3370</v>
      </c>
      <c r="O174" s="5">
        <v>22974</v>
      </c>
    </row>
    <row r="175" spans="1:15">
      <c r="A175" s="5">
        <v>1392</v>
      </c>
      <c r="B175" s="5">
        <v>4</v>
      </c>
      <c r="C175" s="5" t="s">
        <v>472</v>
      </c>
      <c r="D175" s="5" t="s">
        <v>473</v>
      </c>
      <c r="E175" s="5">
        <v>398434</v>
      </c>
      <c r="F175" s="5">
        <v>373072</v>
      </c>
      <c r="G175" s="5">
        <v>362026</v>
      </c>
      <c r="H175" s="5">
        <v>8056</v>
      </c>
      <c r="I175" s="5">
        <v>2990</v>
      </c>
      <c r="J175" s="5">
        <v>3112</v>
      </c>
      <c r="K175" s="5">
        <v>3383</v>
      </c>
      <c r="L175" s="5">
        <v>3128</v>
      </c>
      <c r="M175" s="5">
        <v>3726</v>
      </c>
      <c r="N175" s="5">
        <v>669</v>
      </c>
      <c r="O175" s="5">
        <v>11344</v>
      </c>
    </row>
    <row r="176" spans="1:15">
      <c r="A176" s="5">
        <v>1392</v>
      </c>
      <c r="B176" s="5">
        <v>4</v>
      </c>
      <c r="C176" s="5" t="s">
        <v>474</v>
      </c>
      <c r="D176" s="5" t="s">
        <v>475</v>
      </c>
      <c r="E176" s="5">
        <v>2308399</v>
      </c>
      <c r="F176" s="5">
        <v>2088997</v>
      </c>
      <c r="G176" s="5">
        <v>2054693</v>
      </c>
      <c r="H176" s="5">
        <v>6792</v>
      </c>
      <c r="I176" s="5">
        <v>27512</v>
      </c>
      <c r="J176" s="5">
        <v>1671</v>
      </c>
      <c r="K176" s="5">
        <v>4525</v>
      </c>
      <c r="L176" s="5">
        <v>9886</v>
      </c>
      <c r="M176" s="5">
        <v>29628</v>
      </c>
      <c r="N176" s="5">
        <v>2786</v>
      </c>
      <c r="O176" s="5">
        <v>170906</v>
      </c>
    </row>
    <row r="177" spans="1:15">
      <c r="A177" s="5">
        <v>1392</v>
      </c>
      <c r="B177" s="5">
        <v>2</v>
      </c>
      <c r="C177" s="5" t="s">
        <v>476</v>
      </c>
      <c r="D177" s="5" t="s">
        <v>477</v>
      </c>
      <c r="E177" s="5">
        <v>228178437</v>
      </c>
      <c r="F177" s="5">
        <v>220352874</v>
      </c>
      <c r="G177" s="5">
        <v>217636144</v>
      </c>
      <c r="H177" s="5">
        <v>1029816</v>
      </c>
      <c r="I177" s="5">
        <v>1686914</v>
      </c>
      <c r="J177" s="5">
        <v>1102659</v>
      </c>
      <c r="K177" s="5">
        <v>413492</v>
      </c>
      <c r="L177" s="5">
        <v>506414</v>
      </c>
      <c r="M177" s="5">
        <v>884511</v>
      </c>
      <c r="N177" s="5">
        <v>49445</v>
      </c>
      <c r="O177" s="5">
        <v>4869041</v>
      </c>
    </row>
    <row r="178" spans="1:15">
      <c r="A178" s="5">
        <v>1392</v>
      </c>
      <c r="B178" s="5">
        <v>3</v>
      </c>
      <c r="C178" s="5" t="s">
        <v>478</v>
      </c>
      <c r="D178" s="5" t="s">
        <v>479</v>
      </c>
      <c r="E178" s="5">
        <v>163235848</v>
      </c>
      <c r="F178" s="5">
        <v>157266881</v>
      </c>
      <c r="G178" s="5">
        <v>156255536</v>
      </c>
      <c r="H178" s="5">
        <v>379753</v>
      </c>
      <c r="I178" s="5">
        <v>631592</v>
      </c>
      <c r="J178" s="5">
        <v>936813</v>
      </c>
      <c r="K178" s="5">
        <v>252199</v>
      </c>
      <c r="L178" s="5">
        <v>257399</v>
      </c>
      <c r="M178" s="5">
        <v>363929</v>
      </c>
      <c r="N178" s="5">
        <v>20711</v>
      </c>
      <c r="O178" s="5">
        <v>4137915</v>
      </c>
    </row>
    <row r="179" spans="1:15">
      <c r="A179" s="5">
        <v>1392</v>
      </c>
      <c r="B179" s="5">
        <v>4</v>
      </c>
      <c r="C179" s="5" t="s">
        <v>480</v>
      </c>
      <c r="D179" s="5" t="s">
        <v>479</v>
      </c>
      <c r="E179" s="5">
        <v>163235848</v>
      </c>
      <c r="F179" s="5">
        <v>157266881</v>
      </c>
      <c r="G179" s="5">
        <v>156255536</v>
      </c>
      <c r="H179" s="5">
        <v>379753</v>
      </c>
      <c r="I179" s="5">
        <v>631592</v>
      </c>
      <c r="J179" s="5">
        <v>936813</v>
      </c>
      <c r="K179" s="5">
        <v>252199</v>
      </c>
      <c r="L179" s="5">
        <v>257399</v>
      </c>
      <c r="M179" s="5">
        <v>363929</v>
      </c>
      <c r="N179" s="5">
        <v>20711</v>
      </c>
      <c r="O179" s="5">
        <v>4137915</v>
      </c>
    </row>
    <row r="180" spans="1:15">
      <c r="A180" s="5">
        <v>1392</v>
      </c>
      <c r="B180" s="5">
        <v>3</v>
      </c>
      <c r="C180" s="5" t="s">
        <v>481</v>
      </c>
      <c r="D180" s="5" t="s">
        <v>482</v>
      </c>
      <c r="E180" s="5">
        <v>5103317</v>
      </c>
      <c r="F180" s="5">
        <v>4954612</v>
      </c>
      <c r="G180" s="5">
        <v>4870044</v>
      </c>
      <c r="H180" s="5">
        <v>5433</v>
      </c>
      <c r="I180" s="5">
        <v>79135</v>
      </c>
      <c r="J180" s="5">
        <v>15276</v>
      </c>
      <c r="K180" s="5">
        <v>15464</v>
      </c>
      <c r="L180" s="5">
        <v>38376</v>
      </c>
      <c r="M180" s="5">
        <v>25923</v>
      </c>
      <c r="N180" s="5">
        <v>1585</v>
      </c>
      <c r="O180" s="5">
        <v>52081</v>
      </c>
    </row>
    <row r="181" spans="1:15">
      <c r="A181" s="5">
        <v>1392</v>
      </c>
      <c r="B181" s="5">
        <v>4</v>
      </c>
      <c r="C181" s="5" t="s">
        <v>483</v>
      </c>
      <c r="D181" s="5" t="s">
        <v>482</v>
      </c>
      <c r="E181" s="5">
        <v>5103317</v>
      </c>
      <c r="F181" s="5">
        <v>4954612</v>
      </c>
      <c r="G181" s="5">
        <v>4870044</v>
      </c>
      <c r="H181" s="5">
        <v>5433</v>
      </c>
      <c r="I181" s="5">
        <v>79135</v>
      </c>
      <c r="J181" s="5">
        <v>15276</v>
      </c>
      <c r="K181" s="5">
        <v>15464</v>
      </c>
      <c r="L181" s="5">
        <v>38376</v>
      </c>
      <c r="M181" s="5">
        <v>25923</v>
      </c>
      <c r="N181" s="5">
        <v>1585</v>
      </c>
      <c r="O181" s="5">
        <v>52081</v>
      </c>
    </row>
    <row r="182" spans="1:15">
      <c r="A182" s="5">
        <v>1392</v>
      </c>
      <c r="B182" s="5">
        <v>3</v>
      </c>
      <c r="C182" s="5" t="s">
        <v>484</v>
      </c>
      <c r="D182" s="5" t="s">
        <v>485</v>
      </c>
      <c r="E182" s="5">
        <v>59839272</v>
      </c>
      <c r="F182" s="5">
        <v>58131382</v>
      </c>
      <c r="G182" s="5">
        <v>56510564</v>
      </c>
      <c r="H182" s="5">
        <v>644630</v>
      </c>
      <c r="I182" s="5">
        <v>976187</v>
      </c>
      <c r="J182" s="5">
        <v>150571</v>
      </c>
      <c r="K182" s="5">
        <v>145828</v>
      </c>
      <c r="L182" s="5">
        <v>210639</v>
      </c>
      <c r="M182" s="5">
        <v>494659</v>
      </c>
      <c r="N182" s="5">
        <v>27148</v>
      </c>
      <c r="O182" s="5">
        <v>679045</v>
      </c>
    </row>
    <row r="183" spans="1:15">
      <c r="A183" s="5">
        <v>1392</v>
      </c>
      <c r="B183" s="5">
        <v>4</v>
      </c>
      <c r="C183" s="5" t="s">
        <v>486</v>
      </c>
      <c r="D183" s="5" t="s">
        <v>485</v>
      </c>
      <c r="E183" s="5">
        <v>59839272</v>
      </c>
      <c r="F183" s="5">
        <v>58131382</v>
      </c>
      <c r="G183" s="5">
        <v>56510564</v>
      </c>
      <c r="H183" s="5">
        <v>644630</v>
      </c>
      <c r="I183" s="5">
        <v>976187</v>
      </c>
      <c r="J183" s="5">
        <v>150571</v>
      </c>
      <c r="K183" s="5">
        <v>145828</v>
      </c>
      <c r="L183" s="5">
        <v>210639</v>
      </c>
      <c r="M183" s="5">
        <v>494659</v>
      </c>
      <c r="N183" s="5">
        <v>27148</v>
      </c>
      <c r="O183" s="5">
        <v>679045</v>
      </c>
    </row>
    <row r="184" spans="1:15">
      <c r="A184" s="5">
        <v>1392</v>
      </c>
      <c r="B184" s="5">
        <v>2</v>
      </c>
      <c r="C184" s="5" t="s">
        <v>487</v>
      </c>
      <c r="D184" s="5" t="s">
        <v>488</v>
      </c>
      <c r="E184" s="5">
        <v>11451847</v>
      </c>
      <c r="F184" s="5">
        <v>10642278</v>
      </c>
      <c r="G184" s="5">
        <v>9790476</v>
      </c>
      <c r="H184" s="5">
        <v>39487</v>
      </c>
      <c r="I184" s="5">
        <v>812315</v>
      </c>
      <c r="J184" s="5">
        <v>45643</v>
      </c>
      <c r="K184" s="5">
        <v>46566</v>
      </c>
      <c r="L184" s="5">
        <v>67901</v>
      </c>
      <c r="M184" s="5">
        <v>131193</v>
      </c>
      <c r="N184" s="5">
        <v>13214</v>
      </c>
      <c r="O184" s="5">
        <v>505053</v>
      </c>
    </row>
    <row r="185" spans="1:15">
      <c r="A185" s="5">
        <v>1392</v>
      </c>
      <c r="B185" s="5">
        <v>3</v>
      </c>
      <c r="C185" s="5" t="s">
        <v>489</v>
      </c>
      <c r="D185" s="5" t="s">
        <v>490</v>
      </c>
      <c r="E185" s="5">
        <v>3907204</v>
      </c>
      <c r="F185" s="5">
        <v>3338443</v>
      </c>
      <c r="G185" s="5">
        <v>3330586</v>
      </c>
      <c r="H185" s="5">
        <v>3</v>
      </c>
      <c r="I185" s="5">
        <v>7855</v>
      </c>
      <c r="J185" s="5">
        <v>39554</v>
      </c>
      <c r="K185" s="5">
        <v>39201</v>
      </c>
      <c r="L185" s="5">
        <v>41962</v>
      </c>
      <c r="M185" s="5">
        <v>29089</v>
      </c>
      <c r="N185" s="5">
        <v>6897</v>
      </c>
      <c r="O185" s="5">
        <v>412057</v>
      </c>
    </row>
    <row r="186" spans="1:15">
      <c r="A186" s="5">
        <v>1392</v>
      </c>
      <c r="B186" s="5">
        <v>4</v>
      </c>
      <c r="C186" s="5" t="s">
        <v>491</v>
      </c>
      <c r="D186" s="5" t="s">
        <v>492</v>
      </c>
      <c r="E186" s="5">
        <v>3789858</v>
      </c>
      <c r="F186" s="5">
        <v>3222864</v>
      </c>
      <c r="G186" s="5">
        <v>3215154</v>
      </c>
      <c r="H186" s="5">
        <v>3</v>
      </c>
      <c r="I186" s="5">
        <v>7708</v>
      </c>
      <c r="J186" s="5">
        <v>39516</v>
      </c>
      <c r="K186" s="5">
        <v>39149</v>
      </c>
      <c r="L186" s="5">
        <v>41795</v>
      </c>
      <c r="M186" s="5">
        <v>28838</v>
      </c>
      <c r="N186" s="5">
        <v>6628</v>
      </c>
      <c r="O186" s="5">
        <v>411068</v>
      </c>
    </row>
    <row r="187" spans="1:15">
      <c r="A187" s="5">
        <v>1392</v>
      </c>
      <c r="B187" s="5">
        <v>4</v>
      </c>
      <c r="C187" s="5" t="s">
        <v>493</v>
      </c>
      <c r="D187" s="5" t="s">
        <v>494</v>
      </c>
      <c r="E187" s="5">
        <v>117346</v>
      </c>
      <c r="F187" s="5">
        <v>115579</v>
      </c>
      <c r="G187" s="5">
        <v>115432</v>
      </c>
      <c r="H187" s="5">
        <v>0</v>
      </c>
      <c r="I187" s="5">
        <v>147</v>
      </c>
      <c r="J187" s="5">
        <v>38</v>
      </c>
      <c r="K187" s="5">
        <v>52</v>
      </c>
      <c r="L187" s="5">
        <v>167</v>
      </c>
      <c r="M187" s="5">
        <v>251</v>
      </c>
      <c r="N187" s="5">
        <v>269</v>
      </c>
      <c r="O187" s="5">
        <v>990</v>
      </c>
    </row>
    <row r="188" spans="1:15">
      <c r="A188" s="5">
        <v>1392</v>
      </c>
      <c r="B188" s="5">
        <v>3</v>
      </c>
      <c r="C188" s="5" t="s">
        <v>495</v>
      </c>
      <c r="D188" s="5" t="s">
        <v>496</v>
      </c>
      <c r="E188" s="5">
        <v>1259171</v>
      </c>
      <c r="F188" s="5">
        <v>1164276</v>
      </c>
      <c r="G188" s="5">
        <v>1114190</v>
      </c>
      <c r="H188" s="5">
        <v>482</v>
      </c>
      <c r="I188" s="5">
        <v>49605</v>
      </c>
      <c r="J188" s="5">
        <v>4386</v>
      </c>
      <c r="K188" s="5">
        <v>916</v>
      </c>
      <c r="L188" s="5">
        <v>10722</v>
      </c>
      <c r="M188" s="5">
        <v>50138</v>
      </c>
      <c r="N188" s="5">
        <v>3784</v>
      </c>
      <c r="O188" s="5">
        <v>24949</v>
      </c>
    </row>
    <row r="189" spans="1:15">
      <c r="A189" s="5">
        <v>1392</v>
      </c>
      <c r="B189" s="5">
        <v>4</v>
      </c>
      <c r="C189" s="5" t="s">
        <v>497</v>
      </c>
      <c r="D189" s="5" t="s">
        <v>496</v>
      </c>
      <c r="E189" s="5">
        <v>1259171</v>
      </c>
      <c r="F189" s="5">
        <v>1164276</v>
      </c>
      <c r="G189" s="5">
        <v>1114190</v>
      </c>
      <c r="H189" s="5">
        <v>482</v>
      </c>
      <c r="I189" s="5">
        <v>49605</v>
      </c>
      <c r="J189" s="5">
        <v>4386</v>
      </c>
      <c r="K189" s="5">
        <v>916</v>
      </c>
      <c r="L189" s="5">
        <v>10722</v>
      </c>
      <c r="M189" s="5">
        <v>50138</v>
      </c>
      <c r="N189" s="5">
        <v>3784</v>
      </c>
      <c r="O189" s="5">
        <v>24949</v>
      </c>
    </row>
    <row r="190" spans="1:15">
      <c r="A190" s="5">
        <v>1392</v>
      </c>
      <c r="B190" s="5">
        <v>3</v>
      </c>
      <c r="C190" s="5" t="s">
        <v>498</v>
      </c>
      <c r="D190" s="5" t="s">
        <v>499</v>
      </c>
      <c r="E190" s="5">
        <v>6285472</v>
      </c>
      <c r="F190" s="5">
        <v>6139558</v>
      </c>
      <c r="G190" s="5">
        <v>5345701</v>
      </c>
      <c r="H190" s="5">
        <v>39003</v>
      </c>
      <c r="I190" s="5">
        <v>754855</v>
      </c>
      <c r="J190" s="5">
        <v>1703</v>
      </c>
      <c r="K190" s="5">
        <v>6448</v>
      </c>
      <c r="L190" s="5">
        <v>15217</v>
      </c>
      <c r="M190" s="5">
        <v>51967</v>
      </c>
      <c r="N190" s="5">
        <v>2532</v>
      </c>
      <c r="O190" s="5">
        <v>68046</v>
      </c>
    </row>
    <row r="191" spans="1:15">
      <c r="A191" s="5">
        <v>1392</v>
      </c>
      <c r="B191" s="5">
        <v>4</v>
      </c>
      <c r="C191" s="5" t="s">
        <v>500</v>
      </c>
      <c r="D191" s="5" t="s">
        <v>501</v>
      </c>
      <c r="E191" s="5">
        <v>5432936</v>
      </c>
      <c r="F191" s="5">
        <v>5386540</v>
      </c>
      <c r="G191" s="5">
        <v>4605909</v>
      </c>
      <c r="H191" s="5">
        <v>28901</v>
      </c>
      <c r="I191" s="5">
        <v>751730</v>
      </c>
      <c r="J191" s="5">
        <v>1517</v>
      </c>
      <c r="K191" s="5">
        <v>5950</v>
      </c>
      <c r="L191" s="5">
        <v>10261</v>
      </c>
      <c r="M191" s="5">
        <v>12369</v>
      </c>
      <c r="N191" s="5">
        <v>1608</v>
      </c>
      <c r="O191" s="5">
        <v>14691</v>
      </c>
    </row>
    <row r="192" spans="1:15">
      <c r="A192" s="5">
        <v>1392</v>
      </c>
      <c r="B192" s="5">
        <v>4</v>
      </c>
      <c r="C192" s="5" t="s">
        <v>502</v>
      </c>
      <c r="D192" s="5" t="s">
        <v>503</v>
      </c>
      <c r="E192" s="5">
        <v>91173</v>
      </c>
      <c r="F192" s="5">
        <v>85847</v>
      </c>
      <c r="G192" s="5">
        <v>78680</v>
      </c>
      <c r="H192" s="5">
        <v>6376</v>
      </c>
      <c r="I192" s="5">
        <v>792</v>
      </c>
      <c r="J192" s="5">
        <v>186</v>
      </c>
      <c r="K192" s="5">
        <v>499</v>
      </c>
      <c r="L192" s="5">
        <v>483</v>
      </c>
      <c r="M192" s="5">
        <v>1260</v>
      </c>
      <c r="N192" s="5">
        <v>43</v>
      </c>
      <c r="O192" s="5">
        <v>2856</v>
      </c>
    </row>
    <row r="193" spans="1:15">
      <c r="A193" s="5">
        <v>1392</v>
      </c>
      <c r="B193" s="5">
        <v>4</v>
      </c>
      <c r="C193" s="5" t="s">
        <v>504</v>
      </c>
      <c r="D193" s="5" t="s">
        <v>499</v>
      </c>
      <c r="E193" s="5">
        <v>761362</v>
      </c>
      <c r="F193" s="5">
        <v>667171</v>
      </c>
      <c r="G193" s="5">
        <v>661113</v>
      </c>
      <c r="H193" s="5">
        <v>3725</v>
      </c>
      <c r="I193" s="5">
        <v>2333</v>
      </c>
      <c r="J193" s="5">
        <v>0</v>
      </c>
      <c r="K193" s="5">
        <v>0</v>
      </c>
      <c r="L193" s="5">
        <v>4472</v>
      </c>
      <c r="M193" s="5">
        <v>38338</v>
      </c>
      <c r="N193" s="5">
        <v>881</v>
      </c>
      <c r="O193" s="5">
        <v>50500</v>
      </c>
    </row>
    <row r="194" spans="1:15">
      <c r="A194" s="5">
        <v>1392</v>
      </c>
      <c r="B194" s="5">
        <v>2</v>
      </c>
      <c r="C194" s="5" t="s">
        <v>505</v>
      </c>
      <c r="D194" s="5" t="s">
        <v>506</v>
      </c>
      <c r="E194" s="5">
        <v>9510361</v>
      </c>
      <c r="F194" s="5">
        <v>8771767</v>
      </c>
      <c r="G194" s="5">
        <v>8185069</v>
      </c>
      <c r="H194" s="5">
        <v>134782</v>
      </c>
      <c r="I194" s="5">
        <v>451916</v>
      </c>
      <c r="J194" s="5">
        <v>38784</v>
      </c>
      <c r="K194" s="5">
        <v>16152</v>
      </c>
      <c r="L194" s="5">
        <v>53789</v>
      </c>
      <c r="M194" s="5">
        <v>85448</v>
      </c>
      <c r="N194" s="5">
        <v>10607</v>
      </c>
      <c r="O194" s="5">
        <v>533814</v>
      </c>
    </row>
    <row r="195" spans="1:15">
      <c r="A195" s="5">
        <v>1392</v>
      </c>
      <c r="B195" s="5">
        <v>3</v>
      </c>
      <c r="C195" s="5" t="s">
        <v>507</v>
      </c>
      <c r="D195" s="5" t="s">
        <v>506</v>
      </c>
      <c r="E195" s="5">
        <v>9510361</v>
      </c>
      <c r="F195" s="5">
        <v>8771767</v>
      </c>
      <c r="G195" s="5">
        <v>8185069</v>
      </c>
      <c r="H195" s="5">
        <v>134782</v>
      </c>
      <c r="I195" s="5">
        <v>451916</v>
      </c>
      <c r="J195" s="5">
        <v>38784</v>
      </c>
      <c r="K195" s="5">
        <v>16152</v>
      </c>
      <c r="L195" s="5">
        <v>53789</v>
      </c>
      <c r="M195" s="5">
        <v>85448</v>
      </c>
      <c r="N195" s="5">
        <v>10607</v>
      </c>
      <c r="O195" s="5">
        <v>533814</v>
      </c>
    </row>
    <row r="196" spans="1:15">
      <c r="A196" s="5">
        <v>1392</v>
      </c>
      <c r="B196" s="5">
        <v>4</v>
      </c>
      <c r="C196" s="5" t="s">
        <v>508</v>
      </c>
      <c r="D196" s="5" t="s">
        <v>506</v>
      </c>
      <c r="E196" s="5">
        <v>9510361</v>
      </c>
      <c r="F196" s="5">
        <v>8771767</v>
      </c>
      <c r="G196" s="5">
        <v>8185069</v>
      </c>
      <c r="H196" s="5">
        <v>134782</v>
      </c>
      <c r="I196" s="5">
        <v>451916</v>
      </c>
      <c r="J196" s="5">
        <v>38784</v>
      </c>
      <c r="K196" s="5">
        <v>16152</v>
      </c>
      <c r="L196" s="5">
        <v>53789</v>
      </c>
      <c r="M196" s="5">
        <v>85448</v>
      </c>
      <c r="N196" s="5">
        <v>10607</v>
      </c>
      <c r="O196" s="5">
        <v>533814</v>
      </c>
    </row>
    <row r="197" spans="1:15">
      <c r="A197" s="5">
        <v>1392</v>
      </c>
      <c r="B197" s="5">
        <v>2</v>
      </c>
      <c r="C197" s="5" t="s">
        <v>509</v>
      </c>
      <c r="D197" s="5" t="s">
        <v>510</v>
      </c>
      <c r="E197" s="5">
        <v>8532869</v>
      </c>
      <c r="F197" s="5">
        <v>8015882</v>
      </c>
      <c r="G197" s="5">
        <v>7636464</v>
      </c>
      <c r="H197" s="5">
        <v>303856</v>
      </c>
      <c r="I197" s="5">
        <v>75562</v>
      </c>
      <c r="J197" s="5">
        <v>23552</v>
      </c>
      <c r="K197" s="5">
        <v>163528</v>
      </c>
      <c r="L197" s="5">
        <v>104043</v>
      </c>
      <c r="M197" s="5">
        <v>99000</v>
      </c>
      <c r="N197" s="5">
        <v>25421</v>
      </c>
      <c r="O197" s="5">
        <v>101444</v>
      </c>
    </row>
    <row r="198" spans="1:15">
      <c r="A198" s="5">
        <v>1392</v>
      </c>
      <c r="B198" s="5">
        <v>3</v>
      </c>
      <c r="C198" s="5" t="s">
        <v>511</v>
      </c>
      <c r="D198" s="5" t="s">
        <v>512</v>
      </c>
      <c r="E198" s="5">
        <v>131853</v>
      </c>
      <c r="F198" s="5">
        <v>123952</v>
      </c>
      <c r="G198" s="5">
        <v>122436</v>
      </c>
      <c r="H198" s="5">
        <v>179</v>
      </c>
      <c r="I198" s="5">
        <v>1337</v>
      </c>
      <c r="J198" s="5">
        <v>1968</v>
      </c>
      <c r="K198" s="5">
        <v>1171</v>
      </c>
      <c r="L198" s="5">
        <v>985</v>
      </c>
      <c r="M198" s="5">
        <v>1476</v>
      </c>
      <c r="N198" s="5">
        <v>187</v>
      </c>
      <c r="O198" s="5">
        <v>2113</v>
      </c>
    </row>
    <row r="199" spans="1:15">
      <c r="A199" s="5">
        <v>1392</v>
      </c>
      <c r="B199" s="5">
        <v>9</v>
      </c>
      <c r="C199" s="5" t="s">
        <v>513</v>
      </c>
      <c r="D199" s="5" t="s">
        <v>514</v>
      </c>
      <c r="E199" s="5">
        <v>131853</v>
      </c>
      <c r="F199" s="5">
        <v>123952</v>
      </c>
      <c r="G199" s="5">
        <v>122436</v>
      </c>
      <c r="H199" s="5">
        <v>179</v>
      </c>
      <c r="I199" s="5">
        <v>1337</v>
      </c>
      <c r="J199" s="5">
        <v>1968</v>
      </c>
      <c r="K199" s="5">
        <v>1171</v>
      </c>
      <c r="L199" s="5">
        <v>985</v>
      </c>
      <c r="M199" s="5">
        <v>1476</v>
      </c>
      <c r="N199" s="5">
        <v>187</v>
      </c>
      <c r="O199" s="5">
        <v>2113</v>
      </c>
    </row>
    <row r="200" spans="1:15">
      <c r="A200" s="5">
        <v>1392</v>
      </c>
      <c r="B200" s="5">
        <v>3</v>
      </c>
      <c r="C200" s="5" t="s">
        <v>515</v>
      </c>
      <c r="D200" s="5" t="s">
        <v>516</v>
      </c>
      <c r="E200" s="5">
        <v>106849</v>
      </c>
      <c r="F200" s="5">
        <v>102078</v>
      </c>
      <c r="G200" s="5">
        <v>95539</v>
      </c>
      <c r="H200" s="5">
        <v>2378</v>
      </c>
      <c r="I200" s="5">
        <v>4161</v>
      </c>
      <c r="J200" s="5">
        <v>0</v>
      </c>
      <c r="K200" s="5">
        <v>175</v>
      </c>
      <c r="L200" s="5">
        <v>1131</v>
      </c>
      <c r="M200" s="5">
        <v>1962</v>
      </c>
      <c r="N200" s="5">
        <v>376</v>
      </c>
      <c r="O200" s="5">
        <v>1127</v>
      </c>
    </row>
    <row r="201" spans="1:15">
      <c r="A201" s="5">
        <v>1392</v>
      </c>
      <c r="B201" s="5">
        <v>4</v>
      </c>
      <c r="C201" s="5" t="s">
        <v>517</v>
      </c>
      <c r="D201" s="5" t="s">
        <v>516</v>
      </c>
      <c r="E201" s="5">
        <v>106849</v>
      </c>
      <c r="F201" s="5">
        <v>102078</v>
      </c>
      <c r="G201" s="5">
        <v>95539</v>
      </c>
      <c r="H201" s="5">
        <v>2378</v>
      </c>
      <c r="I201" s="5">
        <v>4161</v>
      </c>
      <c r="J201" s="5">
        <v>0</v>
      </c>
      <c r="K201" s="5">
        <v>175</v>
      </c>
      <c r="L201" s="5">
        <v>1131</v>
      </c>
      <c r="M201" s="5">
        <v>1962</v>
      </c>
      <c r="N201" s="5">
        <v>376</v>
      </c>
      <c r="O201" s="5">
        <v>1127</v>
      </c>
    </row>
    <row r="202" spans="1:15">
      <c r="A202" s="5">
        <v>1392</v>
      </c>
      <c r="B202" s="5">
        <v>3</v>
      </c>
      <c r="C202" s="5" t="s">
        <v>518</v>
      </c>
      <c r="D202" s="5" t="s">
        <v>519</v>
      </c>
      <c r="E202" s="5">
        <v>203745</v>
      </c>
      <c r="F202" s="5">
        <v>183552</v>
      </c>
      <c r="G202" s="5">
        <v>172073</v>
      </c>
      <c r="H202" s="5">
        <v>8376</v>
      </c>
      <c r="I202" s="5">
        <v>3103</v>
      </c>
      <c r="J202" s="5">
        <v>4637</v>
      </c>
      <c r="K202" s="5">
        <v>5500</v>
      </c>
      <c r="L202" s="5">
        <v>2903</v>
      </c>
      <c r="M202" s="5">
        <v>5003</v>
      </c>
      <c r="N202" s="5">
        <v>712</v>
      </c>
      <c r="O202" s="5">
        <v>1439</v>
      </c>
    </row>
    <row r="203" spans="1:15">
      <c r="A203" s="5">
        <v>1392</v>
      </c>
      <c r="B203" s="5">
        <v>4</v>
      </c>
      <c r="C203" s="5" t="s">
        <v>520</v>
      </c>
      <c r="D203" s="5" t="s">
        <v>519</v>
      </c>
      <c r="E203" s="5">
        <v>203745</v>
      </c>
      <c r="F203" s="5">
        <v>183552</v>
      </c>
      <c r="G203" s="5">
        <v>172073</v>
      </c>
      <c r="H203" s="5">
        <v>8376</v>
      </c>
      <c r="I203" s="5">
        <v>3103</v>
      </c>
      <c r="J203" s="5">
        <v>4637</v>
      </c>
      <c r="K203" s="5">
        <v>5500</v>
      </c>
      <c r="L203" s="5">
        <v>2903</v>
      </c>
      <c r="M203" s="5">
        <v>5003</v>
      </c>
      <c r="N203" s="5">
        <v>712</v>
      </c>
      <c r="O203" s="5">
        <v>1439</v>
      </c>
    </row>
    <row r="204" spans="1:15">
      <c r="A204" s="5">
        <v>1392</v>
      </c>
      <c r="B204" s="5">
        <v>3</v>
      </c>
      <c r="C204" s="5" t="s">
        <v>521</v>
      </c>
      <c r="D204" s="5" t="s">
        <v>522</v>
      </c>
      <c r="E204" s="5">
        <v>5148339</v>
      </c>
      <c r="F204" s="5">
        <v>4845254</v>
      </c>
      <c r="G204" s="5">
        <v>4614723</v>
      </c>
      <c r="H204" s="5">
        <v>194347</v>
      </c>
      <c r="I204" s="5">
        <v>36184</v>
      </c>
      <c r="J204" s="5">
        <v>9161</v>
      </c>
      <c r="K204" s="5">
        <v>147754</v>
      </c>
      <c r="L204" s="5">
        <v>17146</v>
      </c>
      <c r="M204" s="5">
        <v>38017</v>
      </c>
      <c r="N204" s="5">
        <v>20505</v>
      </c>
      <c r="O204" s="5">
        <v>70502</v>
      </c>
    </row>
    <row r="205" spans="1:15">
      <c r="A205" s="5">
        <v>1392</v>
      </c>
      <c r="B205" s="5">
        <v>4</v>
      </c>
      <c r="C205" s="5" t="s">
        <v>523</v>
      </c>
      <c r="D205" s="5" t="s">
        <v>522</v>
      </c>
      <c r="E205" s="5">
        <v>5148339</v>
      </c>
      <c r="F205" s="5">
        <v>4845254</v>
      </c>
      <c r="G205" s="5">
        <v>4614723</v>
      </c>
      <c r="H205" s="5">
        <v>194347</v>
      </c>
      <c r="I205" s="5">
        <v>36184</v>
      </c>
      <c r="J205" s="5">
        <v>9161</v>
      </c>
      <c r="K205" s="5">
        <v>147754</v>
      </c>
      <c r="L205" s="5">
        <v>17146</v>
      </c>
      <c r="M205" s="5">
        <v>38017</v>
      </c>
      <c r="N205" s="5">
        <v>20505</v>
      </c>
      <c r="O205" s="5">
        <v>70502</v>
      </c>
    </row>
    <row r="206" spans="1:15">
      <c r="A206" s="5">
        <v>1392</v>
      </c>
      <c r="B206" s="5">
        <v>7</v>
      </c>
      <c r="C206" s="5" t="s">
        <v>524</v>
      </c>
      <c r="D206" s="5" t="s">
        <v>525</v>
      </c>
      <c r="E206" s="5">
        <v>2942083</v>
      </c>
      <c r="F206" s="5">
        <v>2761046</v>
      </c>
      <c r="G206" s="5">
        <v>2631693</v>
      </c>
      <c r="H206" s="5">
        <v>98576</v>
      </c>
      <c r="I206" s="5">
        <v>30778</v>
      </c>
      <c r="J206" s="5">
        <v>7788</v>
      </c>
      <c r="K206" s="5">
        <v>8928</v>
      </c>
      <c r="L206" s="5">
        <v>81877</v>
      </c>
      <c r="M206" s="5">
        <v>52541</v>
      </c>
      <c r="N206" s="5">
        <v>3640</v>
      </c>
      <c r="O206" s="5">
        <v>26263</v>
      </c>
    </row>
    <row r="207" spans="1:15">
      <c r="A207" s="5">
        <v>1392</v>
      </c>
      <c r="B207" s="5">
        <v>9</v>
      </c>
      <c r="C207" s="5" t="s">
        <v>526</v>
      </c>
      <c r="D207" s="5" t="s">
        <v>525</v>
      </c>
      <c r="E207" s="5">
        <v>2942083</v>
      </c>
      <c r="F207" s="5">
        <v>2761046</v>
      </c>
      <c r="G207" s="5">
        <v>2631693</v>
      </c>
      <c r="H207" s="5">
        <v>98576</v>
      </c>
      <c r="I207" s="5">
        <v>30778</v>
      </c>
      <c r="J207" s="5">
        <v>7788</v>
      </c>
      <c r="K207" s="5">
        <v>8928</v>
      </c>
      <c r="L207" s="5">
        <v>81877</v>
      </c>
      <c r="M207" s="5">
        <v>52541</v>
      </c>
      <c r="N207" s="5">
        <v>3640</v>
      </c>
      <c r="O207" s="5">
        <v>26263</v>
      </c>
    </row>
    <row r="208" spans="1:15">
      <c r="A208" s="5">
        <v>1392</v>
      </c>
      <c r="B208" s="5">
        <v>2</v>
      </c>
      <c r="C208" s="5" t="s">
        <v>527</v>
      </c>
      <c r="D208" s="5" t="s">
        <v>528</v>
      </c>
      <c r="E208" s="5">
        <v>401690</v>
      </c>
      <c r="F208" s="5">
        <v>347210</v>
      </c>
      <c r="G208" s="5">
        <v>316520</v>
      </c>
      <c r="H208" s="5">
        <v>6545</v>
      </c>
      <c r="I208" s="5">
        <v>24146</v>
      </c>
      <c r="J208" s="5">
        <v>80</v>
      </c>
      <c r="K208" s="5">
        <v>3618</v>
      </c>
      <c r="L208" s="5">
        <v>17711</v>
      </c>
      <c r="M208" s="5">
        <v>13557</v>
      </c>
      <c r="N208" s="5">
        <v>763</v>
      </c>
      <c r="O208" s="5">
        <v>18751</v>
      </c>
    </row>
    <row r="209" spans="1:15">
      <c r="A209" s="5">
        <v>1392</v>
      </c>
      <c r="B209" s="5">
        <v>7</v>
      </c>
      <c r="C209" s="5" t="s">
        <v>529</v>
      </c>
      <c r="D209" s="5" t="s">
        <v>530</v>
      </c>
      <c r="E209" s="5">
        <v>401690</v>
      </c>
      <c r="F209" s="5">
        <v>347210</v>
      </c>
      <c r="G209" s="5">
        <v>316520</v>
      </c>
      <c r="H209" s="5">
        <v>6545</v>
      </c>
      <c r="I209" s="5">
        <v>24146</v>
      </c>
      <c r="J209" s="5">
        <v>80</v>
      </c>
      <c r="K209" s="5">
        <v>3618</v>
      </c>
      <c r="L209" s="5">
        <v>17711</v>
      </c>
      <c r="M209" s="5">
        <v>13557</v>
      </c>
      <c r="N209" s="5">
        <v>763</v>
      </c>
      <c r="O209" s="5">
        <v>18751</v>
      </c>
    </row>
    <row r="210" spans="1:15">
      <c r="A210" s="5">
        <v>1392</v>
      </c>
      <c r="B210" s="5">
        <v>4</v>
      </c>
      <c r="C210" s="5" t="s">
        <v>531</v>
      </c>
      <c r="D210" s="5" t="s">
        <v>532</v>
      </c>
      <c r="E210" s="5">
        <v>146167</v>
      </c>
      <c r="F210" s="5">
        <v>127103</v>
      </c>
      <c r="G210" s="5">
        <v>124349</v>
      </c>
      <c r="H210" s="5">
        <v>0</v>
      </c>
      <c r="I210" s="5">
        <v>2754</v>
      </c>
      <c r="J210" s="5">
        <v>30</v>
      </c>
      <c r="K210" s="5">
        <v>1409</v>
      </c>
      <c r="L210" s="5">
        <v>14688</v>
      </c>
      <c r="M210" s="5">
        <v>1244</v>
      </c>
      <c r="N210" s="5">
        <v>279</v>
      </c>
      <c r="O210" s="5">
        <v>1414</v>
      </c>
    </row>
    <row r="211" spans="1:15">
      <c r="A211" s="5">
        <v>1392</v>
      </c>
      <c r="B211" s="5">
        <v>4</v>
      </c>
      <c r="C211" s="5" t="s">
        <v>533</v>
      </c>
      <c r="D211" s="5" t="s">
        <v>534</v>
      </c>
      <c r="E211" s="5">
        <v>125937</v>
      </c>
      <c r="F211" s="5">
        <v>107645</v>
      </c>
      <c r="G211" s="5">
        <v>83219</v>
      </c>
      <c r="H211" s="5">
        <v>6535</v>
      </c>
      <c r="I211" s="5">
        <v>17891</v>
      </c>
      <c r="J211" s="5">
        <v>50</v>
      </c>
      <c r="K211" s="5">
        <v>1062</v>
      </c>
      <c r="L211" s="5">
        <v>409</v>
      </c>
      <c r="M211" s="5">
        <v>2355</v>
      </c>
      <c r="N211" s="5">
        <v>79</v>
      </c>
      <c r="O211" s="5">
        <v>14336</v>
      </c>
    </row>
    <row r="212" spans="1:15">
      <c r="A212" s="5">
        <v>1392</v>
      </c>
      <c r="B212" s="5">
        <v>4</v>
      </c>
      <c r="C212" s="5" t="s">
        <v>535</v>
      </c>
      <c r="D212" s="5" t="s">
        <v>536</v>
      </c>
      <c r="E212" s="5">
        <v>102950</v>
      </c>
      <c r="F212" s="5">
        <v>86218</v>
      </c>
      <c r="G212" s="5">
        <v>82734</v>
      </c>
      <c r="H212" s="5">
        <v>0</v>
      </c>
      <c r="I212" s="5">
        <v>3484</v>
      </c>
      <c r="J212" s="5">
        <v>0</v>
      </c>
      <c r="K212" s="5">
        <v>1147</v>
      </c>
      <c r="L212" s="5">
        <v>2348</v>
      </c>
      <c r="M212" s="5">
        <v>9843</v>
      </c>
      <c r="N212" s="5">
        <v>393</v>
      </c>
      <c r="O212" s="5">
        <v>3001</v>
      </c>
    </row>
    <row r="213" spans="1:15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2" t="s">
        <v>159</v>
      </c>
      <c r="B1" s="22"/>
      <c r="C1" s="21" t="str">
        <f>CONCATENATE("5-",'فهرست جداول'!B6,"-",MID('فهرست جداول'!B1, 58,10), "                  (میلیون ریال)")</f>
        <v>5-ارزش ستانده‏های فعالیت صنعتی کارگاه‏ها‌ بر ‌حسب فعالیت-92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58.5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35</v>
      </c>
      <c r="K2" s="12" t="s">
        <v>36</v>
      </c>
      <c r="L2" s="12" t="s">
        <v>37</v>
      </c>
      <c r="M2" s="12" t="s">
        <v>38</v>
      </c>
      <c r="N2" s="12" t="s">
        <v>39</v>
      </c>
    </row>
    <row r="3" spans="1:14">
      <c r="A3" s="5">
        <v>1392</v>
      </c>
      <c r="B3" s="5">
        <v>1</v>
      </c>
      <c r="C3" s="5" t="s">
        <v>162</v>
      </c>
      <c r="D3" s="5" t="s">
        <v>163</v>
      </c>
      <c r="E3" s="5">
        <v>5604959390</v>
      </c>
      <c r="F3" s="5">
        <v>5482362054</v>
      </c>
      <c r="G3" s="5">
        <v>10763119</v>
      </c>
      <c r="H3" s="5">
        <v>7934209</v>
      </c>
      <c r="I3" s="5">
        <v>2922458</v>
      </c>
      <c r="J3" s="5">
        <v>3112874</v>
      </c>
      <c r="K3" s="5">
        <v>22736634</v>
      </c>
      <c r="L3" s="5">
        <v>13713772</v>
      </c>
      <c r="M3" s="5">
        <v>49803824</v>
      </c>
      <c r="N3" s="5">
        <v>11610444</v>
      </c>
    </row>
    <row r="4" spans="1:14">
      <c r="A4" s="5">
        <v>1392</v>
      </c>
      <c r="B4" s="5">
        <v>2</v>
      </c>
      <c r="C4" s="5" t="s">
        <v>164</v>
      </c>
      <c r="D4" s="5" t="s">
        <v>165</v>
      </c>
      <c r="E4" s="5">
        <v>417838966</v>
      </c>
      <c r="F4" s="5">
        <v>406189764</v>
      </c>
      <c r="G4" s="5">
        <v>981474</v>
      </c>
      <c r="H4" s="5">
        <v>687814</v>
      </c>
      <c r="I4" s="5">
        <v>177215</v>
      </c>
      <c r="J4" s="5">
        <v>183485</v>
      </c>
      <c r="K4" s="5">
        <v>1079280</v>
      </c>
      <c r="L4" s="5">
        <v>1065566</v>
      </c>
      <c r="M4" s="5">
        <v>5972132</v>
      </c>
      <c r="N4" s="5">
        <v>1502234</v>
      </c>
    </row>
    <row r="5" spans="1:14">
      <c r="A5" s="5">
        <v>1392</v>
      </c>
      <c r="B5" s="5">
        <v>3</v>
      </c>
      <c r="C5" s="5" t="s">
        <v>166</v>
      </c>
      <c r="D5" s="5" t="s">
        <v>167</v>
      </c>
      <c r="E5" s="5">
        <v>32639467</v>
      </c>
      <c r="F5" s="5">
        <v>30584745</v>
      </c>
      <c r="G5" s="5">
        <v>87785</v>
      </c>
      <c r="H5" s="5">
        <v>68420</v>
      </c>
      <c r="I5" s="5">
        <v>0</v>
      </c>
      <c r="J5" s="5">
        <v>0</v>
      </c>
      <c r="K5" s="5">
        <v>1138</v>
      </c>
      <c r="L5" s="5">
        <v>52108</v>
      </c>
      <c r="M5" s="5">
        <v>1385274</v>
      </c>
      <c r="N5" s="5">
        <v>459997</v>
      </c>
    </row>
    <row r="6" spans="1:14">
      <c r="A6" s="5">
        <v>1392</v>
      </c>
      <c r="B6" s="5">
        <v>4</v>
      </c>
      <c r="C6" s="5" t="s">
        <v>168</v>
      </c>
      <c r="D6" s="5" t="s">
        <v>167</v>
      </c>
      <c r="E6" s="5">
        <v>32639467</v>
      </c>
      <c r="F6" s="5">
        <v>30584745</v>
      </c>
      <c r="G6" s="5">
        <v>87785</v>
      </c>
      <c r="H6" s="5">
        <v>68420</v>
      </c>
      <c r="I6" s="5">
        <v>0</v>
      </c>
      <c r="J6" s="5">
        <v>0</v>
      </c>
      <c r="K6" s="5">
        <v>1138</v>
      </c>
      <c r="L6" s="5">
        <v>52108</v>
      </c>
      <c r="M6" s="5">
        <v>1385274</v>
      </c>
      <c r="N6" s="5">
        <v>459997</v>
      </c>
    </row>
    <row r="7" spans="1:14">
      <c r="A7" s="5">
        <v>1392</v>
      </c>
      <c r="B7" s="5">
        <v>3</v>
      </c>
      <c r="C7" s="5" t="s">
        <v>169</v>
      </c>
      <c r="D7" s="5" t="s">
        <v>170</v>
      </c>
      <c r="E7" s="5">
        <v>6165828</v>
      </c>
      <c r="F7" s="5">
        <v>6077998</v>
      </c>
      <c r="G7" s="5">
        <v>16652</v>
      </c>
      <c r="H7" s="5">
        <v>4648</v>
      </c>
      <c r="I7" s="5">
        <v>0</v>
      </c>
      <c r="J7" s="5">
        <v>0</v>
      </c>
      <c r="K7" s="5">
        <v>-4343</v>
      </c>
      <c r="L7" s="5">
        <v>5891</v>
      </c>
      <c r="M7" s="5">
        <v>36840</v>
      </c>
      <c r="N7" s="5">
        <v>28142</v>
      </c>
    </row>
    <row r="8" spans="1:14">
      <c r="A8" s="5">
        <v>1392</v>
      </c>
      <c r="B8" s="5">
        <v>4</v>
      </c>
      <c r="C8" s="5" t="s">
        <v>171</v>
      </c>
      <c r="D8" s="5" t="s">
        <v>170</v>
      </c>
      <c r="E8" s="5">
        <v>6165828</v>
      </c>
      <c r="F8" s="5">
        <v>6077998</v>
      </c>
      <c r="G8" s="5">
        <v>16652</v>
      </c>
      <c r="H8" s="5">
        <v>4648</v>
      </c>
      <c r="I8" s="5">
        <v>0</v>
      </c>
      <c r="J8" s="5">
        <v>0</v>
      </c>
      <c r="K8" s="5">
        <v>-4343</v>
      </c>
      <c r="L8" s="5">
        <v>5891</v>
      </c>
      <c r="M8" s="5">
        <v>36840</v>
      </c>
      <c r="N8" s="5">
        <v>28142</v>
      </c>
    </row>
    <row r="9" spans="1:14">
      <c r="A9" s="5">
        <v>1392</v>
      </c>
      <c r="B9" s="5">
        <v>3</v>
      </c>
      <c r="C9" s="5" t="s">
        <v>172</v>
      </c>
      <c r="D9" s="5" t="s">
        <v>173</v>
      </c>
      <c r="E9" s="5">
        <v>52147712</v>
      </c>
      <c r="F9" s="5">
        <v>51418221</v>
      </c>
      <c r="G9" s="5">
        <v>55921</v>
      </c>
      <c r="H9" s="5">
        <v>54882</v>
      </c>
      <c r="I9" s="5">
        <v>64</v>
      </c>
      <c r="J9" s="5">
        <v>3510</v>
      </c>
      <c r="K9" s="5">
        <v>145186</v>
      </c>
      <c r="L9" s="5">
        <v>73129</v>
      </c>
      <c r="M9" s="5">
        <v>376595</v>
      </c>
      <c r="N9" s="5">
        <v>20204</v>
      </c>
    </row>
    <row r="10" spans="1:14">
      <c r="A10" s="5">
        <v>1392</v>
      </c>
      <c r="B10" s="5">
        <v>4</v>
      </c>
      <c r="C10" s="5" t="s">
        <v>174</v>
      </c>
      <c r="D10" s="5" t="s">
        <v>173</v>
      </c>
      <c r="E10" s="5">
        <v>52147712</v>
      </c>
      <c r="F10" s="5">
        <v>51418221</v>
      </c>
      <c r="G10" s="5">
        <v>55921</v>
      </c>
      <c r="H10" s="5">
        <v>54882</v>
      </c>
      <c r="I10" s="5">
        <v>64</v>
      </c>
      <c r="J10" s="5">
        <v>3510</v>
      </c>
      <c r="K10" s="5">
        <v>145186</v>
      </c>
      <c r="L10" s="5">
        <v>73129</v>
      </c>
      <c r="M10" s="5">
        <v>376595</v>
      </c>
      <c r="N10" s="5">
        <v>20204</v>
      </c>
    </row>
    <row r="11" spans="1:14">
      <c r="A11" s="5">
        <v>1392</v>
      </c>
      <c r="B11" s="5">
        <v>3</v>
      </c>
      <c r="C11" s="5" t="s">
        <v>175</v>
      </c>
      <c r="D11" s="5" t="s">
        <v>176</v>
      </c>
      <c r="E11" s="5">
        <v>60184399</v>
      </c>
      <c r="F11" s="5">
        <v>58701011</v>
      </c>
      <c r="G11" s="5">
        <v>114273</v>
      </c>
      <c r="H11" s="5">
        <v>47407</v>
      </c>
      <c r="I11" s="5">
        <v>0</v>
      </c>
      <c r="J11" s="5">
        <v>1795</v>
      </c>
      <c r="K11" s="5">
        <v>199026</v>
      </c>
      <c r="L11" s="5">
        <v>161597</v>
      </c>
      <c r="M11" s="5">
        <v>913196</v>
      </c>
      <c r="N11" s="5">
        <v>46093</v>
      </c>
    </row>
    <row r="12" spans="1:14">
      <c r="A12" s="5">
        <v>1392</v>
      </c>
      <c r="B12" s="5">
        <v>4</v>
      </c>
      <c r="C12" s="5" t="s">
        <v>177</v>
      </c>
      <c r="D12" s="5" t="s">
        <v>176</v>
      </c>
      <c r="E12" s="5">
        <v>60184399</v>
      </c>
      <c r="F12" s="5">
        <v>58701011</v>
      </c>
      <c r="G12" s="5">
        <v>114273</v>
      </c>
      <c r="H12" s="5">
        <v>47407</v>
      </c>
      <c r="I12" s="5">
        <v>0</v>
      </c>
      <c r="J12" s="5">
        <v>1795</v>
      </c>
      <c r="K12" s="5">
        <v>199026</v>
      </c>
      <c r="L12" s="5">
        <v>161597</v>
      </c>
      <c r="M12" s="5">
        <v>913196</v>
      </c>
      <c r="N12" s="5">
        <v>46093</v>
      </c>
    </row>
    <row r="13" spans="1:14">
      <c r="A13" s="5">
        <v>1392</v>
      </c>
      <c r="B13" s="5">
        <v>3</v>
      </c>
      <c r="C13" s="5" t="s">
        <v>178</v>
      </c>
      <c r="D13" s="5" t="s">
        <v>179</v>
      </c>
      <c r="E13" s="5">
        <v>90191147</v>
      </c>
      <c r="F13" s="5">
        <v>89240756</v>
      </c>
      <c r="G13" s="5">
        <v>43354</v>
      </c>
      <c r="H13" s="5">
        <v>226132</v>
      </c>
      <c r="I13" s="5">
        <v>0</v>
      </c>
      <c r="J13" s="5">
        <v>0</v>
      </c>
      <c r="K13" s="5">
        <v>12312</v>
      </c>
      <c r="L13" s="5">
        <v>293409</v>
      </c>
      <c r="M13" s="5">
        <v>207121</v>
      </c>
      <c r="N13" s="5">
        <v>168062</v>
      </c>
    </row>
    <row r="14" spans="1:14">
      <c r="A14" s="5">
        <v>1392</v>
      </c>
      <c r="B14" s="5">
        <v>4</v>
      </c>
      <c r="C14" s="5" t="s">
        <v>180</v>
      </c>
      <c r="D14" s="5" t="s">
        <v>179</v>
      </c>
      <c r="E14" s="5">
        <v>90191147</v>
      </c>
      <c r="F14" s="5">
        <v>89240756</v>
      </c>
      <c r="G14" s="5">
        <v>43354</v>
      </c>
      <c r="H14" s="5">
        <v>226132</v>
      </c>
      <c r="I14" s="5">
        <v>0</v>
      </c>
      <c r="J14" s="5">
        <v>0</v>
      </c>
      <c r="K14" s="5">
        <v>12312</v>
      </c>
      <c r="L14" s="5">
        <v>293409</v>
      </c>
      <c r="M14" s="5">
        <v>207121</v>
      </c>
      <c r="N14" s="5">
        <v>168062</v>
      </c>
    </row>
    <row r="15" spans="1:14">
      <c r="A15" s="5">
        <v>1392</v>
      </c>
      <c r="B15" s="5">
        <v>3</v>
      </c>
      <c r="C15" s="5" t="s">
        <v>181</v>
      </c>
      <c r="D15" s="5" t="s">
        <v>182</v>
      </c>
      <c r="E15" s="5">
        <v>54428283</v>
      </c>
      <c r="F15" s="5">
        <v>52730977</v>
      </c>
      <c r="G15" s="5">
        <v>523636</v>
      </c>
      <c r="H15" s="5">
        <v>30959</v>
      </c>
      <c r="I15" s="5">
        <v>0</v>
      </c>
      <c r="J15" s="5">
        <v>0</v>
      </c>
      <c r="K15" s="5">
        <v>77686</v>
      </c>
      <c r="L15" s="5">
        <v>78700</v>
      </c>
      <c r="M15" s="5">
        <v>807280</v>
      </c>
      <c r="N15" s="5">
        <v>179044</v>
      </c>
    </row>
    <row r="16" spans="1:14">
      <c r="A16" s="5">
        <v>1392</v>
      </c>
      <c r="B16" s="5">
        <v>4</v>
      </c>
      <c r="C16" s="5" t="s">
        <v>183</v>
      </c>
      <c r="D16" s="5" t="s">
        <v>184</v>
      </c>
      <c r="E16" s="5">
        <v>51913432</v>
      </c>
      <c r="F16" s="5">
        <v>50217950</v>
      </c>
      <c r="G16" s="5">
        <v>521432</v>
      </c>
      <c r="H16" s="5">
        <v>30488</v>
      </c>
      <c r="I16" s="5">
        <v>0</v>
      </c>
      <c r="J16" s="5">
        <v>0</v>
      </c>
      <c r="K16" s="5">
        <v>80487</v>
      </c>
      <c r="L16" s="5">
        <v>77564</v>
      </c>
      <c r="M16" s="5">
        <v>807280</v>
      </c>
      <c r="N16" s="5">
        <v>178231</v>
      </c>
    </row>
    <row r="17" spans="1:14">
      <c r="A17" s="5">
        <v>1392</v>
      </c>
      <c r="B17" s="5">
        <v>4</v>
      </c>
      <c r="C17" s="5" t="s">
        <v>185</v>
      </c>
      <c r="D17" s="5" t="s">
        <v>186</v>
      </c>
      <c r="E17" s="5">
        <v>2514850</v>
      </c>
      <c r="F17" s="5">
        <v>2513027</v>
      </c>
      <c r="G17" s="5">
        <v>2203</v>
      </c>
      <c r="H17" s="5">
        <v>472</v>
      </c>
      <c r="I17" s="5">
        <v>0</v>
      </c>
      <c r="J17" s="5">
        <v>0</v>
      </c>
      <c r="K17" s="5">
        <v>-2801</v>
      </c>
      <c r="L17" s="5">
        <v>1136</v>
      </c>
      <c r="M17" s="5">
        <v>0</v>
      </c>
      <c r="N17" s="5">
        <v>813</v>
      </c>
    </row>
    <row r="18" spans="1:14">
      <c r="A18" s="5">
        <v>1392</v>
      </c>
      <c r="B18" s="5">
        <v>3</v>
      </c>
      <c r="C18" s="5" t="s">
        <v>187</v>
      </c>
      <c r="D18" s="5" t="s">
        <v>188</v>
      </c>
      <c r="E18" s="5">
        <v>98793690</v>
      </c>
      <c r="F18" s="5">
        <v>94365061</v>
      </c>
      <c r="G18" s="5">
        <v>122647</v>
      </c>
      <c r="H18" s="5">
        <v>241227</v>
      </c>
      <c r="I18" s="5">
        <v>177152</v>
      </c>
      <c r="J18" s="5">
        <v>178180</v>
      </c>
      <c r="K18" s="5">
        <v>629467</v>
      </c>
      <c r="L18" s="5">
        <v>325296</v>
      </c>
      <c r="M18" s="5">
        <v>2196693</v>
      </c>
      <c r="N18" s="5">
        <v>557967</v>
      </c>
    </row>
    <row r="19" spans="1:14">
      <c r="A19" s="5">
        <v>1392</v>
      </c>
      <c r="B19" s="5">
        <v>4</v>
      </c>
      <c r="C19" s="5" t="s">
        <v>189</v>
      </c>
      <c r="D19" s="5" t="s">
        <v>188</v>
      </c>
      <c r="E19" s="5">
        <v>18231853</v>
      </c>
      <c r="F19" s="5">
        <v>17642778</v>
      </c>
      <c r="G19" s="5">
        <v>38706</v>
      </c>
      <c r="H19" s="5">
        <v>70486</v>
      </c>
      <c r="I19" s="5">
        <v>175220</v>
      </c>
      <c r="J19" s="5">
        <v>175220</v>
      </c>
      <c r="K19" s="5">
        <v>-13365</v>
      </c>
      <c r="L19" s="5">
        <v>46425</v>
      </c>
      <c r="M19" s="5">
        <v>62898</v>
      </c>
      <c r="N19" s="5">
        <v>33484</v>
      </c>
    </row>
    <row r="20" spans="1:14">
      <c r="A20" s="5">
        <v>1392</v>
      </c>
      <c r="B20" s="5">
        <v>4</v>
      </c>
      <c r="C20" s="5" t="s">
        <v>190</v>
      </c>
      <c r="D20" s="5" t="s">
        <v>191</v>
      </c>
      <c r="E20" s="5">
        <v>27889686</v>
      </c>
      <c r="F20" s="5">
        <v>25658387</v>
      </c>
      <c r="G20" s="5">
        <v>23158</v>
      </c>
      <c r="H20" s="5">
        <v>29967</v>
      </c>
      <c r="I20" s="5">
        <v>564</v>
      </c>
      <c r="J20" s="5">
        <v>102</v>
      </c>
      <c r="K20" s="5">
        <v>140964</v>
      </c>
      <c r="L20" s="5">
        <v>159592</v>
      </c>
      <c r="M20" s="5">
        <v>1820054</v>
      </c>
      <c r="N20" s="5">
        <v>56898</v>
      </c>
    </row>
    <row r="21" spans="1:14">
      <c r="A21" s="5">
        <v>1392</v>
      </c>
      <c r="B21" s="5">
        <v>4</v>
      </c>
      <c r="C21" s="5" t="s">
        <v>192</v>
      </c>
      <c r="D21" s="5" t="s">
        <v>193</v>
      </c>
      <c r="E21" s="5">
        <v>11076926</v>
      </c>
      <c r="F21" s="5">
        <v>10969732</v>
      </c>
      <c r="G21" s="5">
        <v>13058</v>
      </c>
      <c r="H21" s="5">
        <v>64430</v>
      </c>
      <c r="I21" s="5">
        <v>0</v>
      </c>
      <c r="J21" s="5">
        <v>0</v>
      </c>
      <c r="K21" s="5">
        <v>1434</v>
      </c>
      <c r="L21" s="5">
        <v>27614</v>
      </c>
      <c r="M21" s="5">
        <v>116</v>
      </c>
      <c r="N21" s="5">
        <v>542</v>
      </c>
    </row>
    <row r="22" spans="1:14">
      <c r="A22" s="5">
        <v>1392</v>
      </c>
      <c r="B22" s="5">
        <v>4</v>
      </c>
      <c r="C22" s="5" t="s">
        <v>194</v>
      </c>
      <c r="D22" s="5" t="s">
        <v>195</v>
      </c>
      <c r="E22" s="5">
        <v>4739918</v>
      </c>
      <c r="F22" s="5">
        <v>4727732</v>
      </c>
      <c r="G22" s="5">
        <v>5354</v>
      </c>
      <c r="H22" s="5">
        <v>3863</v>
      </c>
      <c r="I22" s="5">
        <v>0</v>
      </c>
      <c r="J22" s="5">
        <v>0</v>
      </c>
      <c r="K22" s="5">
        <v>-53</v>
      </c>
      <c r="L22" s="5">
        <v>3002</v>
      </c>
      <c r="M22" s="5">
        <v>0</v>
      </c>
      <c r="N22" s="5">
        <v>19</v>
      </c>
    </row>
    <row r="23" spans="1:14">
      <c r="A23" s="5">
        <v>1392</v>
      </c>
      <c r="B23" s="5">
        <v>4</v>
      </c>
      <c r="C23" s="5" t="s">
        <v>196</v>
      </c>
      <c r="D23" s="5" t="s">
        <v>197</v>
      </c>
      <c r="E23" s="5">
        <v>3717220</v>
      </c>
      <c r="F23" s="5">
        <v>3665970</v>
      </c>
      <c r="G23" s="5">
        <v>1081</v>
      </c>
      <c r="H23" s="5">
        <v>17599</v>
      </c>
      <c r="I23" s="5">
        <v>0</v>
      </c>
      <c r="J23" s="5">
        <v>35</v>
      </c>
      <c r="K23" s="5">
        <v>1491</v>
      </c>
      <c r="L23" s="5">
        <v>6673</v>
      </c>
      <c r="M23" s="5">
        <v>3442</v>
      </c>
      <c r="N23" s="5">
        <v>20929</v>
      </c>
    </row>
    <row r="24" spans="1:14">
      <c r="A24" s="5">
        <v>1392</v>
      </c>
      <c r="B24" s="5">
        <v>4</v>
      </c>
      <c r="C24" s="5" t="s">
        <v>198</v>
      </c>
      <c r="D24" s="5" t="s">
        <v>199</v>
      </c>
      <c r="E24" s="5">
        <v>33138087</v>
      </c>
      <c r="F24" s="5">
        <v>31700462</v>
      </c>
      <c r="G24" s="5">
        <v>41290</v>
      </c>
      <c r="H24" s="5">
        <v>54881</v>
      </c>
      <c r="I24" s="5">
        <v>1368</v>
      </c>
      <c r="J24" s="5">
        <v>2823</v>
      </c>
      <c r="K24" s="5">
        <v>498996</v>
      </c>
      <c r="L24" s="5">
        <v>81990</v>
      </c>
      <c r="M24" s="5">
        <v>310182</v>
      </c>
      <c r="N24" s="5">
        <v>446095</v>
      </c>
    </row>
    <row r="25" spans="1:14">
      <c r="A25" s="5">
        <v>1392</v>
      </c>
      <c r="B25" s="5">
        <v>3</v>
      </c>
      <c r="C25" s="5" t="s">
        <v>200</v>
      </c>
      <c r="D25" s="5" t="s">
        <v>201</v>
      </c>
      <c r="E25" s="5">
        <v>23288440</v>
      </c>
      <c r="F25" s="5">
        <v>23070994</v>
      </c>
      <c r="G25" s="5">
        <v>17207</v>
      </c>
      <c r="H25" s="5">
        <v>14139</v>
      </c>
      <c r="I25" s="5">
        <v>0</v>
      </c>
      <c r="J25" s="5">
        <v>0</v>
      </c>
      <c r="K25" s="5">
        <v>18808</v>
      </c>
      <c r="L25" s="5">
        <v>75436</v>
      </c>
      <c r="M25" s="5">
        <v>49133</v>
      </c>
      <c r="N25" s="5">
        <v>42725</v>
      </c>
    </row>
    <row r="26" spans="1:14">
      <c r="A26" s="5">
        <v>1392</v>
      </c>
      <c r="B26" s="5">
        <v>4</v>
      </c>
      <c r="C26" s="5" t="s">
        <v>202</v>
      </c>
      <c r="D26" s="5" t="s">
        <v>201</v>
      </c>
      <c r="E26" s="5">
        <v>23288440</v>
      </c>
      <c r="F26" s="5">
        <v>23070994</v>
      </c>
      <c r="G26" s="5">
        <v>17207</v>
      </c>
      <c r="H26" s="5">
        <v>14139</v>
      </c>
      <c r="I26" s="5">
        <v>0</v>
      </c>
      <c r="J26" s="5">
        <v>0</v>
      </c>
      <c r="K26" s="5">
        <v>18808</v>
      </c>
      <c r="L26" s="5">
        <v>75436</v>
      </c>
      <c r="M26" s="5">
        <v>49133</v>
      </c>
      <c r="N26" s="5">
        <v>42725</v>
      </c>
    </row>
    <row r="27" spans="1:14">
      <c r="A27" s="5">
        <v>1392</v>
      </c>
      <c r="B27" s="5">
        <v>2</v>
      </c>
      <c r="C27" s="5" t="s">
        <v>203</v>
      </c>
      <c r="D27" s="5" t="s">
        <v>204</v>
      </c>
      <c r="E27" s="5">
        <v>26444513</v>
      </c>
      <c r="F27" s="5">
        <v>26126701</v>
      </c>
      <c r="G27" s="5">
        <v>42554</v>
      </c>
      <c r="H27" s="5">
        <v>63007</v>
      </c>
      <c r="I27" s="5">
        <v>0</v>
      </c>
      <c r="J27" s="5">
        <v>560</v>
      </c>
      <c r="K27" s="5">
        <v>7165</v>
      </c>
      <c r="L27" s="5">
        <v>48654</v>
      </c>
      <c r="M27" s="5">
        <v>89521</v>
      </c>
      <c r="N27" s="5">
        <v>66352</v>
      </c>
    </row>
    <row r="28" spans="1:14">
      <c r="A28" s="5">
        <v>1392</v>
      </c>
      <c r="B28" s="5">
        <v>3</v>
      </c>
      <c r="C28" s="5" t="s">
        <v>205</v>
      </c>
      <c r="D28" s="5" t="s">
        <v>204</v>
      </c>
      <c r="E28" s="5">
        <v>26444513</v>
      </c>
      <c r="F28" s="5">
        <v>26126701</v>
      </c>
      <c r="G28" s="5">
        <v>42554</v>
      </c>
      <c r="H28" s="5">
        <v>63007</v>
      </c>
      <c r="I28" s="5">
        <v>0</v>
      </c>
      <c r="J28" s="5">
        <v>560</v>
      </c>
      <c r="K28" s="5">
        <v>7165</v>
      </c>
      <c r="L28" s="5">
        <v>48654</v>
      </c>
      <c r="M28" s="5">
        <v>89521</v>
      </c>
      <c r="N28" s="5">
        <v>66352</v>
      </c>
    </row>
    <row r="29" spans="1:14">
      <c r="A29" s="5">
        <v>1392</v>
      </c>
      <c r="B29" s="5">
        <v>4</v>
      </c>
      <c r="C29" s="5" t="s">
        <v>206</v>
      </c>
      <c r="D29" s="5" t="s">
        <v>207</v>
      </c>
      <c r="E29" s="5">
        <v>962681</v>
      </c>
      <c r="F29" s="5">
        <v>960716</v>
      </c>
      <c r="G29" s="5">
        <v>430</v>
      </c>
      <c r="H29" s="5">
        <v>623</v>
      </c>
      <c r="I29" s="5">
        <v>0</v>
      </c>
      <c r="J29" s="5">
        <v>40</v>
      </c>
      <c r="K29" s="5">
        <v>-94</v>
      </c>
      <c r="L29" s="5">
        <v>967</v>
      </c>
      <c r="M29" s="5">
        <v>0</v>
      </c>
      <c r="N29" s="5">
        <v>0</v>
      </c>
    </row>
    <row r="30" spans="1:14">
      <c r="A30" s="5">
        <v>1392</v>
      </c>
      <c r="B30" s="5">
        <v>4</v>
      </c>
      <c r="C30" s="5" t="s">
        <v>208</v>
      </c>
      <c r="D30" s="5" t="s">
        <v>209</v>
      </c>
      <c r="E30" s="5">
        <v>1809294</v>
      </c>
      <c r="F30" s="5">
        <v>1769155</v>
      </c>
      <c r="G30" s="5">
        <v>1470</v>
      </c>
      <c r="H30" s="5">
        <v>0</v>
      </c>
      <c r="I30" s="5">
        <v>0</v>
      </c>
      <c r="J30" s="5">
        <v>0</v>
      </c>
      <c r="K30" s="5">
        <v>2858</v>
      </c>
      <c r="L30" s="5">
        <v>946</v>
      </c>
      <c r="M30" s="5">
        <v>0</v>
      </c>
      <c r="N30" s="5">
        <v>34865</v>
      </c>
    </row>
    <row r="31" spans="1:14">
      <c r="A31" s="5">
        <v>1392</v>
      </c>
      <c r="B31" s="5">
        <v>4</v>
      </c>
      <c r="C31" s="5" t="s">
        <v>210</v>
      </c>
      <c r="D31" s="5" t="s">
        <v>211</v>
      </c>
      <c r="E31" s="5">
        <v>23672539</v>
      </c>
      <c r="F31" s="5">
        <v>23396830</v>
      </c>
      <c r="G31" s="5">
        <v>40654</v>
      </c>
      <c r="H31" s="5">
        <v>62385</v>
      </c>
      <c r="I31" s="5">
        <v>0</v>
      </c>
      <c r="J31" s="5">
        <v>520</v>
      </c>
      <c r="K31" s="5">
        <v>4401</v>
      </c>
      <c r="L31" s="5">
        <v>46741</v>
      </c>
      <c r="M31" s="5">
        <v>89521</v>
      </c>
      <c r="N31" s="5">
        <v>31487</v>
      </c>
    </row>
    <row r="32" spans="1:14">
      <c r="A32" s="5">
        <v>1392</v>
      </c>
      <c r="B32" s="5">
        <v>2</v>
      </c>
      <c r="C32" s="5" t="s">
        <v>212</v>
      </c>
      <c r="D32" s="5" t="s">
        <v>213</v>
      </c>
      <c r="E32" s="5">
        <v>7918930</v>
      </c>
      <c r="F32" s="5">
        <v>7469340</v>
      </c>
      <c r="G32" s="5">
        <v>128</v>
      </c>
      <c r="H32" s="5">
        <v>31152</v>
      </c>
      <c r="I32" s="5">
        <v>0</v>
      </c>
      <c r="J32" s="5">
        <v>32</v>
      </c>
      <c r="K32" s="5">
        <v>-13272</v>
      </c>
      <c r="L32" s="5">
        <v>0</v>
      </c>
      <c r="M32" s="5">
        <v>430443</v>
      </c>
      <c r="N32" s="5">
        <v>1107</v>
      </c>
    </row>
    <row r="33" spans="1:14">
      <c r="A33" s="5">
        <v>1392</v>
      </c>
      <c r="B33" s="5">
        <v>3</v>
      </c>
      <c r="C33" s="5" t="s">
        <v>214</v>
      </c>
      <c r="D33" s="5" t="s">
        <v>215</v>
      </c>
      <c r="E33" s="5">
        <v>7918930</v>
      </c>
      <c r="F33" s="5">
        <v>7469340</v>
      </c>
      <c r="G33" s="5">
        <v>128</v>
      </c>
      <c r="H33" s="5">
        <v>31152</v>
      </c>
      <c r="I33" s="5">
        <v>0</v>
      </c>
      <c r="J33" s="5">
        <v>32</v>
      </c>
      <c r="K33" s="5">
        <v>-13272</v>
      </c>
      <c r="L33" s="5">
        <v>0</v>
      </c>
      <c r="M33" s="5">
        <v>430443</v>
      </c>
      <c r="N33" s="5">
        <v>1107</v>
      </c>
    </row>
    <row r="34" spans="1:14">
      <c r="A34" s="5">
        <v>1392</v>
      </c>
      <c r="B34" s="5">
        <v>4</v>
      </c>
      <c r="C34" s="5" t="s">
        <v>216</v>
      </c>
      <c r="D34" s="5" t="s">
        <v>217</v>
      </c>
      <c r="E34" s="5">
        <v>7918930</v>
      </c>
      <c r="F34" s="5">
        <v>7469340</v>
      </c>
      <c r="G34" s="5">
        <v>128</v>
      </c>
      <c r="H34" s="5">
        <v>31152</v>
      </c>
      <c r="I34" s="5">
        <v>0</v>
      </c>
      <c r="J34" s="5">
        <v>32</v>
      </c>
      <c r="K34" s="5">
        <v>-13272</v>
      </c>
      <c r="L34" s="5">
        <v>0</v>
      </c>
      <c r="M34" s="5">
        <v>430443</v>
      </c>
      <c r="N34" s="5">
        <v>1107</v>
      </c>
    </row>
    <row r="35" spans="1:14">
      <c r="A35" s="5">
        <v>1392</v>
      </c>
      <c r="B35" s="5">
        <v>2</v>
      </c>
      <c r="C35" s="5" t="s">
        <v>218</v>
      </c>
      <c r="D35" s="5" t="s">
        <v>219</v>
      </c>
      <c r="E35" s="5">
        <v>111266210</v>
      </c>
      <c r="F35" s="5">
        <v>103787240</v>
      </c>
      <c r="G35" s="5">
        <v>285859</v>
      </c>
      <c r="H35" s="5">
        <v>168557</v>
      </c>
      <c r="I35" s="5">
        <v>292</v>
      </c>
      <c r="J35" s="5">
        <v>21301</v>
      </c>
      <c r="K35" s="5">
        <v>548785</v>
      </c>
      <c r="L35" s="5">
        <v>530210</v>
      </c>
      <c r="M35" s="5">
        <v>5536545</v>
      </c>
      <c r="N35" s="5">
        <v>387422</v>
      </c>
    </row>
    <row r="36" spans="1:14">
      <c r="A36" s="5">
        <v>1392</v>
      </c>
      <c r="B36" s="5">
        <v>3</v>
      </c>
      <c r="C36" s="5" t="s">
        <v>220</v>
      </c>
      <c r="D36" s="5" t="s">
        <v>221</v>
      </c>
      <c r="E36" s="5">
        <v>64783892</v>
      </c>
      <c r="F36" s="5">
        <v>58788888</v>
      </c>
      <c r="G36" s="5">
        <v>220609</v>
      </c>
      <c r="H36" s="5">
        <v>108305</v>
      </c>
      <c r="I36" s="5">
        <v>292</v>
      </c>
      <c r="J36" s="5">
        <v>16714</v>
      </c>
      <c r="K36" s="5">
        <v>379245</v>
      </c>
      <c r="L36" s="5">
        <v>382413</v>
      </c>
      <c r="M36" s="5">
        <v>4719453</v>
      </c>
      <c r="N36" s="5">
        <v>167973</v>
      </c>
    </row>
    <row r="37" spans="1:14">
      <c r="A37" s="5">
        <v>1392</v>
      </c>
      <c r="B37" s="5">
        <v>4</v>
      </c>
      <c r="C37" s="5" t="s">
        <v>222</v>
      </c>
      <c r="D37" s="5" t="s">
        <v>223</v>
      </c>
      <c r="E37" s="5">
        <v>46875093</v>
      </c>
      <c r="F37" s="5">
        <v>43740569</v>
      </c>
      <c r="G37" s="5">
        <v>153642</v>
      </c>
      <c r="H37" s="5">
        <v>77959</v>
      </c>
      <c r="I37" s="5">
        <v>292</v>
      </c>
      <c r="J37" s="5">
        <v>12625</v>
      </c>
      <c r="K37" s="5">
        <v>295600</v>
      </c>
      <c r="L37" s="5">
        <v>250447</v>
      </c>
      <c r="M37" s="5">
        <v>2229265</v>
      </c>
      <c r="N37" s="5">
        <v>114694</v>
      </c>
    </row>
    <row r="38" spans="1:14">
      <c r="A38" s="5">
        <v>1392</v>
      </c>
      <c r="B38" s="5">
        <v>4</v>
      </c>
      <c r="C38" s="5" t="s">
        <v>224</v>
      </c>
      <c r="D38" s="5" t="s">
        <v>225</v>
      </c>
      <c r="E38" s="5">
        <v>14751735</v>
      </c>
      <c r="F38" s="5">
        <v>13823368</v>
      </c>
      <c r="G38" s="5">
        <v>65780</v>
      </c>
      <c r="H38" s="5">
        <v>26831</v>
      </c>
      <c r="I38" s="5">
        <v>0</v>
      </c>
      <c r="J38" s="5">
        <v>2042</v>
      </c>
      <c r="K38" s="5">
        <v>76671</v>
      </c>
      <c r="L38" s="5">
        <v>83334</v>
      </c>
      <c r="M38" s="5">
        <v>672053</v>
      </c>
      <c r="N38" s="5">
        <v>1657</v>
      </c>
    </row>
    <row r="39" spans="1:14">
      <c r="A39" s="5">
        <v>1392</v>
      </c>
      <c r="B39" s="5">
        <v>4</v>
      </c>
      <c r="C39" s="5" t="s">
        <v>226</v>
      </c>
      <c r="D39" s="5" t="s">
        <v>227</v>
      </c>
      <c r="E39" s="5">
        <v>3157063</v>
      </c>
      <c r="F39" s="5">
        <v>1224951</v>
      </c>
      <c r="G39" s="5">
        <v>1187</v>
      </c>
      <c r="H39" s="5">
        <v>3515</v>
      </c>
      <c r="I39" s="5">
        <v>0</v>
      </c>
      <c r="J39" s="5">
        <v>2048</v>
      </c>
      <c r="K39" s="5">
        <v>6974</v>
      </c>
      <c r="L39" s="5">
        <v>48632</v>
      </c>
      <c r="M39" s="5">
        <v>1818135</v>
      </c>
      <c r="N39" s="5">
        <v>51621</v>
      </c>
    </row>
    <row r="40" spans="1:14">
      <c r="A40" s="5">
        <v>1392</v>
      </c>
      <c r="B40" s="5">
        <v>3</v>
      </c>
      <c r="C40" s="5" t="s">
        <v>228</v>
      </c>
      <c r="D40" s="5" t="s">
        <v>229</v>
      </c>
      <c r="E40" s="5">
        <v>46482318</v>
      </c>
      <c r="F40" s="5">
        <v>44998352</v>
      </c>
      <c r="G40" s="5">
        <v>65250</v>
      </c>
      <c r="H40" s="5">
        <v>60253</v>
      </c>
      <c r="I40" s="5">
        <v>0</v>
      </c>
      <c r="J40" s="5">
        <v>4587</v>
      </c>
      <c r="K40" s="5">
        <v>169540</v>
      </c>
      <c r="L40" s="5">
        <v>147797</v>
      </c>
      <c r="M40" s="5">
        <v>817092</v>
      </c>
      <c r="N40" s="5">
        <v>219449</v>
      </c>
    </row>
    <row r="41" spans="1:14">
      <c r="A41" s="5">
        <v>1392</v>
      </c>
      <c r="B41" s="5">
        <v>4</v>
      </c>
      <c r="C41" s="5" t="s">
        <v>230</v>
      </c>
      <c r="D41" s="5" t="s">
        <v>231</v>
      </c>
      <c r="E41" s="5">
        <v>286861</v>
      </c>
      <c r="F41" s="5">
        <v>227989</v>
      </c>
      <c r="G41" s="5">
        <v>1296</v>
      </c>
      <c r="H41" s="5">
        <v>0</v>
      </c>
      <c r="I41" s="5">
        <v>0</v>
      </c>
      <c r="J41" s="5">
        <v>0</v>
      </c>
      <c r="K41" s="5">
        <v>60</v>
      </c>
      <c r="L41" s="5">
        <v>495</v>
      </c>
      <c r="M41" s="5">
        <v>56872</v>
      </c>
      <c r="N41" s="5">
        <v>148</v>
      </c>
    </row>
    <row r="42" spans="1:14">
      <c r="A42" s="5">
        <v>1392</v>
      </c>
      <c r="B42" s="5">
        <v>4</v>
      </c>
      <c r="C42" s="5" t="s">
        <v>232</v>
      </c>
      <c r="D42" s="5" t="s">
        <v>233</v>
      </c>
      <c r="E42" s="5">
        <v>15199464</v>
      </c>
      <c r="F42" s="5">
        <v>14642320</v>
      </c>
      <c r="G42" s="5">
        <v>12573</v>
      </c>
      <c r="H42" s="5">
        <v>34212</v>
      </c>
      <c r="I42" s="5">
        <v>0</v>
      </c>
      <c r="J42" s="5">
        <v>2867</v>
      </c>
      <c r="K42" s="5">
        <v>122202</v>
      </c>
      <c r="L42" s="5">
        <v>28369</v>
      </c>
      <c r="M42" s="5">
        <v>199227</v>
      </c>
      <c r="N42" s="5">
        <v>157693</v>
      </c>
    </row>
    <row r="43" spans="1:14">
      <c r="A43" s="5">
        <v>1392</v>
      </c>
      <c r="B43" s="5">
        <v>4</v>
      </c>
      <c r="C43" s="5" t="s">
        <v>234</v>
      </c>
      <c r="D43" s="5" t="s">
        <v>235</v>
      </c>
      <c r="E43" s="5">
        <v>28176765</v>
      </c>
      <c r="F43" s="5">
        <v>27392462</v>
      </c>
      <c r="G43" s="5">
        <v>45861</v>
      </c>
      <c r="H43" s="5">
        <v>24210</v>
      </c>
      <c r="I43" s="5">
        <v>0</v>
      </c>
      <c r="J43" s="5">
        <v>1109</v>
      </c>
      <c r="K43" s="5">
        <v>49226</v>
      </c>
      <c r="L43" s="5">
        <v>115846</v>
      </c>
      <c r="M43" s="5">
        <v>518844</v>
      </c>
      <c r="N43" s="5">
        <v>29206</v>
      </c>
    </row>
    <row r="44" spans="1:14">
      <c r="A44" s="5">
        <v>1392</v>
      </c>
      <c r="B44" s="5">
        <v>4</v>
      </c>
      <c r="C44" s="5" t="s">
        <v>236</v>
      </c>
      <c r="D44" s="5" t="s">
        <v>237</v>
      </c>
      <c r="E44" s="5">
        <v>1517846</v>
      </c>
      <c r="F44" s="5">
        <v>1520061</v>
      </c>
      <c r="G44" s="5">
        <v>752</v>
      </c>
      <c r="H44" s="5">
        <v>1220</v>
      </c>
      <c r="I44" s="5">
        <v>0</v>
      </c>
      <c r="J44" s="5">
        <v>76</v>
      </c>
      <c r="K44" s="5">
        <v>-7635</v>
      </c>
      <c r="L44" s="5">
        <v>1127</v>
      </c>
      <c r="M44" s="5">
        <v>0</v>
      </c>
      <c r="N44" s="5">
        <v>2246</v>
      </c>
    </row>
    <row r="45" spans="1:14">
      <c r="A45" s="5">
        <v>1392</v>
      </c>
      <c r="B45" s="5">
        <v>4</v>
      </c>
      <c r="C45" s="5" t="s">
        <v>238</v>
      </c>
      <c r="D45" s="5" t="s">
        <v>239</v>
      </c>
      <c r="E45" s="5">
        <v>1301383</v>
      </c>
      <c r="F45" s="5">
        <v>1215520</v>
      </c>
      <c r="G45" s="5">
        <v>4768</v>
      </c>
      <c r="H45" s="5">
        <v>610</v>
      </c>
      <c r="I45" s="5">
        <v>0</v>
      </c>
      <c r="J45" s="5">
        <v>535</v>
      </c>
      <c r="K45" s="5">
        <v>5686</v>
      </c>
      <c r="L45" s="5">
        <v>1960</v>
      </c>
      <c r="M45" s="5">
        <v>42148</v>
      </c>
      <c r="N45" s="5">
        <v>30155</v>
      </c>
    </row>
    <row r="46" spans="1:14">
      <c r="A46" s="5">
        <v>1392</v>
      </c>
      <c r="B46" s="5">
        <v>2</v>
      </c>
      <c r="C46" s="5" t="s">
        <v>240</v>
      </c>
      <c r="D46" s="5" t="s">
        <v>241</v>
      </c>
      <c r="E46" s="5">
        <v>7465448</v>
      </c>
      <c r="F46" s="5">
        <v>6751962</v>
      </c>
      <c r="G46" s="5">
        <v>6227</v>
      </c>
      <c r="H46" s="5">
        <v>18707</v>
      </c>
      <c r="I46" s="5">
        <v>0</v>
      </c>
      <c r="J46" s="5">
        <v>911</v>
      </c>
      <c r="K46" s="5">
        <v>83887</v>
      </c>
      <c r="L46" s="5">
        <v>8506</v>
      </c>
      <c r="M46" s="5">
        <v>556305</v>
      </c>
      <c r="N46" s="5">
        <v>38944</v>
      </c>
    </row>
    <row r="47" spans="1:14">
      <c r="A47" s="5">
        <v>1392</v>
      </c>
      <c r="B47" s="5">
        <v>3</v>
      </c>
      <c r="C47" s="5" t="s">
        <v>242</v>
      </c>
      <c r="D47" s="5" t="s">
        <v>243</v>
      </c>
      <c r="E47" s="5">
        <v>6741573</v>
      </c>
      <c r="F47" s="5">
        <v>6089100</v>
      </c>
      <c r="G47" s="5">
        <v>4646</v>
      </c>
      <c r="H47" s="5">
        <v>17083</v>
      </c>
      <c r="I47" s="5">
        <v>0</v>
      </c>
      <c r="J47" s="5">
        <v>910</v>
      </c>
      <c r="K47" s="5">
        <v>65113</v>
      </c>
      <c r="L47" s="5">
        <v>7698</v>
      </c>
      <c r="M47" s="5">
        <v>519418</v>
      </c>
      <c r="N47" s="5">
        <v>37604</v>
      </c>
    </row>
    <row r="48" spans="1:14">
      <c r="A48" s="5">
        <v>1392</v>
      </c>
      <c r="B48" s="5">
        <v>4</v>
      </c>
      <c r="C48" s="5" t="s">
        <v>244</v>
      </c>
      <c r="D48" s="5" t="s">
        <v>243</v>
      </c>
      <c r="E48" s="5">
        <v>6741573</v>
      </c>
      <c r="F48" s="5">
        <v>6089100</v>
      </c>
      <c r="G48" s="5">
        <v>4646</v>
      </c>
      <c r="H48" s="5">
        <v>17083</v>
      </c>
      <c r="I48" s="5">
        <v>0</v>
      </c>
      <c r="J48" s="5">
        <v>910</v>
      </c>
      <c r="K48" s="5">
        <v>65113</v>
      </c>
      <c r="L48" s="5">
        <v>7698</v>
      </c>
      <c r="M48" s="5">
        <v>519418</v>
      </c>
      <c r="N48" s="5">
        <v>37604</v>
      </c>
    </row>
    <row r="49" spans="1:14">
      <c r="A49" s="5">
        <v>1392</v>
      </c>
      <c r="B49" s="5">
        <v>3</v>
      </c>
      <c r="C49" s="5" t="s">
        <v>245</v>
      </c>
      <c r="D49" s="5" t="s">
        <v>246</v>
      </c>
      <c r="E49" s="5">
        <v>723876</v>
      </c>
      <c r="F49" s="5">
        <v>662862</v>
      </c>
      <c r="G49" s="5">
        <v>1581</v>
      </c>
      <c r="H49" s="5">
        <v>1624</v>
      </c>
      <c r="I49" s="5">
        <v>0</v>
      </c>
      <c r="J49" s="5">
        <v>1</v>
      </c>
      <c r="K49" s="5">
        <v>18773</v>
      </c>
      <c r="L49" s="5">
        <v>807</v>
      </c>
      <c r="M49" s="5">
        <v>36887</v>
      </c>
      <c r="N49" s="5">
        <v>1340</v>
      </c>
    </row>
    <row r="50" spans="1:14">
      <c r="A50" s="5">
        <v>1392</v>
      </c>
      <c r="B50" s="5">
        <v>4</v>
      </c>
      <c r="C50" s="5" t="s">
        <v>247</v>
      </c>
      <c r="D50" s="5" t="s">
        <v>246</v>
      </c>
      <c r="E50" s="5">
        <v>723876</v>
      </c>
      <c r="F50" s="5">
        <v>662862</v>
      </c>
      <c r="G50" s="5">
        <v>1581</v>
      </c>
      <c r="H50" s="5">
        <v>1624</v>
      </c>
      <c r="I50" s="5">
        <v>0</v>
      </c>
      <c r="J50" s="5">
        <v>1</v>
      </c>
      <c r="K50" s="5">
        <v>18773</v>
      </c>
      <c r="L50" s="5">
        <v>807</v>
      </c>
      <c r="M50" s="5">
        <v>36887</v>
      </c>
      <c r="N50" s="5">
        <v>1340</v>
      </c>
    </row>
    <row r="51" spans="1:14">
      <c r="A51" s="5">
        <v>1392</v>
      </c>
      <c r="B51" s="5">
        <v>2</v>
      </c>
      <c r="C51" s="5" t="s">
        <v>248</v>
      </c>
      <c r="D51" s="5" t="s">
        <v>249</v>
      </c>
      <c r="E51" s="5">
        <v>10572124</v>
      </c>
      <c r="F51" s="5">
        <v>10418561</v>
      </c>
      <c r="G51" s="5">
        <v>20565</v>
      </c>
      <c r="H51" s="5">
        <v>13627</v>
      </c>
      <c r="I51" s="5">
        <v>0</v>
      </c>
      <c r="J51" s="5">
        <v>1032</v>
      </c>
      <c r="K51" s="5">
        <v>31915</v>
      </c>
      <c r="L51" s="5">
        <v>20428</v>
      </c>
      <c r="M51" s="5">
        <v>49272</v>
      </c>
      <c r="N51" s="5">
        <v>16726</v>
      </c>
    </row>
    <row r="52" spans="1:14">
      <c r="A52" s="5">
        <v>1392</v>
      </c>
      <c r="B52" s="5">
        <v>3</v>
      </c>
      <c r="C52" s="5" t="s">
        <v>250</v>
      </c>
      <c r="D52" s="5" t="s">
        <v>251</v>
      </c>
      <c r="E52" s="5">
        <v>7014728</v>
      </c>
      <c r="F52" s="5">
        <v>6885808</v>
      </c>
      <c r="G52" s="5">
        <v>19313</v>
      </c>
      <c r="H52" s="5">
        <v>12491</v>
      </c>
      <c r="I52" s="5">
        <v>0</v>
      </c>
      <c r="J52" s="5">
        <v>999</v>
      </c>
      <c r="K52" s="5">
        <v>30171</v>
      </c>
      <c r="L52" s="5">
        <v>12113</v>
      </c>
      <c r="M52" s="5">
        <v>39932</v>
      </c>
      <c r="N52" s="5">
        <v>13902</v>
      </c>
    </row>
    <row r="53" spans="1:14">
      <c r="A53" s="5">
        <v>1392</v>
      </c>
      <c r="B53" s="5">
        <v>4</v>
      </c>
      <c r="C53" s="5" t="s">
        <v>252</v>
      </c>
      <c r="D53" s="5" t="s">
        <v>253</v>
      </c>
      <c r="E53" s="5">
        <v>5961331</v>
      </c>
      <c r="F53" s="5">
        <v>5865636</v>
      </c>
      <c r="G53" s="5">
        <v>19169</v>
      </c>
      <c r="H53" s="5">
        <v>6772</v>
      </c>
      <c r="I53" s="5">
        <v>0</v>
      </c>
      <c r="J53" s="5">
        <v>422</v>
      </c>
      <c r="K53" s="5">
        <v>35121</v>
      </c>
      <c r="L53" s="5">
        <v>7648</v>
      </c>
      <c r="M53" s="5">
        <v>14660</v>
      </c>
      <c r="N53" s="5">
        <v>11903</v>
      </c>
    </row>
    <row r="54" spans="1:14">
      <c r="A54" s="5">
        <v>1392</v>
      </c>
      <c r="B54" s="5">
        <v>4</v>
      </c>
      <c r="C54" s="5" t="s">
        <v>254</v>
      </c>
      <c r="D54" s="5" t="s">
        <v>255</v>
      </c>
      <c r="E54" s="5">
        <v>1053397</v>
      </c>
      <c r="F54" s="5">
        <v>1020171</v>
      </c>
      <c r="G54" s="5">
        <v>144</v>
      </c>
      <c r="H54" s="5">
        <v>5719</v>
      </c>
      <c r="I54" s="5">
        <v>0</v>
      </c>
      <c r="J54" s="5">
        <v>577</v>
      </c>
      <c r="K54" s="5">
        <v>-4950</v>
      </c>
      <c r="L54" s="5">
        <v>4465</v>
      </c>
      <c r="M54" s="5">
        <v>25272</v>
      </c>
      <c r="N54" s="5">
        <v>1999</v>
      </c>
    </row>
    <row r="55" spans="1:14">
      <c r="A55" s="5">
        <v>1392</v>
      </c>
      <c r="B55" s="5">
        <v>3</v>
      </c>
      <c r="C55" s="5" t="s">
        <v>256</v>
      </c>
      <c r="D55" s="5" t="s">
        <v>257</v>
      </c>
      <c r="E55" s="5">
        <v>3557396</v>
      </c>
      <c r="F55" s="5">
        <v>3532753</v>
      </c>
      <c r="G55" s="5">
        <v>1252</v>
      </c>
      <c r="H55" s="5">
        <v>1135</v>
      </c>
      <c r="I55" s="5">
        <v>0</v>
      </c>
      <c r="J55" s="5">
        <v>34</v>
      </c>
      <c r="K55" s="5">
        <v>1743</v>
      </c>
      <c r="L55" s="5">
        <v>8315</v>
      </c>
      <c r="M55" s="5">
        <v>9339</v>
      </c>
      <c r="N55" s="5">
        <v>2824</v>
      </c>
    </row>
    <row r="56" spans="1:14">
      <c r="A56" s="5">
        <v>1392</v>
      </c>
      <c r="B56" s="5">
        <v>4</v>
      </c>
      <c r="C56" s="5" t="s">
        <v>258</v>
      </c>
      <c r="D56" s="5" t="s">
        <v>257</v>
      </c>
      <c r="E56" s="5">
        <v>3557396</v>
      </c>
      <c r="F56" s="5">
        <v>3532753</v>
      </c>
      <c r="G56" s="5">
        <v>1252</v>
      </c>
      <c r="H56" s="5">
        <v>1135</v>
      </c>
      <c r="I56" s="5">
        <v>0</v>
      </c>
      <c r="J56" s="5">
        <v>34</v>
      </c>
      <c r="K56" s="5">
        <v>1743</v>
      </c>
      <c r="L56" s="5">
        <v>8315</v>
      </c>
      <c r="M56" s="5">
        <v>9339</v>
      </c>
      <c r="N56" s="5">
        <v>2824</v>
      </c>
    </row>
    <row r="57" spans="1:14">
      <c r="A57" s="5">
        <v>1392</v>
      </c>
      <c r="B57" s="5">
        <v>2</v>
      </c>
      <c r="C57" s="5" t="s">
        <v>259</v>
      </c>
      <c r="D57" s="5" t="s">
        <v>260</v>
      </c>
      <c r="E57" s="5">
        <v>25588480</v>
      </c>
      <c r="F57" s="5">
        <v>24988857</v>
      </c>
      <c r="G57" s="5">
        <v>83553</v>
      </c>
      <c r="H57" s="5">
        <v>74228</v>
      </c>
      <c r="I57" s="5">
        <v>0</v>
      </c>
      <c r="J57" s="5">
        <v>1431</v>
      </c>
      <c r="K57" s="5">
        <v>138270</v>
      </c>
      <c r="L57" s="5">
        <v>109858</v>
      </c>
      <c r="M57" s="5">
        <v>132265</v>
      </c>
      <c r="N57" s="5">
        <v>60019</v>
      </c>
    </row>
    <row r="58" spans="1:14">
      <c r="A58" s="5">
        <v>1392</v>
      </c>
      <c r="B58" s="5">
        <v>3</v>
      </c>
      <c r="C58" s="5" t="s">
        <v>261</v>
      </c>
      <c r="D58" s="5" t="s">
        <v>262</v>
      </c>
      <c r="E58" s="5">
        <v>1162201</v>
      </c>
      <c r="F58" s="5">
        <v>1107335</v>
      </c>
      <c r="G58" s="5">
        <v>8252</v>
      </c>
      <c r="H58" s="5">
        <v>6746</v>
      </c>
      <c r="I58" s="5">
        <v>0</v>
      </c>
      <c r="J58" s="5">
        <v>58</v>
      </c>
      <c r="K58" s="5">
        <v>-2412</v>
      </c>
      <c r="L58" s="5">
        <v>3072</v>
      </c>
      <c r="M58" s="5">
        <v>34652</v>
      </c>
      <c r="N58" s="5">
        <v>4496</v>
      </c>
    </row>
    <row r="59" spans="1:14">
      <c r="A59" s="5">
        <v>1392</v>
      </c>
      <c r="B59" s="5">
        <v>4</v>
      </c>
      <c r="C59" s="5" t="s">
        <v>263</v>
      </c>
      <c r="D59" s="5" t="s">
        <v>262</v>
      </c>
      <c r="E59" s="5">
        <v>1162201</v>
      </c>
      <c r="F59" s="5">
        <v>1107335</v>
      </c>
      <c r="G59" s="5">
        <v>8252</v>
      </c>
      <c r="H59" s="5">
        <v>6746</v>
      </c>
      <c r="I59" s="5">
        <v>0</v>
      </c>
      <c r="J59" s="5">
        <v>58</v>
      </c>
      <c r="K59" s="5">
        <v>-2412</v>
      </c>
      <c r="L59" s="5">
        <v>3072</v>
      </c>
      <c r="M59" s="5">
        <v>34652</v>
      </c>
      <c r="N59" s="5">
        <v>4496</v>
      </c>
    </row>
    <row r="60" spans="1:14">
      <c r="A60" s="5">
        <v>1392</v>
      </c>
      <c r="B60" s="5">
        <v>3</v>
      </c>
      <c r="C60" s="5" t="s">
        <v>264</v>
      </c>
      <c r="D60" s="5" t="s">
        <v>265</v>
      </c>
      <c r="E60" s="5">
        <v>24426280</v>
      </c>
      <c r="F60" s="5">
        <v>23881522</v>
      </c>
      <c r="G60" s="5">
        <v>75300</v>
      </c>
      <c r="H60" s="5">
        <v>67482</v>
      </c>
      <c r="I60" s="5">
        <v>0</v>
      </c>
      <c r="J60" s="5">
        <v>1373</v>
      </c>
      <c r="K60" s="5">
        <v>140681</v>
      </c>
      <c r="L60" s="5">
        <v>106786</v>
      </c>
      <c r="M60" s="5">
        <v>97613</v>
      </c>
      <c r="N60" s="5">
        <v>55522</v>
      </c>
    </row>
    <row r="61" spans="1:14">
      <c r="A61" s="5">
        <v>1392</v>
      </c>
      <c r="B61" s="5">
        <v>4</v>
      </c>
      <c r="C61" s="5" t="s">
        <v>266</v>
      </c>
      <c r="D61" s="5" t="s">
        <v>267</v>
      </c>
      <c r="E61" s="5">
        <v>20022302</v>
      </c>
      <c r="F61" s="5">
        <v>19663442</v>
      </c>
      <c r="G61" s="5">
        <v>18995</v>
      </c>
      <c r="H61" s="5">
        <v>58613</v>
      </c>
      <c r="I61" s="5">
        <v>0</v>
      </c>
      <c r="J61" s="5">
        <v>313</v>
      </c>
      <c r="K61" s="5">
        <v>99517</v>
      </c>
      <c r="L61" s="5">
        <v>90207</v>
      </c>
      <c r="M61" s="5">
        <v>45685</v>
      </c>
      <c r="N61" s="5">
        <v>45530</v>
      </c>
    </row>
    <row r="62" spans="1:14">
      <c r="A62" s="5">
        <v>1392</v>
      </c>
      <c r="B62" s="5">
        <v>4</v>
      </c>
      <c r="C62" s="5" t="s">
        <v>268</v>
      </c>
      <c r="D62" s="5" t="s">
        <v>269</v>
      </c>
      <c r="E62" s="5">
        <v>2744180</v>
      </c>
      <c r="F62" s="5">
        <v>2687324</v>
      </c>
      <c r="G62" s="5">
        <v>3471</v>
      </c>
      <c r="H62" s="5">
        <v>5185</v>
      </c>
      <c r="I62" s="5">
        <v>0</v>
      </c>
      <c r="J62" s="5">
        <v>990</v>
      </c>
      <c r="K62" s="5">
        <v>3927</v>
      </c>
      <c r="L62" s="5">
        <v>9875</v>
      </c>
      <c r="M62" s="5">
        <v>23489</v>
      </c>
      <c r="N62" s="5">
        <v>9919</v>
      </c>
    </row>
    <row r="63" spans="1:14">
      <c r="A63" s="5">
        <v>1392</v>
      </c>
      <c r="B63" s="5">
        <v>4</v>
      </c>
      <c r="C63" s="5" t="s">
        <v>270</v>
      </c>
      <c r="D63" s="5" t="s">
        <v>271</v>
      </c>
      <c r="E63" s="5">
        <v>1234037</v>
      </c>
      <c r="F63" s="5">
        <v>1138788</v>
      </c>
      <c r="G63" s="5">
        <v>48905</v>
      </c>
      <c r="H63" s="5">
        <v>3560</v>
      </c>
      <c r="I63" s="5">
        <v>0</v>
      </c>
      <c r="J63" s="5">
        <v>68</v>
      </c>
      <c r="K63" s="5">
        <v>37438</v>
      </c>
      <c r="L63" s="5">
        <v>5017</v>
      </c>
      <c r="M63" s="5">
        <v>188</v>
      </c>
      <c r="N63" s="5">
        <v>72</v>
      </c>
    </row>
    <row r="64" spans="1:14">
      <c r="A64" s="5">
        <v>1392</v>
      </c>
      <c r="B64" s="5">
        <v>4</v>
      </c>
      <c r="C64" s="5" t="s">
        <v>272</v>
      </c>
      <c r="D64" s="5" t="s">
        <v>273</v>
      </c>
      <c r="E64" s="5">
        <v>425761</v>
      </c>
      <c r="F64" s="5">
        <v>391967</v>
      </c>
      <c r="G64" s="5">
        <v>3930</v>
      </c>
      <c r="H64" s="5">
        <v>124</v>
      </c>
      <c r="I64" s="5">
        <v>0</v>
      </c>
      <c r="J64" s="5">
        <v>2</v>
      </c>
      <c r="K64" s="5">
        <v>-200</v>
      </c>
      <c r="L64" s="5">
        <v>1688</v>
      </c>
      <c r="M64" s="5">
        <v>28251</v>
      </c>
      <c r="N64" s="5">
        <v>0</v>
      </c>
    </row>
    <row r="65" spans="1:14">
      <c r="A65" s="5">
        <v>1392</v>
      </c>
      <c r="B65" s="5">
        <v>2</v>
      </c>
      <c r="C65" s="5" t="s">
        <v>274</v>
      </c>
      <c r="D65" s="5" t="s">
        <v>275</v>
      </c>
      <c r="E65" s="5">
        <v>53159797</v>
      </c>
      <c r="F65" s="5">
        <v>51974976</v>
      </c>
      <c r="G65" s="5">
        <v>187906</v>
      </c>
      <c r="H65" s="5">
        <v>72915</v>
      </c>
      <c r="I65" s="5">
        <v>0</v>
      </c>
      <c r="J65" s="5">
        <v>5576</v>
      </c>
      <c r="K65" s="5">
        <v>115046</v>
      </c>
      <c r="L65" s="5">
        <v>156226</v>
      </c>
      <c r="M65" s="5">
        <v>546871</v>
      </c>
      <c r="N65" s="5">
        <v>100282</v>
      </c>
    </row>
    <row r="66" spans="1:14">
      <c r="A66" s="5">
        <v>1392</v>
      </c>
      <c r="B66" s="5">
        <v>3</v>
      </c>
      <c r="C66" s="5" t="s">
        <v>276</v>
      </c>
      <c r="D66" s="5" t="s">
        <v>275</v>
      </c>
      <c r="E66" s="5">
        <v>53159797</v>
      </c>
      <c r="F66" s="5">
        <v>51974976</v>
      </c>
      <c r="G66" s="5">
        <v>187906</v>
      </c>
      <c r="H66" s="5">
        <v>72915</v>
      </c>
      <c r="I66" s="5">
        <v>0</v>
      </c>
      <c r="J66" s="5">
        <v>5576</v>
      </c>
      <c r="K66" s="5">
        <v>115046</v>
      </c>
      <c r="L66" s="5">
        <v>156226</v>
      </c>
      <c r="M66" s="5">
        <v>546871</v>
      </c>
      <c r="N66" s="5">
        <v>100282</v>
      </c>
    </row>
    <row r="67" spans="1:14">
      <c r="A67" s="5">
        <v>1392</v>
      </c>
      <c r="B67" s="5">
        <v>4</v>
      </c>
      <c r="C67" s="5" t="s">
        <v>277</v>
      </c>
      <c r="D67" s="5" t="s">
        <v>278</v>
      </c>
      <c r="E67" s="5">
        <v>17865356</v>
      </c>
      <c r="F67" s="5">
        <v>17435532</v>
      </c>
      <c r="G67" s="5">
        <v>92204</v>
      </c>
      <c r="H67" s="5">
        <v>27998</v>
      </c>
      <c r="I67" s="5">
        <v>0</v>
      </c>
      <c r="J67" s="5">
        <v>3211</v>
      </c>
      <c r="K67" s="5">
        <v>55034</v>
      </c>
      <c r="L67" s="5">
        <v>72918</v>
      </c>
      <c r="M67" s="5">
        <v>134971</v>
      </c>
      <c r="N67" s="5">
        <v>43488</v>
      </c>
    </row>
    <row r="68" spans="1:14">
      <c r="A68" s="5">
        <v>1392</v>
      </c>
      <c r="B68" s="5">
        <v>4</v>
      </c>
      <c r="C68" s="5" t="s">
        <v>279</v>
      </c>
      <c r="D68" s="5" t="s">
        <v>280</v>
      </c>
      <c r="E68" s="5">
        <v>12221250</v>
      </c>
      <c r="F68" s="5">
        <v>11768075</v>
      </c>
      <c r="G68" s="5">
        <v>41614</v>
      </c>
      <c r="H68" s="5">
        <v>15526</v>
      </c>
      <c r="I68" s="5">
        <v>0</v>
      </c>
      <c r="J68" s="5">
        <v>305</v>
      </c>
      <c r="K68" s="5">
        <v>2616</v>
      </c>
      <c r="L68" s="5">
        <v>23803</v>
      </c>
      <c r="M68" s="5">
        <v>368364</v>
      </c>
      <c r="N68" s="5">
        <v>947</v>
      </c>
    </row>
    <row r="69" spans="1:14">
      <c r="A69" s="5">
        <v>1392</v>
      </c>
      <c r="B69" s="5">
        <v>4</v>
      </c>
      <c r="C69" s="5" t="s">
        <v>281</v>
      </c>
      <c r="D69" s="5" t="s">
        <v>282</v>
      </c>
      <c r="E69" s="5">
        <v>23073191</v>
      </c>
      <c r="F69" s="5">
        <v>22771369</v>
      </c>
      <c r="G69" s="5">
        <v>54088</v>
      </c>
      <c r="H69" s="5">
        <v>29391</v>
      </c>
      <c r="I69" s="5">
        <v>0</v>
      </c>
      <c r="J69" s="5">
        <v>2059</v>
      </c>
      <c r="K69" s="5">
        <v>57395</v>
      </c>
      <c r="L69" s="5">
        <v>59505</v>
      </c>
      <c r="M69" s="5">
        <v>43537</v>
      </c>
      <c r="N69" s="5">
        <v>55847</v>
      </c>
    </row>
    <row r="70" spans="1:14">
      <c r="A70" s="5">
        <v>1392</v>
      </c>
      <c r="B70" s="5">
        <v>2</v>
      </c>
      <c r="C70" s="5" t="s">
        <v>283</v>
      </c>
      <c r="D70" s="5" t="s">
        <v>284</v>
      </c>
      <c r="E70" s="5">
        <v>13627575</v>
      </c>
      <c r="F70" s="5">
        <v>12245595</v>
      </c>
      <c r="G70" s="5">
        <v>99603</v>
      </c>
      <c r="H70" s="5">
        <v>54894</v>
      </c>
      <c r="I70" s="5">
        <v>0</v>
      </c>
      <c r="J70" s="5">
        <v>2472</v>
      </c>
      <c r="K70" s="5">
        <v>3639</v>
      </c>
      <c r="L70" s="5">
        <v>44363</v>
      </c>
      <c r="M70" s="5">
        <v>1114245</v>
      </c>
      <c r="N70" s="5">
        <v>62763</v>
      </c>
    </row>
    <row r="71" spans="1:14">
      <c r="A71" s="5">
        <v>1392</v>
      </c>
      <c r="B71" s="5">
        <v>7</v>
      </c>
      <c r="C71" s="5" t="s">
        <v>285</v>
      </c>
      <c r="D71" s="5" t="s">
        <v>286</v>
      </c>
      <c r="E71" s="5">
        <v>13627575</v>
      </c>
      <c r="F71" s="5">
        <v>12245595</v>
      </c>
      <c r="G71" s="5">
        <v>99603</v>
      </c>
      <c r="H71" s="5">
        <v>54894</v>
      </c>
      <c r="I71" s="5">
        <v>0</v>
      </c>
      <c r="J71" s="5">
        <v>2472</v>
      </c>
      <c r="K71" s="5">
        <v>3639</v>
      </c>
      <c r="L71" s="5">
        <v>44363</v>
      </c>
      <c r="M71" s="5">
        <v>1114245</v>
      </c>
      <c r="N71" s="5">
        <v>62763</v>
      </c>
    </row>
    <row r="72" spans="1:14">
      <c r="A72" s="5">
        <v>1392</v>
      </c>
      <c r="B72" s="5">
        <v>4</v>
      </c>
      <c r="C72" s="5" t="s">
        <v>287</v>
      </c>
      <c r="D72" s="5" t="s">
        <v>288</v>
      </c>
      <c r="E72" s="5">
        <v>12139579</v>
      </c>
      <c r="F72" s="5">
        <v>10902223</v>
      </c>
      <c r="G72" s="5">
        <v>94975</v>
      </c>
      <c r="H72" s="5">
        <v>49653</v>
      </c>
      <c r="I72" s="5">
        <v>0</v>
      </c>
      <c r="J72" s="5">
        <v>1988</v>
      </c>
      <c r="K72" s="5">
        <v>3763</v>
      </c>
      <c r="L72" s="5">
        <v>38622</v>
      </c>
      <c r="M72" s="5">
        <v>990277</v>
      </c>
      <c r="N72" s="5">
        <v>58079</v>
      </c>
    </row>
    <row r="73" spans="1:14">
      <c r="A73" s="5">
        <v>1392</v>
      </c>
      <c r="B73" s="5">
        <v>9</v>
      </c>
      <c r="C73" s="5" t="s">
        <v>289</v>
      </c>
      <c r="D73" s="5" t="s">
        <v>290</v>
      </c>
      <c r="E73" s="5">
        <v>1487995</v>
      </c>
      <c r="F73" s="5">
        <v>1343372</v>
      </c>
      <c r="G73" s="5">
        <v>4628</v>
      </c>
      <c r="H73" s="5">
        <v>5241</v>
      </c>
      <c r="I73" s="5">
        <v>0</v>
      </c>
      <c r="J73" s="5">
        <v>484</v>
      </c>
      <c r="K73" s="5">
        <v>-124</v>
      </c>
      <c r="L73" s="5">
        <v>5742</v>
      </c>
      <c r="M73" s="5">
        <v>123968</v>
      </c>
      <c r="N73" s="5">
        <v>4684</v>
      </c>
    </row>
    <row r="74" spans="1:14">
      <c r="A74" s="5">
        <v>1392</v>
      </c>
      <c r="B74" s="5">
        <v>2</v>
      </c>
      <c r="C74" s="5" t="s">
        <v>291</v>
      </c>
      <c r="D74" s="5" t="s">
        <v>292</v>
      </c>
      <c r="E74" s="5">
        <v>2054823407</v>
      </c>
      <c r="F74" s="5">
        <v>2046191566</v>
      </c>
      <c r="G74" s="5">
        <v>25532</v>
      </c>
      <c r="H74" s="5">
        <v>122344</v>
      </c>
      <c r="I74" s="5">
        <v>0</v>
      </c>
      <c r="J74" s="5">
        <v>4946</v>
      </c>
      <c r="K74" s="5">
        <v>7988217</v>
      </c>
      <c r="L74" s="5">
        <v>304338</v>
      </c>
      <c r="M74" s="5">
        <v>154268</v>
      </c>
      <c r="N74" s="5">
        <v>32195</v>
      </c>
    </row>
    <row r="75" spans="1:14">
      <c r="A75" s="5">
        <v>1392</v>
      </c>
      <c r="B75" s="5">
        <v>3</v>
      </c>
      <c r="C75" s="5" t="s">
        <v>293</v>
      </c>
      <c r="D75" s="5" t="s">
        <v>294</v>
      </c>
      <c r="E75" s="5">
        <v>2738008</v>
      </c>
      <c r="F75" s="5">
        <v>2716449</v>
      </c>
      <c r="G75" s="5">
        <v>0</v>
      </c>
      <c r="H75" s="5">
        <v>19752</v>
      </c>
      <c r="I75" s="5">
        <v>0</v>
      </c>
      <c r="J75" s="5">
        <v>444</v>
      </c>
      <c r="K75" s="5">
        <v>0</v>
      </c>
      <c r="L75" s="5">
        <v>1345</v>
      </c>
      <c r="M75" s="5">
        <v>0</v>
      </c>
      <c r="N75" s="5">
        <v>18</v>
      </c>
    </row>
    <row r="76" spans="1:14">
      <c r="A76" s="5">
        <v>1392</v>
      </c>
      <c r="B76" s="5">
        <v>4</v>
      </c>
      <c r="C76" s="5" t="s">
        <v>295</v>
      </c>
      <c r="D76" s="5" t="s">
        <v>296</v>
      </c>
      <c r="E76" s="5">
        <v>2738008</v>
      </c>
      <c r="F76" s="5">
        <v>2716449</v>
      </c>
      <c r="G76" s="5">
        <v>0</v>
      </c>
      <c r="H76" s="5">
        <v>19752</v>
      </c>
      <c r="I76" s="5">
        <v>0</v>
      </c>
      <c r="J76" s="5">
        <v>444</v>
      </c>
      <c r="K76" s="5">
        <v>0</v>
      </c>
      <c r="L76" s="5">
        <v>1345</v>
      </c>
      <c r="M76" s="5">
        <v>0</v>
      </c>
      <c r="N76" s="5">
        <v>18</v>
      </c>
    </row>
    <row r="77" spans="1:14">
      <c r="A77" s="5">
        <v>1392</v>
      </c>
      <c r="B77" s="5">
        <v>3</v>
      </c>
      <c r="C77" s="5" t="s">
        <v>297</v>
      </c>
      <c r="D77" s="5" t="s">
        <v>298</v>
      </c>
      <c r="E77" s="5">
        <v>2052085399</v>
      </c>
      <c r="F77" s="5">
        <v>2043475117</v>
      </c>
      <c r="G77" s="5">
        <v>25532</v>
      </c>
      <c r="H77" s="5">
        <v>102592</v>
      </c>
      <c r="I77" s="5">
        <v>0</v>
      </c>
      <c r="J77" s="5">
        <v>4503</v>
      </c>
      <c r="K77" s="5">
        <v>7988217</v>
      </c>
      <c r="L77" s="5">
        <v>302993</v>
      </c>
      <c r="M77" s="5">
        <v>154268</v>
      </c>
      <c r="N77" s="5">
        <v>32177</v>
      </c>
    </row>
    <row r="78" spans="1:14">
      <c r="A78" s="5">
        <v>1392</v>
      </c>
      <c r="B78" s="5">
        <v>4</v>
      </c>
      <c r="C78" s="5" t="s">
        <v>299</v>
      </c>
      <c r="D78" s="5" t="s">
        <v>298</v>
      </c>
      <c r="E78" s="5">
        <v>2052085399</v>
      </c>
      <c r="F78" s="5">
        <v>2043475117</v>
      </c>
      <c r="G78" s="5">
        <v>25532</v>
      </c>
      <c r="H78" s="5">
        <v>102592</v>
      </c>
      <c r="I78" s="5">
        <v>0</v>
      </c>
      <c r="J78" s="5">
        <v>4503</v>
      </c>
      <c r="K78" s="5">
        <v>7988217</v>
      </c>
      <c r="L78" s="5">
        <v>302993</v>
      </c>
      <c r="M78" s="5">
        <v>154268</v>
      </c>
      <c r="N78" s="5">
        <v>32177</v>
      </c>
    </row>
    <row r="79" spans="1:14">
      <c r="A79" s="5">
        <v>1392</v>
      </c>
      <c r="B79" s="5">
        <v>2</v>
      </c>
      <c r="C79" s="5" t="s">
        <v>300</v>
      </c>
      <c r="D79" s="5" t="s">
        <v>301</v>
      </c>
      <c r="E79" s="5">
        <v>866120752</v>
      </c>
      <c r="F79" s="5">
        <v>857566410</v>
      </c>
      <c r="G79" s="5">
        <v>254477</v>
      </c>
      <c r="H79" s="5">
        <v>696370</v>
      </c>
      <c r="I79" s="5">
        <v>814480</v>
      </c>
      <c r="J79" s="5">
        <v>1087000</v>
      </c>
      <c r="K79" s="5">
        <v>1485172</v>
      </c>
      <c r="L79" s="5">
        <v>1280506</v>
      </c>
      <c r="M79" s="5">
        <v>1523707</v>
      </c>
      <c r="N79" s="5">
        <v>1412630</v>
      </c>
    </row>
    <row r="80" spans="1:14">
      <c r="A80" s="5">
        <v>1392</v>
      </c>
      <c r="B80" s="5">
        <v>3</v>
      </c>
      <c r="C80" s="5" t="s">
        <v>302</v>
      </c>
      <c r="D80" s="5" t="s">
        <v>303</v>
      </c>
      <c r="E80" s="5">
        <v>756530198</v>
      </c>
      <c r="F80" s="5">
        <v>750223442</v>
      </c>
      <c r="G80" s="5">
        <v>42275</v>
      </c>
      <c r="H80" s="5">
        <v>472161</v>
      </c>
      <c r="I80" s="5">
        <v>756768</v>
      </c>
      <c r="J80" s="5">
        <v>1080801</v>
      </c>
      <c r="K80" s="5">
        <v>1067980</v>
      </c>
      <c r="L80" s="5">
        <v>981702</v>
      </c>
      <c r="M80" s="5">
        <v>983012</v>
      </c>
      <c r="N80" s="5">
        <v>922057</v>
      </c>
    </row>
    <row r="81" spans="1:14">
      <c r="A81" s="5">
        <v>1392</v>
      </c>
      <c r="B81" s="5">
        <v>4</v>
      </c>
      <c r="C81" s="5" t="s">
        <v>304</v>
      </c>
      <c r="D81" s="5" t="s">
        <v>305</v>
      </c>
      <c r="E81" s="5">
        <v>270368270</v>
      </c>
      <c r="F81" s="5">
        <v>265798200</v>
      </c>
      <c r="G81" s="5">
        <v>9813</v>
      </c>
      <c r="H81" s="5">
        <v>157002</v>
      </c>
      <c r="I81" s="5">
        <v>745693</v>
      </c>
      <c r="J81" s="5">
        <v>1071288</v>
      </c>
      <c r="K81" s="5">
        <v>593162</v>
      </c>
      <c r="L81" s="5">
        <v>525379</v>
      </c>
      <c r="M81" s="5">
        <v>672377</v>
      </c>
      <c r="N81" s="5">
        <v>795356</v>
      </c>
    </row>
    <row r="82" spans="1:14">
      <c r="A82" s="5">
        <v>1392</v>
      </c>
      <c r="B82" s="5">
        <v>4</v>
      </c>
      <c r="C82" s="5" t="s">
        <v>306</v>
      </c>
      <c r="D82" s="5" t="s">
        <v>307</v>
      </c>
      <c r="E82" s="5">
        <v>47408227</v>
      </c>
      <c r="F82" s="5">
        <v>46985958</v>
      </c>
      <c r="G82" s="5">
        <v>5618</v>
      </c>
      <c r="H82" s="5">
        <v>99738</v>
      </c>
      <c r="I82" s="5">
        <v>0</v>
      </c>
      <c r="J82" s="5">
        <v>6273</v>
      </c>
      <c r="K82" s="5">
        <v>-70465</v>
      </c>
      <c r="L82" s="5">
        <v>121981</v>
      </c>
      <c r="M82" s="5">
        <v>254271</v>
      </c>
      <c r="N82" s="5">
        <v>4854</v>
      </c>
    </row>
    <row r="83" spans="1:14">
      <c r="A83" s="5">
        <v>1392</v>
      </c>
      <c r="B83" s="5">
        <v>4</v>
      </c>
      <c r="C83" s="5" t="s">
        <v>308</v>
      </c>
      <c r="D83" s="5" t="s">
        <v>309</v>
      </c>
      <c r="E83" s="5">
        <v>438753702</v>
      </c>
      <c r="F83" s="5">
        <v>437439285</v>
      </c>
      <c r="G83" s="5">
        <v>26844</v>
      </c>
      <c r="H83" s="5">
        <v>215420</v>
      </c>
      <c r="I83" s="5">
        <v>11075</v>
      </c>
      <c r="J83" s="5">
        <v>3241</v>
      </c>
      <c r="K83" s="5">
        <v>545284</v>
      </c>
      <c r="L83" s="5">
        <v>334343</v>
      </c>
      <c r="M83" s="5">
        <v>56364</v>
      </c>
      <c r="N83" s="5">
        <v>121846</v>
      </c>
    </row>
    <row r="84" spans="1:14">
      <c r="A84" s="5">
        <v>1392</v>
      </c>
      <c r="B84" s="5">
        <v>3</v>
      </c>
      <c r="C84" s="5" t="s">
        <v>310</v>
      </c>
      <c r="D84" s="5" t="s">
        <v>311</v>
      </c>
      <c r="E84" s="5">
        <v>95587880</v>
      </c>
      <c r="F84" s="5">
        <v>93730441</v>
      </c>
      <c r="G84" s="5">
        <v>141741</v>
      </c>
      <c r="H84" s="5">
        <v>131636</v>
      </c>
      <c r="I84" s="5">
        <v>0</v>
      </c>
      <c r="J84" s="5">
        <v>5811</v>
      </c>
      <c r="K84" s="5">
        <v>325832</v>
      </c>
      <c r="L84" s="5">
        <v>265014</v>
      </c>
      <c r="M84" s="5">
        <v>536977</v>
      </c>
      <c r="N84" s="5">
        <v>450425</v>
      </c>
    </row>
    <row r="85" spans="1:14">
      <c r="A85" s="5">
        <v>1392</v>
      </c>
      <c r="B85" s="5">
        <v>4</v>
      </c>
      <c r="C85" s="5" t="s">
        <v>312</v>
      </c>
      <c r="D85" s="5" t="s">
        <v>313</v>
      </c>
      <c r="E85" s="5">
        <v>5270143</v>
      </c>
      <c r="F85" s="5">
        <v>5243220</v>
      </c>
      <c r="G85" s="5">
        <v>9776</v>
      </c>
      <c r="H85" s="5">
        <v>4245</v>
      </c>
      <c r="I85" s="5">
        <v>0</v>
      </c>
      <c r="J85" s="5">
        <v>856</v>
      </c>
      <c r="K85" s="5">
        <v>1789</v>
      </c>
      <c r="L85" s="5">
        <v>1925</v>
      </c>
      <c r="M85" s="5">
        <v>5346</v>
      </c>
      <c r="N85" s="5">
        <v>2987</v>
      </c>
    </row>
    <row r="86" spans="1:14">
      <c r="A86" s="5">
        <v>1392</v>
      </c>
      <c r="B86" s="5">
        <v>4</v>
      </c>
      <c r="C86" s="5" t="s">
        <v>314</v>
      </c>
      <c r="D86" s="5" t="s">
        <v>315</v>
      </c>
      <c r="E86" s="5">
        <v>24576639</v>
      </c>
      <c r="F86" s="5">
        <v>24288660</v>
      </c>
      <c r="G86" s="5">
        <v>7630</v>
      </c>
      <c r="H86" s="5">
        <v>40233</v>
      </c>
      <c r="I86" s="5">
        <v>0</v>
      </c>
      <c r="J86" s="5">
        <v>2634</v>
      </c>
      <c r="K86" s="5">
        <v>47146</v>
      </c>
      <c r="L86" s="5">
        <v>51329</v>
      </c>
      <c r="M86" s="5">
        <v>84951</v>
      </c>
      <c r="N86" s="5">
        <v>54056</v>
      </c>
    </row>
    <row r="87" spans="1:14">
      <c r="A87" s="5">
        <v>1392</v>
      </c>
      <c r="B87" s="5">
        <v>4</v>
      </c>
      <c r="C87" s="5" t="s">
        <v>316</v>
      </c>
      <c r="D87" s="5" t="s">
        <v>317</v>
      </c>
      <c r="E87" s="5">
        <v>50256984</v>
      </c>
      <c r="F87" s="5">
        <v>49195996</v>
      </c>
      <c r="G87" s="5">
        <v>114997</v>
      </c>
      <c r="H87" s="5">
        <v>66192</v>
      </c>
      <c r="I87" s="5">
        <v>0</v>
      </c>
      <c r="J87" s="5">
        <v>1842</v>
      </c>
      <c r="K87" s="5">
        <v>236654</v>
      </c>
      <c r="L87" s="5">
        <v>175691</v>
      </c>
      <c r="M87" s="5">
        <v>138152</v>
      </c>
      <c r="N87" s="5">
        <v>327460</v>
      </c>
    </row>
    <row r="88" spans="1:14">
      <c r="A88" s="5">
        <v>1392</v>
      </c>
      <c r="B88" s="5">
        <v>4</v>
      </c>
      <c r="C88" s="5" t="s">
        <v>318</v>
      </c>
      <c r="D88" s="5" t="s">
        <v>319</v>
      </c>
      <c r="E88" s="5">
        <v>15484113</v>
      </c>
      <c r="F88" s="5">
        <v>15002565</v>
      </c>
      <c r="G88" s="5">
        <v>9340</v>
      </c>
      <c r="H88" s="5">
        <v>20966</v>
      </c>
      <c r="I88" s="5">
        <v>0</v>
      </c>
      <c r="J88" s="5">
        <v>479</v>
      </c>
      <c r="K88" s="5">
        <v>40243</v>
      </c>
      <c r="L88" s="5">
        <v>36070</v>
      </c>
      <c r="M88" s="5">
        <v>308528</v>
      </c>
      <c r="N88" s="5">
        <v>65923</v>
      </c>
    </row>
    <row r="89" spans="1:14">
      <c r="A89" s="5">
        <v>1392</v>
      </c>
      <c r="B89" s="5">
        <v>3</v>
      </c>
      <c r="C89" s="5" t="s">
        <v>320</v>
      </c>
      <c r="D89" s="5" t="s">
        <v>321</v>
      </c>
      <c r="E89" s="5">
        <v>14002674</v>
      </c>
      <c r="F89" s="5">
        <v>13612527</v>
      </c>
      <c r="G89" s="5">
        <v>70461</v>
      </c>
      <c r="H89" s="5">
        <v>92573</v>
      </c>
      <c r="I89" s="5">
        <v>57711</v>
      </c>
      <c r="J89" s="5">
        <v>388</v>
      </c>
      <c r="K89" s="5">
        <v>91359</v>
      </c>
      <c r="L89" s="5">
        <v>33790</v>
      </c>
      <c r="M89" s="5">
        <v>3718</v>
      </c>
      <c r="N89" s="5">
        <v>40148</v>
      </c>
    </row>
    <row r="90" spans="1:14">
      <c r="A90" s="5">
        <v>1392</v>
      </c>
      <c r="B90" s="5">
        <v>4</v>
      </c>
      <c r="C90" s="5" t="s">
        <v>322</v>
      </c>
      <c r="D90" s="5" t="s">
        <v>321</v>
      </c>
      <c r="E90" s="5">
        <v>14002674</v>
      </c>
      <c r="F90" s="5">
        <v>13612527</v>
      </c>
      <c r="G90" s="5">
        <v>70461</v>
      </c>
      <c r="H90" s="5">
        <v>92573</v>
      </c>
      <c r="I90" s="5">
        <v>57711</v>
      </c>
      <c r="J90" s="5">
        <v>388</v>
      </c>
      <c r="K90" s="5">
        <v>91359</v>
      </c>
      <c r="L90" s="5">
        <v>33790</v>
      </c>
      <c r="M90" s="5">
        <v>3718</v>
      </c>
      <c r="N90" s="5">
        <v>40148</v>
      </c>
    </row>
    <row r="91" spans="1:14">
      <c r="A91" s="5">
        <v>1392</v>
      </c>
      <c r="B91" s="5">
        <v>2</v>
      </c>
      <c r="C91" s="5" t="s">
        <v>323</v>
      </c>
      <c r="D91" s="5" t="s">
        <v>324</v>
      </c>
      <c r="E91" s="5">
        <v>71942261</v>
      </c>
      <c r="F91" s="5">
        <v>68930117</v>
      </c>
      <c r="G91" s="5">
        <v>922297</v>
      </c>
      <c r="H91" s="5">
        <v>206528</v>
      </c>
      <c r="I91" s="5">
        <v>180625</v>
      </c>
      <c r="J91" s="5">
        <v>9417</v>
      </c>
      <c r="K91" s="5">
        <v>695691</v>
      </c>
      <c r="L91" s="5">
        <v>299168</v>
      </c>
      <c r="M91" s="5">
        <v>574977</v>
      </c>
      <c r="N91" s="5">
        <v>123440</v>
      </c>
    </row>
    <row r="92" spans="1:14">
      <c r="A92" s="5">
        <v>1392</v>
      </c>
      <c r="B92" s="5">
        <v>3</v>
      </c>
      <c r="C92" s="5" t="s">
        <v>325</v>
      </c>
      <c r="D92" s="5" t="s">
        <v>324</v>
      </c>
      <c r="E92" s="5">
        <v>71942261</v>
      </c>
      <c r="F92" s="5">
        <v>68930117</v>
      </c>
      <c r="G92" s="5">
        <v>922297</v>
      </c>
      <c r="H92" s="5">
        <v>206528</v>
      </c>
      <c r="I92" s="5">
        <v>180625</v>
      </c>
      <c r="J92" s="5">
        <v>9417</v>
      </c>
      <c r="K92" s="5">
        <v>695691</v>
      </c>
      <c r="L92" s="5">
        <v>299168</v>
      </c>
      <c r="M92" s="5">
        <v>574977</v>
      </c>
      <c r="N92" s="5">
        <v>123440</v>
      </c>
    </row>
    <row r="93" spans="1:14">
      <c r="A93" s="5">
        <v>1392</v>
      </c>
      <c r="B93" s="5">
        <v>4</v>
      </c>
      <c r="C93" s="5" t="s">
        <v>326</v>
      </c>
      <c r="D93" s="5" t="s">
        <v>324</v>
      </c>
      <c r="E93" s="5">
        <v>71942261</v>
      </c>
      <c r="F93" s="5">
        <v>68930117</v>
      </c>
      <c r="G93" s="5">
        <v>922297</v>
      </c>
      <c r="H93" s="5">
        <v>206528</v>
      </c>
      <c r="I93" s="5">
        <v>180625</v>
      </c>
      <c r="J93" s="5">
        <v>9417</v>
      </c>
      <c r="K93" s="5">
        <v>695691</v>
      </c>
      <c r="L93" s="5">
        <v>299168</v>
      </c>
      <c r="M93" s="5">
        <v>574977</v>
      </c>
      <c r="N93" s="5">
        <v>123440</v>
      </c>
    </row>
    <row r="94" spans="1:14">
      <c r="A94" s="5">
        <v>1392</v>
      </c>
      <c r="B94" s="5">
        <v>2</v>
      </c>
      <c r="C94" s="5" t="s">
        <v>327</v>
      </c>
      <c r="D94" s="5" t="s">
        <v>328</v>
      </c>
      <c r="E94" s="5">
        <v>131854216</v>
      </c>
      <c r="F94" s="5">
        <v>129516175</v>
      </c>
      <c r="G94" s="5">
        <v>200693</v>
      </c>
      <c r="H94" s="5">
        <v>194657</v>
      </c>
      <c r="I94" s="5">
        <v>12111</v>
      </c>
      <c r="J94" s="5">
        <v>26368</v>
      </c>
      <c r="K94" s="5">
        <v>347532</v>
      </c>
      <c r="L94" s="5">
        <v>446702</v>
      </c>
      <c r="M94" s="5">
        <v>735723</v>
      </c>
      <c r="N94" s="5">
        <v>374255</v>
      </c>
    </row>
    <row r="95" spans="1:14">
      <c r="A95" s="5">
        <v>1392</v>
      </c>
      <c r="B95" s="5">
        <v>3</v>
      </c>
      <c r="C95" s="5" t="s">
        <v>329</v>
      </c>
      <c r="D95" s="5" t="s">
        <v>330</v>
      </c>
      <c r="E95" s="5">
        <v>33962355</v>
      </c>
      <c r="F95" s="5">
        <v>33272665</v>
      </c>
      <c r="G95" s="5">
        <v>59734</v>
      </c>
      <c r="H95" s="5">
        <v>112489</v>
      </c>
      <c r="I95" s="5">
        <v>0</v>
      </c>
      <c r="J95" s="5">
        <v>998</v>
      </c>
      <c r="K95" s="5">
        <v>113488</v>
      </c>
      <c r="L95" s="5">
        <v>146977</v>
      </c>
      <c r="M95" s="5">
        <v>220763</v>
      </c>
      <c r="N95" s="5">
        <v>35240</v>
      </c>
    </row>
    <row r="96" spans="1:14">
      <c r="A96" s="5">
        <v>1392</v>
      </c>
      <c r="B96" s="5">
        <v>4</v>
      </c>
      <c r="C96" s="5" t="s">
        <v>331</v>
      </c>
      <c r="D96" s="5" t="s">
        <v>332</v>
      </c>
      <c r="E96" s="5">
        <v>26482200</v>
      </c>
      <c r="F96" s="5">
        <v>26042372</v>
      </c>
      <c r="G96" s="5">
        <v>49994</v>
      </c>
      <c r="H96" s="5">
        <v>97629</v>
      </c>
      <c r="I96" s="5">
        <v>0</v>
      </c>
      <c r="J96" s="5">
        <v>477</v>
      </c>
      <c r="K96" s="5">
        <v>74607</v>
      </c>
      <c r="L96" s="5">
        <v>138757</v>
      </c>
      <c r="M96" s="5">
        <v>67811</v>
      </c>
      <c r="N96" s="5">
        <v>10553</v>
      </c>
    </row>
    <row r="97" spans="1:14">
      <c r="A97" s="5">
        <v>1392</v>
      </c>
      <c r="B97" s="5">
        <v>4</v>
      </c>
      <c r="C97" s="5" t="s">
        <v>333</v>
      </c>
      <c r="D97" s="5" t="s">
        <v>334</v>
      </c>
      <c r="E97" s="5">
        <v>7480154</v>
      </c>
      <c r="F97" s="5">
        <v>7230294</v>
      </c>
      <c r="G97" s="5">
        <v>9740</v>
      </c>
      <c r="H97" s="5">
        <v>14860</v>
      </c>
      <c r="I97" s="5">
        <v>0</v>
      </c>
      <c r="J97" s="5">
        <v>521</v>
      </c>
      <c r="K97" s="5">
        <v>38881</v>
      </c>
      <c r="L97" s="5">
        <v>8220</v>
      </c>
      <c r="M97" s="5">
        <v>152952</v>
      </c>
      <c r="N97" s="5">
        <v>24687</v>
      </c>
    </row>
    <row r="98" spans="1:14">
      <c r="A98" s="5">
        <v>1392</v>
      </c>
      <c r="B98" s="5">
        <v>3</v>
      </c>
      <c r="C98" s="5" t="s">
        <v>335</v>
      </c>
      <c r="D98" s="5" t="s">
        <v>336</v>
      </c>
      <c r="E98" s="5">
        <v>97891861</v>
      </c>
      <c r="F98" s="5">
        <v>96243510</v>
      </c>
      <c r="G98" s="5">
        <v>140958</v>
      </c>
      <c r="H98" s="5">
        <v>82168</v>
      </c>
      <c r="I98" s="5">
        <v>12111</v>
      </c>
      <c r="J98" s="5">
        <v>25370</v>
      </c>
      <c r="K98" s="5">
        <v>234043</v>
      </c>
      <c r="L98" s="5">
        <v>299724</v>
      </c>
      <c r="M98" s="5">
        <v>514960</v>
      </c>
      <c r="N98" s="5">
        <v>339015</v>
      </c>
    </row>
    <row r="99" spans="1:14">
      <c r="A99" s="5">
        <v>1392</v>
      </c>
      <c r="B99" s="5">
        <v>4</v>
      </c>
      <c r="C99" s="5" t="s">
        <v>337</v>
      </c>
      <c r="D99" s="5" t="s">
        <v>336</v>
      </c>
      <c r="E99" s="5">
        <v>97891861</v>
      </c>
      <c r="F99" s="5">
        <v>96243510</v>
      </c>
      <c r="G99" s="5">
        <v>140958</v>
      </c>
      <c r="H99" s="5">
        <v>82168</v>
      </c>
      <c r="I99" s="5">
        <v>12111</v>
      </c>
      <c r="J99" s="5">
        <v>25370</v>
      </c>
      <c r="K99" s="5">
        <v>234043</v>
      </c>
      <c r="L99" s="5">
        <v>299724</v>
      </c>
      <c r="M99" s="5">
        <v>514960</v>
      </c>
      <c r="N99" s="5">
        <v>339015</v>
      </c>
    </row>
    <row r="100" spans="1:14">
      <c r="A100" s="5">
        <v>1392</v>
      </c>
      <c r="B100" s="5">
        <v>2</v>
      </c>
      <c r="C100" s="5" t="s">
        <v>338</v>
      </c>
      <c r="D100" s="5" t="s">
        <v>339</v>
      </c>
      <c r="E100" s="5">
        <v>269943663</v>
      </c>
      <c r="F100" s="5">
        <v>259312264</v>
      </c>
      <c r="G100" s="5">
        <v>281056</v>
      </c>
      <c r="H100" s="5">
        <v>1521069</v>
      </c>
      <c r="I100" s="5">
        <v>672144</v>
      </c>
      <c r="J100" s="5">
        <v>685448</v>
      </c>
      <c r="K100" s="5">
        <v>1847613</v>
      </c>
      <c r="L100" s="5">
        <v>3514638</v>
      </c>
      <c r="M100" s="5">
        <v>1570587</v>
      </c>
      <c r="N100" s="5">
        <v>538844</v>
      </c>
    </row>
    <row r="101" spans="1:14">
      <c r="A101" s="5">
        <v>1392</v>
      </c>
      <c r="B101" s="5">
        <v>3</v>
      </c>
      <c r="C101" s="5" t="s">
        <v>340</v>
      </c>
      <c r="D101" s="5" t="s">
        <v>341</v>
      </c>
      <c r="E101" s="5">
        <v>27109069</v>
      </c>
      <c r="F101" s="5">
        <v>25618294</v>
      </c>
      <c r="G101" s="5">
        <v>66793</v>
      </c>
      <c r="H101" s="5">
        <v>111597</v>
      </c>
      <c r="I101" s="5">
        <v>0</v>
      </c>
      <c r="J101" s="5">
        <v>2309</v>
      </c>
      <c r="K101" s="5">
        <v>61154</v>
      </c>
      <c r="L101" s="5">
        <v>1000535</v>
      </c>
      <c r="M101" s="5">
        <v>119677</v>
      </c>
      <c r="N101" s="5">
        <v>128711</v>
      </c>
    </row>
    <row r="102" spans="1:14">
      <c r="A102" s="5">
        <v>1392</v>
      </c>
      <c r="B102" s="5">
        <v>4</v>
      </c>
      <c r="C102" s="5" t="s">
        <v>342</v>
      </c>
      <c r="D102" s="5" t="s">
        <v>341</v>
      </c>
      <c r="E102" s="5">
        <v>27109069</v>
      </c>
      <c r="F102" s="5">
        <v>25618294</v>
      </c>
      <c r="G102" s="5">
        <v>66793</v>
      </c>
      <c r="H102" s="5">
        <v>111597</v>
      </c>
      <c r="I102" s="5">
        <v>0</v>
      </c>
      <c r="J102" s="5">
        <v>2309</v>
      </c>
      <c r="K102" s="5">
        <v>61154</v>
      </c>
      <c r="L102" s="5">
        <v>1000535</v>
      </c>
      <c r="M102" s="5">
        <v>119677</v>
      </c>
      <c r="N102" s="5">
        <v>128711</v>
      </c>
    </row>
    <row r="103" spans="1:14">
      <c r="A103" s="5">
        <v>1392</v>
      </c>
      <c r="B103" s="5">
        <v>3</v>
      </c>
      <c r="C103" s="5" t="s">
        <v>343</v>
      </c>
      <c r="D103" s="5" t="s">
        <v>344</v>
      </c>
      <c r="E103" s="5">
        <v>242834594</v>
      </c>
      <c r="F103" s="5">
        <v>233693969</v>
      </c>
      <c r="G103" s="5">
        <v>214263</v>
      </c>
      <c r="H103" s="5">
        <v>1409472</v>
      </c>
      <c r="I103" s="5">
        <v>672144</v>
      </c>
      <c r="J103" s="5">
        <v>683139</v>
      </c>
      <c r="K103" s="5">
        <v>1786459</v>
      </c>
      <c r="L103" s="5">
        <v>2514104</v>
      </c>
      <c r="M103" s="5">
        <v>1450910</v>
      </c>
      <c r="N103" s="5">
        <v>410132</v>
      </c>
    </row>
    <row r="104" spans="1:14">
      <c r="A104" s="5">
        <v>1392</v>
      </c>
      <c r="B104" s="5">
        <v>4</v>
      </c>
      <c r="C104" s="5" t="s">
        <v>345</v>
      </c>
      <c r="D104" s="5" t="s">
        <v>346</v>
      </c>
      <c r="E104" s="5">
        <v>6541951</v>
      </c>
      <c r="F104" s="5">
        <v>6380825</v>
      </c>
      <c r="G104" s="5">
        <v>3080</v>
      </c>
      <c r="H104" s="5">
        <v>15191</v>
      </c>
      <c r="I104" s="5">
        <v>8726</v>
      </c>
      <c r="J104" s="5">
        <v>1677</v>
      </c>
      <c r="K104" s="5">
        <v>-15798</v>
      </c>
      <c r="L104" s="5">
        <v>35784</v>
      </c>
      <c r="M104" s="5">
        <v>97244</v>
      </c>
      <c r="N104" s="5">
        <v>15222</v>
      </c>
    </row>
    <row r="105" spans="1:14">
      <c r="A105" s="5">
        <v>1392</v>
      </c>
      <c r="B105" s="5">
        <v>4</v>
      </c>
      <c r="C105" s="5" t="s">
        <v>347</v>
      </c>
      <c r="D105" s="5" t="s">
        <v>348</v>
      </c>
      <c r="E105" s="5">
        <v>62577127</v>
      </c>
      <c r="F105" s="5">
        <v>61027352</v>
      </c>
      <c r="G105" s="5">
        <v>79497</v>
      </c>
      <c r="H105" s="5">
        <v>274648</v>
      </c>
      <c r="I105" s="5">
        <v>0</v>
      </c>
      <c r="J105" s="5">
        <v>38543</v>
      </c>
      <c r="K105" s="5">
        <v>359548</v>
      </c>
      <c r="L105" s="5">
        <v>526915</v>
      </c>
      <c r="M105" s="5">
        <v>215255</v>
      </c>
      <c r="N105" s="5">
        <v>55369</v>
      </c>
    </row>
    <row r="106" spans="1:14">
      <c r="A106" s="5">
        <v>1392</v>
      </c>
      <c r="B106" s="5">
        <v>4</v>
      </c>
      <c r="C106" s="5" t="s">
        <v>349</v>
      </c>
      <c r="D106" s="5" t="s">
        <v>350</v>
      </c>
      <c r="E106" s="5">
        <v>5391416</v>
      </c>
      <c r="F106" s="5">
        <v>5259065</v>
      </c>
      <c r="G106" s="5">
        <v>5075</v>
      </c>
      <c r="H106" s="5">
        <v>55845</v>
      </c>
      <c r="I106" s="5">
        <v>0</v>
      </c>
      <c r="J106" s="5">
        <v>1112</v>
      </c>
      <c r="K106" s="5">
        <v>-4315</v>
      </c>
      <c r="L106" s="5">
        <v>36303</v>
      </c>
      <c r="M106" s="5">
        <v>5798</v>
      </c>
      <c r="N106" s="5">
        <v>32532</v>
      </c>
    </row>
    <row r="107" spans="1:14">
      <c r="A107" s="5">
        <v>1392</v>
      </c>
      <c r="B107" s="5">
        <v>4</v>
      </c>
      <c r="C107" s="5" t="s">
        <v>351</v>
      </c>
      <c r="D107" s="5" t="s">
        <v>352</v>
      </c>
      <c r="E107" s="5">
        <v>80963834</v>
      </c>
      <c r="F107" s="5">
        <v>76745219</v>
      </c>
      <c r="G107" s="5">
        <v>9122</v>
      </c>
      <c r="H107" s="5">
        <v>265720</v>
      </c>
      <c r="I107" s="5">
        <v>663418</v>
      </c>
      <c r="J107" s="5">
        <v>606259</v>
      </c>
      <c r="K107" s="5">
        <v>1314199</v>
      </c>
      <c r="L107" s="5">
        <v>1249665</v>
      </c>
      <c r="M107" s="5">
        <v>100223</v>
      </c>
      <c r="N107" s="5">
        <v>10008</v>
      </c>
    </row>
    <row r="108" spans="1:14">
      <c r="A108" s="5">
        <v>1392</v>
      </c>
      <c r="B108" s="5">
        <v>4</v>
      </c>
      <c r="C108" s="5" t="s">
        <v>353</v>
      </c>
      <c r="D108" s="5" t="s">
        <v>354</v>
      </c>
      <c r="E108" s="5">
        <v>36829092</v>
      </c>
      <c r="F108" s="5">
        <v>35071676</v>
      </c>
      <c r="G108" s="5">
        <v>14687</v>
      </c>
      <c r="H108" s="5">
        <v>376641</v>
      </c>
      <c r="I108" s="5">
        <v>0</v>
      </c>
      <c r="J108" s="5">
        <v>12872</v>
      </c>
      <c r="K108" s="5">
        <v>100990</v>
      </c>
      <c r="L108" s="5">
        <v>294298</v>
      </c>
      <c r="M108" s="5">
        <v>724731</v>
      </c>
      <c r="N108" s="5">
        <v>233199</v>
      </c>
    </row>
    <row r="109" spans="1:14">
      <c r="A109" s="5">
        <v>1392</v>
      </c>
      <c r="B109" s="5">
        <v>4</v>
      </c>
      <c r="C109" s="5" t="s">
        <v>355</v>
      </c>
      <c r="D109" s="5" t="s">
        <v>356</v>
      </c>
      <c r="E109" s="5">
        <v>15043573</v>
      </c>
      <c r="F109" s="5">
        <v>14491557</v>
      </c>
      <c r="G109" s="5">
        <v>35246</v>
      </c>
      <c r="H109" s="5">
        <v>299589</v>
      </c>
      <c r="I109" s="5">
        <v>0</v>
      </c>
      <c r="J109" s="5">
        <v>8236</v>
      </c>
      <c r="K109" s="5">
        <v>14042</v>
      </c>
      <c r="L109" s="5">
        <v>137286</v>
      </c>
      <c r="M109" s="5">
        <v>46060</v>
      </c>
      <c r="N109" s="5">
        <v>11556</v>
      </c>
    </row>
    <row r="110" spans="1:14">
      <c r="A110" s="5">
        <v>1392</v>
      </c>
      <c r="B110" s="5">
        <v>4</v>
      </c>
      <c r="C110" s="5" t="s">
        <v>357</v>
      </c>
      <c r="D110" s="5" t="s">
        <v>358</v>
      </c>
      <c r="E110" s="5">
        <v>35487601</v>
      </c>
      <c r="F110" s="5">
        <v>34718275</v>
      </c>
      <c r="G110" s="5">
        <v>67556</v>
      </c>
      <c r="H110" s="5">
        <v>121839</v>
      </c>
      <c r="I110" s="5">
        <v>0</v>
      </c>
      <c r="J110" s="5">
        <v>14439</v>
      </c>
      <c r="K110" s="5">
        <v>17794</v>
      </c>
      <c r="L110" s="5">
        <v>233853</v>
      </c>
      <c r="M110" s="5">
        <v>261599</v>
      </c>
      <c r="N110" s="5">
        <v>52247</v>
      </c>
    </row>
    <row r="111" spans="1:14">
      <c r="A111" s="5">
        <v>1392</v>
      </c>
      <c r="B111" s="5">
        <v>2</v>
      </c>
      <c r="C111" s="5" t="s">
        <v>359</v>
      </c>
      <c r="D111" s="5" t="s">
        <v>360</v>
      </c>
      <c r="E111" s="5">
        <v>777738553</v>
      </c>
      <c r="F111" s="5">
        <v>753020107</v>
      </c>
      <c r="G111" s="5">
        <v>4365970</v>
      </c>
      <c r="H111" s="5">
        <v>1576290</v>
      </c>
      <c r="I111" s="5">
        <v>944066</v>
      </c>
      <c r="J111" s="5">
        <v>974676</v>
      </c>
      <c r="K111" s="5">
        <v>7508049</v>
      </c>
      <c r="L111" s="5">
        <v>4055069</v>
      </c>
      <c r="M111" s="5">
        <v>3233933</v>
      </c>
      <c r="N111" s="5">
        <v>2060393</v>
      </c>
    </row>
    <row r="112" spans="1:14">
      <c r="A112" s="5">
        <v>1392</v>
      </c>
      <c r="B112" s="5">
        <v>3</v>
      </c>
      <c r="C112" s="5" t="s">
        <v>361</v>
      </c>
      <c r="D112" s="5" t="s">
        <v>362</v>
      </c>
      <c r="E112" s="5">
        <v>615596226</v>
      </c>
      <c r="F112" s="5">
        <v>595492557</v>
      </c>
      <c r="G112" s="5">
        <v>4147998</v>
      </c>
      <c r="H112" s="5">
        <v>1277388</v>
      </c>
      <c r="I112" s="5">
        <v>944066</v>
      </c>
      <c r="J112" s="5">
        <v>968630</v>
      </c>
      <c r="K112" s="5">
        <v>5475814</v>
      </c>
      <c r="L112" s="5">
        <v>3599274</v>
      </c>
      <c r="M112" s="5">
        <v>2303121</v>
      </c>
      <c r="N112" s="5">
        <v>1387378</v>
      </c>
    </row>
    <row r="113" spans="1:14">
      <c r="A113" s="5">
        <v>1392</v>
      </c>
      <c r="B113" s="5">
        <v>4</v>
      </c>
      <c r="C113" s="5" t="s">
        <v>363</v>
      </c>
      <c r="D113" s="5" t="s">
        <v>362</v>
      </c>
      <c r="E113" s="5">
        <v>615596226</v>
      </c>
      <c r="F113" s="5">
        <v>595492557</v>
      </c>
      <c r="G113" s="5">
        <v>4147998</v>
      </c>
      <c r="H113" s="5">
        <v>1277388</v>
      </c>
      <c r="I113" s="5">
        <v>944066</v>
      </c>
      <c r="J113" s="5">
        <v>968630</v>
      </c>
      <c r="K113" s="5">
        <v>5475814</v>
      </c>
      <c r="L113" s="5">
        <v>3599274</v>
      </c>
      <c r="M113" s="5">
        <v>2303121</v>
      </c>
      <c r="N113" s="5">
        <v>1387378</v>
      </c>
    </row>
    <row r="114" spans="1:14">
      <c r="A114" s="5">
        <v>1392</v>
      </c>
      <c r="B114" s="5">
        <v>3</v>
      </c>
      <c r="C114" s="5" t="s">
        <v>364</v>
      </c>
      <c r="D114" s="5" t="s">
        <v>365</v>
      </c>
      <c r="E114" s="5">
        <v>142623632</v>
      </c>
      <c r="F114" s="5">
        <v>138348322</v>
      </c>
      <c r="G114" s="5">
        <v>124021</v>
      </c>
      <c r="H114" s="5">
        <v>269516</v>
      </c>
      <c r="I114" s="5">
        <v>0</v>
      </c>
      <c r="J114" s="5">
        <v>4395</v>
      </c>
      <c r="K114" s="5">
        <v>1972497</v>
      </c>
      <c r="L114" s="5">
        <v>405165</v>
      </c>
      <c r="M114" s="5">
        <v>832764</v>
      </c>
      <c r="N114" s="5">
        <v>666951</v>
      </c>
    </row>
    <row r="115" spans="1:14">
      <c r="A115" s="5">
        <v>1392</v>
      </c>
      <c r="B115" s="5">
        <v>4</v>
      </c>
      <c r="C115" s="5" t="s">
        <v>366</v>
      </c>
      <c r="D115" s="5" t="s">
        <v>365</v>
      </c>
      <c r="E115" s="5">
        <v>142623632</v>
      </c>
      <c r="F115" s="5">
        <v>138348322</v>
      </c>
      <c r="G115" s="5">
        <v>124021</v>
      </c>
      <c r="H115" s="5">
        <v>269516</v>
      </c>
      <c r="I115" s="5">
        <v>0</v>
      </c>
      <c r="J115" s="5">
        <v>4395</v>
      </c>
      <c r="K115" s="5">
        <v>1972497</v>
      </c>
      <c r="L115" s="5">
        <v>405165</v>
      </c>
      <c r="M115" s="5">
        <v>832764</v>
      </c>
      <c r="N115" s="5">
        <v>666951</v>
      </c>
    </row>
    <row r="116" spans="1:14">
      <c r="A116" s="5">
        <v>1392</v>
      </c>
      <c r="B116" s="5">
        <v>3</v>
      </c>
      <c r="C116" s="5" t="s">
        <v>367</v>
      </c>
      <c r="D116" s="5" t="s">
        <v>368</v>
      </c>
      <c r="E116" s="5">
        <v>19518696</v>
      </c>
      <c r="F116" s="5">
        <v>19179228</v>
      </c>
      <c r="G116" s="5">
        <v>93950</v>
      </c>
      <c r="H116" s="5">
        <v>29386</v>
      </c>
      <c r="I116" s="5">
        <v>0</v>
      </c>
      <c r="J116" s="5">
        <v>1651</v>
      </c>
      <c r="K116" s="5">
        <v>59738</v>
      </c>
      <c r="L116" s="5">
        <v>50630</v>
      </c>
      <c r="M116" s="5">
        <v>98048</v>
      </c>
      <c r="N116" s="5">
        <v>6065</v>
      </c>
    </row>
    <row r="117" spans="1:14">
      <c r="A117" s="5">
        <v>1392</v>
      </c>
      <c r="B117" s="5">
        <v>4</v>
      </c>
      <c r="C117" s="5" t="s">
        <v>369</v>
      </c>
      <c r="D117" s="5" t="s">
        <v>370</v>
      </c>
      <c r="E117" s="5">
        <v>15712326</v>
      </c>
      <c r="F117" s="5">
        <v>15440165</v>
      </c>
      <c r="G117" s="5">
        <v>88063</v>
      </c>
      <c r="H117" s="5">
        <v>26477</v>
      </c>
      <c r="I117" s="5">
        <v>0</v>
      </c>
      <c r="J117" s="5">
        <v>1312</v>
      </c>
      <c r="K117" s="5">
        <v>60531</v>
      </c>
      <c r="L117" s="5">
        <v>20575</v>
      </c>
      <c r="M117" s="5">
        <v>71820</v>
      </c>
      <c r="N117" s="5">
        <v>3384</v>
      </c>
    </row>
    <row r="118" spans="1:14">
      <c r="A118" s="5">
        <v>1392</v>
      </c>
      <c r="B118" s="5">
        <v>4</v>
      </c>
      <c r="C118" s="5" t="s">
        <v>371</v>
      </c>
      <c r="D118" s="5" t="s">
        <v>372</v>
      </c>
      <c r="E118" s="5">
        <v>3806369</v>
      </c>
      <c r="F118" s="5">
        <v>3739063</v>
      </c>
      <c r="G118" s="5">
        <v>5887</v>
      </c>
      <c r="H118" s="5">
        <v>2910</v>
      </c>
      <c r="I118" s="5">
        <v>0</v>
      </c>
      <c r="J118" s="5">
        <v>339</v>
      </c>
      <c r="K118" s="5">
        <v>-793</v>
      </c>
      <c r="L118" s="5">
        <v>30055</v>
      </c>
      <c r="M118" s="5">
        <v>26228</v>
      </c>
      <c r="N118" s="5">
        <v>2681</v>
      </c>
    </row>
    <row r="119" spans="1:14">
      <c r="A119" s="5">
        <v>1392</v>
      </c>
      <c r="B119" s="5">
        <v>2</v>
      </c>
      <c r="C119" s="5" t="s">
        <v>373</v>
      </c>
      <c r="D119" s="5" t="s">
        <v>374</v>
      </c>
      <c r="E119" s="5">
        <v>129915809</v>
      </c>
      <c r="F119" s="5">
        <v>121879660</v>
      </c>
      <c r="G119" s="5">
        <v>1085352</v>
      </c>
      <c r="H119" s="5">
        <v>240217</v>
      </c>
      <c r="I119" s="5">
        <v>4666</v>
      </c>
      <c r="J119" s="5">
        <v>33343</v>
      </c>
      <c r="K119" s="5">
        <v>606525</v>
      </c>
      <c r="L119" s="5">
        <v>431259</v>
      </c>
      <c r="M119" s="5">
        <v>5003738</v>
      </c>
      <c r="N119" s="5">
        <v>631049</v>
      </c>
    </row>
    <row r="120" spans="1:14">
      <c r="A120" s="5">
        <v>1392</v>
      </c>
      <c r="B120" s="5">
        <v>3</v>
      </c>
      <c r="C120" s="5" t="s">
        <v>375</v>
      </c>
      <c r="D120" s="5" t="s">
        <v>376</v>
      </c>
      <c r="E120" s="5">
        <v>62280726</v>
      </c>
      <c r="F120" s="5">
        <v>57612607</v>
      </c>
      <c r="G120" s="5">
        <v>236936</v>
      </c>
      <c r="H120" s="5">
        <v>131599</v>
      </c>
      <c r="I120" s="5">
        <v>4030</v>
      </c>
      <c r="J120" s="5">
        <v>7704</v>
      </c>
      <c r="K120" s="5">
        <v>352515</v>
      </c>
      <c r="L120" s="5">
        <v>230595</v>
      </c>
      <c r="M120" s="5">
        <v>3501626</v>
      </c>
      <c r="N120" s="5">
        <v>203113</v>
      </c>
    </row>
    <row r="121" spans="1:14">
      <c r="A121" s="5">
        <v>1392</v>
      </c>
      <c r="B121" s="5">
        <v>4</v>
      </c>
      <c r="C121" s="5" t="s">
        <v>377</v>
      </c>
      <c r="D121" s="5" t="s">
        <v>378</v>
      </c>
      <c r="E121" s="5">
        <v>39104838</v>
      </c>
      <c r="F121" s="5">
        <v>36166282</v>
      </c>
      <c r="G121" s="5">
        <v>162515</v>
      </c>
      <c r="H121" s="5">
        <v>70584</v>
      </c>
      <c r="I121" s="5">
        <v>4030</v>
      </c>
      <c r="J121" s="5">
        <v>4514</v>
      </c>
      <c r="K121" s="5">
        <v>233840</v>
      </c>
      <c r="L121" s="5">
        <v>175657</v>
      </c>
      <c r="M121" s="5">
        <v>2193947</v>
      </c>
      <c r="N121" s="5">
        <v>93470</v>
      </c>
    </row>
    <row r="122" spans="1:14">
      <c r="A122" s="5">
        <v>1392</v>
      </c>
      <c r="B122" s="5">
        <v>4</v>
      </c>
      <c r="C122" s="5" t="s">
        <v>379</v>
      </c>
      <c r="D122" s="5" t="s">
        <v>380</v>
      </c>
      <c r="E122" s="5">
        <v>22965192</v>
      </c>
      <c r="F122" s="5">
        <v>21243809</v>
      </c>
      <c r="G122" s="5">
        <v>71871</v>
      </c>
      <c r="H122" s="5">
        <v>60835</v>
      </c>
      <c r="I122" s="5">
        <v>0</v>
      </c>
      <c r="J122" s="5">
        <v>3178</v>
      </c>
      <c r="K122" s="5">
        <v>120232</v>
      </c>
      <c r="L122" s="5">
        <v>54523</v>
      </c>
      <c r="M122" s="5">
        <v>1301101</v>
      </c>
      <c r="N122" s="5">
        <v>109643</v>
      </c>
    </row>
    <row r="123" spans="1:14">
      <c r="A123" s="5">
        <v>1392</v>
      </c>
      <c r="B123" s="5">
        <v>4</v>
      </c>
      <c r="C123" s="5" t="s">
        <v>381</v>
      </c>
      <c r="D123" s="5" t="s">
        <v>382</v>
      </c>
      <c r="E123" s="5">
        <v>210696</v>
      </c>
      <c r="F123" s="5">
        <v>202516</v>
      </c>
      <c r="G123" s="5">
        <v>2550</v>
      </c>
      <c r="H123" s="5">
        <v>180</v>
      </c>
      <c r="I123" s="5">
        <v>0</v>
      </c>
      <c r="J123" s="5">
        <v>13</v>
      </c>
      <c r="K123" s="5">
        <v>-1557</v>
      </c>
      <c r="L123" s="5">
        <v>416</v>
      </c>
      <c r="M123" s="5">
        <v>6578</v>
      </c>
      <c r="N123" s="5">
        <v>0</v>
      </c>
    </row>
    <row r="124" spans="1:14">
      <c r="A124" s="5">
        <v>1392</v>
      </c>
      <c r="B124" s="5">
        <v>3</v>
      </c>
      <c r="C124" s="5" t="s">
        <v>383</v>
      </c>
      <c r="D124" s="5" t="s">
        <v>384</v>
      </c>
      <c r="E124" s="5">
        <v>67635082</v>
      </c>
      <c r="F124" s="5">
        <v>64267052</v>
      </c>
      <c r="G124" s="5">
        <v>848416</v>
      </c>
      <c r="H124" s="5">
        <v>108618</v>
      </c>
      <c r="I124" s="5">
        <v>637</v>
      </c>
      <c r="J124" s="5">
        <v>25639</v>
      </c>
      <c r="K124" s="5">
        <v>254010</v>
      </c>
      <c r="L124" s="5">
        <v>200663</v>
      </c>
      <c r="M124" s="5">
        <v>1502112</v>
      </c>
      <c r="N124" s="5">
        <v>427935</v>
      </c>
    </row>
    <row r="125" spans="1:14">
      <c r="A125" s="5">
        <v>1392</v>
      </c>
      <c r="B125" s="5">
        <v>4</v>
      </c>
      <c r="C125" s="5" t="s">
        <v>385</v>
      </c>
      <c r="D125" s="5" t="s">
        <v>386</v>
      </c>
      <c r="E125" s="5">
        <v>6204283</v>
      </c>
      <c r="F125" s="5">
        <v>6022587</v>
      </c>
      <c r="G125" s="5">
        <v>7897</v>
      </c>
      <c r="H125" s="5">
        <v>5738</v>
      </c>
      <c r="I125" s="5">
        <v>0</v>
      </c>
      <c r="J125" s="5">
        <v>466</v>
      </c>
      <c r="K125" s="5">
        <v>-53282</v>
      </c>
      <c r="L125" s="5">
        <v>67240</v>
      </c>
      <c r="M125" s="5">
        <v>146096</v>
      </c>
      <c r="N125" s="5">
        <v>7541</v>
      </c>
    </row>
    <row r="126" spans="1:14">
      <c r="A126" s="5">
        <v>1392</v>
      </c>
      <c r="B126" s="5">
        <v>4</v>
      </c>
      <c r="C126" s="5" t="s">
        <v>387</v>
      </c>
      <c r="D126" s="5" t="s">
        <v>388</v>
      </c>
      <c r="E126" s="5">
        <v>16021984</v>
      </c>
      <c r="F126" s="5">
        <v>14735701</v>
      </c>
      <c r="G126" s="5">
        <v>226882</v>
      </c>
      <c r="H126" s="5">
        <v>7869</v>
      </c>
      <c r="I126" s="5">
        <v>0</v>
      </c>
      <c r="J126" s="5">
        <v>1812</v>
      </c>
      <c r="K126" s="5">
        <v>-1564</v>
      </c>
      <c r="L126" s="5">
        <v>26430</v>
      </c>
      <c r="M126" s="5">
        <v>988618</v>
      </c>
      <c r="N126" s="5">
        <v>36236</v>
      </c>
    </row>
    <row r="127" spans="1:14">
      <c r="A127" s="5">
        <v>1392</v>
      </c>
      <c r="B127" s="5">
        <v>4</v>
      </c>
      <c r="C127" s="5" t="s">
        <v>389</v>
      </c>
      <c r="D127" s="5" t="s">
        <v>390</v>
      </c>
      <c r="E127" s="5">
        <v>5110679</v>
      </c>
      <c r="F127" s="5">
        <v>4721061</v>
      </c>
      <c r="G127" s="5">
        <v>250797</v>
      </c>
      <c r="H127" s="5">
        <v>23353</v>
      </c>
      <c r="I127" s="5">
        <v>48</v>
      </c>
      <c r="J127" s="5">
        <v>518</v>
      </c>
      <c r="K127" s="5">
        <v>79486</v>
      </c>
      <c r="L127" s="5">
        <v>5812</v>
      </c>
      <c r="M127" s="5">
        <v>27644</v>
      </c>
      <c r="N127" s="5">
        <v>1959</v>
      </c>
    </row>
    <row r="128" spans="1:14">
      <c r="A128" s="5">
        <v>1392</v>
      </c>
      <c r="B128" s="5">
        <v>4</v>
      </c>
      <c r="C128" s="5" t="s">
        <v>391</v>
      </c>
      <c r="D128" s="5" t="s">
        <v>392</v>
      </c>
      <c r="E128" s="5">
        <v>40298137</v>
      </c>
      <c r="F128" s="5">
        <v>38787704</v>
      </c>
      <c r="G128" s="5">
        <v>362840</v>
      </c>
      <c r="H128" s="5">
        <v>71657</v>
      </c>
      <c r="I128" s="5">
        <v>589</v>
      </c>
      <c r="J128" s="5">
        <v>22843</v>
      </c>
      <c r="K128" s="5">
        <v>229370</v>
      </c>
      <c r="L128" s="5">
        <v>101181</v>
      </c>
      <c r="M128" s="5">
        <v>339754</v>
      </c>
      <c r="N128" s="5">
        <v>382199</v>
      </c>
    </row>
    <row r="129" spans="1:14">
      <c r="A129" s="5">
        <v>1392</v>
      </c>
      <c r="B129" s="5">
        <v>2</v>
      </c>
      <c r="C129" s="5" t="s">
        <v>393</v>
      </c>
      <c r="D129" s="5" t="s">
        <v>394</v>
      </c>
      <c r="E129" s="5">
        <v>49245967</v>
      </c>
      <c r="F129" s="5">
        <v>46297138</v>
      </c>
      <c r="G129" s="5">
        <v>37173</v>
      </c>
      <c r="H129" s="5">
        <v>44607</v>
      </c>
      <c r="I129" s="5">
        <v>0</v>
      </c>
      <c r="J129" s="5">
        <v>3334</v>
      </c>
      <c r="K129" s="5">
        <v>259513</v>
      </c>
      <c r="L129" s="5">
        <v>48321</v>
      </c>
      <c r="M129" s="5">
        <v>2176165</v>
      </c>
      <c r="N129" s="5">
        <v>379717</v>
      </c>
    </row>
    <row r="130" spans="1:14">
      <c r="A130" s="5">
        <v>1392</v>
      </c>
      <c r="B130" s="5">
        <v>3</v>
      </c>
      <c r="C130" s="5" t="s">
        <v>395</v>
      </c>
      <c r="D130" s="5" t="s">
        <v>396</v>
      </c>
      <c r="E130" s="5">
        <v>6579058</v>
      </c>
      <c r="F130" s="5">
        <v>6532994</v>
      </c>
      <c r="G130" s="5">
        <v>925</v>
      </c>
      <c r="H130" s="5">
        <v>17053</v>
      </c>
      <c r="I130" s="5">
        <v>0</v>
      </c>
      <c r="J130" s="5">
        <v>910</v>
      </c>
      <c r="K130" s="5">
        <v>-56952</v>
      </c>
      <c r="L130" s="5">
        <v>2477</v>
      </c>
      <c r="M130" s="5">
        <v>37607</v>
      </c>
      <c r="N130" s="5">
        <v>44043</v>
      </c>
    </row>
    <row r="131" spans="1:14">
      <c r="A131" s="5">
        <v>1392</v>
      </c>
      <c r="B131" s="5">
        <v>4</v>
      </c>
      <c r="C131" s="5" t="s">
        <v>397</v>
      </c>
      <c r="D131" s="5" t="s">
        <v>396</v>
      </c>
      <c r="E131" s="5">
        <v>6579058</v>
      </c>
      <c r="F131" s="5">
        <v>6532994</v>
      </c>
      <c r="G131" s="5">
        <v>925</v>
      </c>
      <c r="H131" s="5">
        <v>17053</v>
      </c>
      <c r="I131" s="5">
        <v>0</v>
      </c>
      <c r="J131" s="5">
        <v>910</v>
      </c>
      <c r="K131" s="5">
        <v>-56952</v>
      </c>
      <c r="L131" s="5">
        <v>2477</v>
      </c>
      <c r="M131" s="5">
        <v>37607</v>
      </c>
      <c r="N131" s="5">
        <v>44043</v>
      </c>
    </row>
    <row r="132" spans="1:14">
      <c r="A132" s="5">
        <v>1392</v>
      </c>
      <c r="B132" s="5">
        <v>3</v>
      </c>
      <c r="C132" s="5" t="s">
        <v>398</v>
      </c>
      <c r="D132" s="5" t="s">
        <v>399</v>
      </c>
      <c r="E132" s="5">
        <v>6173148</v>
      </c>
      <c r="F132" s="5">
        <v>4159910</v>
      </c>
      <c r="G132" s="5">
        <v>5503</v>
      </c>
      <c r="H132" s="5">
        <v>9262</v>
      </c>
      <c r="I132" s="5">
        <v>0</v>
      </c>
      <c r="J132" s="5">
        <v>653</v>
      </c>
      <c r="K132" s="5">
        <v>220021</v>
      </c>
      <c r="L132" s="5">
        <v>6331</v>
      </c>
      <c r="M132" s="5">
        <v>1559767</v>
      </c>
      <c r="N132" s="5">
        <v>211700</v>
      </c>
    </row>
    <row r="133" spans="1:14">
      <c r="A133" s="5">
        <v>1392</v>
      </c>
      <c r="B133" s="5">
        <v>4</v>
      </c>
      <c r="C133" s="5" t="s">
        <v>400</v>
      </c>
      <c r="D133" s="5" t="s">
        <v>399</v>
      </c>
      <c r="E133" s="5">
        <v>6173148</v>
      </c>
      <c r="F133" s="5">
        <v>4159910</v>
      </c>
      <c r="G133" s="5">
        <v>5503</v>
      </c>
      <c r="H133" s="5">
        <v>9262</v>
      </c>
      <c r="I133" s="5">
        <v>0</v>
      </c>
      <c r="J133" s="5">
        <v>653</v>
      </c>
      <c r="K133" s="5">
        <v>220021</v>
      </c>
      <c r="L133" s="5">
        <v>6331</v>
      </c>
      <c r="M133" s="5">
        <v>1559767</v>
      </c>
      <c r="N133" s="5">
        <v>211700</v>
      </c>
    </row>
    <row r="134" spans="1:14">
      <c r="A134" s="5">
        <v>1392</v>
      </c>
      <c r="B134" s="5">
        <v>3</v>
      </c>
      <c r="C134" s="5" t="s">
        <v>401</v>
      </c>
      <c r="D134" s="5" t="s">
        <v>402</v>
      </c>
      <c r="E134" s="5">
        <v>4784524</v>
      </c>
      <c r="F134" s="5">
        <v>4511931</v>
      </c>
      <c r="G134" s="5">
        <v>2848</v>
      </c>
      <c r="H134" s="5">
        <v>5118</v>
      </c>
      <c r="I134" s="5">
        <v>0</v>
      </c>
      <c r="J134" s="5">
        <v>906</v>
      </c>
      <c r="K134" s="5">
        <v>70517</v>
      </c>
      <c r="L134" s="5">
        <v>22646</v>
      </c>
      <c r="M134" s="5">
        <v>147669</v>
      </c>
      <c r="N134" s="5">
        <v>22888</v>
      </c>
    </row>
    <row r="135" spans="1:14">
      <c r="A135" s="5">
        <v>1392</v>
      </c>
      <c r="B135" s="5">
        <v>4</v>
      </c>
      <c r="C135" s="5" t="s">
        <v>403</v>
      </c>
      <c r="D135" s="5" t="s">
        <v>402</v>
      </c>
      <c r="E135" s="5">
        <v>4784524</v>
      </c>
      <c r="F135" s="5">
        <v>4511931</v>
      </c>
      <c r="G135" s="5">
        <v>2848</v>
      </c>
      <c r="H135" s="5">
        <v>5118</v>
      </c>
      <c r="I135" s="5">
        <v>0</v>
      </c>
      <c r="J135" s="5">
        <v>906</v>
      </c>
      <c r="K135" s="5">
        <v>70517</v>
      </c>
      <c r="L135" s="5">
        <v>22646</v>
      </c>
      <c r="M135" s="5">
        <v>147669</v>
      </c>
      <c r="N135" s="5">
        <v>22888</v>
      </c>
    </row>
    <row r="136" spans="1:14">
      <c r="A136" s="5">
        <v>1392</v>
      </c>
      <c r="B136" s="5">
        <v>3</v>
      </c>
      <c r="C136" s="5" t="s">
        <v>404</v>
      </c>
      <c r="D136" s="5" t="s">
        <v>405</v>
      </c>
      <c r="E136" s="5">
        <v>22199105</v>
      </c>
      <c r="F136" s="5">
        <v>21912612</v>
      </c>
      <c r="G136" s="5">
        <v>5435</v>
      </c>
      <c r="H136" s="5">
        <v>1655</v>
      </c>
      <c r="I136" s="5">
        <v>0</v>
      </c>
      <c r="J136" s="5">
        <v>342</v>
      </c>
      <c r="K136" s="5">
        <v>29383</v>
      </c>
      <c r="L136" s="5">
        <v>1528</v>
      </c>
      <c r="M136" s="5">
        <v>172327</v>
      </c>
      <c r="N136" s="5">
        <v>75822</v>
      </c>
    </row>
    <row r="137" spans="1:14">
      <c r="A137" s="5">
        <v>1392</v>
      </c>
      <c r="B137" s="5">
        <v>4</v>
      </c>
      <c r="C137" s="5" t="s">
        <v>406</v>
      </c>
      <c r="D137" s="5" t="s">
        <v>405</v>
      </c>
      <c r="E137" s="5">
        <v>22199105</v>
      </c>
      <c r="F137" s="5">
        <v>21912612</v>
      </c>
      <c r="G137" s="5">
        <v>5435</v>
      </c>
      <c r="H137" s="5">
        <v>1655</v>
      </c>
      <c r="I137" s="5">
        <v>0</v>
      </c>
      <c r="J137" s="5">
        <v>342</v>
      </c>
      <c r="K137" s="5">
        <v>29383</v>
      </c>
      <c r="L137" s="5">
        <v>1528</v>
      </c>
      <c r="M137" s="5">
        <v>172327</v>
      </c>
      <c r="N137" s="5">
        <v>75822</v>
      </c>
    </row>
    <row r="138" spans="1:14">
      <c r="A138" s="5">
        <v>1392</v>
      </c>
      <c r="B138" s="5">
        <v>3</v>
      </c>
      <c r="C138" s="5" t="s">
        <v>407</v>
      </c>
      <c r="D138" s="5" t="s">
        <v>408</v>
      </c>
      <c r="E138" s="5">
        <v>7138117</v>
      </c>
      <c r="F138" s="5">
        <v>6968812</v>
      </c>
      <c r="G138" s="5">
        <v>22196</v>
      </c>
      <c r="H138" s="5">
        <v>9568</v>
      </c>
      <c r="I138" s="5">
        <v>0</v>
      </c>
      <c r="J138" s="5">
        <v>414</v>
      </c>
      <c r="K138" s="5">
        <v>16084</v>
      </c>
      <c r="L138" s="5">
        <v>6754</v>
      </c>
      <c r="M138" s="5">
        <v>103872</v>
      </c>
      <c r="N138" s="5">
        <v>10416</v>
      </c>
    </row>
    <row r="139" spans="1:14">
      <c r="A139" s="5">
        <v>1392</v>
      </c>
      <c r="B139" s="5">
        <v>4</v>
      </c>
      <c r="C139" s="5" t="s">
        <v>409</v>
      </c>
      <c r="D139" s="5" t="s">
        <v>410</v>
      </c>
      <c r="E139" s="5">
        <v>6734752</v>
      </c>
      <c r="F139" s="5">
        <v>6572614</v>
      </c>
      <c r="G139" s="5">
        <v>22169</v>
      </c>
      <c r="H139" s="5">
        <v>9540</v>
      </c>
      <c r="I139" s="5">
        <v>0</v>
      </c>
      <c r="J139" s="5">
        <v>414</v>
      </c>
      <c r="K139" s="5">
        <v>15115</v>
      </c>
      <c r="L139" s="5">
        <v>6327</v>
      </c>
      <c r="M139" s="5">
        <v>98156</v>
      </c>
      <c r="N139" s="5">
        <v>10416</v>
      </c>
    </row>
    <row r="140" spans="1:14">
      <c r="A140" s="5">
        <v>1392</v>
      </c>
      <c r="B140" s="5">
        <v>4</v>
      </c>
      <c r="C140" s="5" t="s">
        <v>411</v>
      </c>
      <c r="D140" s="5" t="s">
        <v>412</v>
      </c>
      <c r="E140" s="5">
        <v>403365</v>
      </c>
      <c r="F140" s="5">
        <v>396198</v>
      </c>
      <c r="G140" s="5">
        <v>27</v>
      </c>
      <c r="H140" s="5">
        <v>28</v>
      </c>
      <c r="I140" s="5">
        <v>0</v>
      </c>
      <c r="J140" s="5">
        <v>0</v>
      </c>
      <c r="K140" s="5">
        <v>969</v>
      </c>
      <c r="L140" s="5">
        <v>427</v>
      </c>
      <c r="M140" s="5">
        <v>5716</v>
      </c>
      <c r="N140" s="5">
        <v>0</v>
      </c>
    </row>
    <row r="141" spans="1:14">
      <c r="A141" s="5">
        <v>1392</v>
      </c>
      <c r="B141" s="5">
        <v>3</v>
      </c>
      <c r="C141" s="5" t="s">
        <v>413</v>
      </c>
      <c r="D141" s="5" t="s">
        <v>414</v>
      </c>
      <c r="E141" s="5">
        <v>556120</v>
      </c>
      <c r="F141" s="5">
        <v>545425</v>
      </c>
      <c r="G141" s="5">
        <v>52</v>
      </c>
      <c r="H141" s="5">
        <v>1951</v>
      </c>
      <c r="I141" s="5">
        <v>0</v>
      </c>
      <c r="J141" s="5">
        <v>48</v>
      </c>
      <c r="K141" s="5">
        <v>-2070</v>
      </c>
      <c r="L141" s="5">
        <v>8577</v>
      </c>
      <c r="M141" s="5">
        <v>1901</v>
      </c>
      <c r="N141" s="5">
        <v>237</v>
      </c>
    </row>
    <row r="142" spans="1:14">
      <c r="A142" s="5">
        <v>1392</v>
      </c>
      <c r="B142" s="5">
        <v>4</v>
      </c>
      <c r="C142" s="5" t="s">
        <v>415</v>
      </c>
      <c r="D142" s="5" t="s">
        <v>414</v>
      </c>
      <c r="E142" s="5">
        <v>556120</v>
      </c>
      <c r="F142" s="5">
        <v>545425</v>
      </c>
      <c r="G142" s="5">
        <v>52</v>
      </c>
      <c r="H142" s="5">
        <v>1951</v>
      </c>
      <c r="I142" s="5">
        <v>0</v>
      </c>
      <c r="J142" s="5">
        <v>48</v>
      </c>
      <c r="K142" s="5">
        <v>-2070</v>
      </c>
      <c r="L142" s="5">
        <v>8577</v>
      </c>
      <c r="M142" s="5">
        <v>1901</v>
      </c>
      <c r="N142" s="5">
        <v>237</v>
      </c>
    </row>
    <row r="143" spans="1:14">
      <c r="A143" s="5">
        <v>1392</v>
      </c>
      <c r="B143" s="5">
        <v>7</v>
      </c>
      <c r="C143" s="5" t="s">
        <v>416</v>
      </c>
      <c r="D143" s="5" t="s">
        <v>417</v>
      </c>
      <c r="E143" s="5">
        <v>1815897</v>
      </c>
      <c r="F143" s="5">
        <v>1665453</v>
      </c>
      <c r="G143" s="5">
        <v>214</v>
      </c>
      <c r="H143" s="5">
        <v>0</v>
      </c>
      <c r="I143" s="5">
        <v>0</v>
      </c>
      <c r="J143" s="5">
        <v>60</v>
      </c>
      <c r="K143" s="5">
        <v>-17471</v>
      </c>
      <c r="L143" s="5">
        <v>8</v>
      </c>
      <c r="M143" s="5">
        <v>153023</v>
      </c>
      <c r="N143" s="5">
        <v>14611</v>
      </c>
    </row>
    <row r="144" spans="1:14">
      <c r="A144" s="5">
        <v>1392</v>
      </c>
      <c r="B144" s="5">
        <v>9</v>
      </c>
      <c r="C144" s="5" t="s">
        <v>418</v>
      </c>
      <c r="D144" s="5" t="s">
        <v>417</v>
      </c>
      <c r="E144" s="5">
        <v>1815897</v>
      </c>
      <c r="F144" s="5">
        <v>1665453</v>
      </c>
      <c r="G144" s="5">
        <v>214</v>
      </c>
      <c r="H144" s="5">
        <v>0</v>
      </c>
      <c r="I144" s="5">
        <v>0</v>
      </c>
      <c r="J144" s="5">
        <v>60</v>
      </c>
      <c r="K144" s="5">
        <v>-17471</v>
      </c>
      <c r="L144" s="5">
        <v>8</v>
      </c>
      <c r="M144" s="5">
        <v>153023</v>
      </c>
      <c r="N144" s="5">
        <v>14611</v>
      </c>
    </row>
    <row r="145" spans="1:14">
      <c r="A145" s="5">
        <v>1392</v>
      </c>
      <c r="B145" s="5">
        <v>2</v>
      </c>
      <c r="C145" s="5" t="s">
        <v>419</v>
      </c>
      <c r="D145" s="5" t="s">
        <v>420</v>
      </c>
      <c r="E145" s="5">
        <v>127389203</v>
      </c>
      <c r="F145" s="5">
        <v>122891306</v>
      </c>
      <c r="G145" s="5">
        <v>351059</v>
      </c>
      <c r="H145" s="5">
        <v>245473</v>
      </c>
      <c r="I145" s="5">
        <v>31997</v>
      </c>
      <c r="J145" s="5">
        <v>44938</v>
      </c>
      <c r="K145" s="5">
        <v>844439</v>
      </c>
      <c r="L145" s="5">
        <v>197094</v>
      </c>
      <c r="M145" s="5">
        <v>2049899</v>
      </c>
      <c r="N145" s="5">
        <v>732999</v>
      </c>
    </row>
    <row r="146" spans="1:14">
      <c r="A146" s="5">
        <v>1392</v>
      </c>
      <c r="B146" s="5">
        <v>3</v>
      </c>
      <c r="C146" s="5" t="s">
        <v>421</v>
      </c>
      <c r="D146" s="5" t="s">
        <v>422</v>
      </c>
      <c r="E146" s="5">
        <v>30794678</v>
      </c>
      <c r="F146" s="5">
        <v>28865721</v>
      </c>
      <c r="G146" s="5">
        <v>127685</v>
      </c>
      <c r="H146" s="5">
        <v>57517</v>
      </c>
      <c r="I146" s="5">
        <v>31997</v>
      </c>
      <c r="J146" s="5">
        <v>32649</v>
      </c>
      <c r="K146" s="5">
        <v>289371</v>
      </c>
      <c r="L146" s="5">
        <v>54582</v>
      </c>
      <c r="M146" s="5">
        <v>1218101</v>
      </c>
      <c r="N146" s="5">
        <v>117054</v>
      </c>
    </row>
    <row r="147" spans="1:14">
      <c r="A147" s="5">
        <v>1392</v>
      </c>
      <c r="B147" s="5">
        <v>4</v>
      </c>
      <c r="C147" s="5" t="s">
        <v>423</v>
      </c>
      <c r="D147" s="5" t="s">
        <v>422</v>
      </c>
      <c r="E147" s="5">
        <v>30794678</v>
      </c>
      <c r="F147" s="5">
        <v>28865721</v>
      </c>
      <c r="G147" s="5">
        <v>127685</v>
      </c>
      <c r="H147" s="5">
        <v>57517</v>
      </c>
      <c r="I147" s="5">
        <v>31997</v>
      </c>
      <c r="J147" s="5">
        <v>32649</v>
      </c>
      <c r="K147" s="5">
        <v>289371</v>
      </c>
      <c r="L147" s="5">
        <v>54582</v>
      </c>
      <c r="M147" s="5">
        <v>1218101</v>
      </c>
      <c r="N147" s="5">
        <v>117054</v>
      </c>
    </row>
    <row r="148" spans="1:14">
      <c r="A148" s="5">
        <v>1392</v>
      </c>
      <c r="B148" s="5">
        <v>3</v>
      </c>
      <c r="C148" s="5" t="s">
        <v>424</v>
      </c>
      <c r="D148" s="5" t="s">
        <v>425</v>
      </c>
      <c r="E148" s="5">
        <v>6558425</v>
      </c>
      <c r="F148" s="5">
        <v>6440051</v>
      </c>
      <c r="G148" s="5">
        <v>140</v>
      </c>
      <c r="H148" s="5">
        <v>2510</v>
      </c>
      <c r="I148" s="5">
        <v>0</v>
      </c>
      <c r="J148" s="5">
        <v>189</v>
      </c>
      <c r="K148" s="5">
        <v>88080</v>
      </c>
      <c r="L148" s="5">
        <v>2745</v>
      </c>
      <c r="M148" s="5">
        <v>24076</v>
      </c>
      <c r="N148" s="5">
        <v>635</v>
      </c>
    </row>
    <row r="149" spans="1:14">
      <c r="A149" s="5">
        <v>1392</v>
      </c>
      <c r="B149" s="5">
        <v>4</v>
      </c>
      <c r="C149" s="5" t="s">
        <v>426</v>
      </c>
      <c r="D149" s="5" t="s">
        <v>425</v>
      </c>
      <c r="E149" s="5">
        <v>6558425</v>
      </c>
      <c r="F149" s="5">
        <v>6440051</v>
      </c>
      <c r="G149" s="5">
        <v>140</v>
      </c>
      <c r="H149" s="5">
        <v>2510</v>
      </c>
      <c r="I149" s="5">
        <v>0</v>
      </c>
      <c r="J149" s="5">
        <v>189</v>
      </c>
      <c r="K149" s="5">
        <v>88080</v>
      </c>
      <c r="L149" s="5">
        <v>2745</v>
      </c>
      <c r="M149" s="5">
        <v>24076</v>
      </c>
      <c r="N149" s="5">
        <v>635</v>
      </c>
    </row>
    <row r="150" spans="1:14">
      <c r="A150" s="5">
        <v>1392</v>
      </c>
      <c r="B150" s="5">
        <v>3</v>
      </c>
      <c r="C150" s="5" t="s">
        <v>427</v>
      </c>
      <c r="D150" s="5" t="s">
        <v>428</v>
      </c>
      <c r="E150" s="5">
        <v>32930679</v>
      </c>
      <c r="F150" s="5">
        <v>32404520</v>
      </c>
      <c r="G150" s="5">
        <v>99157</v>
      </c>
      <c r="H150" s="5">
        <v>86027</v>
      </c>
      <c r="I150" s="5">
        <v>0</v>
      </c>
      <c r="J150" s="5">
        <v>1653</v>
      </c>
      <c r="K150" s="5">
        <v>-3622</v>
      </c>
      <c r="L150" s="5">
        <v>34665</v>
      </c>
      <c r="M150" s="5">
        <v>215796</v>
      </c>
      <c r="N150" s="5">
        <v>92484</v>
      </c>
    </row>
    <row r="151" spans="1:14">
      <c r="A151" s="5">
        <v>1392</v>
      </c>
      <c r="B151" s="5">
        <v>14</v>
      </c>
      <c r="C151" s="5" t="s">
        <v>429</v>
      </c>
      <c r="D151" s="5" t="s">
        <v>430</v>
      </c>
      <c r="E151" s="5">
        <v>32930679</v>
      </c>
      <c r="F151" s="5">
        <v>32404520</v>
      </c>
      <c r="G151" s="5">
        <v>99157</v>
      </c>
      <c r="H151" s="5">
        <v>86027</v>
      </c>
      <c r="I151" s="5">
        <v>0</v>
      </c>
      <c r="J151" s="5">
        <v>1653</v>
      </c>
      <c r="K151" s="5">
        <v>-3622</v>
      </c>
      <c r="L151" s="5">
        <v>34665</v>
      </c>
      <c r="M151" s="5">
        <v>215796</v>
      </c>
      <c r="N151" s="5">
        <v>92484</v>
      </c>
    </row>
    <row r="152" spans="1:14">
      <c r="A152" s="5">
        <v>1392</v>
      </c>
      <c r="B152" s="5">
        <v>3</v>
      </c>
      <c r="C152" s="5" t="s">
        <v>431</v>
      </c>
      <c r="D152" s="5" t="s">
        <v>432</v>
      </c>
      <c r="E152" s="5">
        <v>10054437</v>
      </c>
      <c r="F152" s="5">
        <v>9840684</v>
      </c>
      <c r="G152" s="5">
        <v>24005</v>
      </c>
      <c r="H152" s="5">
        <v>21030</v>
      </c>
      <c r="I152" s="5">
        <v>0</v>
      </c>
      <c r="J152" s="5">
        <v>698</v>
      </c>
      <c r="K152" s="5">
        <v>39605</v>
      </c>
      <c r="L152" s="5">
        <v>54480</v>
      </c>
      <c r="M152" s="5">
        <v>27237</v>
      </c>
      <c r="N152" s="5">
        <v>46698</v>
      </c>
    </row>
    <row r="153" spans="1:14">
      <c r="A153" s="5">
        <v>1392</v>
      </c>
      <c r="B153" s="5">
        <v>4</v>
      </c>
      <c r="C153" s="5" t="s">
        <v>433</v>
      </c>
      <c r="D153" s="5" t="s">
        <v>432</v>
      </c>
      <c r="E153" s="5">
        <v>10054437</v>
      </c>
      <c r="F153" s="5">
        <v>9840684</v>
      </c>
      <c r="G153" s="5">
        <v>24005</v>
      </c>
      <c r="H153" s="5">
        <v>21030</v>
      </c>
      <c r="I153" s="5">
        <v>0</v>
      </c>
      <c r="J153" s="5">
        <v>698</v>
      </c>
      <c r="K153" s="5">
        <v>39605</v>
      </c>
      <c r="L153" s="5">
        <v>54480</v>
      </c>
      <c r="M153" s="5">
        <v>27237</v>
      </c>
      <c r="N153" s="5">
        <v>46698</v>
      </c>
    </row>
    <row r="154" spans="1:14">
      <c r="A154" s="5">
        <v>1392</v>
      </c>
      <c r="B154" s="5">
        <v>3</v>
      </c>
      <c r="C154" s="5" t="s">
        <v>434</v>
      </c>
      <c r="D154" s="5" t="s">
        <v>435</v>
      </c>
      <c r="E154" s="5">
        <v>41922685</v>
      </c>
      <c r="F154" s="5">
        <v>40592402</v>
      </c>
      <c r="G154" s="5">
        <v>94598</v>
      </c>
      <c r="H154" s="5">
        <v>65447</v>
      </c>
      <c r="I154" s="5">
        <v>0</v>
      </c>
      <c r="J154" s="5">
        <v>9697</v>
      </c>
      <c r="K154" s="5">
        <v>222904</v>
      </c>
      <c r="L154" s="5">
        <v>46924</v>
      </c>
      <c r="M154" s="5">
        <v>498813</v>
      </c>
      <c r="N154" s="5">
        <v>391900</v>
      </c>
    </row>
    <row r="155" spans="1:14">
      <c r="A155" s="5">
        <v>1392</v>
      </c>
      <c r="B155" s="5">
        <v>4</v>
      </c>
      <c r="C155" s="5" t="s">
        <v>436</v>
      </c>
      <c r="D155" s="5" t="s">
        <v>435</v>
      </c>
      <c r="E155" s="5">
        <v>41922685</v>
      </c>
      <c r="F155" s="5">
        <v>40592402</v>
      </c>
      <c r="G155" s="5">
        <v>94598</v>
      </c>
      <c r="H155" s="5">
        <v>65447</v>
      </c>
      <c r="I155" s="5">
        <v>0</v>
      </c>
      <c r="J155" s="5">
        <v>9697</v>
      </c>
      <c r="K155" s="5">
        <v>222904</v>
      </c>
      <c r="L155" s="5">
        <v>46924</v>
      </c>
      <c r="M155" s="5">
        <v>498813</v>
      </c>
      <c r="N155" s="5">
        <v>391900</v>
      </c>
    </row>
    <row r="156" spans="1:14">
      <c r="A156" s="5">
        <v>1392</v>
      </c>
      <c r="B156" s="5">
        <v>3</v>
      </c>
      <c r="C156" s="5" t="s">
        <v>437</v>
      </c>
      <c r="D156" s="5" t="s">
        <v>438</v>
      </c>
      <c r="E156" s="5">
        <v>5128299</v>
      </c>
      <c r="F156" s="5">
        <v>4747928</v>
      </c>
      <c r="G156" s="5">
        <v>5473</v>
      </c>
      <c r="H156" s="5">
        <v>12943</v>
      </c>
      <c r="I156" s="5">
        <v>0</v>
      </c>
      <c r="J156" s="5">
        <v>52</v>
      </c>
      <c r="K156" s="5">
        <v>208102</v>
      </c>
      <c r="L156" s="5">
        <v>3699</v>
      </c>
      <c r="M156" s="5">
        <v>65874</v>
      </c>
      <c r="N156" s="5">
        <v>84228</v>
      </c>
    </row>
    <row r="157" spans="1:14">
      <c r="A157" s="5">
        <v>1392</v>
      </c>
      <c r="B157" s="5">
        <v>4</v>
      </c>
      <c r="C157" s="5" t="s">
        <v>439</v>
      </c>
      <c r="D157" s="5" t="s">
        <v>438</v>
      </c>
      <c r="E157" s="5">
        <v>5128299</v>
      </c>
      <c r="F157" s="5">
        <v>4747928</v>
      </c>
      <c r="G157" s="5">
        <v>5473</v>
      </c>
      <c r="H157" s="5">
        <v>12943</v>
      </c>
      <c r="I157" s="5">
        <v>0</v>
      </c>
      <c r="J157" s="5">
        <v>52</v>
      </c>
      <c r="K157" s="5">
        <v>208102</v>
      </c>
      <c r="L157" s="5">
        <v>3699</v>
      </c>
      <c r="M157" s="5">
        <v>65874</v>
      </c>
      <c r="N157" s="5">
        <v>84228</v>
      </c>
    </row>
    <row r="158" spans="1:14">
      <c r="A158" s="5">
        <v>1392</v>
      </c>
      <c r="B158" s="5">
        <v>2</v>
      </c>
      <c r="C158" s="5" t="s">
        <v>440</v>
      </c>
      <c r="D158" s="5" t="s">
        <v>441</v>
      </c>
      <c r="E158" s="5">
        <v>94444007</v>
      </c>
      <c r="F158" s="5">
        <v>88349122</v>
      </c>
      <c r="G158" s="5">
        <v>564423</v>
      </c>
      <c r="H158" s="5">
        <v>262803</v>
      </c>
      <c r="I158" s="5">
        <v>84376</v>
      </c>
      <c r="J158" s="5">
        <v>16846</v>
      </c>
      <c r="K158" s="5">
        <v>28138</v>
      </c>
      <c r="L158" s="5">
        <v>340425</v>
      </c>
      <c r="M158" s="5">
        <v>4176017</v>
      </c>
      <c r="N158" s="5">
        <v>621857</v>
      </c>
    </row>
    <row r="159" spans="1:14">
      <c r="A159" s="5">
        <v>1392</v>
      </c>
      <c r="B159" s="5">
        <v>3</v>
      </c>
      <c r="C159" s="5" t="s">
        <v>442</v>
      </c>
      <c r="D159" s="5" t="s">
        <v>443</v>
      </c>
      <c r="E159" s="5">
        <v>70951111</v>
      </c>
      <c r="F159" s="5">
        <v>66882066</v>
      </c>
      <c r="G159" s="5">
        <v>492886</v>
      </c>
      <c r="H159" s="5">
        <v>171285</v>
      </c>
      <c r="I159" s="5">
        <v>1194</v>
      </c>
      <c r="J159" s="5">
        <v>4060</v>
      </c>
      <c r="K159" s="5">
        <v>-461653</v>
      </c>
      <c r="L159" s="5">
        <v>265500</v>
      </c>
      <c r="M159" s="5">
        <v>3089558</v>
      </c>
      <c r="N159" s="5">
        <v>506214</v>
      </c>
    </row>
    <row r="160" spans="1:14">
      <c r="A160" s="5">
        <v>1392</v>
      </c>
      <c r="B160" s="5">
        <v>4</v>
      </c>
      <c r="C160" s="5" t="s">
        <v>444</v>
      </c>
      <c r="D160" s="5" t="s">
        <v>445</v>
      </c>
      <c r="E160" s="5">
        <v>11691278</v>
      </c>
      <c r="F160" s="5">
        <v>9924161</v>
      </c>
      <c r="G160" s="5">
        <v>6660</v>
      </c>
      <c r="H160" s="5">
        <v>65668</v>
      </c>
      <c r="I160" s="5">
        <v>0</v>
      </c>
      <c r="J160" s="5">
        <v>845</v>
      </c>
      <c r="K160" s="5">
        <v>-479910</v>
      </c>
      <c r="L160" s="5">
        <v>102526</v>
      </c>
      <c r="M160" s="5">
        <v>1949790</v>
      </c>
      <c r="N160" s="5">
        <v>121538</v>
      </c>
    </row>
    <row r="161" spans="1:14">
      <c r="A161" s="5">
        <v>1392</v>
      </c>
      <c r="B161" s="5">
        <v>4</v>
      </c>
      <c r="C161" s="5" t="s">
        <v>446</v>
      </c>
      <c r="D161" s="5" t="s">
        <v>447</v>
      </c>
      <c r="E161" s="5">
        <v>643166</v>
      </c>
      <c r="F161" s="5">
        <v>625199</v>
      </c>
      <c r="G161" s="5">
        <v>467</v>
      </c>
      <c r="H161" s="5">
        <v>0</v>
      </c>
      <c r="I161" s="5">
        <v>0</v>
      </c>
      <c r="J161" s="5">
        <v>0</v>
      </c>
      <c r="K161" s="5">
        <v>2126</v>
      </c>
      <c r="L161" s="5">
        <v>1453</v>
      </c>
      <c r="M161" s="5">
        <v>13921</v>
      </c>
      <c r="N161" s="5">
        <v>0</v>
      </c>
    </row>
    <row r="162" spans="1:14">
      <c r="A162" s="5">
        <v>1392</v>
      </c>
      <c r="B162" s="5">
        <v>4</v>
      </c>
      <c r="C162" s="5" t="s">
        <v>448</v>
      </c>
      <c r="D162" s="5" t="s">
        <v>449</v>
      </c>
      <c r="E162" s="5">
        <v>13268003</v>
      </c>
      <c r="F162" s="5">
        <v>12407370</v>
      </c>
      <c r="G162" s="5">
        <v>274961</v>
      </c>
      <c r="H162" s="5">
        <v>22075</v>
      </c>
      <c r="I162" s="5">
        <v>1194</v>
      </c>
      <c r="J162" s="5">
        <v>765</v>
      </c>
      <c r="K162" s="5">
        <v>-20363</v>
      </c>
      <c r="L162" s="5">
        <v>40441</v>
      </c>
      <c r="M162" s="5">
        <v>410634</v>
      </c>
      <c r="N162" s="5">
        <v>130927</v>
      </c>
    </row>
    <row r="163" spans="1:14">
      <c r="A163" s="5">
        <v>1392</v>
      </c>
      <c r="B163" s="5">
        <v>4</v>
      </c>
      <c r="C163" s="5" t="s">
        <v>450</v>
      </c>
      <c r="D163" s="5" t="s">
        <v>451</v>
      </c>
      <c r="E163" s="5">
        <v>2055325</v>
      </c>
      <c r="F163" s="5">
        <v>1999104</v>
      </c>
      <c r="G163" s="5">
        <v>4747</v>
      </c>
      <c r="H163" s="5">
        <v>6930</v>
      </c>
      <c r="I163" s="5">
        <v>0</v>
      </c>
      <c r="J163" s="5">
        <v>16</v>
      </c>
      <c r="K163" s="5">
        <v>16063</v>
      </c>
      <c r="L163" s="5">
        <v>3489</v>
      </c>
      <c r="M163" s="5">
        <v>24977</v>
      </c>
      <c r="N163" s="5">
        <v>0</v>
      </c>
    </row>
    <row r="164" spans="1:14">
      <c r="A164" s="5">
        <v>1392</v>
      </c>
      <c r="B164" s="5">
        <v>4</v>
      </c>
      <c r="C164" s="5" t="s">
        <v>452</v>
      </c>
      <c r="D164" s="5" t="s">
        <v>453</v>
      </c>
      <c r="E164" s="5">
        <v>922134</v>
      </c>
      <c r="F164" s="5">
        <v>854290</v>
      </c>
      <c r="G164" s="5">
        <v>9656</v>
      </c>
      <c r="H164" s="5">
        <v>525</v>
      </c>
      <c r="I164" s="5">
        <v>0</v>
      </c>
      <c r="J164" s="5">
        <v>358</v>
      </c>
      <c r="K164" s="5">
        <v>31452</v>
      </c>
      <c r="L164" s="5">
        <v>15715</v>
      </c>
      <c r="M164" s="5">
        <v>4345</v>
      </c>
      <c r="N164" s="5">
        <v>5792</v>
      </c>
    </row>
    <row r="165" spans="1:14">
      <c r="A165" s="5">
        <v>1392</v>
      </c>
      <c r="B165" s="5">
        <v>4</v>
      </c>
      <c r="C165" s="5" t="s">
        <v>454</v>
      </c>
      <c r="D165" s="5" t="s">
        <v>455</v>
      </c>
      <c r="E165" s="5">
        <v>10451940</v>
      </c>
      <c r="F165" s="5">
        <v>10504780</v>
      </c>
      <c r="G165" s="5">
        <v>8473</v>
      </c>
      <c r="H165" s="5">
        <v>6640</v>
      </c>
      <c r="I165" s="5">
        <v>0</v>
      </c>
      <c r="J165" s="5">
        <v>338</v>
      </c>
      <c r="K165" s="5">
        <v>-95130</v>
      </c>
      <c r="L165" s="5">
        <v>1915</v>
      </c>
      <c r="M165" s="5">
        <v>19977</v>
      </c>
      <c r="N165" s="5">
        <v>4948</v>
      </c>
    </row>
    <row r="166" spans="1:14">
      <c r="A166" s="5">
        <v>1392</v>
      </c>
      <c r="B166" s="5">
        <v>4</v>
      </c>
      <c r="C166" s="5" t="s">
        <v>456</v>
      </c>
      <c r="D166" s="5" t="s">
        <v>457</v>
      </c>
      <c r="E166" s="5">
        <v>730802</v>
      </c>
      <c r="F166" s="5">
        <v>497345</v>
      </c>
      <c r="G166" s="5">
        <v>0</v>
      </c>
      <c r="H166" s="5">
        <v>1764</v>
      </c>
      <c r="I166" s="5">
        <v>0</v>
      </c>
      <c r="J166" s="5">
        <v>3</v>
      </c>
      <c r="K166" s="5">
        <v>8080</v>
      </c>
      <c r="L166" s="5">
        <v>0</v>
      </c>
      <c r="M166" s="5">
        <v>193061</v>
      </c>
      <c r="N166" s="5">
        <v>30550</v>
      </c>
    </row>
    <row r="167" spans="1:14">
      <c r="A167" s="5">
        <v>1392</v>
      </c>
      <c r="B167" s="5">
        <v>9</v>
      </c>
      <c r="C167" s="5" t="s">
        <v>458</v>
      </c>
      <c r="D167" s="5" t="s">
        <v>459</v>
      </c>
      <c r="E167" s="5">
        <v>31188462</v>
      </c>
      <c r="F167" s="5">
        <v>30069817</v>
      </c>
      <c r="G167" s="5">
        <v>187923</v>
      </c>
      <c r="H167" s="5">
        <v>67682</v>
      </c>
      <c r="I167" s="5">
        <v>0</v>
      </c>
      <c r="J167" s="5">
        <v>1736</v>
      </c>
      <c r="K167" s="5">
        <v>76029</v>
      </c>
      <c r="L167" s="5">
        <v>99962</v>
      </c>
      <c r="M167" s="5">
        <v>472854</v>
      </c>
      <c r="N167" s="5">
        <v>212459</v>
      </c>
    </row>
    <row r="168" spans="1:14">
      <c r="A168" s="5">
        <v>1392</v>
      </c>
      <c r="B168" s="5">
        <v>3</v>
      </c>
      <c r="C168" s="5" t="s">
        <v>460</v>
      </c>
      <c r="D168" s="5" t="s">
        <v>461</v>
      </c>
      <c r="E168" s="5">
        <v>23492896</v>
      </c>
      <c r="F168" s="5">
        <v>21467056</v>
      </c>
      <c r="G168" s="5">
        <v>71537</v>
      </c>
      <c r="H168" s="5">
        <v>91518</v>
      </c>
      <c r="I168" s="5">
        <v>83182</v>
      </c>
      <c r="J168" s="5">
        <v>12786</v>
      </c>
      <c r="K168" s="5">
        <v>489791</v>
      </c>
      <c r="L168" s="5">
        <v>74925</v>
      </c>
      <c r="M168" s="5">
        <v>1086459</v>
      </c>
      <c r="N168" s="5">
        <v>115643</v>
      </c>
    </row>
    <row r="169" spans="1:14">
      <c r="A169" s="5">
        <v>1392</v>
      </c>
      <c r="B169" s="5">
        <v>4</v>
      </c>
      <c r="C169" s="5" t="s">
        <v>462</v>
      </c>
      <c r="D169" s="5" t="s">
        <v>463</v>
      </c>
      <c r="E169" s="5">
        <v>6212947</v>
      </c>
      <c r="F169" s="5">
        <v>5905016</v>
      </c>
      <c r="G169" s="5">
        <v>14790</v>
      </c>
      <c r="H169" s="5">
        <v>15119</v>
      </c>
      <c r="I169" s="5">
        <v>0</v>
      </c>
      <c r="J169" s="5">
        <v>477</v>
      </c>
      <c r="K169" s="5">
        <v>67134</v>
      </c>
      <c r="L169" s="5">
        <v>47048</v>
      </c>
      <c r="M169" s="5">
        <v>139881</v>
      </c>
      <c r="N169" s="5">
        <v>23482</v>
      </c>
    </row>
    <row r="170" spans="1:14">
      <c r="A170" s="5">
        <v>1392</v>
      </c>
      <c r="B170" s="5">
        <v>4</v>
      </c>
      <c r="C170" s="5" t="s">
        <v>464</v>
      </c>
      <c r="D170" s="5" t="s">
        <v>465</v>
      </c>
      <c r="E170" s="5">
        <v>3445890</v>
      </c>
      <c r="F170" s="5">
        <v>3070316</v>
      </c>
      <c r="G170" s="5">
        <v>7546</v>
      </c>
      <c r="H170" s="5">
        <v>5364</v>
      </c>
      <c r="I170" s="5">
        <v>83182</v>
      </c>
      <c r="J170" s="5">
        <v>10638</v>
      </c>
      <c r="K170" s="5">
        <v>106083</v>
      </c>
      <c r="L170" s="5">
        <v>4235</v>
      </c>
      <c r="M170" s="5">
        <v>137856</v>
      </c>
      <c r="N170" s="5">
        <v>20671</v>
      </c>
    </row>
    <row r="171" spans="1:14">
      <c r="A171" s="5">
        <v>1392</v>
      </c>
      <c r="B171" s="5">
        <v>4</v>
      </c>
      <c r="C171" s="5" t="s">
        <v>466</v>
      </c>
      <c r="D171" s="5" t="s">
        <v>467</v>
      </c>
      <c r="E171" s="5">
        <v>516391</v>
      </c>
      <c r="F171" s="5">
        <v>471454</v>
      </c>
      <c r="G171" s="5">
        <v>0</v>
      </c>
      <c r="H171" s="5">
        <v>1937</v>
      </c>
      <c r="I171" s="5">
        <v>0</v>
      </c>
      <c r="J171" s="5">
        <v>166</v>
      </c>
      <c r="K171" s="5">
        <v>24085</v>
      </c>
      <c r="L171" s="5">
        <v>321</v>
      </c>
      <c r="M171" s="5">
        <v>18428</v>
      </c>
      <c r="N171" s="5">
        <v>0</v>
      </c>
    </row>
    <row r="172" spans="1:14">
      <c r="A172" s="5">
        <v>1392</v>
      </c>
      <c r="B172" s="5">
        <v>4</v>
      </c>
      <c r="C172" s="5" t="s">
        <v>468</v>
      </c>
      <c r="D172" s="5" t="s">
        <v>469</v>
      </c>
      <c r="E172" s="5">
        <v>5699891</v>
      </c>
      <c r="F172" s="5">
        <v>5301257</v>
      </c>
      <c r="G172" s="5">
        <v>25601</v>
      </c>
      <c r="H172" s="5">
        <v>29833</v>
      </c>
      <c r="I172" s="5">
        <v>0</v>
      </c>
      <c r="J172" s="5">
        <v>913</v>
      </c>
      <c r="K172" s="5">
        <v>138103</v>
      </c>
      <c r="L172" s="5">
        <v>4946</v>
      </c>
      <c r="M172" s="5">
        <v>136816</v>
      </c>
      <c r="N172" s="5">
        <v>62423</v>
      </c>
    </row>
    <row r="173" spans="1:14">
      <c r="A173" s="5">
        <v>1392</v>
      </c>
      <c r="B173" s="5">
        <v>4</v>
      </c>
      <c r="C173" s="5" t="s">
        <v>470</v>
      </c>
      <c r="D173" s="5" t="s">
        <v>471</v>
      </c>
      <c r="E173" s="5">
        <v>2967300</v>
      </c>
      <c r="F173" s="5">
        <v>2809246</v>
      </c>
      <c r="G173" s="5">
        <v>12628</v>
      </c>
      <c r="H173" s="5">
        <v>33027</v>
      </c>
      <c r="I173" s="5">
        <v>0</v>
      </c>
      <c r="J173" s="5">
        <v>354</v>
      </c>
      <c r="K173" s="5">
        <v>67411</v>
      </c>
      <c r="L173" s="5">
        <v>8357</v>
      </c>
      <c r="M173" s="5">
        <v>32237</v>
      </c>
      <c r="N173" s="5">
        <v>4040</v>
      </c>
    </row>
    <row r="174" spans="1:14">
      <c r="A174" s="5">
        <v>1392</v>
      </c>
      <c r="B174" s="5">
        <v>4</v>
      </c>
      <c r="C174" s="5" t="s">
        <v>472</v>
      </c>
      <c r="D174" s="5" t="s">
        <v>473</v>
      </c>
      <c r="E174" s="5">
        <v>740368</v>
      </c>
      <c r="F174" s="5">
        <v>717945</v>
      </c>
      <c r="G174" s="5">
        <v>2352</v>
      </c>
      <c r="H174" s="5">
        <v>4046</v>
      </c>
      <c r="I174" s="5">
        <v>0</v>
      </c>
      <c r="J174" s="5">
        <v>210</v>
      </c>
      <c r="K174" s="5">
        <v>6758</v>
      </c>
      <c r="L174" s="5">
        <v>4664</v>
      </c>
      <c r="M174" s="5">
        <v>4393</v>
      </c>
      <c r="N174" s="5">
        <v>0</v>
      </c>
    </row>
    <row r="175" spans="1:14">
      <c r="A175" s="5">
        <v>1392</v>
      </c>
      <c r="B175" s="5">
        <v>4</v>
      </c>
      <c r="C175" s="5" t="s">
        <v>474</v>
      </c>
      <c r="D175" s="5" t="s">
        <v>475</v>
      </c>
      <c r="E175" s="5">
        <v>3910109</v>
      </c>
      <c r="F175" s="5">
        <v>3191822</v>
      </c>
      <c r="G175" s="5">
        <v>8620</v>
      </c>
      <c r="H175" s="5">
        <v>2191</v>
      </c>
      <c r="I175" s="5">
        <v>0</v>
      </c>
      <c r="J175" s="5">
        <v>28</v>
      </c>
      <c r="K175" s="5">
        <v>80218</v>
      </c>
      <c r="L175" s="5">
        <v>5354</v>
      </c>
      <c r="M175" s="5">
        <v>616848</v>
      </c>
      <c r="N175" s="5">
        <v>5027</v>
      </c>
    </row>
    <row r="176" spans="1:14">
      <c r="A176" s="5">
        <v>1392</v>
      </c>
      <c r="B176" s="5">
        <v>2</v>
      </c>
      <c r="C176" s="5" t="s">
        <v>476</v>
      </c>
      <c r="D176" s="5" t="s">
        <v>477</v>
      </c>
      <c r="E176" s="5">
        <v>306633973</v>
      </c>
      <c r="F176" s="5">
        <v>294329092</v>
      </c>
      <c r="G176" s="5">
        <v>646092</v>
      </c>
      <c r="H176" s="5">
        <v>1505437</v>
      </c>
      <c r="I176" s="5">
        <v>486</v>
      </c>
      <c r="J176" s="5">
        <v>5446</v>
      </c>
      <c r="K176" s="5">
        <v>-1357014</v>
      </c>
      <c r="L176" s="5">
        <v>564323</v>
      </c>
      <c r="M176" s="5">
        <v>8684518</v>
      </c>
      <c r="N176" s="5">
        <v>2255592</v>
      </c>
    </row>
    <row r="177" spans="1:14">
      <c r="A177" s="5">
        <v>1392</v>
      </c>
      <c r="B177" s="5">
        <v>3</v>
      </c>
      <c r="C177" s="5" t="s">
        <v>478</v>
      </c>
      <c r="D177" s="5" t="s">
        <v>479</v>
      </c>
      <c r="E177" s="5">
        <v>210210984</v>
      </c>
      <c r="F177" s="5">
        <v>200590117</v>
      </c>
      <c r="G177" s="5">
        <v>225925</v>
      </c>
      <c r="H177" s="5">
        <v>1301834</v>
      </c>
      <c r="I177" s="5">
        <v>0</v>
      </c>
      <c r="J177" s="5">
        <v>676</v>
      </c>
      <c r="K177" s="5">
        <v>-1658382</v>
      </c>
      <c r="L177" s="5">
        <v>334595</v>
      </c>
      <c r="M177" s="5">
        <v>7256070</v>
      </c>
      <c r="N177" s="5">
        <v>2160150</v>
      </c>
    </row>
    <row r="178" spans="1:14">
      <c r="A178" s="5">
        <v>1392</v>
      </c>
      <c r="B178" s="5">
        <v>4</v>
      </c>
      <c r="C178" s="5" t="s">
        <v>480</v>
      </c>
      <c r="D178" s="5" t="s">
        <v>479</v>
      </c>
      <c r="E178" s="5">
        <v>210210984</v>
      </c>
      <c r="F178" s="5">
        <v>200590117</v>
      </c>
      <c r="G178" s="5">
        <v>225925</v>
      </c>
      <c r="H178" s="5">
        <v>1301834</v>
      </c>
      <c r="I178" s="5">
        <v>0</v>
      </c>
      <c r="J178" s="5">
        <v>676</v>
      </c>
      <c r="K178" s="5">
        <v>-1658382</v>
      </c>
      <c r="L178" s="5">
        <v>334595</v>
      </c>
      <c r="M178" s="5">
        <v>7256070</v>
      </c>
      <c r="N178" s="5">
        <v>2160150</v>
      </c>
    </row>
    <row r="179" spans="1:14">
      <c r="A179" s="5">
        <v>1392</v>
      </c>
      <c r="B179" s="5">
        <v>3</v>
      </c>
      <c r="C179" s="5" t="s">
        <v>481</v>
      </c>
      <c r="D179" s="5" t="s">
        <v>482</v>
      </c>
      <c r="E179" s="5">
        <v>7295920</v>
      </c>
      <c r="F179" s="5">
        <v>6975134</v>
      </c>
      <c r="G179" s="5">
        <v>16001</v>
      </c>
      <c r="H179" s="5">
        <v>19584</v>
      </c>
      <c r="I179" s="5">
        <v>0</v>
      </c>
      <c r="J179" s="5">
        <v>271</v>
      </c>
      <c r="K179" s="5">
        <v>28533</v>
      </c>
      <c r="L179" s="5">
        <v>18467</v>
      </c>
      <c r="M179" s="5">
        <v>249079</v>
      </c>
      <c r="N179" s="5">
        <v>-11149</v>
      </c>
    </row>
    <row r="180" spans="1:14">
      <c r="A180" s="5">
        <v>1392</v>
      </c>
      <c r="B180" s="5">
        <v>4</v>
      </c>
      <c r="C180" s="5" t="s">
        <v>483</v>
      </c>
      <c r="D180" s="5" t="s">
        <v>482</v>
      </c>
      <c r="E180" s="5">
        <v>7295920</v>
      </c>
      <c r="F180" s="5">
        <v>6975134</v>
      </c>
      <c r="G180" s="5">
        <v>16001</v>
      </c>
      <c r="H180" s="5">
        <v>19584</v>
      </c>
      <c r="I180" s="5">
        <v>0</v>
      </c>
      <c r="J180" s="5">
        <v>271</v>
      </c>
      <c r="K180" s="5">
        <v>28533</v>
      </c>
      <c r="L180" s="5">
        <v>18467</v>
      </c>
      <c r="M180" s="5">
        <v>249079</v>
      </c>
      <c r="N180" s="5">
        <v>-11149</v>
      </c>
    </row>
    <row r="181" spans="1:14">
      <c r="A181" s="5">
        <v>1392</v>
      </c>
      <c r="B181" s="5">
        <v>3</v>
      </c>
      <c r="C181" s="5" t="s">
        <v>484</v>
      </c>
      <c r="D181" s="5" t="s">
        <v>485</v>
      </c>
      <c r="E181" s="5">
        <v>89127068</v>
      </c>
      <c r="F181" s="5">
        <v>86763841</v>
      </c>
      <c r="G181" s="5">
        <v>404166</v>
      </c>
      <c r="H181" s="5">
        <v>184019</v>
      </c>
      <c r="I181" s="5">
        <v>486</v>
      </c>
      <c r="J181" s="5">
        <v>4500</v>
      </c>
      <c r="K181" s="5">
        <v>272836</v>
      </c>
      <c r="L181" s="5">
        <v>211260</v>
      </c>
      <c r="M181" s="5">
        <v>1179369</v>
      </c>
      <c r="N181" s="5">
        <v>106591</v>
      </c>
    </row>
    <row r="182" spans="1:14">
      <c r="A182" s="5">
        <v>1392</v>
      </c>
      <c r="B182" s="5">
        <v>4</v>
      </c>
      <c r="C182" s="5" t="s">
        <v>486</v>
      </c>
      <c r="D182" s="5" t="s">
        <v>485</v>
      </c>
      <c r="E182" s="5">
        <v>89127068</v>
      </c>
      <c r="F182" s="5">
        <v>86763841</v>
      </c>
      <c r="G182" s="5">
        <v>404166</v>
      </c>
      <c r="H182" s="5">
        <v>184019</v>
      </c>
      <c r="I182" s="5">
        <v>486</v>
      </c>
      <c r="J182" s="5">
        <v>4500</v>
      </c>
      <c r="K182" s="5">
        <v>272836</v>
      </c>
      <c r="L182" s="5">
        <v>211260</v>
      </c>
      <c r="M182" s="5">
        <v>1179369</v>
      </c>
      <c r="N182" s="5">
        <v>106591</v>
      </c>
    </row>
    <row r="183" spans="1:14">
      <c r="A183" s="5">
        <v>1392</v>
      </c>
      <c r="B183" s="5">
        <v>2</v>
      </c>
      <c r="C183" s="5" t="s">
        <v>487</v>
      </c>
      <c r="D183" s="5" t="s">
        <v>488</v>
      </c>
      <c r="E183" s="5">
        <v>20254119</v>
      </c>
      <c r="F183" s="5">
        <v>14821144</v>
      </c>
      <c r="G183" s="5">
        <v>18980</v>
      </c>
      <c r="H183" s="5">
        <v>51604</v>
      </c>
      <c r="I183" s="5">
        <v>0</v>
      </c>
      <c r="J183" s="5">
        <v>357</v>
      </c>
      <c r="K183" s="5">
        <v>276024</v>
      </c>
      <c r="L183" s="5">
        <v>52552</v>
      </c>
      <c r="M183" s="5">
        <v>4957990</v>
      </c>
      <c r="N183" s="5">
        <v>75468</v>
      </c>
    </row>
    <row r="184" spans="1:14">
      <c r="A184" s="5">
        <v>1392</v>
      </c>
      <c r="B184" s="5">
        <v>3</v>
      </c>
      <c r="C184" s="5" t="s">
        <v>489</v>
      </c>
      <c r="D184" s="5" t="s">
        <v>490</v>
      </c>
      <c r="E184" s="5">
        <v>7026096</v>
      </c>
      <c r="F184" s="5">
        <v>3687358</v>
      </c>
      <c r="G184" s="5">
        <v>845</v>
      </c>
      <c r="H184" s="5">
        <v>43093</v>
      </c>
      <c r="I184" s="5">
        <v>0</v>
      </c>
      <c r="J184" s="5">
        <v>21</v>
      </c>
      <c r="K184" s="5">
        <v>320068</v>
      </c>
      <c r="L184" s="5">
        <v>43310</v>
      </c>
      <c r="M184" s="5">
        <v>2928389</v>
      </c>
      <c r="N184" s="5">
        <v>3013</v>
      </c>
    </row>
    <row r="185" spans="1:14">
      <c r="A185" s="5">
        <v>1392</v>
      </c>
      <c r="B185" s="5">
        <v>4</v>
      </c>
      <c r="C185" s="5" t="s">
        <v>491</v>
      </c>
      <c r="D185" s="5" t="s">
        <v>492</v>
      </c>
      <c r="E185" s="5">
        <v>6841612</v>
      </c>
      <c r="F185" s="5">
        <v>3503175</v>
      </c>
      <c r="G185" s="5">
        <v>758</v>
      </c>
      <c r="H185" s="5">
        <v>43042</v>
      </c>
      <c r="I185" s="5">
        <v>0</v>
      </c>
      <c r="J185" s="5">
        <v>15</v>
      </c>
      <c r="K185" s="5">
        <v>320068</v>
      </c>
      <c r="L185" s="5">
        <v>43185</v>
      </c>
      <c r="M185" s="5">
        <v>2928389</v>
      </c>
      <c r="N185" s="5">
        <v>2981</v>
      </c>
    </row>
    <row r="186" spans="1:14">
      <c r="A186" s="5">
        <v>1392</v>
      </c>
      <c r="B186" s="5">
        <v>4</v>
      </c>
      <c r="C186" s="5" t="s">
        <v>493</v>
      </c>
      <c r="D186" s="5" t="s">
        <v>494</v>
      </c>
      <c r="E186" s="5">
        <v>184484</v>
      </c>
      <c r="F186" s="5">
        <v>184183</v>
      </c>
      <c r="G186" s="5">
        <v>87</v>
      </c>
      <c r="H186" s="5">
        <v>51</v>
      </c>
      <c r="I186" s="5">
        <v>0</v>
      </c>
      <c r="J186" s="5">
        <v>6</v>
      </c>
      <c r="K186" s="5">
        <v>0</v>
      </c>
      <c r="L186" s="5">
        <v>125</v>
      </c>
      <c r="M186" s="5">
        <v>0</v>
      </c>
      <c r="N186" s="5">
        <v>32</v>
      </c>
    </row>
    <row r="187" spans="1:14">
      <c r="A187" s="5">
        <v>1392</v>
      </c>
      <c r="B187" s="5">
        <v>3</v>
      </c>
      <c r="C187" s="5" t="s">
        <v>495</v>
      </c>
      <c r="D187" s="5" t="s">
        <v>496</v>
      </c>
      <c r="E187" s="5">
        <v>2498114</v>
      </c>
      <c r="F187" s="5">
        <v>2630915</v>
      </c>
      <c r="G187" s="5">
        <v>12010</v>
      </c>
      <c r="H187" s="5">
        <v>6327</v>
      </c>
      <c r="I187" s="5">
        <v>0</v>
      </c>
      <c r="J187" s="5">
        <v>30</v>
      </c>
      <c r="K187" s="5">
        <v>-262401</v>
      </c>
      <c r="L187" s="5">
        <v>1160</v>
      </c>
      <c r="M187" s="5">
        <v>89003</v>
      </c>
      <c r="N187" s="5">
        <v>21069</v>
      </c>
    </row>
    <row r="188" spans="1:14">
      <c r="A188" s="5">
        <v>1392</v>
      </c>
      <c r="B188" s="5">
        <v>4</v>
      </c>
      <c r="C188" s="5" t="s">
        <v>497</v>
      </c>
      <c r="D188" s="5" t="s">
        <v>496</v>
      </c>
      <c r="E188" s="5">
        <v>2498114</v>
      </c>
      <c r="F188" s="5">
        <v>2630915</v>
      </c>
      <c r="G188" s="5">
        <v>12010</v>
      </c>
      <c r="H188" s="5">
        <v>6327</v>
      </c>
      <c r="I188" s="5">
        <v>0</v>
      </c>
      <c r="J188" s="5">
        <v>30</v>
      </c>
      <c r="K188" s="5">
        <v>-262401</v>
      </c>
      <c r="L188" s="5">
        <v>1160</v>
      </c>
      <c r="M188" s="5">
        <v>89003</v>
      </c>
      <c r="N188" s="5">
        <v>21069</v>
      </c>
    </row>
    <row r="189" spans="1:14">
      <c r="A189" s="5">
        <v>1392</v>
      </c>
      <c r="B189" s="5">
        <v>3</v>
      </c>
      <c r="C189" s="5" t="s">
        <v>498</v>
      </c>
      <c r="D189" s="5" t="s">
        <v>499</v>
      </c>
      <c r="E189" s="5">
        <v>10729909</v>
      </c>
      <c r="F189" s="5">
        <v>8502870</v>
      </c>
      <c r="G189" s="5">
        <v>6125</v>
      </c>
      <c r="H189" s="5">
        <v>2184</v>
      </c>
      <c r="I189" s="5">
        <v>0</v>
      </c>
      <c r="J189" s="5">
        <v>307</v>
      </c>
      <c r="K189" s="5">
        <v>218358</v>
      </c>
      <c r="L189" s="5">
        <v>8082</v>
      </c>
      <c r="M189" s="5">
        <v>1940598</v>
      </c>
      <c r="N189" s="5">
        <v>51386</v>
      </c>
    </row>
    <row r="190" spans="1:14">
      <c r="A190" s="5">
        <v>1392</v>
      </c>
      <c r="B190" s="5">
        <v>4</v>
      </c>
      <c r="C190" s="5" t="s">
        <v>500</v>
      </c>
      <c r="D190" s="5" t="s">
        <v>501</v>
      </c>
      <c r="E190" s="5">
        <v>7028511</v>
      </c>
      <c r="F190" s="5">
        <v>6930344</v>
      </c>
      <c r="G190" s="5">
        <v>5905</v>
      </c>
      <c r="H190" s="5">
        <v>1905</v>
      </c>
      <c r="I190" s="5">
        <v>0</v>
      </c>
      <c r="J190" s="5">
        <v>261</v>
      </c>
      <c r="K190" s="5">
        <v>35034</v>
      </c>
      <c r="L190" s="5">
        <v>7207</v>
      </c>
      <c r="M190" s="5">
        <v>0</v>
      </c>
      <c r="N190" s="5">
        <v>47855</v>
      </c>
    </row>
    <row r="191" spans="1:14">
      <c r="A191" s="5">
        <v>1392</v>
      </c>
      <c r="B191" s="5">
        <v>4</v>
      </c>
      <c r="C191" s="5" t="s">
        <v>502</v>
      </c>
      <c r="D191" s="5" t="s">
        <v>503</v>
      </c>
      <c r="E191" s="5">
        <v>165500</v>
      </c>
      <c r="F191" s="5">
        <v>141130</v>
      </c>
      <c r="G191" s="5">
        <v>0</v>
      </c>
      <c r="H191" s="5">
        <v>279</v>
      </c>
      <c r="I191" s="5">
        <v>0</v>
      </c>
      <c r="J191" s="5">
        <v>0</v>
      </c>
      <c r="K191" s="5">
        <v>376</v>
      </c>
      <c r="L191" s="5">
        <v>875</v>
      </c>
      <c r="M191" s="5">
        <v>19764</v>
      </c>
      <c r="N191" s="5">
        <v>3077</v>
      </c>
    </row>
    <row r="192" spans="1:14">
      <c r="A192" s="5">
        <v>1392</v>
      </c>
      <c r="B192" s="5">
        <v>4</v>
      </c>
      <c r="C192" s="5" t="s">
        <v>504</v>
      </c>
      <c r="D192" s="5" t="s">
        <v>499</v>
      </c>
      <c r="E192" s="5">
        <v>3535899</v>
      </c>
      <c r="F192" s="5">
        <v>1431396</v>
      </c>
      <c r="G192" s="5">
        <v>220</v>
      </c>
      <c r="H192" s="5">
        <v>0</v>
      </c>
      <c r="I192" s="5">
        <v>0</v>
      </c>
      <c r="J192" s="5">
        <v>46</v>
      </c>
      <c r="K192" s="5">
        <v>182947</v>
      </c>
      <c r="L192" s="5">
        <v>0</v>
      </c>
      <c r="M192" s="5">
        <v>1920834</v>
      </c>
      <c r="N192" s="5">
        <v>454</v>
      </c>
    </row>
    <row r="193" spans="1:14">
      <c r="A193" s="5">
        <v>1392</v>
      </c>
      <c r="B193" s="5">
        <v>2</v>
      </c>
      <c r="C193" s="5" t="s">
        <v>505</v>
      </c>
      <c r="D193" s="5" t="s">
        <v>506</v>
      </c>
      <c r="E193" s="5">
        <v>15704680</v>
      </c>
      <c r="F193" s="5">
        <v>15163672</v>
      </c>
      <c r="G193" s="5">
        <v>253516</v>
      </c>
      <c r="H193" s="5">
        <v>50970</v>
      </c>
      <c r="I193" s="5">
        <v>0</v>
      </c>
      <c r="J193" s="5">
        <v>1600</v>
      </c>
      <c r="K193" s="5">
        <v>110605</v>
      </c>
      <c r="L193" s="5">
        <v>20667</v>
      </c>
      <c r="M193" s="5">
        <v>68809</v>
      </c>
      <c r="N193" s="5">
        <v>34841</v>
      </c>
    </row>
    <row r="194" spans="1:14">
      <c r="A194" s="5">
        <v>1392</v>
      </c>
      <c r="B194" s="5">
        <v>3</v>
      </c>
      <c r="C194" s="5" t="s">
        <v>507</v>
      </c>
      <c r="D194" s="5" t="s">
        <v>506</v>
      </c>
      <c r="E194" s="5">
        <v>15704680</v>
      </c>
      <c r="F194" s="5">
        <v>15163672</v>
      </c>
      <c r="G194" s="5">
        <v>253516</v>
      </c>
      <c r="H194" s="5">
        <v>50970</v>
      </c>
      <c r="I194" s="5">
        <v>0</v>
      </c>
      <c r="J194" s="5">
        <v>1600</v>
      </c>
      <c r="K194" s="5">
        <v>110605</v>
      </c>
      <c r="L194" s="5">
        <v>20667</v>
      </c>
      <c r="M194" s="5">
        <v>68809</v>
      </c>
      <c r="N194" s="5">
        <v>34841</v>
      </c>
    </row>
    <row r="195" spans="1:14">
      <c r="A195" s="5">
        <v>1392</v>
      </c>
      <c r="B195" s="5">
        <v>4</v>
      </c>
      <c r="C195" s="5" t="s">
        <v>508</v>
      </c>
      <c r="D195" s="5" t="s">
        <v>506</v>
      </c>
      <c r="E195" s="5">
        <v>15704680</v>
      </c>
      <c r="F195" s="5">
        <v>15163672</v>
      </c>
      <c r="G195" s="5">
        <v>253516</v>
      </c>
      <c r="H195" s="5">
        <v>50970</v>
      </c>
      <c r="I195" s="5">
        <v>0</v>
      </c>
      <c r="J195" s="5">
        <v>1600</v>
      </c>
      <c r="K195" s="5">
        <v>110605</v>
      </c>
      <c r="L195" s="5">
        <v>20667</v>
      </c>
      <c r="M195" s="5">
        <v>68809</v>
      </c>
      <c r="N195" s="5">
        <v>34841</v>
      </c>
    </row>
    <row r="196" spans="1:14">
      <c r="A196" s="5">
        <v>1392</v>
      </c>
      <c r="B196" s="5">
        <v>2</v>
      </c>
      <c r="C196" s="5" t="s">
        <v>509</v>
      </c>
      <c r="D196" s="5" t="s">
        <v>510</v>
      </c>
      <c r="E196" s="5">
        <v>13850861</v>
      </c>
      <c r="F196" s="5">
        <v>13206124</v>
      </c>
      <c r="G196" s="5">
        <v>48073</v>
      </c>
      <c r="H196" s="5">
        <v>30820</v>
      </c>
      <c r="I196" s="5">
        <v>0</v>
      </c>
      <c r="J196" s="5">
        <v>2354</v>
      </c>
      <c r="K196" s="5">
        <v>120851</v>
      </c>
      <c r="L196" s="5">
        <v>170261</v>
      </c>
      <c r="M196" s="5">
        <v>179183</v>
      </c>
      <c r="N196" s="5">
        <v>93194</v>
      </c>
    </row>
    <row r="197" spans="1:14">
      <c r="A197" s="5">
        <v>1392</v>
      </c>
      <c r="B197" s="5">
        <v>3</v>
      </c>
      <c r="C197" s="5" t="s">
        <v>511</v>
      </c>
      <c r="D197" s="5" t="s">
        <v>512</v>
      </c>
      <c r="E197" s="5">
        <v>237208</v>
      </c>
      <c r="F197" s="5">
        <v>148896</v>
      </c>
      <c r="G197" s="5">
        <v>300</v>
      </c>
      <c r="H197" s="5">
        <v>2484</v>
      </c>
      <c r="I197" s="5">
        <v>0</v>
      </c>
      <c r="J197" s="5">
        <v>35</v>
      </c>
      <c r="K197" s="5">
        <v>663</v>
      </c>
      <c r="L197" s="5">
        <v>1564</v>
      </c>
      <c r="M197" s="5">
        <v>83266</v>
      </c>
      <c r="N197" s="5">
        <v>0</v>
      </c>
    </row>
    <row r="198" spans="1:14">
      <c r="A198" s="5">
        <v>1392</v>
      </c>
      <c r="B198" s="5">
        <v>9</v>
      </c>
      <c r="C198" s="5" t="s">
        <v>513</v>
      </c>
      <c r="D198" s="5" t="s">
        <v>514</v>
      </c>
      <c r="E198" s="5">
        <v>237208</v>
      </c>
      <c r="F198" s="5">
        <v>148896</v>
      </c>
      <c r="G198" s="5">
        <v>300</v>
      </c>
      <c r="H198" s="5">
        <v>2484</v>
      </c>
      <c r="I198" s="5">
        <v>0</v>
      </c>
      <c r="J198" s="5">
        <v>35</v>
      </c>
      <c r="K198" s="5">
        <v>663</v>
      </c>
      <c r="L198" s="5">
        <v>1564</v>
      </c>
      <c r="M198" s="5">
        <v>83266</v>
      </c>
      <c r="N198" s="5">
        <v>0</v>
      </c>
    </row>
    <row r="199" spans="1:14">
      <c r="A199" s="5">
        <v>1392</v>
      </c>
      <c r="B199" s="5">
        <v>3</v>
      </c>
      <c r="C199" s="5" t="s">
        <v>515</v>
      </c>
      <c r="D199" s="5" t="s">
        <v>516</v>
      </c>
      <c r="E199" s="5">
        <v>179967</v>
      </c>
      <c r="F199" s="5">
        <v>178500</v>
      </c>
      <c r="G199" s="5">
        <v>229</v>
      </c>
      <c r="H199" s="5">
        <v>0</v>
      </c>
      <c r="I199" s="5">
        <v>0</v>
      </c>
      <c r="J199" s="5">
        <v>38</v>
      </c>
      <c r="K199" s="5">
        <v>-343</v>
      </c>
      <c r="L199" s="5">
        <v>244</v>
      </c>
      <c r="M199" s="5">
        <v>1300</v>
      </c>
      <c r="N199" s="5">
        <v>0</v>
      </c>
    </row>
    <row r="200" spans="1:14">
      <c r="A200" s="5">
        <v>1392</v>
      </c>
      <c r="B200" s="5">
        <v>4</v>
      </c>
      <c r="C200" s="5" t="s">
        <v>517</v>
      </c>
      <c r="D200" s="5" t="s">
        <v>516</v>
      </c>
      <c r="E200" s="5">
        <v>179967</v>
      </c>
      <c r="F200" s="5">
        <v>178500</v>
      </c>
      <c r="G200" s="5">
        <v>229</v>
      </c>
      <c r="H200" s="5">
        <v>0</v>
      </c>
      <c r="I200" s="5">
        <v>0</v>
      </c>
      <c r="J200" s="5">
        <v>38</v>
      </c>
      <c r="K200" s="5">
        <v>-343</v>
      </c>
      <c r="L200" s="5">
        <v>244</v>
      </c>
      <c r="M200" s="5">
        <v>1300</v>
      </c>
      <c r="N200" s="5">
        <v>0</v>
      </c>
    </row>
    <row r="201" spans="1:14">
      <c r="A201" s="5">
        <v>1392</v>
      </c>
      <c r="B201" s="5">
        <v>3</v>
      </c>
      <c r="C201" s="5" t="s">
        <v>518</v>
      </c>
      <c r="D201" s="5" t="s">
        <v>519</v>
      </c>
      <c r="E201" s="5">
        <v>330067</v>
      </c>
      <c r="F201" s="5">
        <v>324126</v>
      </c>
      <c r="G201" s="5">
        <v>8</v>
      </c>
      <c r="H201" s="5">
        <v>5367</v>
      </c>
      <c r="I201" s="5">
        <v>0</v>
      </c>
      <c r="J201" s="5">
        <v>13</v>
      </c>
      <c r="K201" s="5">
        <v>-185</v>
      </c>
      <c r="L201" s="5">
        <v>738</v>
      </c>
      <c r="M201" s="5">
        <v>0</v>
      </c>
      <c r="N201" s="5">
        <v>0</v>
      </c>
    </row>
    <row r="202" spans="1:14">
      <c r="A202" s="5">
        <v>1392</v>
      </c>
      <c r="B202" s="5">
        <v>4</v>
      </c>
      <c r="C202" s="5" t="s">
        <v>520</v>
      </c>
      <c r="D202" s="5" t="s">
        <v>519</v>
      </c>
      <c r="E202" s="5">
        <v>330067</v>
      </c>
      <c r="F202" s="5">
        <v>324126</v>
      </c>
      <c r="G202" s="5">
        <v>8</v>
      </c>
      <c r="H202" s="5">
        <v>5367</v>
      </c>
      <c r="I202" s="5">
        <v>0</v>
      </c>
      <c r="J202" s="5">
        <v>13</v>
      </c>
      <c r="K202" s="5">
        <v>-185</v>
      </c>
      <c r="L202" s="5">
        <v>738</v>
      </c>
      <c r="M202" s="5">
        <v>0</v>
      </c>
      <c r="N202" s="5">
        <v>0</v>
      </c>
    </row>
    <row r="203" spans="1:14">
      <c r="A203" s="5">
        <v>1392</v>
      </c>
      <c r="B203" s="5">
        <v>3</v>
      </c>
      <c r="C203" s="5" t="s">
        <v>521</v>
      </c>
      <c r="D203" s="5" t="s">
        <v>522</v>
      </c>
      <c r="E203" s="5">
        <v>8665444</v>
      </c>
      <c r="F203" s="5">
        <v>8233867</v>
      </c>
      <c r="G203" s="5">
        <v>41617</v>
      </c>
      <c r="H203" s="5">
        <v>12421</v>
      </c>
      <c r="I203" s="5">
        <v>0</v>
      </c>
      <c r="J203" s="5">
        <v>1396</v>
      </c>
      <c r="K203" s="5">
        <v>86298</v>
      </c>
      <c r="L203" s="5">
        <v>154758</v>
      </c>
      <c r="M203" s="5">
        <v>53507</v>
      </c>
      <c r="N203" s="5">
        <v>81581</v>
      </c>
    </row>
    <row r="204" spans="1:14">
      <c r="A204" s="5">
        <v>1392</v>
      </c>
      <c r="B204" s="5">
        <v>4</v>
      </c>
      <c r="C204" s="5" t="s">
        <v>523</v>
      </c>
      <c r="D204" s="5" t="s">
        <v>522</v>
      </c>
      <c r="E204" s="5">
        <v>8665444</v>
      </c>
      <c r="F204" s="5">
        <v>8233867</v>
      </c>
      <c r="G204" s="5">
        <v>41617</v>
      </c>
      <c r="H204" s="5">
        <v>12421</v>
      </c>
      <c r="I204" s="5">
        <v>0</v>
      </c>
      <c r="J204" s="5">
        <v>1396</v>
      </c>
      <c r="K204" s="5">
        <v>86298</v>
      </c>
      <c r="L204" s="5">
        <v>154758</v>
      </c>
      <c r="M204" s="5">
        <v>53507</v>
      </c>
      <c r="N204" s="5">
        <v>81581</v>
      </c>
    </row>
    <row r="205" spans="1:14">
      <c r="A205" s="5">
        <v>1392</v>
      </c>
      <c r="B205" s="5">
        <v>7</v>
      </c>
      <c r="C205" s="5" t="s">
        <v>524</v>
      </c>
      <c r="D205" s="5" t="s">
        <v>525</v>
      </c>
      <c r="E205" s="5">
        <v>4438174</v>
      </c>
      <c r="F205" s="5">
        <v>4320736</v>
      </c>
      <c r="G205" s="5">
        <v>5919</v>
      </c>
      <c r="H205" s="5">
        <v>10549</v>
      </c>
      <c r="I205" s="5">
        <v>0</v>
      </c>
      <c r="J205" s="5">
        <v>872</v>
      </c>
      <c r="K205" s="5">
        <v>34418</v>
      </c>
      <c r="L205" s="5">
        <v>12957</v>
      </c>
      <c r="M205" s="5">
        <v>41110</v>
      </c>
      <c r="N205" s="5">
        <v>11613</v>
      </c>
    </row>
    <row r="206" spans="1:14">
      <c r="A206" s="5">
        <v>1392</v>
      </c>
      <c r="B206" s="5">
        <v>9</v>
      </c>
      <c r="C206" s="5" t="s">
        <v>526</v>
      </c>
      <c r="D206" s="5" t="s">
        <v>525</v>
      </c>
      <c r="E206" s="5">
        <v>4438174</v>
      </c>
      <c r="F206" s="5">
        <v>4320736</v>
      </c>
      <c r="G206" s="5">
        <v>5919</v>
      </c>
      <c r="H206" s="5">
        <v>10549</v>
      </c>
      <c r="I206" s="5">
        <v>0</v>
      </c>
      <c r="J206" s="5">
        <v>872</v>
      </c>
      <c r="K206" s="5">
        <v>34418</v>
      </c>
      <c r="L206" s="5">
        <v>12957</v>
      </c>
      <c r="M206" s="5">
        <v>41110</v>
      </c>
      <c r="N206" s="5">
        <v>11613</v>
      </c>
    </row>
    <row r="207" spans="1:14">
      <c r="A207" s="5">
        <v>1392</v>
      </c>
      <c r="B207" s="5">
        <v>2</v>
      </c>
      <c r="C207" s="5" t="s">
        <v>527</v>
      </c>
      <c r="D207" s="5" t="s">
        <v>528</v>
      </c>
      <c r="E207" s="5">
        <v>1215877</v>
      </c>
      <c r="F207" s="5">
        <v>935164</v>
      </c>
      <c r="G207" s="5">
        <v>558</v>
      </c>
      <c r="H207" s="5">
        <v>120</v>
      </c>
      <c r="I207" s="5">
        <v>0</v>
      </c>
      <c r="J207" s="5">
        <v>0</v>
      </c>
      <c r="K207" s="5">
        <v>-19435</v>
      </c>
      <c r="L207" s="5">
        <v>4637</v>
      </c>
      <c r="M207" s="5">
        <v>286712</v>
      </c>
      <c r="N207" s="5">
        <v>8122</v>
      </c>
    </row>
    <row r="208" spans="1:14">
      <c r="A208" s="5">
        <v>1392</v>
      </c>
      <c r="B208" s="5">
        <v>7</v>
      </c>
      <c r="C208" s="5" t="s">
        <v>529</v>
      </c>
      <c r="D208" s="5" t="s">
        <v>530</v>
      </c>
      <c r="E208" s="5">
        <v>1215877</v>
      </c>
      <c r="F208" s="5">
        <v>935164</v>
      </c>
      <c r="G208" s="5">
        <v>558</v>
      </c>
      <c r="H208" s="5">
        <v>120</v>
      </c>
      <c r="I208" s="5">
        <v>0</v>
      </c>
      <c r="J208" s="5">
        <v>0</v>
      </c>
      <c r="K208" s="5">
        <v>-19435</v>
      </c>
      <c r="L208" s="5">
        <v>4637</v>
      </c>
      <c r="M208" s="5">
        <v>286712</v>
      </c>
      <c r="N208" s="5">
        <v>8122</v>
      </c>
    </row>
    <row r="209" spans="1:14">
      <c r="A209" s="5">
        <v>1392</v>
      </c>
      <c r="B209" s="5">
        <v>4</v>
      </c>
      <c r="C209" s="5" t="s">
        <v>531</v>
      </c>
      <c r="D209" s="5" t="s">
        <v>532</v>
      </c>
      <c r="E209" s="5">
        <v>295747</v>
      </c>
      <c r="F209" s="5">
        <v>225155</v>
      </c>
      <c r="G209" s="5">
        <v>333</v>
      </c>
      <c r="H209" s="5">
        <v>45</v>
      </c>
      <c r="I209" s="5">
        <v>0</v>
      </c>
      <c r="J209" s="5">
        <v>0</v>
      </c>
      <c r="K209" s="5">
        <v>-20829</v>
      </c>
      <c r="L209" s="5">
        <v>1768</v>
      </c>
      <c r="M209" s="5">
        <v>81414</v>
      </c>
      <c r="N209" s="5">
        <v>7861</v>
      </c>
    </row>
    <row r="210" spans="1:14">
      <c r="A210" s="5">
        <v>1392</v>
      </c>
      <c r="B210" s="5">
        <v>4</v>
      </c>
      <c r="C210" s="5" t="s">
        <v>533</v>
      </c>
      <c r="D210" s="5" t="s">
        <v>534</v>
      </c>
      <c r="E210" s="5">
        <v>616019</v>
      </c>
      <c r="F210" s="5">
        <v>420775</v>
      </c>
      <c r="G210" s="5">
        <v>226</v>
      </c>
      <c r="H210" s="5">
        <v>75</v>
      </c>
      <c r="I210" s="5">
        <v>0</v>
      </c>
      <c r="J210" s="5">
        <v>0</v>
      </c>
      <c r="K210" s="5">
        <v>919</v>
      </c>
      <c r="L210" s="5">
        <v>1503</v>
      </c>
      <c r="M210" s="5">
        <v>192261</v>
      </c>
      <c r="N210" s="5">
        <v>261</v>
      </c>
    </row>
    <row r="211" spans="1:14">
      <c r="A211" s="5">
        <v>1392</v>
      </c>
      <c r="B211" s="5">
        <v>4</v>
      </c>
      <c r="C211" s="5" t="s">
        <v>535</v>
      </c>
      <c r="D211" s="5" t="s">
        <v>536</v>
      </c>
      <c r="E211" s="5">
        <v>268573</v>
      </c>
      <c r="F211" s="5">
        <v>254171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1365</v>
      </c>
      <c r="M211" s="5">
        <v>13036</v>
      </c>
      <c r="N211" s="5">
        <v>0</v>
      </c>
    </row>
    <row r="212" spans="1:14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2" t="s">
        <v>159</v>
      </c>
      <c r="B1" s="22"/>
      <c r="C1" s="21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39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40</v>
      </c>
      <c r="G2" s="12" t="s">
        <v>41</v>
      </c>
      <c r="H2" s="12" t="s">
        <v>42</v>
      </c>
      <c r="I2" s="12" t="s">
        <v>43</v>
      </c>
      <c r="J2" s="12" t="s">
        <v>44</v>
      </c>
      <c r="K2" s="12" t="s">
        <v>45</v>
      </c>
      <c r="L2" s="12" t="s">
        <v>46</v>
      </c>
      <c r="M2" s="12" t="s">
        <v>47</v>
      </c>
      <c r="N2" s="12" t="s">
        <v>48</v>
      </c>
      <c r="O2" s="12" t="s">
        <v>49</v>
      </c>
      <c r="P2" s="12" t="s">
        <v>50</v>
      </c>
      <c r="Q2" s="12" t="s">
        <v>51</v>
      </c>
    </row>
    <row r="3" spans="1:17">
      <c r="A3" s="5">
        <v>1392</v>
      </c>
      <c r="B3" s="5">
        <v>1</v>
      </c>
      <c r="C3" s="5" t="s">
        <v>162</v>
      </c>
      <c r="D3" s="5" t="s">
        <v>163</v>
      </c>
      <c r="E3" s="5">
        <v>95492649</v>
      </c>
      <c r="F3" s="5">
        <v>139326</v>
      </c>
      <c r="G3" s="5">
        <v>2807849</v>
      </c>
      <c r="H3" s="5">
        <v>5121147</v>
      </c>
      <c r="I3" s="5">
        <v>30472911</v>
      </c>
      <c r="J3" s="5">
        <v>1285491</v>
      </c>
      <c r="K3" s="5">
        <v>4753907</v>
      </c>
      <c r="L3" s="5">
        <v>33837</v>
      </c>
      <c r="M3" s="5">
        <v>4251</v>
      </c>
      <c r="N3" s="5">
        <v>0</v>
      </c>
      <c r="O3" s="5">
        <v>680404</v>
      </c>
      <c r="P3" s="5">
        <v>41571861</v>
      </c>
      <c r="Q3" s="5">
        <v>8621664</v>
      </c>
    </row>
    <row r="4" spans="1:17">
      <c r="A4" s="5">
        <v>1392</v>
      </c>
      <c r="B4" s="5">
        <v>2</v>
      </c>
      <c r="C4" s="5" t="s">
        <v>164</v>
      </c>
      <c r="D4" s="5" t="s">
        <v>165</v>
      </c>
      <c r="E4" s="5">
        <v>4484450</v>
      </c>
      <c r="F4" s="5">
        <v>23317</v>
      </c>
      <c r="G4" s="5">
        <v>315572</v>
      </c>
      <c r="H4" s="5">
        <v>28977</v>
      </c>
      <c r="I4" s="5">
        <v>1758368</v>
      </c>
      <c r="J4" s="5">
        <v>125307</v>
      </c>
      <c r="K4" s="5">
        <v>127299</v>
      </c>
      <c r="L4" s="5">
        <v>31453</v>
      </c>
      <c r="M4" s="5">
        <v>910</v>
      </c>
      <c r="N4" s="5">
        <v>0</v>
      </c>
      <c r="O4" s="5">
        <v>28639</v>
      </c>
      <c r="P4" s="5">
        <v>1792336</v>
      </c>
      <c r="Q4" s="5">
        <v>252273</v>
      </c>
    </row>
    <row r="5" spans="1:17">
      <c r="A5" s="5">
        <v>1392</v>
      </c>
      <c r="B5" s="5">
        <v>3</v>
      </c>
      <c r="C5" s="5" t="s">
        <v>166</v>
      </c>
      <c r="D5" s="5" t="s">
        <v>167</v>
      </c>
      <c r="E5" s="5">
        <v>295932</v>
      </c>
      <c r="F5" s="5">
        <v>2193</v>
      </c>
      <c r="G5" s="5">
        <v>63809</v>
      </c>
      <c r="H5" s="5">
        <v>3313</v>
      </c>
      <c r="I5" s="5">
        <v>33148</v>
      </c>
      <c r="J5" s="5">
        <v>8999</v>
      </c>
      <c r="K5" s="5">
        <v>4972</v>
      </c>
      <c r="L5" s="5">
        <v>0</v>
      </c>
      <c r="M5" s="5">
        <v>71</v>
      </c>
      <c r="N5" s="5">
        <v>0</v>
      </c>
      <c r="O5" s="5">
        <v>662</v>
      </c>
      <c r="P5" s="5">
        <v>158716</v>
      </c>
      <c r="Q5" s="5">
        <v>20050</v>
      </c>
    </row>
    <row r="6" spans="1:17">
      <c r="A6" s="5">
        <v>1392</v>
      </c>
      <c r="B6" s="5">
        <v>4</v>
      </c>
      <c r="C6" s="5" t="s">
        <v>168</v>
      </c>
      <c r="D6" s="5" t="s">
        <v>167</v>
      </c>
      <c r="E6" s="5">
        <v>295932</v>
      </c>
      <c r="F6" s="5">
        <v>2193</v>
      </c>
      <c r="G6" s="5">
        <v>63809</v>
      </c>
      <c r="H6" s="5">
        <v>3313</v>
      </c>
      <c r="I6" s="5">
        <v>33148</v>
      </c>
      <c r="J6" s="5">
        <v>8999</v>
      </c>
      <c r="K6" s="5">
        <v>4972</v>
      </c>
      <c r="L6" s="5">
        <v>0</v>
      </c>
      <c r="M6" s="5">
        <v>71</v>
      </c>
      <c r="N6" s="5">
        <v>0</v>
      </c>
      <c r="O6" s="5">
        <v>662</v>
      </c>
      <c r="P6" s="5">
        <v>158716</v>
      </c>
      <c r="Q6" s="5">
        <v>20050</v>
      </c>
    </row>
    <row r="7" spans="1:17">
      <c r="A7" s="5">
        <v>1392</v>
      </c>
      <c r="B7" s="5">
        <v>3</v>
      </c>
      <c r="C7" s="5" t="s">
        <v>169</v>
      </c>
      <c r="D7" s="5" t="s">
        <v>170</v>
      </c>
      <c r="E7" s="5">
        <v>42738</v>
      </c>
      <c r="F7" s="5">
        <v>37</v>
      </c>
      <c r="G7" s="5">
        <v>12370</v>
      </c>
      <c r="H7" s="5">
        <v>400</v>
      </c>
      <c r="I7" s="5">
        <v>4733</v>
      </c>
      <c r="J7" s="5">
        <v>3477</v>
      </c>
      <c r="K7" s="5">
        <v>1272</v>
      </c>
      <c r="L7" s="5">
        <v>0</v>
      </c>
      <c r="M7" s="5">
        <v>0</v>
      </c>
      <c r="N7" s="5">
        <v>0</v>
      </c>
      <c r="O7" s="5">
        <v>283</v>
      </c>
      <c r="P7" s="5">
        <v>15109</v>
      </c>
      <c r="Q7" s="5">
        <v>5057</v>
      </c>
    </row>
    <row r="8" spans="1:17">
      <c r="A8" s="5">
        <v>1392</v>
      </c>
      <c r="B8" s="5">
        <v>4</v>
      </c>
      <c r="C8" s="5" t="s">
        <v>171</v>
      </c>
      <c r="D8" s="5" t="s">
        <v>170</v>
      </c>
      <c r="E8" s="5">
        <v>42738</v>
      </c>
      <c r="F8" s="5">
        <v>37</v>
      </c>
      <c r="G8" s="5">
        <v>12370</v>
      </c>
      <c r="H8" s="5">
        <v>400</v>
      </c>
      <c r="I8" s="5">
        <v>4733</v>
      </c>
      <c r="J8" s="5">
        <v>3477</v>
      </c>
      <c r="K8" s="5">
        <v>1272</v>
      </c>
      <c r="L8" s="5">
        <v>0</v>
      </c>
      <c r="M8" s="5">
        <v>0</v>
      </c>
      <c r="N8" s="5">
        <v>0</v>
      </c>
      <c r="O8" s="5">
        <v>283</v>
      </c>
      <c r="P8" s="5">
        <v>15109</v>
      </c>
      <c r="Q8" s="5">
        <v>5057</v>
      </c>
    </row>
    <row r="9" spans="1:17">
      <c r="A9" s="5">
        <v>1392</v>
      </c>
      <c r="B9" s="5">
        <v>3</v>
      </c>
      <c r="C9" s="5" t="s">
        <v>172</v>
      </c>
      <c r="D9" s="5" t="s">
        <v>173</v>
      </c>
      <c r="E9" s="5">
        <v>357387</v>
      </c>
      <c r="F9" s="5">
        <v>283</v>
      </c>
      <c r="G9" s="5">
        <v>19665</v>
      </c>
      <c r="H9" s="5">
        <v>6738</v>
      </c>
      <c r="I9" s="5">
        <v>162269</v>
      </c>
      <c r="J9" s="5">
        <v>11406</v>
      </c>
      <c r="K9" s="5">
        <v>7124</v>
      </c>
      <c r="L9" s="5">
        <v>0</v>
      </c>
      <c r="M9" s="5">
        <v>0</v>
      </c>
      <c r="N9" s="5">
        <v>0</v>
      </c>
      <c r="O9" s="5">
        <v>129</v>
      </c>
      <c r="P9" s="5">
        <v>112551</v>
      </c>
      <c r="Q9" s="5">
        <v>37221</v>
      </c>
    </row>
    <row r="10" spans="1:17">
      <c r="A10" s="5">
        <v>1392</v>
      </c>
      <c r="B10" s="5">
        <v>4</v>
      </c>
      <c r="C10" s="5" t="s">
        <v>174</v>
      </c>
      <c r="D10" s="5" t="s">
        <v>173</v>
      </c>
      <c r="E10" s="5">
        <v>357387</v>
      </c>
      <c r="F10" s="5">
        <v>283</v>
      </c>
      <c r="G10" s="5">
        <v>19665</v>
      </c>
      <c r="H10" s="5">
        <v>6738</v>
      </c>
      <c r="I10" s="5">
        <v>162269</v>
      </c>
      <c r="J10" s="5">
        <v>11406</v>
      </c>
      <c r="K10" s="5">
        <v>7124</v>
      </c>
      <c r="L10" s="5">
        <v>0</v>
      </c>
      <c r="M10" s="5">
        <v>0</v>
      </c>
      <c r="N10" s="5">
        <v>0</v>
      </c>
      <c r="O10" s="5">
        <v>129</v>
      </c>
      <c r="P10" s="5">
        <v>112551</v>
      </c>
      <c r="Q10" s="5">
        <v>37221</v>
      </c>
    </row>
    <row r="11" spans="1:17">
      <c r="A11" s="5">
        <v>1392</v>
      </c>
      <c r="B11" s="5">
        <v>3</v>
      </c>
      <c r="C11" s="5" t="s">
        <v>175</v>
      </c>
      <c r="D11" s="5" t="s">
        <v>176</v>
      </c>
      <c r="E11" s="5">
        <v>357012</v>
      </c>
      <c r="F11" s="5">
        <v>19267</v>
      </c>
      <c r="G11" s="5">
        <v>17945</v>
      </c>
      <c r="H11" s="5">
        <v>1975</v>
      </c>
      <c r="I11" s="5">
        <v>137360</v>
      </c>
      <c r="J11" s="5">
        <v>3544</v>
      </c>
      <c r="K11" s="5">
        <v>927</v>
      </c>
      <c r="L11" s="5">
        <v>0</v>
      </c>
      <c r="M11" s="5">
        <v>0</v>
      </c>
      <c r="N11" s="5">
        <v>0</v>
      </c>
      <c r="O11" s="5">
        <v>19209</v>
      </c>
      <c r="P11" s="5">
        <v>151827</v>
      </c>
      <c r="Q11" s="5">
        <v>4958</v>
      </c>
    </row>
    <row r="12" spans="1:17">
      <c r="A12" s="5">
        <v>1392</v>
      </c>
      <c r="B12" s="5">
        <v>4</v>
      </c>
      <c r="C12" s="5" t="s">
        <v>177</v>
      </c>
      <c r="D12" s="5" t="s">
        <v>176</v>
      </c>
      <c r="E12" s="5">
        <v>357012</v>
      </c>
      <c r="F12" s="5">
        <v>19267</v>
      </c>
      <c r="G12" s="5">
        <v>17945</v>
      </c>
      <c r="H12" s="5">
        <v>1975</v>
      </c>
      <c r="I12" s="5">
        <v>137360</v>
      </c>
      <c r="J12" s="5">
        <v>3544</v>
      </c>
      <c r="K12" s="5">
        <v>927</v>
      </c>
      <c r="L12" s="5">
        <v>0</v>
      </c>
      <c r="M12" s="5">
        <v>0</v>
      </c>
      <c r="N12" s="5">
        <v>0</v>
      </c>
      <c r="O12" s="5">
        <v>19209</v>
      </c>
      <c r="P12" s="5">
        <v>151827</v>
      </c>
      <c r="Q12" s="5">
        <v>4958</v>
      </c>
    </row>
    <row r="13" spans="1:17">
      <c r="A13" s="5">
        <v>1392</v>
      </c>
      <c r="B13" s="5">
        <v>3</v>
      </c>
      <c r="C13" s="5" t="s">
        <v>178</v>
      </c>
      <c r="D13" s="5" t="s">
        <v>179</v>
      </c>
      <c r="E13" s="5">
        <v>756981</v>
      </c>
      <c r="F13" s="5">
        <v>617</v>
      </c>
      <c r="G13" s="5">
        <v>60041</v>
      </c>
      <c r="H13" s="5">
        <v>1138</v>
      </c>
      <c r="I13" s="5">
        <v>200666</v>
      </c>
      <c r="J13" s="5">
        <v>16151</v>
      </c>
      <c r="K13" s="5">
        <v>11333</v>
      </c>
      <c r="L13" s="5">
        <v>0</v>
      </c>
      <c r="M13" s="5">
        <v>0</v>
      </c>
      <c r="N13" s="5">
        <v>0</v>
      </c>
      <c r="O13" s="5">
        <v>659</v>
      </c>
      <c r="P13" s="5">
        <v>426056</v>
      </c>
      <c r="Q13" s="5">
        <v>40321</v>
      </c>
    </row>
    <row r="14" spans="1:17">
      <c r="A14" s="5">
        <v>1392</v>
      </c>
      <c r="B14" s="5">
        <v>4</v>
      </c>
      <c r="C14" s="5" t="s">
        <v>180</v>
      </c>
      <c r="D14" s="5" t="s">
        <v>179</v>
      </c>
      <c r="E14" s="5">
        <v>756981</v>
      </c>
      <c r="F14" s="5">
        <v>617</v>
      </c>
      <c r="G14" s="5">
        <v>60041</v>
      </c>
      <c r="H14" s="5">
        <v>1138</v>
      </c>
      <c r="I14" s="5">
        <v>200666</v>
      </c>
      <c r="J14" s="5">
        <v>16151</v>
      </c>
      <c r="K14" s="5">
        <v>11333</v>
      </c>
      <c r="L14" s="5">
        <v>0</v>
      </c>
      <c r="M14" s="5">
        <v>0</v>
      </c>
      <c r="N14" s="5">
        <v>0</v>
      </c>
      <c r="O14" s="5">
        <v>659</v>
      </c>
      <c r="P14" s="5">
        <v>426056</v>
      </c>
      <c r="Q14" s="5">
        <v>40321</v>
      </c>
    </row>
    <row r="15" spans="1:17">
      <c r="A15" s="5">
        <v>1392</v>
      </c>
      <c r="B15" s="5">
        <v>3</v>
      </c>
      <c r="C15" s="5" t="s">
        <v>181</v>
      </c>
      <c r="D15" s="5" t="s">
        <v>182</v>
      </c>
      <c r="E15" s="5">
        <v>478176</v>
      </c>
      <c r="F15" s="5">
        <v>381</v>
      </c>
      <c r="G15" s="5">
        <v>17946</v>
      </c>
      <c r="H15" s="5">
        <v>5404</v>
      </c>
      <c r="I15" s="5">
        <v>37526</v>
      </c>
      <c r="J15" s="5">
        <v>8589</v>
      </c>
      <c r="K15" s="5">
        <v>13226</v>
      </c>
      <c r="L15" s="5">
        <v>0</v>
      </c>
      <c r="M15" s="5">
        <v>0</v>
      </c>
      <c r="N15" s="5">
        <v>0</v>
      </c>
      <c r="O15" s="5">
        <v>545</v>
      </c>
      <c r="P15" s="5">
        <v>379488</v>
      </c>
      <c r="Q15" s="5">
        <v>15072</v>
      </c>
    </row>
    <row r="16" spans="1:17">
      <c r="A16" s="5">
        <v>1392</v>
      </c>
      <c r="B16" s="5">
        <v>4</v>
      </c>
      <c r="C16" s="5" t="s">
        <v>183</v>
      </c>
      <c r="D16" s="5" t="s">
        <v>184</v>
      </c>
      <c r="E16" s="5">
        <v>413514</v>
      </c>
      <c r="F16" s="5">
        <v>379</v>
      </c>
      <c r="G16" s="5">
        <v>12896</v>
      </c>
      <c r="H16" s="5">
        <v>5400</v>
      </c>
      <c r="I16" s="5">
        <v>13000</v>
      </c>
      <c r="J16" s="5">
        <v>8389</v>
      </c>
      <c r="K16" s="5">
        <v>13226</v>
      </c>
      <c r="L16" s="5">
        <v>0</v>
      </c>
      <c r="M16" s="5">
        <v>0</v>
      </c>
      <c r="N16" s="5">
        <v>0</v>
      </c>
      <c r="O16" s="5">
        <v>539</v>
      </c>
      <c r="P16" s="5">
        <v>351645</v>
      </c>
      <c r="Q16" s="5">
        <v>8041</v>
      </c>
    </row>
    <row r="17" spans="1:17">
      <c r="A17" s="5">
        <v>1392</v>
      </c>
      <c r="B17" s="5">
        <v>4</v>
      </c>
      <c r="C17" s="5" t="s">
        <v>185</v>
      </c>
      <c r="D17" s="5" t="s">
        <v>186</v>
      </c>
      <c r="E17" s="5">
        <v>64662</v>
      </c>
      <c r="F17" s="5">
        <v>2</v>
      </c>
      <c r="G17" s="5">
        <v>5049</v>
      </c>
      <c r="H17" s="5">
        <v>4</v>
      </c>
      <c r="I17" s="5">
        <v>24526</v>
      </c>
      <c r="J17" s="5">
        <v>200</v>
      </c>
      <c r="K17" s="5">
        <v>0</v>
      </c>
      <c r="L17" s="5">
        <v>0</v>
      </c>
      <c r="M17" s="5">
        <v>0</v>
      </c>
      <c r="N17" s="5">
        <v>0</v>
      </c>
      <c r="O17" s="5">
        <v>6</v>
      </c>
      <c r="P17" s="5">
        <v>27843</v>
      </c>
      <c r="Q17" s="5">
        <v>7031</v>
      </c>
    </row>
    <row r="18" spans="1:17">
      <c r="A18" s="5">
        <v>1392</v>
      </c>
      <c r="B18" s="5">
        <v>3</v>
      </c>
      <c r="C18" s="5" t="s">
        <v>187</v>
      </c>
      <c r="D18" s="5" t="s">
        <v>188</v>
      </c>
      <c r="E18" s="5">
        <v>1961432</v>
      </c>
      <c r="F18" s="5">
        <v>275</v>
      </c>
      <c r="G18" s="5">
        <v>99653</v>
      </c>
      <c r="H18" s="5">
        <v>8273</v>
      </c>
      <c r="I18" s="5">
        <v>1070463</v>
      </c>
      <c r="J18" s="5">
        <v>69976</v>
      </c>
      <c r="K18" s="5">
        <v>88446</v>
      </c>
      <c r="L18" s="5">
        <v>31453</v>
      </c>
      <c r="M18" s="5">
        <v>840</v>
      </c>
      <c r="N18" s="5">
        <v>0</v>
      </c>
      <c r="O18" s="5">
        <v>7131</v>
      </c>
      <c r="P18" s="5">
        <v>487059</v>
      </c>
      <c r="Q18" s="5">
        <v>97864</v>
      </c>
    </row>
    <row r="19" spans="1:17">
      <c r="A19" s="5">
        <v>1392</v>
      </c>
      <c r="B19" s="5">
        <v>4</v>
      </c>
      <c r="C19" s="5" t="s">
        <v>189</v>
      </c>
      <c r="D19" s="5" t="s">
        <v>188</v>
      </c>
      <c r="E19" s="5">
        <v>182209</v>
      </c>
      <c r="F19" s="5">
        <v>1</v>
      </c>
      <c r="G19" s="5">
        <v>8981</v>
      </c>
      <c r="H19" s="5">
        <v>2437</v>
      </c>
      <c r="I19" s="5">
        <v>70512</v>
      </c>
      <c r="J19" s="5">
        <v>5471</v>
      </c>
      <c r="K19" s="5">
        <v>0</v>
      </c>
      <c r="L19" s="5">
        <v>0</v>
      </c>
      <c r="M19" s="5">
        <v>0</v>
      </c>
      <c r="N19" s="5">
        <v>0</v>
      </c>
      <c r="O19" s="5">
        <v>225</v>
      </c>
      <c r="P19" s="5">
        <v>82375</v>
      </c>
      <c r="Q19" s="5">
        <v>12207</v>
      </c>
    </row>
    <row r="20" spans="1:17">
      <c r="A20" s="5">
        <v>1392</v>
      </c>
      <c r="B20" s="5">
        <v>4</v>
      </c>
      <c r="C20" s="5" t="s">
        <v>190</v>
      </c>
      <c r="D20" s="5" t="s">
        <v>191</v>
      </c>
      <c r="E20" s="5">
        <v>1124952</v>
      </c>
      <c r="F20" s="5">
        <v>32</v>
      </c>
      <c r="G20" s="5">
        <v>38502</v>
      </c>
      <c r="H20" s="5">
        <v>361</v>
      </c>
      <c r="I20" s="5">
        <v>719069</v>
      </c>
      <c r="J20" s="5">
        <v>43383</v>
      </c>
      <c r="K20" s="5">
        <v>68835</v>
      </c>
      <c r="L20" s="5">
        <v>30873</v>
      </c>
      <c r="M20" s="5">
        <v>30</v>
      </c>
      <c r="N20" s="5">
        <v>0</v>
      </c>
      <c r="O20" s="5">
        <v>6462</v>
      </c>
      <c r="P20" s="5">
        <v>159352</v>
      </c>
      <c r="Q20" s="5">
        <v>58054</v>
      </c>
    </row>
    <row r="21" spans="1:17">
      <c r="A21" s="5">
        <v>1392</v>
      </c>
      <c r="B21" s="5">
        <v>4</v>
      </c>
      <c r="C21" s="5" t="s">
        <v>192</v>
      </c>
      <c r="D21" s="5" t="s">
        <v>193</v>
      </c>
      <c r="E21" s="5">
        <v>184414</v>
      </c>
      <c r="F21" s="5">
        <v>0</v>
      </c>
      <c r="G21" s="5">
        <v>12326</v>
      </c>
      <c r="H21" s="5">
        <v>3841</v>
      </c>
      <c r="I21" s="5">
        <v>98591</v>
      </c>
      <c r="J21" s="5">
        <v>5111</v>
      </c>
      <c r="K21" s="5">
        <v>3250</v>
      </c>
      <c r="L21" s="5">
        <v>0</v>
      </c>
      <c r="M21" s="5">
        <v>0</v>
      </c>
      <c r="N21" s="5">
        <v>0</v>
      </c>
      <c r="O21" s="5">
        <v>0</v>
      </c>
      <c r="P21" s="5">
        <v>54105</v>
      </c>
      <c r="Q21" s="5">
        <v>7190</v>
      </c>
    </row>
    <row r="22" spans="1:17">
      <c r="A22" s="5">
        <v>1392</v>
      </c>
      <c r="B22" s="5">
        <v>4</v>
      </c>
      <c r="C22" s="5" t="s">
        <v>194</v>
      </c>
      <c r="D22" s="5" t="s">
        <v>195</v>
      </c>
      <c r="E22" s="5">
        <v>51137</v>
      </c>
      <c r="F22" s="5">
        <v>3</v>
      </c>
      <c r="G22" s="5">
        <v>1200</v>
      </c>
      <c r="H22" s="5">
        <v>39</v>
      </c>
      <c r="I22" s="5">
        <v>15788</v>
      </c>
      <c r="J22" s="5">
        <v>1196</v>
      </c>
      <c r="K22" s="5">
        <v>0</v>
      </c>
      <c r="L22" s="5">
        <v>0</v>
      </c>
      <c r="M22" s="5">
        <v>0</v>
      </c>
      <c r="N22" s="5">
        <v>0</v>
      </c>
      <c r="O22" s="5">
        <v>91</v>
      </c>
      <c r="P22" s="5">
        <v>31916</v>
      </c>
      <c r="Q22" s="5">
        <v>904</v>
      </c>
    </row>
    <row r="23" spans="1:17">
      <c r="A23" s="5">
        <v>1392</v>
      </c>
      <c r="B23" s="5">
        <v>4</v>
      </c>
      <c r="C23" s="5" t="s">
        <v>196</v>
      </c>
      <c r="D23" s="5" t="s">
        <v>197</v>
      </c>
      <c r="E23" s="5">
        <v>31028</v>
      </c>
      <c r="F23" s="5">
        <v>19</v>
      </c>
      <c r="G23" s="5">
        <v>7062</v>
      </c>
      <c r="H23" s="5">
        <v>42</v>
      </c>
      <c r="I23" s="5">
        <v>3566</v>
      </c>
      <c r="J23" s="5">
        <v>906</v>
      </c>
      <c r="K23" s="5">
        <v>0</v>
      </c>
      <c r="L23" s="5">
        <v>0</v>
      </c>
      <c r="M23" s="5">
        <v>810</v>
      </c>
      <c r="N23" s="5">
        <v>0</v>
      </c>
      <c r="O23" s="5">
        <v>65</v>
      </c>
      <c r="P23" s="5">
        <v>16968</v>
      </c>
      <c r="Q23" s="5">
        <v>1589</v>
      </c>
    </row>
    <row r="24" spans="1:17">
      <c r="A24" s="5">
        <v>1392</v>
      </c>
      <c r="B24" s="5">
        <v>4</v>
      </c>
      <c r="C24" s="5" t="s">
        <v>198</v>
      </c>
      <c r="D24" s="5" t="s">
        <v>199</v>
      </c>
      <c r="E24" s="5">
        <v>387692</v>
      </c>
      <c r="F24" s="5">
        <v>221</v>
      </c>
      <c r="G24" s="5">
        <v>31582</v>
      </c>
      <c r="H24" s="5">
        <v>1552</v>
      </c>
      <c r="I24" s="5">
        <v>162936</v>
      </c>
      <c r="J24" s="5">
        <v>13909</v>
      </c>
      <c r="K24" s="5">
        <v>16360</v>
      </c>
      <c r="L24" s="5">
        <v>580</v>
      </c>
      <c r="M24" s="5">
        <v>0</v>
      </c>
      <c r="N24" s="5">
        <v>0</v>
      </c>
      <c r="O24" s="5">
        <v>288</v>
      </c>
      <c r="P24" s="5">
        <v>142343</v>
      </c>
      <c r="Q24" s="5">
        <v>17921</v>
      </c>
    </row>
    <row r="25" spans="1:17">
      <c r="A25" s="5">
        <v>1392</v>
      </c>
      <c r="B25" s="5">
        <v>3</v>
      </c>
      <c r="C25" s="5" t="s">
        <v>200</v>
      </c>
      <c r="D25" s="5" t="s">
        <v>201</v>
      </c>
      <c r="E25" s="5">
        <v>234793</v>
      </c>
      <c r="F25" s="5">
        <v>265</v>
      </c>
      <c r="G25" s="5">
        <v>24144</v>
      </c>
      <c r="H25" s="5">
        <v>1736</v>
      </c>
      <c r="I25" s="5">
        <v>112202</v>
      </c>
      <c r="J25" s="5">
        <v>3166</v>
      </c>
      <c r="K25" s="5">
        <v>0</v>
      </c>
      <c r="L25" s="5">
        <v>0</v>
      </c>
      <c r="M25" s="5">
        <v>0</v>
      </c>
      <c r="N25" s="5">
        <v>0</v>
      </c>
      <c r="O25" s="5">
        <v>20</v>
      </c>
      <c r="P25" s="5">
        <v>61531</v>
      </c>
      <c r="Q25" s="5">
        <v>31729</v>
      </c>
    </row>
    <row r="26" spans="1:17">
      <c r="A26" s="5">
        <v>1392</v>
      </c>
      <c r="B26" s="5">
        <v>4</v>
      </c>
      <c r="C26" s="5" t="s">
        <v>202</v>
      </c>
      <c r="D26" s="5" t="s">
        <v>201</v>
      </c>
      <c r="E26" s="5">
        <v>234793</v>
      </c>
      <c r="F26" s="5">
        <v>265</v>
      </c>
      <c r="G26" s="5">
        <v>24144</v>
      </c>
      <c r="H26" s="5">
        <v>1736</v>
      </c>
      <c r="I26" s="5">
        <v>112202</v>
      </c>
      <c r="J26" s="5">
        <v>3166</v>
      </c>
      <c r="K26" s="5">
        <v>0</v>
      </c>
      <c r="L26" s="5">
        <v>0</v>
      </c>
      <c r="M26" s="5">
        <v>0</v>
      </c>
      <c r="N26" s="5">
        <v>0</v>
      </c>
      <c r="O26" s="5">
        <v>20</v>
      </c>
      <c r="P26" s="5">
        <v>61531</v>
      </c>
      <c r="Q26" s="5">
        <v>31729</v>
      </c>
    </row>
    <row r="27" spans="1:17">
      <c r="A27" s="5">
        <v>1392</v>
      </c>
      <c r="B27" s="5">
        <v>2</v>
      </c>
      <c r="C27" s="5" t="s">
        <v>203</v>
      </c>
      <c r="D27" s="5" t="s">
        <v>204</v>
      </c>
      <c r="E27" s="5">
        <v>307409</v>
      </c>
      <c r="F27" s="5">
        <v>3465</v>
      </c>
      <c r="G27" s="5">
        <v>29820</v>
      </c>
      <c r="H27" s="5">
        <v>10706</v>
      </c>
      <c r="I27" s="5">
        <v>57393</v>
      </c>
      <c r="J27" s="5">
        <v>9475</v>
      </c>
      <c r="K27" s="5">
        <v>1628</v>
      </c>
      <c r="L27" s="5">
        <v>0</v>
      </c>
      <c r="M27" s="5">
        <v>0</v>
      </c>
      <c r="N27" s="5">
        <v>0</v>
      </c>
      <c r="O27" s="5">
        <v>24</v>
      </c>
      <c r="P27" s="5">
        <v>164899</v>
      </c>
      <c r="Q27" s="5">
        <v>29999</v>
      </c>
    </row>
    <row r="28" spans="1:17">
      <c r="A28" s="5">
        <v>1392</v>
      </c>
      <c r="B28" s="5">
        <v>3</v>
      </c>
      <c r="C28" s="5" t="s">
        <v>205</v>
      </c>
      <c r="D28" s="5" t="s">
        <v>204</v>
      </c>
      <c r="E28" s="5">
        <v>307409</v>
      </c>
      <c r="F28" s="5">
        <v>3465</v>
      </c>
      <c r="G28" s="5">
        <v>29820</v>
      </c>
      <c r="H28" s="5">
        <v>10706</v>
      </c>
      <c r="I28" s="5">
        <v>57393</v>
      </c>
      <c r="J28" s="5">
        <v>9475</v>
      </c>
      <c r="K28" s="5">
        <v>1628</v>
      </c>
      <c r="L28" s="5">
        <v>0</v>
      </c>
      <c r="M28" s="5">
        <v>0</v>
      </c>
      <c r="N28" s="5">
        <v>0</v>
      </c>
      <c r="O28" s="5">
        <v>24</v>
      </c>
      <c r="P28" s="5">
        <v>164899</v>
      </c>
      <c r="Q28" s="5">
        <v>29999</v>
      </c>
    </row>
    <row r="29" spans="1:17">
      <c r="A29" s="5">
        <v>1392</v>
      </c>
      <c r="B29" s="5">
        <v>4</v>
      </c>
      <c r="C29" s="5" t="s">
        <v>206</v>
      </c>
      <c r="D29" s="5" t="s">
        <v>207</v>
      </c>
      <c r="E29" s="5">
        <v>27334</v>
      </c>
      <c r="F29" s="5">
        <v>0</v>
      </c>
      <c r="G29" s="5">
        <v>1937</v>
      </c>
      <c r="H29" s="5">
        <v>1000</v>
      </c>
      <c r="I29" s="5">
        <v>7932</v>
      </c>
      <c r="J29" s="5">
        <v>214</v>
      </c>
      <c r="K29" s="5">
        <v>194</v>
      </c>
      <c r="L29" s="5">
        <v>0</v>
      </c>
      <c r="M29" s="5">
        <v>0</v>
      </c>
      <c r="N29" s="5">
        <v>0</v>
      </c>
      <c r="O29" s="5">
        <v>0</v>
      </c>
      <c r="P29" s="5">
        <v>14861</v>
      </c>
      <c r="Q29" s="5">
        <v>1195</v>
      </c>
    </row>
    <row r="30" spans="1:17">
      <c r="A30" s="5">
        <v>1392</v>
      </c>
      <c r="B30" s="5">
        <v>4</v>
      </c>
      <c r="C30" s="5" t="s">
        <v>208</v>
      </c>
      <c r="D30" s="5" t="s">
        <v>209</v>
      </c>
      <c r="E30" s="5">
        <v>16701</v>
      </c>
      <c r="F30" s="5">
        <v>2</v>
      </c>
      <c r="G30" s="5">
        <v>1259</v>
      </c>
      <c r="H30" s="5">
        <v>22</v>
      </c>
      <c r="I30" s="5">
        <v>3876</v>
      </c>
      <c r="J30" s="5">
        <v>251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8076</v>
      </c>
      <c r="Q30" s="5">
        <v>3214</v>
      </c>
    </row>
    <row r="31" spans="1:17">
      <c r="A31" s="5">
        <v>1392</v>
      </c>
      <c r="B31" s="5">
        <v>4</v>
      </c>
      <c r="C31" s="5" t="s">
        <v>210</v>
      </c>
      <c r="D31" s="5" t="s">
        <v>211</v>
      </c>
      <c r="E31" s="5">
        <v>263374</v>
      </c>
      <c r="F31" s="5">
        <v>3462</v>
      </c>
      <c r="G31" s="5">
        <v>26624</v>
      </c>
      <c r="H31" s="5">
        <v>9684</v>
      </c>
      <c r="I31" s="5">
        <v>45584</v>
      </c>
      <c r="J31" s="5">
        <v>9010</v>
      </c>
      <c r="K31" s="5">
        <v>1435</v>
      </c>
      <c r="L31" s="5">
        <v>0</v>
      </c>
      <c r="M31" s="5">
        <v>0</v>
      </c>
      <c r="N31" s="5">
        <v>0</v>
      </c>
      <c r="O31" s="5">
        <v>24</v>
      </c>
      <c r="P31" s="5">
        <v>141962</v>
      </c>
      <c r="Q31" s="5">
        <v>25590</v>
      </c>
    </row>
    <row r="32" spans="1:17">
      <c r="A32" s="5">
        <v>1392</v>
      </c>
      <c r="B32" s="5">
        <v>2</v>
      </c>
      <c r="C32" s="5" t="s">
        <v>212</v>
      </c>
      <c r="D32" s="5" t="s">
        <v>213</v>
      </c>
      <c r="E32" s="5">
        <v>38819</v>
      </c>
      <c r="F32" s="5">
        <v>0</v>
      </c>
      <c r="G32" s="5">
        <v>972</v>
      </c>
      <c r="H32" s="5">
        <v>0</v>
      </c>
      <c r="I32" s="5">
        <v>11316</v>
      </c>
      <c r="J32" s="5">
        <v>3324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21881</v>
      </c>
      <c r="Q32" s="5">
        <v>1326</v>
      </c>
    </row>
    <row r="33" spans="1:17">
      <c r="A33" s="5">
        <v>1392</v>
      </c>
      <c r="B33" s="5">
        <v>3</v>
      </c>
      <c r="C33" s="5" t="s">
        <v>214</v>
      </c>
      <c r="D33" s="5" t="s">
        <v>215</v>
      </c>
      <c r="E33" s="5">
        <v>38819</v>
      </c>
      <c r="F33" s="5">
        <v>0</v>
      </c>
      <c r="G33" s="5">
        <v>972</v>
      </c>
      <c r="H33" s="5">
        <v>0</v>
      </c>
      <c r="I33" s="5">
        <v>11316</v>
      </c>
      <c r="J33" s="5">
        <v>3324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21881</v>
      </c>
      <c r="Q33" s="5">
        <v>1326</v>
      </c>
    </row>
    <row r="34" spans="1:17">
      <c r="A34" s="5">
        <v>1392</v>
      </c>
      <c r="B34" s="5">
        <v>4</v>
      </c>
      <c r="C34" s="5" t="s">
        <v>216</v>
      </c>
      <c r="D34" s="5" t="s">
        <v>217</v>
      </c>
      <c r="E34" s="5">
        <v>38819</v>
      </c>
      <c r="F34" s="5">
        <v>0</v>
      </c>
      <c r="G34" s="5">
        <v>972</v>
      </c>
      <c r="H34" s="5">
        <v>0</v>
      </c>
      <c r="I34" s="5">
        <v>11316</v>
      </c>
      <c r="J34" s="5">
        <v>3324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21881</v>
      </c>
      <c r="Q34" s="5">
        <v>1326</v>
      </c>
    </row>
    <row r="35" spans="1:17">
      <c r="A35" s="5">
        <v>1392</v>
      </c>
      <c r="B35" s="5">
        <v>2</v>
      </c>
      <c r="C35" s="5" t="s">
        <v>218</v>
      </c>
      <c r="D35" s="5" t="s">
        <v>219</v>
      </c>
      <c r="E35" s="5">
        <v>2396289</v>
      </c>
      <c r="F35" s="5">
        <v>4156</v>
      </c>
      <c r="G35" s="5">
        <v>100107</v>
      </c>
      <c r="H35" s="5">
        <v>16612</v>
      </c>
      <c r="I35" s="5">
        <v>489106</v>
      </c>
      <c r="J35" s="5">
        <v>30346</v>
      </c>
      <c r="K35" s="5">
        <v>33032</v>
      </c>
      <c r="L35" s="5">
        <v>0</v>
      </c>
      <c r="M35" s="5">
        <v>0</v>
      </c>
      <c r="N35" s="5">
        <v>0</v>
      </c>
      <c r="O35" s="5">
        <v>2455</v>
      </c>
      <c r="P35" s="5">
        <v>1631632</v>
      </c>
      <c r="Q35" s="5">
        <v>88845</v>
      </c>
    </row>
    <row r="36" spans="1:17">
      <c r="A36" s="5">
        <v>1392</v>
      </c>
      <c r="B36" s="5">
        <v>3</v>
      </c>
      <c r="C36" s="5" t="s">
        <v>220</v>
      </c>
      <c r="D36" s="5" t="s">
        <v>221</v>
      </c>
      <c r="E36" s="5">
        <v>1719959</v>
      </c>
      <c r="F36" s="5">
        <v>3768</v>
      </c>
      <c r="G36" s="5">
        <v>72904</v>
      </c>
      <c r="H36" s="5">
        <v>6300</v>
      </c>
      <c r="I36" s="5">
        <v>338427</v>
      </c>
      <c r="J36" s="5">
        <v>17846</v>
      </c>
      <c r="K36" s="5">
        <v>32275</v>
      </c>
      <c r="L36" s="5">
        <v>0</v>
      </c>
      <c r="M36" s="5">
        <v>0</v>
      </c>
      <c r="N36" s="5">
        <v>0</v>
      </c>
      <c r="O36" s="5">
        <v>2440</v>
      </c>
      <c r="P36" s="5">
        <v>1184882</v>
      </c>
      <c r="Q36" s="5">
        <v>61117</v>
      </c>
    </row>
    <row r="37" spans="1:17">
      <c r="A37" s="5">
        <v>1392</v>
      </c>
      <c r="B37" s="5">
        <v>4</v>
      </c>
      <c r="C37" s="5" t="s">
        <v>222</v>
      </c>
      <c r="D37" s="5" t="s">
        <v>223</v>
      </c>
      <c r="E37" s="5">
        <v>1127981</v>
      </c>
      <c r="F37" s="5">
        <v>1533</v>
      </c>
      <c r="G37" s="5">
        <v>51650</v>
      </c>
      <c r="H37" s="5">
        <v>4463</v>
      </c>
      <c r="I37" s="5">
        <v>144341</v>
      </c>
      <c r="J37" s="5">
        <v>11600</v>
      </c>
      <c r="K37" s="5">
        <v>18048</v>
      </c>
      <c r="L37" s="5">
        <v>0</v>
      </c>
      <c r="M37" s="5">
        <v>0</v>
      </c>
      <c r="N37" s="5">
        <v>0</v>
      </c>
      <c r="O37" s="5">
        <v>448</v>
      </c>
      <c r="P37" s="5">
        <v>861347</v>
      </c>
      <c r="Q37" s="5">
        <v>34552</v>
      </c>
    </row>
    <row r="38" spans="1:17">
      <c r="A38" s="5">
        <v>1392</v>
      </c>
      <c r="B38" s="5">
        <v>4</v>
      </c>
      <c r="C38" s="5" t="s">
        <v>224</v>
      </c>
      <c r="D38" s="5" t="s">
        <v>225</v>
      </c>
      <c r="E38" s="5">
        <v>388522</v>
      </c>
      <c r="F38" s="5">
        <v>196</v>
      </c>
      <c r="G38" s="5">
        <v>6942</v>
      </c>
      <c r="H38" s="5">
        <v>379</v>
      </c>
      <c r="I38" s="5">
        <v>103310</v>
      </c>
      <c r="J38" s="5">
        <v>3842</v>
      </c>
      <c r="K38" s="5">
        <v>431</v>
      </c>
      <c r="L38" s="5">
        <v>0</v>
      </c>
      <c r="M38" s="5">
        <v>0</v>
      </c>
      <c r="N38" s="5">
        <v>0</v>
      </c>
      <c r="O38" s="5">
        <v>1983</v>
      </c>
      <c r="P38" s="5">
        <v>253775</v>
      </c>
      <c r="Q38" s="5">
        <v>17664</v>
      </c>
    </row>
    <row r="39" spans="1:17">
      <c r="A39" s="5">
        <v>1392</v>
      </c>
      <c r="B39" s="5">
        <v>4</v>
      </c>
      <c r="C39" s="5" t="s">
        <v>226</v>
      </c>
      <c r="D39" s="5" t="s">
        <v>227</v>
      </c>
      <c r="E39" s="5">
        <v>203455</v>
      </c>
      <c r="F39" s="5">
        <v>2040</v>
      </c>
      <c r="G39" s="5">
        <v>14312</v>
      </c>
      <c r="H39" s="5">
        <v>1457</v>
      </c>
      <c r="I39" s="5">
        <v>90777</v>
      </c>
      <c r="J39" s="5">
        <v>2403</v>
      </c>
      <c r="K39" s="5">
        <v>13796</v>
      </c>
      <c r="L39" s="5">
        <v>0</v>
      </c>
      <c r="M39" s="5">
        <v>0</v>
      </c>
      <c r="N39" s="5">
        <v>0</v>
      </c>
      <c r="O39" s="5">
        <v>10</v>
      </c>
      <c r="P39" s="5">
        <v>69760</v>
      </c>
      <c r="Q39" s="5">
        <v>8901</v>
      </c>
    </row>
    <row r="40" spans="1:17">
      <c r="A40" s="5">
        <v>1392</v>
      </c>
      <c r="B40" s="5">
        <v>3</v>
      </c>
      <c r="C40" s="5" t="s">
        <v>228</v>
      </c>
      <c r="D40" s="5" t="s">
        <v>229</v>
      </c>
      <c r="E40" s="5">
        <v>676330</v>
      </c>
      <c r="F40" s="5">
        <v>388</v>
      </c>
      <c r="G40" s="5">
        <v>27203</v>
      </c>
      <c r="H40" s="5">
        <v>10312</v>
      </c>
      <c r="I40" s="5">
        <v>150678</v>
      </c>
      <c r="J40" s="5">
        <v>12500</v>
      </c>
      <c r="K40" s="5">
        <v>757</v>
      </c>
      <c r="L40" s="5">
        <v>0</v>
      </c>
      <c r="M40" s="5">
        <v>0</v>
      </c>
      <c r="N40" s="5">
        <v>0</v>
      </c>
      <c r="O40" s="5">
        <v>14</v>
      </c>
      <c r="P40" s="5">
        <v>446750</v>
      </c>
      <c r="Q40" s="5">
        <v>27728</v>
      </c>
    </row>
    <row r="41" spans="1:17">
      <c r="A41" s="5">
        <v>1392</v>
      </c>
      <c r="B41" s="5">
        <v>4</v>
      </c>
      <c r="C41" s="5" t="s">
        <v>230</v>
      </c>
      <c r="D41" s="5" t="s">
        <v>231</v>
      </c>
      <c r="E41" s="5">
        <v>18495</v>
      </c>
      <c r="F41" s="5">
        <v>4</v>
      </c>
      <c r="G41" s="5">
        <v>0</v>
      </c>
      <c r="H41" s="5">
        <v>0</v>
      </c>
      <c r="I41" s="5">
        <v>10389</v>
      </c>
      <c r="J41" s="5">
        <v>61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6743</v>
      </c>
      <c r="Q41" s="5">
        <v>1298</v>
      </c>
    </row>
    <row r="42" spans="1:17">
      <c r="A42" s="5">
        <v>1392</v>
      </c>
      <c r="B42" s="5">
        <v>4</v>
      </c>
      <c r="C42" s="5" t="s">
        <v>232</v>
      </c>
      <c r="D42" s="5" t="s">
        <v>233</v>
      </c>
      <c r="E42" s="5">
        <v>212989</v>
      </c>
      <c r="F42" s="5">
        <v>60</v>
      </c>
      <c r="G42" s="5">
        <v>2075</v>
      </c>
      <c r="H42" s="5">
        <v>2428</v>
      </c>
      <c r="I42" s="5">
        <v>48967</v>
      </c>
      <c r="J42" s="5">
        <v>3855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146036</v>
      </c>
      <c r="Q42" s="5">
        <v>9567</v>
      </c>
    </row>
    <row r="43" spans="1:17">
      <c r="A43" s="5">
        <v>1392</v>
      </c>
      <c r="B43" s="5">
        <v>4</v>
      </c>
      <c r="C43" s="5" t="s">
        <v>234</v>
      </c>
      <c r="D43" s="5" t="s">
        <v>235</v>
      </c>
      <c r="E43" s="5">
        <v>399011</v>
      </c>
      <c r="F43" s="5">
        <v>319</v>
      </c>
      <c r="G43" s="5">
        <v>23003</v>
      </c>
      <c r="H43" s="5">
        <v>6881</v>
      </c>
      <c r="I43" s="5">
        <v>79651</v>
      </c>
      <c r="J43" s="5">
        <v>7160</v>
      </c>
      <c r="K43" s="5">
        <v>0</v>
      </c>
      <c r="L43" s="5">
        <v>0</v>
      </c>
      <c r="M43" s="5">
        <v>0</v>
      </c>
      <c r="N43" s="5">
        <v>0</v>
      </c>
      <c r="O43" s="5">
        <v>14</v>
      </c>
      <c r="P43" s="5">
        <v>267726</v>
      </c>
      <c r="Q43" s="5">
        <v>14258</v>
      </c>
    </row>
    <row r="44" spans="1:17">
      <c r="A44" s="5">
        <v>1392</v>
      </c>
      <c r="B44" s="5">
        <v>4</v>
      </c>
      <c r="C44" s="5" t="s">
        <v>236</v>
      </c>
      <c r="D44" s="5" t="s">
        <v>237</v>
      </c>
      <c r="E44" s="5">
        <v>16984</v>
      </c>
      <c r="F44" s="5">
        <v>5</v>
      </c>
      <c r="G44" s="5">
        <v>895</v>
      </c>
      <c r="H44" s="5">
        <v>164</v>
      </c>
      <c r="I44" s="5">
        <v>4287</v>
      </c>
      <c r="J44" s="5">
        <v>956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10104</v>
      </c>
      <c r="Q44" s="5">
        <v>573</v>
      </c>
    </row>
    <row r="45" spans="1:17">
      <c r="A45" s="5">
        <v>1392</v>
      </c>
      <c r="B45" s="5">
        <v>4</v>
      </c>
      <c r="C45" s="5" t="s">
        <v>238</v>
      </c>
      <c r="D45" s="5" t="s">
        <v>239</v>
      </c>
      <c r="E45" s="5">
        <v>28850</v>
      </c>
      <c r="F45" s="5">
        <v>1</v>
      </c>
      <c r="G45" s="5">
        <v>1230</v>
      </c>
      <c r="H45" s="5">
        <v>838</v>
      </c>
      <c r="I45" s="5">
        <v>7385</v>
      </c>
      <c r="J45" s="5">
        <v>467</v>
      </c>
      <c r="K45" s="5">
        <v>757</v>
      </c>
      <c r="L45" s="5">
        <v>0</v>
      </c>
      <c r="M45" s="5">
        <v>0</v>
      </c>
      <c r="N45" s="5">
        <v>0</v>
      </c>
      <c r="O45" s="5">
        <v>0</v>
      </c>
      <c r="P45" s="5">
        <v>16141</v>
      </c>
      <c r="Q45" s="5">
        <v>2031</v>
      </c>
    </row>
    <row r="46" spans="1:17">
      <c r="A46" s="5">
        <v>1392</v>
      </c>
      <c r="B46" s="5">
        <v>2</v>
      </c>
      <c r="C46" s="5" t="s">
        <v>240</v>
      </c>
      <c r="D46" s="5" t="s">
        <v>241</v>
      </c>
      <c r="E46" s="5">
        <v>93402</v>
      </c>
      <c r="F46" s="5">
        <v>163</v>
      </c>
      <c r="G46" s="5">
        <v>3473</v>
      </c>
      <c r="H46" s="5">
        <v>907</v>
      </c>
      <c r="I46" s="5">
        <v>20112</v>
      </c>
      <c r="J46" s="5">
        <v>6803</v>
      </c>
      <c r="K46" s="5">
        <v>141</v>
      </c>
      <c r="L46" s="5">
        <v>0</v>
      </c>
      <c r="M46" s="5">
        <v>0</v>
      </c>
      <c r="N46" s="5">
        <v>0</v>
      </c>
      <c r="O46" s="5">
        <v>5</v>
      </c>
      <c r="P46" s="5">
        <v>54988</v>
      </c>
      <c r="Q46" s="5">
        <v>6811</v>
      </c>
    </row>
    <row r="47" spans="1:17">
      <c r="A47" s="5">
        <v>1392</v>
      </c>
      <c r="B47" s="5">
        <v>3</v>
      </c>
      <c r="C47" s="5" t="s">
        <v>242</v>
      </c>
      <c r="D47" s="5" t="s">
        <v>243</v>
      </c>
      <c r="E47" s="5">
        <v>67617</v>
      </c>
      <c r="F47" s="5">
        <v>137</v>
      </c>
      <c r="G47" s="5">
        <v>3278</v>
      </c>
      <c r="H47" s="5">
        <v>874</v>
      </c>
      <c r="I47" s="5">
        <v>12485</v>
      </c>
      <c r="J47" s="5">
        <v>6329</v>
      </c>
      <c r="K47" s="5">
        <v>141</v>
      </c>
      <c r="L47" s="5">
        <v>0</v>
      </c>
      <c r="M47" s="5">
        <v>0</v>
      </c>
      <c r="N47" s="5">
        <v>0</v>
      </c>
      <c r="O47" s="5">
        <v>5</v>
      </c>
      <c r="P47" s="5">
        <v>39470</v>
      </c>
      <c r="Q47" s="5">
        <v>4898</v>
      </c>
    </row>
    <row r="48" spans="1:17">
      <c r="A48" s="5">
        <v>1392</v>
      </c>
      <c r="B48" s="5">
        <v>4</v>
      </c>
      <c r="C48" s="5" t="s">
        <v>244</v>
      </c>
      <c r="D48" s="5" t="s">
        <v>243</v>
      </c>
      <c r="E48" s="5">
        <v>67617</v>
      </c>
      <c r="F48" s="5">
        <v>137</v>
      </c>
      <c r="G48" s="5">
        <v>3278</v>
      </c>
      <c r="H48" s="5">
        <v>874</v>
      </c>
      <c r="I48" s="5">
        <v>12485</v>
      </c>
      <c r="J48" s="5">
        <v>6329</v>
      </c>
      <c r="K48" s="5">
        <v>141</v>
      </c>
      <c r="L48" s="5">
        <v>0</v>
      </c>
      <c r="M48" s="5">
        <v>0</v>
      </c>
      <c r="N48" s="5">
        <v>0</v>
      </c>
      <c r="O48" s="5">
        <v>5</v>
      </c>
      <c r="P48" s="5">
        <v>39470</v>
      </c>
      <c r="Q48" s="5">
        <v>4898</v>
      </c>
    </row>
    <row r="49" spans="1:17">
      <c r="A49" s="5">
        <v>1392</v>
      </c>
      <c r="B49" s="5">
        <v>3</v>
      </c>
      <c r="C49" s="5" t="s">
        <v>245</v>
      </c>
      <c r="D49" s="5" t="s">
        <v>246</v>
      </c>
      <c r="E49" s="5">
        <v>25786</v>
      </c>
      <c r="F49" s="5">
        <v>26</v>
      </c>
      <c r="G49" s="5">
        <v>195</v>
      </c>
      <c r="H49" s="5">
        <v>34</v>
      </c>
      <c r="I49" s="5">
        <v>7627</v>
      </c>
      <c r="J49" s="5">
        <v>473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15518</v>
      </c>
      <c r="Q49" s="5">
        <v>1912</v>
      </c>
    </row>
    <row r="50" spans="1:17">
      <c r="A50" s="5">
        <v>1392</v>
      </c>
      <c r="B50" s="5">
        <v>4</v>
      </c>
      <c r="C50" s="5" t="s">
        <v>247</v>
      </c>
      <c r="D50" s="5" t="s">
        <v>246</v>
      </c>
      <c r="E50" s="5">
        <v>25786</v>
      </c>
      <c r="F50" s="5">
        <v>26</v>
      </c>
      <c r="G50" s="5">
        <v>195</v>
      </c>
      <c r="H50" s="5">
        <v>34</v>
      </c>
      <c r="I50" s="5">
        <v>7627</v>
      </c>
      <c r="J50" s="5">
        <v>473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15518</v>
      </c>
      <c r="Q50" s="5">
        <v>1912</v>
      </c>
    </row>
    <row r="51" spans="1:17">
      <c r="A51" s="5">
        <v>1392</v>
      </c>
      <c r="B51" s="5">
        <v>2</v>
      </c>
      <c r="C51" s="5" t="s">
        <v>248</v>
      </c>
      <c r="D51" s="5" t="s">
        <v>249</v>
      </c>
      <c r="E51" s="5">
        <v>123465</v>
      </c>
      <c r="F51" s="5">
        <v>229</v>
      </c>
      <c r="G51" s="5">
        <v>6911</v>
      </c>
      <c r="H51" s="5">
        <v>684</v>
      </c>
      <c r="I51" s="5">
        <v>23228</v>
      </c>
      <c r="J51" s="5">
        <v>7632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72315</v>
      </c>
      <c r="Q51" s="5">
        <v>12466</v>
      </c>
    </row>
    <row r="52" spans="1:17">
      <c r="A52" s="5">
        <v>1392</v>
      </c>
      <c r="B52" s="5">
        <v>3</v>
      </c>
      <c r="C52" s="5" t="s">
        <v>250</v>
      </c>
      <c r="D52" s="5" t="s">
        <v>251</v>
      </c>
      <c r="E52" s="5">
        <v>86178</v>
      </c>
      <c r="F52" s="5">
        <v>120</v>
      </c>
      <c r="G52" s="5">
        <v>4087</v>
      </c>
      <c r="H52" s="5">
        <v>104</v>
      </c>
      <c r="I52" s="5">
        <v>18872</v>
      </c>
      <c r="J52" s="5">
        <v>5990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45786</v>
      </c>
      <c r="Q52" s="5">
        <v>11218</v>
      </c>
    </row>
    <row r="53" spans="1:17">
      <c r="A53" s="5">
        <v>1392</v>
      </c>
      <c r="B53" s="5">
        <v>4</v>
      </c>
      <c r="C53" s="5" t="s">
        <v>252</v>
      </c>
      <c r="D53" s="5" t="s">
        <v>253</v>
      </c>
      <c r="E53" s="5">
        <v>64380</v>
      </c>
      <c r="F53" s="5">
        <v>120</v>
      </c>
      <c r="G53" s="5">
        <v>3648</v>
      </c>
      <c r="H53" s="5">
        <v>104</v>
      </c>
      <c r="I53" s="5">
        <v>16252</v>
      </c>
      <c r="J53" s="5">
        <v>3535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30690</v>
      </c>
      <c r="Q53" s="5">
        <v>10031</v>
      </c>
    </row>
    <row r="54" spans="1:17">
      <c r="A54" s="5">
        <v>1392</v>
      </c>
      <c r="B54" s="5">
        <v>4</v>
      </c>
      <c r="C54" s="5" t="s">
        <v>254</v>
      </c>
      <c r="D54" s="5" t="s">
        <v>255</v>
      </c>
      <c r="E54" s="5">
        <v>21798</v>
      </c>
      <c r="F54" s="5">
        <v>0</v>
      </c>
      <c r="G54" s="5">
        <v>439</v>
      </c>
      <c r="H54" s="5">
        <v>0</v>
      </c>
      <c r="I54" s="5">
        <v>2620</v>
      </c>
      <c r="J54" s="5">
        <v>2456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15096</v>
      </c>
      <c r="Q54" s="5">
        <v>1187</v>
      </c>
    </row>
    <row r="55" spans="1:17">
      <c r="A55" s="5">
        <v>1392</v>
      </c>
      <c r="B55" s="5">
        <v>3</v>
      </c>
      <c r="C55" s="5" t="s">
        <v>256</v>
      </c>
      <c r="D55" s="5" t="s">
        <v>257</v>
      </c>
      <c r="E55" s="5">
        <v>37287</v>
      </c>
      <c r="F55" s="5">
        <v>108</v>
      </c>
      <c r="G55" s="5">
        <v>2824</v>
      </c>
      <c r="H55" s="5">
        <v>580</v>
      </c>
      <c r="I55" s="5">
        <v>4356</v>
      </c>
      <c r="J55" s="5">
        <v>1641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26529</v>
      </c>
      <c r="Q55" s="5">
        <v>1248</v>
      </c>
    </row>
    <row r="56" spans="1:17">
      <c r="A56" s="5">
        <v>1392</v>
      </c>
      <c r="B56" s="5">
        <v>4</v>
      </c>
      <c r="C56" s="5" t="s">
        <v>258</v>
      </c>
      <c r="D56" s="5" t="s">
        <v>257</v>
      </c>
      <c r="E56" s="5">
        <v>37287</v>
      </c>
      <c r="F56" s="5">
        <v>108</v>
      </c>
      <c r="G56" s="5">
        <v>2824</v>
      </c>
      <c r="H56" s="5">
        <v>580</v>
      </c>
      <c r="I56" s="5">
        <v>4356</v>
      </c>
      <c r="J56" s="5">
        <v>1641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26529</v>
      </c>
      <c r="Q56" s="5">
        <v>1248</v>
      </c>
    </row>
    <row r="57" spans="1:17">
      <c r="A57" s="5">
        <v>1392</v>
      </c>
      <c r="B57" s="5">
        <v>2</v>
      </c>
      <c r="C57" s="5" t="s">
        <v>259</v>
      </c>
      <c r="D57" s="5" t="s">
        <v>260</v>
      </c>
      <c r="E57" s="5">
        <v>432562</v>
      </c>
      <c r="F57" s="5">
        <v>639</v>
      </c>
      <c r="G57" s="5">
        <v>26354</v>
      </c>
      <c r="H57" s="5">
        <v>671</v>
      </c>
      <c r="I57" s="5">
        <v>129192</v>
      </c>
      <c r="J57" s="5">
        <v>10873</v>
      </c>
      <c r="K57" s="5">
        <v>0</v>
      </c>
      <c r="L57" s="5">
        <v>0</v>
      </c>
      <c r="M57" s="5">
        <v>14</v>
      </c>
      <c r="N57" s="5">
        <v>0</v>
      </c>
      <c r="O57" s="5">
        <v>357</v>
      </c>
      <c r="P57" s="5">
        <v>246303</v>
      </c>
      <c r="Q57" s="5">
        <v>18158</v>
      </c>
    </row>
    <row r="58" spans="1:17">
      <c r="A58" s="5">
        <v>1392</v>
      </c>
      <c r="B58" s="5">
        <v>3</v>
      </c>
      <c r="C58" s="5" t="s">
        <v>261</v>
      </c>
      <c r="D58" s="5" t="s">
        <v>262</v>
      </c>
      <c r="E58" s="5">
        <v>17444</v>
      </c>
      <c r="F58" s="5">
        <v>419</v>
      </c>
      <c r="G58" s="5">
        <v>3089</v>
      </c>
      <c r="H58" s="5">
        <v>61</v>
      </c>
      <c r="I58" s="5">
        <v>1782</v>
      </c>
      <c r="J58" s="5">
        <v>3047</v>
      </c>
      <c r="K58" s="5">
        <v>0</v>
      </c>
      <c r="L58" s="5">
        <v>0</v>
      </c>
      <c r="M58" s="5">
        <v>0</v>
      </c>
      <c r="N58" s="5">
        <v>0</v>
      </c>
      <c r="O58" s="5">
        <v>7</v>
      </c>
      <c r="P58" s="5">
        <v>7912</v>
      </c>
      <c r="Q58" s="5">
        <v>1126</v>
      </c>
    </row>
    <row r="59" spans="1:17">
      <c r="A59" s="5">
        <v>1392</v>
      </c>
      <c r="B59" s="5">
        <v>4</v>
      </c>
      <c r="C59" s="5" t="s">
        <v>263</v>
      </c>
      <c r="D59" s="5" t="s">
        <v>262</v>
      </c>
      <c r="E59" s="5">
        <v>17444</v>
      </c>
      <c r="F59" s="5">
        <v>419</v>
      </c>
      <c r="G59" s="5">
        <v>3089</v>
      </c>
      <c r="H59" s="5">
        <v>61</v>
      </c>
      <c r="I59" s="5">
        <v>1782</v>
      </c>
      <c r="J59" s="5">
        <v>3047</v>
      </c>
      <c r="K59" s="5">
        <v>0</v>
      </c>
      <c r="L59" s="5">
        <v>0</v>
      </c>
      <c r="M59" s="5">
        <v>0</v>
      </c>
      <c r="N59" s="5">
        <v>0</v>
      </c>
      <c r="O59" s="5">
        <v>7</v>
      </c>
      <c r="P59" s="5">
        <v>7912</v>
      </c>
      <c r="Q59" s="5">
        <v>1126</v>
      </c>
    </row>
    <row r="60" spans="1:17">
      <c r="A60" s="5">
        <v>1392</v>
      </c>
      <c r="B60" s="5">
        <v>3</v>
      </c>
      <c r="C60" s="5" t="s">
        <v>264</v>
      </c>
      <c r="D60" s="5" t="s">
        <v>265</v>
      </c>
      <c r="E60" s="5">
        <v>415119</v>
      </c>
      <c r="F60" s="5">
        <v>220</v>
      </c>
      <c r="G60" s="5">
        <v>23265</v>
      </c>
      <c r="H60" s="5">
        <v>610</v>
      </c>
      <c r="I60" s="5">
        <v>127410</v>
      </c>
      <c r="J60" s="5">
        <v>7827</v>
      </c>
      <c r="K60" s="5">
        <v>0</v>
      </c>
      <c r="L60" s="5">
        <v>0</v>
      </c>
      <c r="M60" s="5">
        <v>14</v>
      </c>
      <c r="N60" s="5">
        <v>0</v>
      </c>
      <c r="O60" s="5">
        <v>350</v>
      </c>
      <c r="P60" s="5">
        <v>238390</v>
      </c>
      <c r="Q60" s="5">
        <v>17032</v>
      </c>
    </row>
    <row r="61" spans="1:17">
      <c r="A61" s="5">
        <v>1392</v>
      </c>
      <c r="B61" s="5">
        <v>4</v>
      </c>
      <c r="C61" s="5" t="s">
        <v>266</v>
      </c>
      <c r="D61" s="5" t="s">
        <v>267</v>
      </c>
      <c r="E61" s="5">
        <v>350756</v>
      </c>
      <c r="F61" s="5">
        <v>218</v>
      </c>
      <c r="G61" s="5">
        <v>21227</v>
      </c>
      <c r="H61" s="5">
        <v>556</v>
      </c>
      <c r="I61" s="5">
        <v>116951</v>
      </c>
      <c r="J61" s="5">
        <v>4045</v>
      </c>
      <c r="K61" s="5">
        <v>0</v>
      </c>
      <c r="L61" s="5">
        <v>0</v>
      </c>
      <c r="M61" s="5">
        <v>0</v>
      </c>
      <c r="N61" s="5">
        <v>0</v>
      </c>
      <c r="O61" s="5">
        <v>350</v>
      </c>
      <c r="P61" s="5">
        <v>201556</v>
      </c>
      <c r="Q61" s="5">
        <v>5853</v>
      </c>
    </row>
    <row r="62" spans="1:17">
      <c r="A62" s="5">
        <v>1392</v>
      </c>
      <c r="B62" s="5">
        <v>4</v>
      </c>
      <c r="C62" s="5" t="s">
        <v>268</v>
      </c>
      <c r="D62" s="5" t="s">
        <v>269</v>
      </c>
      <c r="E62" s="5">
        <v>45098</v>
      </c>
      <c r="F62" s="5">
        <v>2</v>
      </c>
      <c r="G62" s="5">
        <v>714</v>
      </c>
      <c r="H62" s="5">
        <v>11</v>
      </c>
      <c r="I62" s="5">
        <v>7952</v>
      </c>
      <c r="J62" s="5">
        <v>1840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24337</v>
      </c>
      <c r="Q62" s="5">
        <v>10242</v>
      </c>
    </row>
    <row r="63" spans="1:17">
      <c r="A63" s="5">
        <v>1392</v>
      </c>
      <c r="B63" s="5">
        <v>4</v>
      </c>
      <c r="C63" s="5" t="s">
        <v>270</v>
      </c>
      <c r="D63" s="5" t="s">
        <v>271</v>
      </c>
      <c r="E63" s="5">
        <v>13070</v>
      </c>
      <c r="F63" s="5">
        <v>0</v>
      </c>
      <c r="G63" s="5">
        <v>1118</v>
      </c>
      <c r="H63" s="5">
        <v>43</v>
      </c>
      <c r="I63" s="5">
        <v>767</v>
      </c>
      <c r="J63" s="5">
        <v>1689</v>
      </c>
      <c r="K63" s="5">
        <v>0</v>
      </c>
      <c r="L63" s="5">
        <v>0</v>
      </c>
      <c r="M63" s="5">
        <v>14</v>
      </c>
      <c r="N63" s="5">
        <v>0</v>
      </c>
      <c r="O63" s="5">
        <v>0</v>
      </c>
      <c r="P63" s="5">
        <v>8735</v>
      </c>
      <c r="Q63" s="5">
        <v>704</v>
      </c>
    </row>
    <row r="64" spans="1:17">
      <c r="A64" s="5">
        <v>1392</v>
      </c>
      <c r="B64" s="5">
        <v>4</v>
      </c>
      <c r="C64" s="5" t="s">
        <v>272</v>
      </c>
      <c r="D64" s="5" t="s">
        <v>273</v>
      </c>
      <c r="E64" s="5">
        <v>6196</v>
      </c>
      <c r="F64" s="5">
        <v>0</v>
      </c>
      <c r="G64" s="5">
        <v>207</v>
      </c>
      <c r="H64" s="5">
        <v>0</v>
      </c>
      <c r="I64" s="5">
        <v>1740</v>
      </c>
      <c r="J64" s="5">
        <v>252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3763</v>
      </c>
      <c r="Q64" s="5">
        <v>233</v>
      </c>
    </row>
    <row r="65" spans="1:17">
      <c r="A65" s="5">
        <v>1392</v>
      </c>
      <c r="B65" s="5">
        <v>2</v>
      </c>
      <c r="C65" s="5" t="s">
        <v>274</v>
      </c>
      <c r="D65" s="5" t="s">
        <v>275</v>
      </c>
      <c r="E65" s="5">
        <v>1043335</v>
      </c>
      <c r="F65" s="5">
        <v>2341</v>
      </c>
      <c r="G65" s="5">
        <v>31853</v>
      </c>
      <c r="H65" s="5">
        <v>7227</v>
      </c>
      <c r="I65" s="5">
        <v>348684</v>
      </c>
      <c r="J65" s="5">
        <v>11624</v>
      </c>
      <c r="K65" s="5">
        <v>27382</v>
      </c>
      <c r="L65" s="5">
        <v>0</v>
      </c>
      <c r="M65" s="5">
        <v>0</v>
      </c>
      <c r="N65" s="5">
        <v>0</v>
      </c>
      <c r="O65" s="5">
        <v>334</v>
      </c>
      <c r="P65" s="5">
        <v>559665</v>
      </c>
      <c r="Q65" s="5">
        <v>54224</v>
      </c>
    </row>
    <row r="66" spans="1:17">
      <c r="A66" s="5">
        <v>1392</v>
      </c>
      <c r="B66" s="5">
        <v>3</v>
      </c>
      <c r="C66" s="5" t="s">
        <v>276</v>
      </c>
      <c r="D66" s="5" t="s">
        <v>275</v>
      </c>
      <c r="E66" s="5">
        <v>1043335</v>
      </c>
      <c r="F66" s="5">
        <v>2341</v>
      </c>
      <c r="G66" s="5">
        <v>31853</v>
      </c>
      <c r="H66" s="5">
        <v>7227</v>
      </c>
      <c r="I66" s="5">
        <v>348684</v>
      </c>
      <c r="J66" s="5">
        <v>11624</v>
      </c>
      <c r="K66" s="5">
        <v>27382</v>
      </c>
      <c r="L66" s="5">
        <v>0</v>
      </c>
      <c r="M66" s="5">
        <v>0</v>
      </c>
      <c r="N66" s="5">
        <v>0</v>
      </c>
      <c r="O66" s="5">
        <v>334</v>
      </c>
      <c r="P66" s="5">
        <v>559665</v>
      </c>
      <c r="Q66" s="5">
        <v>54224</v>
      </c>
    </row>
    <row r="67" spans="1:17">
      <c r="A67" s="5">
        <v>1392</v>
      </c>
      <c r="B67" s="5">
        <v>4</v>
      </c>
      <c r="C67" s="5" t="s">
        <v>277</v>
      </c>
      <c r="D67" s="5" t="s">
        <v>278</v>
      </c>
      <c r="E67" s="5">
        <v>769245</v>
      </c>
      <c r="F67" s="5">
        <v>17</v>
      </c>
      <c r="G67" s="5">
        <v>17789</v>
      </c>
      <c r="H67" s="5">
        <v>1905</v>
      </c>
      <c r="I67" s="5">
        <v>276543</v>
      </c>
      <c r="J67" s="5">
        <v>4269</v>
      </c>
      <c r="K67" s="5">
        <v>26214</v>
      </c>
      <c r="L67" s="5">
        <v>0</v>
      </c>
      <c r="M67" s="5">
        <v>0</v>
      </c>
      <c r="N67" s="5">
        <v>0</v>
      </c>
      <c r="O67" s="5">
        <v>15</v>
      </c>
      <c r="P67" s="5">
        <v>403295</v>
      </c>
      <c r="Q67" s="5">
        <v>39197</v>
      </c>
    </row>
    <row r="68" spans="1:17">
      <c r="A68" s="5">
        <v>1392</v>
      </c>
      <c r="B68" s="5">
        <v>4</v>
      </c>
      <c r="C68" s="5" t="s">
        <v>279</v>
      </c>
      <c r="D68" s="5" t="s">
        <v>280</v>
      </c>
      <c r="E68" s="5">
        <v>131345</v>
      </c>
      <c r="F68" s="5">
        <v>2229</v>
      </c>
      <c r="G68" s="5">
        <v>10502</v>
      </c>
      <c r="H68" s="5">
        <v>2341</v>
      </c>
      <c r="I68" s="5">
        <v>38910</v>
      </c>
      <c r="J68" s="5">
        <v>3638</v>
      </c>
      <c r="K68" s="5">
        <v>0</v>
      </c>
      <c r="L68" s="5">
        <v>0</v>
      </c>
      <c r="M68" s="5">
        <v>0</v>
      </c>
      <c r="N68" s="5">
        <v>0</v>
      </c>
      <c r="O68" s="5">
        <v>61</v>
      </c>
      <c r="P68" s="5">
        <v>67334</v>
      </c>
      <c r="Q68" s="5">
        <v>6329</v>
      </c>
    </row>
    <row r="69" spans="1:17">
      <c r="A69" s="5">
        <v>1392</v>
      </c>
      <c r="B69" s="5">
        <v>4</v>
      </c>
      <c r="C69" s="5" t="s">
        <v>281</v>
      </c>
      <c r="D69" s="5" t="s">
        <v>282</v>
      </c>
      <c r="E69" s="5">
        <v>142745</v>
      </c>
      <c r="F69" s="5">
        <v>95</v>
      </c>
      <c r="G69" s="5">
        <v>3562</v>
      </c>
      <c r="H69" s="5">
        <v>2981</v>
      </c>
      <c r="I69" s="5">
        <v>33230</v>
      </c>
      <c r="J69" s="5">
        <v>3717</v>
      </c>
      <c r="K69" s="5">
        <v>1168</v>
      </c>
      <c r="L69" s="5">
        <v>0</v>
      </c>
      <c r="M69" s="5">
        <v>0</v>
      </c>
      <c r="N69" s="5">
        <v>0</v>
      </c>
      <c r="O69" s="5">
        <v>258</v>
      </c>
      <c r="P69" s="5">
        <v>89036</v>
      </c>
      <c r="Q69" s="5">
        <v>8698</v>
      </c>
    </row>
    <row r="70" spans="1:17">
      <c r="A70" s="5">
        <v>1392</v>
      </c>
      <c r="B70" s="5">
        <v>2</v>
      </c>
      <c r="C70" s="5" t="s">
        <v>283</v>
      </c>
      <c r="D70" s="5" t="s">
        <v>284</v>
      </c>
      <c r="E70" s="5">
        <v>147058</v>
      </c>
      <c r="F70" s="5">
        <v>803</v>
      </c>
      <c r="G70" s="5">
        <v>3538</v>
      </c>
      <c r="H70" s="5">
        <v>801</v>
      </c>
      <c r="I70" s="5">
        <v>39723</v>
      </c>
      <c r="J70" s="5">
        <v>7848</v>
      </c>
      <c r="K70" s="5">
        <v>13</v>
      </c>
      <c r="L70" s="5">
        <v>0</v>
      </c>
      <c r="M70" s="5">
        <v>0</v>
      </c>
      <c r="N70" s="5">
        <v>0</v>
      </c>
      <c r="O70" s="5">
        <v>287</v>
      </c>
      <c r="P70" s="5">
        <v>85395</v>
      </c>
      <c r="Q70" s="5">
        <v>8650</v>
      </c>
    </row>
    <row r="71" spans="1:17">
      <c r="A71" s="5">
        <v>1392</v>
      </c>
      <c r="B71" s="5">
        <v>7</v>
      </c>
      <c r="C71" s="5" t="s">
        <v>285</v>
      </c>
      <c r="D71" s="5" t="s">
        <v>286</v>
      </c>
      <c r="E71" s="5">
        <v>147058</v>
      </c>
      <c r="F71" s="5">
        <v>803</v>
      </c>
      <c r="G71" s="5">
        <v>3538</v>
      </c>
      <c r="H71" s="5">
        <v>801</v>
      </c>
      <c r="I71" s="5">
        <v>39723</v>
      </c>
      <c r="J71" s="5">
        <v>7848</v>
      </c>
      <c r="K71" s="5">
        <v>13</v>
      </c>
      <c r="L71" s="5">
        <v>0</v>
      </c>
      <c r="M71" s="5">
        <v>0</v>
      </c>
      <c r="N71" s="5">
        <v>0</v>
      </c>
      <c r="O71" s="5">
        <v>287</v>
      </c>
      <c r="P71" s="5">
        <v>85395</v>
      </c>
      <c r="Q71" s="5">
        <v>8650</v>
      </c>
    </row>
    <row r="72" spans="1:17">
      <c r="A72" s="5">
        <v>1392</v>
      </c>
      <c r="B72" s="5">
        <v>4</v>
      </c>
      <c r="C72" s="5" t="s">
        <v>287</v>
      </c>
      <c r="D72" s="5" t="s">
        <v>288</v>
      </c>
      <c r="E72" s="5">
        <v>128770</v>
      </c>
      <c r="F72" s="5">
        <v>709</v>
      </c>
      <c r="G72" s="5">
        <v>3390</v>
      </c>
      <c r="H72" s="5">
        <v>800</v>
      </c>
      <c r="I72" s="5">
        <v>34081</v>
      </c>
      <c r="J72" s="5">
        <v>7085</v>
      </c>
      <c r="K72" s="5">
        <v>13</v>
      </c>
      <c r="L72" s="5">
        <v>0</v>
      </c>
      <c r="M72" s="5">
        <v>0</v>
      </c>
      <c r="N72" s="5">
        <v>0</v>
      </c>
      <c r="O72" s="5">
        <v>287</v>
      </c>
      <c r="P72" s="5">
        <v>75023</v>
      </c>
      <c r="Q72" s="5">
        <v>7381</v>
      </c>
    </row>
    <row r="73" spans="1:17">
      <c r="A73" s="5">
        <v>1392</v>
      </c>
      <c r="B73" s="5">
        <v>9</v>
      </c>
      <c r="C73" s="5" t="s">
        <v>289</v>
      </c>
      <c r="D73" s="5" t="s">
        <v>290</v>
      </c>
      <c r="E73" s="5">
        <v>18288</v>
      </c>
      <c r="F73" s="5">
        <v>93</v>
      </c>
      <c r="G73" s="5">
        <v>148</v>
      </c>
      <c r="H73" s="5">
        <v>2</v>
      </c>
      <c r="I73" s="5">
        <v>5642</v>
      </c>
      <c r="J73" s="5">
        <v>763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10371</v>
      </c>
      <c r="Q73" s="5">
        <v>1268</v>
      </c>
    </row>
    <row r="74" spans="1:17">
      <c r="A74" s="5">
        <v>1392</v>
      </c>
      <c r="B74" s="5">
        <v>2</v>
      </c>
      <c r="C74" s="5" t="s">
        <v>291</v>
      </c>
      <c r="D74" s="5" t="s">
        <v>292</v>
      </c>
      <c r="E74" s="5">
        <v>12137872</v>
      </c>
      <c r="F74" s="5">
        <v>8608</v>
      </c>
      <c r="G74" s="5">
        <v>112412</v>
      </c>
      <c r="H74" s="5">
        <v>4654608</v>
      </c>
      <c r="I74" s="5">
        <v>3393836</v>
      </c>
      <c r="J74" s="5">
        <v>383527</v>
      </c>
      <c r="K74" s="5">
        <v>520608</v>
      </c>
      <c r="L74" s="5">
        <v>704</v>
      </c>
      <c r="M74" s="5">
        <v>0</v>
      </c>
      <c r="N74" s="5">
        <v>0</v>
      </c>
      <c r="O74" s="5">
        <v>304801</v>
      </c>
      <c r="P74" s="5">
        <v>2573106</v>
      </c>
      <c r="Q74" s="5">
        <v>185661</v>
      </c>
    </row>
    <row r="75" spans="1:17">
      <c r="A75" s="5">
        <v>1392</v>
      </c>
      <c r="B75" s="5">
        <v>3</v>
      </c>
      <c r="C75" s="5" t="s">
        <v>293</v>
      </c>
      <c r="D75" s="5" t="s">
        <v>294</v>
      </c>
      <c r="E75" s="5">
        <v>23203</v>
      </c>
      <c r="F75" s="5">
        <v>88</v>
      </c>
      <c r="G75" s="5">
        <v>5470</v>
      </c>
      <c r="H75" s="5">
        <v>168</v>
      </c>
      <c r="I75" s="5">
        <v>1388</v>
      </c>
      <c r="J75" s="5">
        <v>266</v>
      </c>
      <c r="K75" s="5">
        <v>0</v>
      </c>
      <c r="L75" s="5">
        <v>704</v>
      </c>
      <c r="M75" s="5">
        <v>0</v>
      </c>
      <c r="N75" s="5">
        <v>0</v>
      </c>
      <c r="O75" s="5">
        <v>0</v>
      </c>
      <c r="P75" s="5">
        <v>14574</v>
      </c>
      <c r="Q75" s="5">
        <v>545</v>
      </c>
    </row>
    <row r="76" spans="1:17">
      <c r="A76" s="5">
        <v>1392</v>
      </c>
      <c r="B76" s="5">
        <v>4</v>
      </c>
      <c r="C76" s="5" t="s">
        <v>295</v>
      </c>
      <c r="D76" s="5" t="s">
        <v>296</v>
      </c>
      <c r="E76" s="5">
        <v>23203</v>
      </c>
      <c r="F76" s="5">
        <v>88</v>
      </c>
      <c r="G76" s="5">
        <v>5470</v>
      </c>
      <c r="H76" s="5">
        <v>168</v>
      </c>
      <c r="I76" s="5">
        <v>1388</v>
      </c>
      <c r="J76" s="5">
        <v>266</v>
      </c>
      <c r="K76" s="5">
        <v>0</v>
      </c>
      <c r="L76" s="5">
        <v>704</v>
      </c>
      <c r="M76" s="5">
        <v>0</v>
      </c>
      <c r="N76" s="5">
        <v>0</v>
      </c>
      <c r="O76" s="5">
        <v>0</v>
      </c>
      <c r="P76" s="5">
        <v>14574</v>
      </c>
      <c r="Q76" s="5">
        <v>545</v>
      </c>
    </row>
    <row r="77" spans="1:17">
      <c r="A77" s="5">
        <v>1392</v>
      </c>
      <c r="B77" s="5">
        <v>3</v>
      </c>
      <c r="C77" s="5" t="s">
        <v>297</v>
      </c>
      <c r="D77" s="5" t="s">
        <v>298</v>
      </c>
      <c r="E77" s="5">
        <v>12114669</v>
      </c>
      <c r="F77" s="5">
        <v>8520</v>
      </c>
      <c r="G77" s="5">
        <v>106942</v>
      </c>
      <c r="H77" s="5">
        <v>4654441</v>
      </c>
      <c r="I77" s="5">
        <v>3392448</v>
      </c>
      <c r="J77" s="5">
        <v>383261</v>
      </c>
      <c r="K77" s="5">
        <v>520608</v>
      </c>
      <c r="L77" s="5">
        <v>0</v>
      </c>
      <c r="M77" s="5">
        <v>0</v>
      </c>
      <c r="N77" s="5">
        <v>0</v>
      </c>
      <c r="O77" s="5">
        <v>304801</v>
      </c>
      <c r="P77" s="5">
        <v>2558532</v>
      </c>
      <c r="Q77" s="5">
        <v>185116</v>
      </c>
    </row>
    <row r="78" spans="1:17">
      <c r="A78" s="5">
        <v>1392</v>
      </c>
      <c r="B78" s="5">
        <v>4</v>
      </c>
      <c r="C78" s="5" t="s">
        <v>299</v>
      </c>
      <c r="D78" s="5" t="s">
        <v>298</v>
      </c>
      <c r="E78" s="5">
        <v>12114669</v>
      </c>
      <c r="F78" s="5">
        <v>8520</v>
      </c>
      <c r="G78" s="5">
        <v>106942</v>
      </c>
      <c r="H78" s="5">
        <v>4654441</v>
      </c>
      <c r="I78" s="5">
        <v>3392448</v>
      </c>
      <c r="J78" s="5">
        <v>383261</v>
      </c>
      <c r="K78" s="5">
        <v>520608</v>
      </c>
      <c r="L78" s="5">
        <v>0</v>
      </c>
      <c r="M78" s="5">
        <v>0</v>
      </c>
      <c r="N78" s="5">
        <v>0</v>
      </c>
      <c r="O78" s="5">
        <v>304801</v>
      </c>
      <c r="P78" s="5">
        <v>2558532</v>
      </c>
      <c r="Q78" s="5">
        <v>185116</v>
      </c>
    </row>
    <row r="79" spans="1:17">
      <c r="A79" s="5">
        <v>1392</v>
      </c>
      <c r="B79" s="5">
        <v>2</v>
      </c>
      <c r="C79" s="5" t="s">
        <v>300</v>
      </c>
      <c r="D79" s="5" t="s">
        <v>301</v>
      </c>
      <c r="E79" s="5">
        <v>22607766</v>
      </c>
      <c r="F79" s="5">
        <v>6404</v>
      </c>
      <c r="G79" s="5">
        <v>253439</v>
      </c>
      <c r="H79" s="5">
        <v>21926</v>
      </c>
      <c r="I79" s="5">
        <v>6019081</v>
      </c>
      <c r="J79" s="5">
        <v>86886</v>
      </c>
      <c r="K79" s="5">
        <v>9036</v>
      </c>
      <c r="L79" s="5">
        <v>0</v>
      </c>
      <c r="M79" s="5">
        <v>517</v>
      </c>
      <c r="N79" s="5">
        <v>0</v>
      </c>
      <c r="O79" s="5">
        <v>148043</v>
      </c>
      <c r="P79" s="5">
        <v>9796207</v>
      </c>
      <c r="Q79" s="5">
        <v>6266228</v>
      </c>
    </row>
    <row r="80" spans="1:17">
      <c r="A80" s="5">
        <v>1392</v>
      </c>
      <c r="B80" s="5">
        <v>3</v>
      </c>
      <c r="C80" s="5" t="s">
        <v>302</v>
      </c>
      <c r="D80" s="5" t="s">
        <v>303</v>
      </c>
      <c r="E80" s="5">
        <v>21347279</v>
      </c>
      <c r="F80" s="5">
        <v>632</v>
      </c>
      <c r="G80" s="5">
        <v>122370</v>
      </c>
      <c r="H80" s="5">
        <v>3608</v>
      </c>
      <c r="I80" s="5">
        <v>5473927</v>
      </c>
      <c r="J80" s="5">
        <v>54726</v>
      </c>
      <c r="K80" s="5">
        <v>8310</v>
      </c>
      <c r="L80" s="5">
        <v>0</v>
      </c>
      <c r="M80" s="5">
        <v>173</v>
      </c>
      <c r="N80" s="5">
        <v>0</v>
      </c>
      <c r="O80" s="5">
        <v>146872</v>
      </c>
      <c r="P80" s="5">
        <v>9341993</v>
      </c>
      <c r="Q80" s="5">
        <v>6194667</v>
      </c>
    </row>
    <row r="81" spans="1:17">
      <c r="A81" s="5">
        <v>1392</v>
      </c>
      <c r="B81" s="5">
        <v>4</v>
      </c>
      <c r="C81" s="5" t="s">
        <v>304</v>
      </c>
      <c r="D81" s="5" t="s">
        <v>305</v>
      </c>
      <c r="E81" s="5">
        <v>9280729</v>
      </c>
      <c r="F81" s="5">
        <v>327</v>
      </c>
      <c r="G81" s="5">
        <v>75356</v>
      </c>
      <c r="H81" s="5">
        <v>1103</v>
      </c>
      <c r="I81" s="5">
        <v>2476064</v>
      </c>
      <c r="J81" s="5">
        <v>9109</v>
      </c>
      <c r="K81" s="5">
        <v>8310</v>
      </c>
      <c r="L81" s="5">
        <v>0</v>
      </c>
      <c r="M81" s="5">
        <v>0</v>
      </c>
      <c r="N81" s="5">
        <v>0</v>
      </c>
      <c r="O81" s="5">
        <v>138758</v>
      </c>
      <c r="P81" s="5">
        <v>4276980</v>
      </c>
      <c r="Q81" s="5">
        <v>2294722</v>
      </c>
    </row>
    <row r="82" spans="1:17">
      <c r="A82" s="5">
        <v>1392</v>
      </c>
      <c r="B82" s="5">
        <v>4</v>
      </c>
      <c r="C82" s="5" t="s">
        <v>306</v>
      </c>
      <c r="D82" s="5" t="s">
        <v>307</v>
      </c>
      <c r="E82" s="5">
        <v>2368633</v>
      </c>
      <c r="F82" s="5">
        <v>209</v>
      </c>
      <c r="G82" s="5">
        <v>23030</v>
      </c>
      <c r="H82" s="5">
        <v>795</v>
      </c>
      <c r="I82" s="5">
        <v>1283705</v>
      </c>
      <c r="J82" s="5">
        <v>5467</v>
      </c>
      <c r="K82" s="5">
        <v>0</v>
      </c>
      <c r="L82" s="5">
        <v>0</v>
      </c>
      <c r="M82" s="5">
        <v>0</v>
      </c>
      <c r="N82" s="5">
        <v>0</v>
      </c>
      <c r="O82" s="5">
        <v>150</v>
      </c>
      <c r="P82" s="5">
        <v>490109</v>
      </c>
      <c r="Q82" s="5">
        <v>565168</v>
      </c>
    </row>
    <row r="83" spans="1:17">
      <c r="A83" s="5">
        <v>1392</v>
      </c>
      <c r="B83" s="5">
        <v>4</v>
      </c>
      <c r="C83" s="5" t="s">
        <v>308</v>
      </c>
      <c r="D83" s="5" t="s">
        <v>309</v>
      </c>
      <c r="E83" s="5">
        <v>9697916</v>
      </c>
      <c r="F83" s="5">
        <v>96</v>
      </c>
      <c r="G83" s="5">
        <v>23984</v>
      </c>
      <c r="H83" s="5">
        <v>1710</v>
      </c>
      <c r="I83" s="5">
        <v>1714159</v>
      </c>
      <c r="J83" s="5">
        <v>40149</v>
      </c>
      <c r="K83" s="5">
        <v>0</v>
      </c>
      <c r="L83" s="5">
        <v>0</v>
      </c>
      <c r="M83" s="5">
        <v>173</v>
      </c>
      <c r="N83" s="5">
        <v>0</v>
      </c>
      <c r="O83" s="5">
        <v>7964</v>
      </c>
      <c r="P83" s="5">
        <v>4574904</v>
      </c>
      <c r="Q83" s="5">
        <v>3334778</v>
      </c>
    </row>
    <row r="84" spans="1:17">
      <c r="A84" s="5">
        <v>1392</v>
      </c>
      <c r="B84" s="5">
        <v>3</v>
      </c>
      <c r="C84" s="5" t="s">
        <v>310</v>
      </c>
      <c r="D84" s="5" t="s">
        <v>311</v>
      </c>
      <c r="E84" s="5">
        <v>976712</v>
      </c>
      <c r="F84" s="5">
        <v>5656</v>
      </c>
      <c r="G84" s="5">
        <v>125568</v>
      </c>
      <c r="H84" s="5">
        <v>11857</v>
      </c>
      <c r="I84" s="5">
        <v>399821</v>
      </c>
      <c r="J84" s="5">
        <v>31349</v>
      </c>
      <c r="K84" s="5">
        <v>726</v>
      </c>
      <c r="L84" s="5">
        <v>0</v>
      </c>
      <c r="M84" s="5">
        <v>344</v>
      </c>
      <c r="N84" s="5">
        <v>0</v>
      </c>
      <c r="O84" s="5">
        <v>1015</v>
      </c>
      <c r="P84" s="5">
        <v>334648</v>
      </c>
      <c r="Q84" s="5">
        <v>65728</v>
      </c>
    </row>
    <row r="85" spans="1:17">
      <c r="A85" s="5">
        <v>1392</v>
      </c>
      <c r="B85" s="5">
        <v>4</v>
      </c>
      <c r="C85" s="5" t="s">
        <v>312</v>
      </c>
      <c r="D85" s="5" t="s">
        <v>313</v>
      </c>
      <c r="E85" s="5">
        <v>25386</v>
      </c>
      <c r="F85" s="5">
        <v>33</v>
      </c>
      <c r="G85" s="5">
        <v>2072</v>
      </c>
      <c r="H85" s="5">
        <v>2895</v>
      </c>
      <c r="I85" s="5">
        <v>3744</v>
      </c>
      <c r="J85" s="5">
        <v>2643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11769</v>
      </c>
      <c r="Q85" s="5">
        <v>2229</v>
      </c>
    </row>
    <row r="86" spans="1:17">
      <c r="A86" s="5">
        <v>1392</v>
      </c>
      <c r="B86" s="5">
        <v>4</v>
      </c>
      <c r="C86" s="5" t="s">
        <v>314</v>
      </c>
      <c r="D86" s="5" t="s">
        <v>315</v>
      </c>
      <c r="E86" s="5">
        <v>448385</v>
      </c>
      <c r="F86" s="5">
        <v>3341</v>
      </c>
      <c r="G86" s="5">
        <v>15834</v>
      </c>
      <c r="H86" s="5">
        <v>5620</v>
      </c>
      <c r="I86" s="5">
        <v>250073</v>
      </c>
      <c r="J86" s="5">
        <v>19033</v>
      </c>
      <c r="K86" s="5">
        <v>0</v>
      </c>
      <c r="L86" s="5">
        <v>0</v>
      </c>
      <c r="M86" s="5">
        <v>344</v>
      </c>
      <c r="N86" s="5">
        <v>0</v>
      </c>
      <c r="O86" s="5">
        <v>1005</v>
      </c>
      <c r="P86" s="5">
        <v>123042</v>
      </c>
      <c r="Q86" s="5">
        <v>30093</v>
      </c>
    </row>
    <row r="87" spans="1:17">
      <c r="A87" s="5">
        <v>1392</v>
      </c>
      <c r="B87" s="5">
        <v>4</v>
      </c>
      <c r="C87" s="5" t="s">
        <v>316</v>
      </c>
      <c r="D87" s="5" t="s">
        <v>317</v>
      </c>
      <c r="E87" s="5">
        <v>287963</v>
      </c>
      <c r="F87" s="5">
        <v>0</v>
      </c>
      <c r="G87" s="5">
        <v>9031</v>
      </c>
      <c r="H87" s="5">
        <v>3105</v>
      </c>
      <c r="I87" s="5">
        <v>116791</v>
      </c>
      <c r="J87" s="5">
        <v>6441</v>
      </c>
      <c r="K87" s="5">
        <v>726</v>
      </c>
      <c r="L87" s="5">
        <v>0</v>
      </c>
      <c r="M87" s="5">
        <v>0</v>
      </c>
      <c r="N87" s="5">
        <v>0</v>
      </c>
      <c r="O87" s="5">
        <v>10</v>
      </c>
      <c r="P87" s="5">
        <v>126970</v>
      </c>
      <c r="Q87" s="5">
        <v>24889</v>
      </c>
    </row>
    <row r="88" spans="1:17">
      <c r="A88" s="5">
        <v>1392</v>
      </c>
      <c r="B88" s="5">
        <v>4</v>
      </c>
      <c r="C88" s="5" t="s">
        <v>318</v>
      </c>
      <c r="D88" s="5" t="s">
        <v>319</v>
      </c>
      <c r="E88" s="5">
        <v>214978</v>
      </c>
      <c r="F88" s="5">
        <v>2281</v>
      </c>
      <c r="G88" s="5">
        <v>98630</v>
      </c>
      <c r="H88" s="5">
        <v>236</v>
      </c>
      <c r="I88" s="5">
        <v>29213</v>
      </c>
      <c r="J88" s="5">
        <v>3232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72867</v>
      </c>
      <c r="Q88" s="5">
        <v>8518</v>
      </c>
    </row>
    <row r="89" spans="1:17">
      <c r="A89" s="5">
        <v>1392</v>
      </c>
      <c r="B89" s="5">
        <v>3</v>
      </c>
      <c r="C89" s="5" t="s">
        <v>320</v>
      </c>
      <c r="D89" s="5" t="s">
        <v>321</v>
      </c>
      <c r="E89" s="5">
        <v>283775</v>
      </c>
      <c r="F89" s="5">
        <v>116</v>
      </c>
      <c r="G89" s="5">
        <v>5500</v>
      </c>
      <c r="H89" s="5">
        <v>6462</v>
      </c>
      <c r="I89" s="5">
        <v>145333</v>
      </c>
      <c r="J89" s="5">
        <v>811</v>
      </c>
      <c r="K89" s="5">
        <v>0</v>
      </c>
      <c r="L89" s="5">
        <v>0</v>
      </c>
      <c r="M89" s="5">
        <v>0</v>
      </c>
      <c r="N89" s="5">
        <v>0</v>
      </c>
      <c r="O89" s="5">
        <v>155</v>
      </c>
      <c r="P89" s="5">
        <v>119566</v>
      </c>
      <c r="Q89" s="5">
        <v>5833</v>
      </c>
    </row>
    <row r="90" spans="1:17">
      <c r="A90" s="5">
        <v>1392</v>
      </c>
      <c r="B90" s="5">
        <v>4</v>
      </c>
      <c r="C90" s="5" t="s">
        <v>322</v>
      </c>
      <c r="D90" s="5" t="s">
        <v>321</v>
      </c>
      <c r="E90" s="5">
        <v>283775</v>
      </c>
      <c r="F90" s="5">
        <v>116</v>
      </c>
      <c r="G90" s="5">
        <v>5500</v>
      </c>
      <c r="H90" s="5">
        <v>6462</v>
      </c>
      <c r="I90" s="5">
        <v>145333</v>
      </c>
      <c r="J90" s="5">
        <v>811</v>
      </c>
      <c r="K90" s="5">
        <v>0</v>
      </c>
      <c r="L90" s="5">
        <v>0</v>
      </c>
      <c r="M90" s="5">
        <v>0</v>
      </c>
      <c r="N90" s="5">
        <v>0</v>
      </c>
      <c r="O90" s="5">
        <v>155</v>
      </c>
      <c r="P90" s="5">
        <v>119566</v>
      </c>
      <c r="Q90" s="5">
        <v>5833</v>
      </c>
    </row>
    <row r="91" spans="1:17">
      <c r="A91" s="5">
        <v>1392</v>
      </c>
      <c r="B91" s="5">
        <v>2</v>
      </c>
      <c r="C91" s="5" t="s">
        <v>323</v>
      </c>
      <c r="D91" s="5" t="s">
        <v>324</v>
      </c>
      <c r="E91" s="5">
        <v>371166</v>
      </c>
      <c r="F91" s="5">
        <v>7434</v>
      </c>
      <c r="G91" s="5">
        <v>20281</v>
      </c>
      <c r="H91" s="5">
        <v>709</v>
      </c>
      <c r="I91" s="5">
        <v>101952</v>
      </c>
      <c r="J91" s="5">
        <v>35904</v>
      </c>
      <c r="K91" s="5">
        <v>2382</v>
      </c>
      <c r="L91" s="5">
        <v>0</v>
      </c>
      <c r="M91" s="5">
        <v>0</v>
      </c>
      <c r="N91" s="5">
        <v>0</v>
      </c>
      <c r="O91" s="5">
        <v>1657</v>
      </c>
      <c r="P91" s="5">
        <v>170861</v>
      </c>
      <c r="Q91" s="5">
        <v>29986</v>
      </c>
    </row>
    <row r="92" spans="1:17">
      <c r="A92" s="5">
        <v>1392</v>
      </c>
      <c r="B92" s="5">
        <v>3</v>
      </c>
      <c r="C92" s="5" t="s">
        <v>325</v>
      </c>
      <c r="D92" s="5" t="s">
        <v>324</v>
      </c>
      <c r="E92" s="5">
        <v>371166</v>
      </c>
      <c r="F92" s="5">
        <v>7434</v>
      </c>
      <c r="G92" s="5">
        <v>20281</v>
      </c>
      <c r="H92" s="5">
        <v>709</v>
      </c>
      <c r="I92" s="5">
        <v>101952</v>
      </c>
      <c r="J92" s="5">
        <v>35904</v>
      </c>
      <c r="K92" s="5">
        <v>2382</v>
      </c>
      <c r="L92" s="5">
        <v>0</v>
      </c>
      <c r="M92" s="5">
        <v>0</v>
      </c>
      <c r="N92" s="5">
        <v>0</v>
      </c>
      <c r="O92" s="5">
        <v>1657</v>
      </c>
      <c r="P92" s="5">
        <v>170861</v>
      </c>
      <c r="Q92" s="5">
        <v>29986</v>
      </c>
    </row>
    <row r="93" spans="1:17">
      <c r="A93" s="5">
        <v>1392</v>
      </c>
      <c r="B93" s="5">
        <v>4</v>
      </c>
      <c r="C93" s="5" t="s">
        <v>326</v>
      </c>
      <c r="D93" s="5" t="s">
        <v>324</v>
      </c>
      <c r="E93" s="5">
        <v>371166</v>
      </c>
      <c r="F93" s="5">
        <v>7434</v>
      </c>
      <c r="G93" s="5">
        <v>20281</v>
      </c>
      <c r="H93" s="5">
        <v>709</v>
      </c>
      <c r="I93" s="5">
        <v>101952</v>
      </c>
      <c r="J93" s="5">
        <v>35904</v>
      </c>
      <c r="K93" s="5">
        <v>2382</v>
      </c>
      <c r="L93" s="5">
        <v>0</v>
      </c>
      <c r="M93" s="5">
        <v>0</v>
      </c>
      <c r="N93" s="5">
        <v>0</v>
      </c>
      <c r="O93" s="5">
        <v>1657</v>
      </c>
      <c r="P93" s="5">
        <v>170861</v>
      </c>
      <c r="Q93" s="5">
        <v>29986</v>
      </c>
    </row>
    <row r="94" spans="1:17">
      <c r="A94" s="5">
        <v>1392</v>
      </c>
      <c r="B94" s="5">
        <v>2</v>
      </c>
      <c r="C94" s="5" t="s">
        <v>327</v>
      </c>
      <c r="D94" s="5" t="s">
        <v>328</v>
      </c>
      <c r="E94" s="5">
        <v>1819541</v>
      </c>
      <c r="F94" s="5">
        <v>1703</v>
      </c>
      <c r="G94" s="5">
        <v>46113</v>
      </c>
      <c r="H94" s="5">
        <v>21628</v>
      </c>
      <c r="I94" s="5">
        <v>383462</v>
      </c>
      <c r="J94" s="5">
        <v>49260</v>
      </c>
      <c r="K94" s="5">
        <v>232</v>
      </c>
      <c r="L94" s="5">
        <v>0</v>
      </c>
      <c r="M94" s="5">
        <v>0</v>
      </c>
      <c r="N94" s="5">
        <v>0</v>
      </c>
      <c r="O94" s="5">
        <v>26789</v>
      </c>
      <c r="P94" s="5">
        <v>1219961</v>
      </c>
      <c r="Q94" s="5">
        <v>70391</v>
      </c>
    </row>
    <row r="95" spans="1:17">
      <c r="A95" s="5">
        <v>1392</v>
      </c>
      <c r="B95" s="5">
        <v>3</v>
      </c>
      <c r="C95" s="5" t="s">
        <v>329</v>
      </c>
      <c r="D95" s="5" t="s">
        <v>330</v>
      </c>
      <c r="E95" s="5">
        <v>426536</v>
      </c>
      <c r="F95" s="5">
        <v>117</v>
      </c>
      <c r="G95" s="5">
        <v>10795</v>
      </c>
      <c r="H95" s="5">
        <v>1362</v>
      </c>
      <c r="I95" s="5">
        <v>163211</v>
      </c>
      <c r="J95" s="5">
        <v>7111</v>
      </c>
      <c r="K95" s="5">
        <v>143</v>
      </c>
      <c r="L95" s="5">
        <v>0</v>
      </c>
      <c r="M95" s="5">
        <v>0</v>
      </c>
      <c r="N95" s="5">
        <v>0</v>
      </c>
      <c r="O95" s="5">
        <v>18009</v>
      </c>
      <c r="P95" s="5">
        <v>209433</v>
      </c>
      <c r="Q95" s="5">
        <v>16354</v>
      </c>
    </row>
    <row r="96" spans="1:17">
      <c r="A96" s="5">
        <v>1392</v>
      </c>
      <c r="B96" s="5">
        <v>4</v>
      </c>
      <c r="C96" s="5" t="s">
        <v>331</v>
      </c>
      <c r="D96" s="5" t="s">
        <v>332</v>
      </c>
      <c r="E96" s="5">
        <v>312290</v>
      </c>
      <c r="F96" s="5">
        <v>65</v>
      </c>
      <c r="G96" s="5">
        <v>7805</v>
      </c>
      <c r="H96" s="5">
        <v>676</v>
      </c>
      <c r="I96" s="5">
        <v>113387</v>
      </c>
      <c r="J96" s="5">
        <v>4380</v>
      </c>
      <c r="K96" s="5">
        <v>0</v>
      </c>
      <c r="L96" s="5">
        <v>0</v>
      </c>
      <c r="M96" s="5">
        <v>0</v>
      </c>
      <c r="N96" s="5">
        <v>0</v>
      </c>
      <c r="O96" s="5">
        <v>17963</v>
      </c>
      <c r="P96" s="5">
        <v>155861</v>
      </c>
      <c r="Q96" s="5">
        <v>12153</v>
      </c>
    </row>
    <row r="97" spans="1:17">
      <c r="A97" s="5">
        <v>1392</v>
      </c>
      <c r="B97" s="5">
        <v>4</v>
      </c>
      <c r="C97" s="5" t="s">
        <v>333</v>
      </c>
      <c r="D97" s="5" t="s">
        <v>334</v>
      </c>
      <c r="E97" s="5">
        <v>114245</v>
      </c>
      <c r="F97" s="5">
        <v>53</v>
      </c>
      <c r="G97" s="5">
        <v>2990</v>
      </c>
      <c r="H97" s="5">
        <v>686</v>
      </c>
      <c r="I97" s="5">
        <v>49824</v>
      </c>
      <c r="J97" s="5">
        <v>2730</v>
      </c>
      <c r="K97" s="5">
        <v>143</v>
      </c>
      <c r="L97" s="5">
        <v>0</v>
      </c>
      <c r="M97" s="5">
        <v>0</v>
      </c>
      <c r="N97" s="5">
        <v>0</v>
      </c>
      <c r="O97" s="5">
        <v>47</v>
      </c>
      <c r="P97" s="5">
        <v>53571</v>
      </c>
      <c r="Q97" s="5">
        <v>4201</v>
      </c>
    </row>
    <row r="98" spans="1:17">
      <c r="A98" s="5">
        <v>1392</v>
      </c>
      <c r="B98" s="5">
        <v>3</v>
      </c>
      <c r="C98" s="5" t="s">
        <v>335</v>
      </c>
      <c r="D98" s="5" t="s">
        <v>336</v>
      </c>
      <c r="E98" s="5">
        <v>1393005</v>
      </c>
      <c r="F98" s="5">
        <v>1586</v>
      </c>
      <c r="G98" s="5">
        <v>35318</v>
      </c>
      <c r="H98" s="5">
        <v>20266</v>
      </c>
      <c r="I98" s="5">
        <v>220250</v>
      </c>
      <c r="J98" s="5">
        <v>42150</v>
      </c>
      <c r="K98" s="5">
        <v>89</v>
      </c>
      <c r="L98" s="5">
        <v>0</v>
      </c>
      <c r="M98" s="5">
        <v>0</v>
      </c>
      <c r="N98" s="5">
        <v>0</v>
      </c>
      <c r="O98" s="5">
        <v>8780</v>
      </c>
      <c r="P98" s="5">
        <v>1010528</v>
      </c>
      <c r="Q98" s="5">
        <v>54037</v>
      </c>
    </row>
    <row r="99" spans="1:17">
      <c r="A99" s="5">
        <v>1392</v>
      </c>
      <c r="B99" s="5">
        <v>4</v>
      </c>
      <c r="C99" s="5" t="s">
        <v>337</v>
      </c>
      <c r="D99" s="5" t="s">
        <v>336</v>
      </c>
      <c r="E99" s="5">
        <v>1393005</v>
      </c>
      <c r="F99" s="5">
        <v>1586</v>
      </c>
      <c r="G99" s="5">
        <v>35318</v>
      </c>
      <c r="H99" s="5">
        <v>20266</v>
      </c>
      <c r="I99" s="5">
        <v>220250</v>
      </c>
      <c r="J99" s="5">
        <v>42150</v>
      </c>
      <c r="K99" s="5">
        <v>89</v>
      </c>
      <c r="L99" s="5">
        <v>0</v>
      </c>
      <c r="M99" s="5">
        <v>0</v>
      </c>
      <c r="N99" s="5">
        <v>0</v>
      </c>
      <c r="O99" s="5">
        <v>8780</v>
      </c>
      <c r="P99" s="5">
        <v>1010528</v>
      </c>
      <c r="Q99" s="5">
        <v>54037</v>
      </c>
    </row>
    <row r="100" spans="1:17">
      <c r="A100" s="5">
        <v>1392</v>
      </c>
      <c r="B100" s="5">
        <v>2</v>
      </c>
      <c r="C100" s="5" t="s">
        <v>338</v>
      </c>
      <c r="D100" s="5" t="s">
        <v>339</v>
      </c>
      <c r="E100" s="5">
        <v>22754436</v>
      </c>
      <c r="F100" s="5">
        <v>59854</v>
      </c>
      <c r="G100" s="5">
        <v>990646</v>
      </c>
      <c r="H100" s="5">
        <v>206825</v>
      </c>
      <c r="I100" s="5">
        <v>10279416</v>
      </c>
      <c r="J100" s="5">
        <v>178043</v>
      </c>
      <c r="K100" s="5">
        <v>3798599</v>
      </c>
      <c r="L100" s="5">
        <v>619</v>
      </c>
      <c r="M100" s="5">
        <v>71</v>
      </c>
      <c r="N100" s="5">
        <v>0</v>
      </c>
      <c r="O100" s="5">
        <v>32357</v>
      </c>
      <c r="P100" s="5">
        <v>6772190</v>
      </c>
      <c r="Q100" s="5">
        <v>435816</v>
      </c>
    </row>
    <row r="101" spans="1:17">
      <c r="A101" s="5">
        <v>1392</v>
      </c>
      <c r="B101" s="5">
        <v>3</v>
      </c>
      <c r="C101" s="5" t="s">
        <v>340</v>
      </c>
      <c r="D101" s="5" t="s">
        <v>341</v>
      </c>
      <c r="E101" s="5">
        <v>1157780</v>
      </c>
      <c r="F101" s="5">
        <v>541</v>
      </c>
      <c r="G101" s="5">
        <v>32895</v>
      </c>
      <c r="H101" s="5">
        <v>16921</v>
      </c>
      <c r="I101" s="5">
        <v>632352</v>
      </c>
      <c r="J101" s="5">
        <v>5569</v>
      </c>
      <c r="K101" s="5">
        <v>2549</v>
      </c>
      <c r="L101" s="5">
        <v>0</v>
      </c>
      <c r="M101" s="5">
        <v>0</v>
      </c>
      <c r="N101" s="5">
        <v>0</v>
      </c>
      <c r="O101" s="5">
        <v>6951</v>
      </c>
      <c r="P101" s="5">
        <v>424967</v>
      </c>
      <c r="Q101" s="5">
        <v>35036</v>
      </c>
    </row>
    <row r="102" spans="1:17">
      <c r="A102" s="5">
        <v>1392</v>
      </c>
      <c r="B102" s="5">
        <v>4</v>
      </c>
      <c r="C102" s="5" t="s">
        <v>342</v>
      </c>
      <c r="D102" s="5" t="s">
        <v>341</v>
      </c>
      <c r="E102" s="5">
        <v>1157780</v>
      </c>
      <c r="F102" s="5">
        <v>541</v>
      </c>
      <c r="G102" s="5">
        <v>32895</v>
      </c>
      <c r="H102" s="5">
        <v>16921</v>
      </c>
      <c r="I102" s="5">
        <v>632352</v>
      </c>
      <c r="J102" s="5">
        <v>5569</v>
      </c>
      <c r="K102" s="5">
        <v>2549</v>
      </c>
      <c r="L102" s="5">
        <v>0</v>
      </c>
      <c r="M102" s="5">
        <v>0</v>
      </c>
      <c r="N102" s="5">
        <v>0</v>
      </c>
      <c r="O102" s="5">
        <v>6951</v>
      </c>
      <c r="P102" s="5">
        <v>424967</v>
      </c>
      <c r="Q102" s="5">
        <v>35036</v>
      </c>
    </row>
    <row r="103" spans="1:17">
      <c r="A103" s="5">
        <v>1392</v>
      </c>
      <c r="B103" s="5">
        <v>3</v>
      </c>
      <c r="C103" s="5" t="s">
        <v>343</v>
      </c>
      <c r="D103" s="5" t="s">
        <v>344</v>
      </c>
      <c r="E103" s="5">
        <v>21596656</v>
      </c>
      <c r="F103" s="5">
        <v>59312</v>
      </c>
      <c r="G103" s="5">
        <v>957750</v>
      </c>
      <c r="H103" s="5">
        <v>189904</v>
      </c>
      <c r="I103" s="5">
        <v>9647064</v>
      </c>
      <c r="J103" s="5">
        <v>172475</v>
      </c>
      <c r="K103" s="5">
        <v>3796051</v>
      </c>
      <c r="L103" s="5">
        <v>619</v>
      </c>
      <c r="M103" s="5">
        <v>71</v>
      </c>
      <c r="N103" s="5">
        <v>0</v>
      </c>
      <c r="O103" s="5">
        <v>25406</v>
      </c>
      <c r="P103" s="5">
        <v>6347223</v>
      </c>
      <c r="Q103" s="5">
        <v>400780</v>
      </c>
    </row>
    <row r="104" spans="1:17">
      <c r="A104" s="5">
        <v>1392</v>
      </c>
      <c r="B104" s="5">
        <v>4</v>
      </c>
      <c r="C104" s="5" t="s">
        <v>345</v>
      </c>
      <c r="D104" s="5" t="s">
        <v>346</v>
      </c>
      <c r="E104" s="5">
        <v>354848</v>
      </c>
      <c r="F104" s="5">
        <v>81</v>
      </c>
      <c r="G104" s="5">
        <v>25912</v>
      </c>
      <c r="H104" s="5">
        <v>1645</v>
      </c>
      <c r="I104" s="5">
        <v>154653</v>
      </c>
      <c r="J104" s="5">
        <v>9890</v>
      </c>
      <c r="K104" s="5">
        <v>78837</v>
      </c>
      <c r="L104" s="5">
        <v>0</v>
      </c>
      <c r="M104" s="5">
        <v>0</v>
      </c>
      <c r="N104" s="5">
        <v>0</v>
      </c>
      <c r="O104" s="5">
        <v>10</v>
      </c>
      <c r="P104" s="5">
        <v>78441</v>
      </c>
      <c r="Q104" s="5">
        <v>5378</v>
      </c>
    </row>
    <row r="105" spans="1:17">
      <c r="A105" s="5">
        <v>1392</v>
      </c>
      <c r="B105" s="5">
        <v>4</v>
      </c>
      <c r="C105" s="5" t="s">
        <v>347</v>
      </c>
      <c r="D105" s="5" t="s">
        <v>348</v>
      </c>
      <c r="E105" s="5">
        <v>7585232</v>
      </c>
      <c r="F105" s="5">
        <v>4287</v>
      </c>
      <c r="G105" s="5">
        <v>192748</v>
      </c>
      <c r="H105" s="5">
        <v>36683</v>
      </c>
      <c r="I105" s="5">
        <v>4174973</v>
      </c>
      <c r="J105" s="5">
        <v>51771</v>
      </c>
      <c r="K105" s="5">
        <v>1328278</v>
      </c>
      <c r="L105" s="5">
        <v>75</v>
      </c>
      <c r="M105" s="5">
        <v>0</v>
      </c>
      <c r="N105" s="5">
        <v>0</v>
      </c>
      <c r="O105" s="5">
        <v>12632</v>
      </c>
      <c r="P105" s="5">
        <v>1656732</v>
      </c>
      <c r="Q105" s="5">
        <v>127053</v>
      </c>
    </row>
    <row r="106" spans="1:17">
      <c r="A106" s="5">
        <v>1392</v>
      </c>
      <c r="B106" s="5">
        <v>4</v>
      </c>
      <c r="C106" s="5" t="s">
        <v>349</v>
      </c>
      <c r="D106" s="5" t="s">
        <v>350</v>
      </c>
      <c r="E106" s="5">
        <v>197974</v>
      </c>
      <c r="F106" s="5">
        <v>40</v>
      </c>
      <c r="G106" s="5">
        <v>5814</v>
      </c>
      <c r="H106" s="5">
        <v>1295</v>
      </c>
      <c r="I106" s="5">
        <v>93870</v>
      </c>
      <c r="J106" s="5">
        <v>1791</v>
      </c>
      <c r="K106" s="5">
        <v>0</v>
      </c>
      <c r="L106" s="5">
        <v>0</v>
      </c>
      <c r="M106" s="5">
        <v>0</v>
      </c>
      <c r="N106" s="5">
        <v>0</v>
      </c>
      <c r="O106" s="5">
        <v>66</v>
      </c>
      <c r="P106" s="5">
        <v>81260</v>
      </c>
      <c r="Q106" s="5">
        <v>13837</v>
      </c>
    </row>
    <row r="107" spans="1:17">
      <c r="A107" s="5">
        <v>1392</v>
      </c>
      <c r="B107" s="5">
        <v>4</v>
      </c>
      <c r="C107" s="5" t="s">
        <v>351</v>
      </c>
      <c r="D107" s="5" t="s">
        <v>352</v>
      </c>
      <c r="E107" s="5">
        <v>11156134</v>
      </c>
      <c r="F107" s="5">
        <v>44461</v>
      </c>
      <c r="G107" s="5">
        <v>118777</v>
      </c>
      <c r="H107" s="5">
        <v>132004</v>
      </c>
      <c r="I107" s="5">
        <v>4883800</v>
      </c>
      <c r="J107" s="5">
        <v>26573</v>
      </c>
      <c r="K107" s="5">
        <v>2228968</v>
      </c>
      <c r="L107" s="5">
        <v>0</v>
      </c>
      <c r="M107" s="5">
        <v>0</v>
      </c>
      <c r="N107" s="5">
        <v>0</v>
      </c>
      <c r="O107" s="5">
        <v>3578</v>
      </c>
      <c r="P107" s="5">
        <v>3634988</v>
      </c>
      <c r="Q107" s="5">
        <v>82985</v>
      </c>
    </row>
    <row r="108" spans="1:17">
      <c r="A108" s="5">
        <v>1392</v>
      </c>
      <c r="B108" s="5">
        <v>4</v>
      </c>
      <c r="C108" s="5" t="s">
        <v>353</v>
      </c>
      <c r="D108" s="5" t="s">
        <v>354</v>
      </c>
      <c r="E108" s="5">
        <v>788992</v>
      </c>
      <c r="F108" s="5">
        <v>1071</v>
      </c>
      <c r="G108" s="5">
        <v>259297</v>
      </c>
      <c r="H108" s="5">
        <v>4747</v>
      </c>
      <c r="I108" s="5">
        <v>152317</v>
      </c>
      <c r="J108" s="5">
        <v>29978</v>
      </c>
      <c r="K108" s="5">
        <v>8525</v>
      </c>
      <c r="L108" s="5">
        <v>0</v>
      </c>
      <c r="M108" s="5">
        <v>20</v>
      </c>
      <c r="N108" s="5">
        <v>0</v>
      </c>
      <c r="O108" s="5">
        <v>4517</v>
      </c>
      <c r="P108" s="5">
        <v>264614</v>
      </c>
      <c r="Q108" s="5">
        <v>63905</v>
      </c>
    </row>
    <row r="109" spans="1:17">
      <c r="A109" s="5">
        <v>1392</v>
      </c>
      <c r="B109" s="5">
        <v>4</v>
      </c>
      <c r="C109" s="5" t="s">
        <v>355</v>
      </c>
      <c r="D109" s="5" t="s">
        <v>356</v>
      </c>
      <c r="E109" s="5">
        <v>461504</v>
      </c>
      <c r="F109" s="5">
        <v>2576</v>
      </c>
      <c r="G109" s="5">
        <v>46039</v>
      </c>
      <c r="H109" s="5">
        <v>5055</v>
      </c>
      <c r="I109" s="5">
        <v>34164</v>
      </c>
      <c r="J109" s="5">
        <v>17605</v>
      </c>
      <c r="K109" s="5">
        <v>18</v>
      </c>
      <c r="L109" s="5">
        <v>0</v>
      </c>
      <c r="M109" s="5">
        <v>0</v>
      </c>
      <c r="N109" s="5">
        <v>0</v>
      </c>
      <c r="O109" s="5">
        <v>699</v>
      </c>
      <c r="P109" s="5">
        <v>306918</v>
      </c>
      <c r="Q109" s="5">
        <v>48430</v>
      </c>
    </row>
    <row r="110" spans="1:17">
      <c r="A110" s="5">
        <v>1392</v>
      </c>
      <c r="B110" s="5">
        <v>4</v>
      </c>
      <c r="C110" s="5" t="s">
        <v>357</v>
      </c>
      <c r="D110" s="5" t="s">
        <v>358</v>
      </c>
      <c r="E110" s="5">
        <v>1051973</v>
      </c>
      <c r="F110" s="5">
        <v>6796</v>
      </c>
      <c r="G110" s="5">
        <v>309164</v>
      </c>
      <c r="H110" s="5">
        <v>8477</v>
      </c>
      <c r="I110" s="5">
        <v>153286</v>
      </c>
      <c r="J110" s="5">
        <v>34867</v>
      </c>
      <c r="K110" s="5">
        <v>151424</v>
      </c>
      <c r="L110" s="5">
        <v>544</v>
      </c>
      <c r="M110" s="5">
        <v>51</v>
      </c>
      <c r="N110" s="5">
        <v>0</v>
      </c>
      <c r="O110" s="5">
        <v>3904</v>
      </c>
      <c r="P110" s="5">
        <v>324269</v>
      </c>
      <c r="Q110" s="5">
        <v>59192</v>
      </c>
    </row>
    <row r="111" spans="1:17">
      <c r="A111" s="5">
        <v>1392</v>
      </c>
      <c r="B111" s="5">
        <v>2</v>
      </c>
      <c r="C111" s="5" t="s">
        <v>359</v>
      </c>
      <c r="D111" s="5" t="s">
        <v>360</v>
      </c>
      <c r="E111" s="5">
        <v>21577824</v>
      </c>
      <c r="F111" s="5">
        <v>5272</v>
      </c>
      <c r="G111" s="5">
        <v>554174</v>
      </c>
      <c r="H111" s="5">
        <v>32984</v>
      </c>
      <c r="I111" s="5">
        <v>6311511</v>
      </c>
      <c r="J111" s="5">
        <v>45863</v>
      </c>
      <c r="K111" s="5">
        <v>221162</v>
      </c>
      <c r="L111" s="5">
        <v>1062</v>
      </c>
      <c r="M111" s="5">
        <v>2551</v>
      </c>
      <c r="N111" s="5">
        <v>0</v>
      </c>
      <c r="O111" s="5">
        <v>46859</v>
      </c>
      <c r="P111" s="5">
        <v>13500967</v>
      </c>
      <c r="Q111" s="5">
        <v>855418</v>
      </c>
    </row>
    <row r="112" spans="1:17">
      <c r="A112" s="5">
        <v>1392</v>
      </c>
      <c r="B112" s="5">
        <v>3</v>
      </c>
      <c r="C112" s="5" t="s">
        <v>361</v>
      </c>
      <c r="D112" s="5" t="s">
        <v>362</v>
      </c>
      <c r="E112" s="5">
        <v>16108149</v>
      </c>
      <c r="F112" s="5">
        <v>522</v>
      </c>
      <c r="G112" s="5">
        <v>412142</v>
      </c>
      <c r="H112" s="5">
        <v>19613</v>
      </c>
      <c r="I112" s="5">
        <v>5949624</v>
      </c>
      <c r="J112" s="5">
        <v>25188</v>
      </c>
      <c r="K112" s="5">
        <v>74478</v>
      </c>
      <c r="L112" s="5">
        <v>1012</v>
      </c>
      <c r="M112" s="5">
        <v>1</v>
      </c>
      <c r="N112" s="5">
        <v>0</v>
      </c>
      <c r="O112" s="5">
        <v>14047</v>
      </c>
      <c r="P112" s="5">
        <v>8895205</v>
      </c>
      <c r="Q112" s="5">
        <v>716315</v>
      </c>
    </row>
    <row r="113" spans="1:17">
      <c r="A113" s="5">
        <v>1392</v>
      </c>
      <c r="B113" s="5">
        <v>4</v>
      </c>
      <c r="C113" s="5" t="s">
        <v>363</v>
      </c>
      <c r="D113" s="5" t="s">
        <v>362</v>
      </c>
      <c r="E113" s="5">
        <v>16108149</v>
      </c>
      <c r="F113" s="5">
        <v>522</v>
      </c>
      <c r="G113" s="5">
        <v>412142</v>
      </c>
      <c r="H113" s="5">
        <v>19613</v>
      </c>
      <c r="I113" s="5">
        <v>5949624</v>
      </c>
      <c r="J113" s="5">
        <v>25188</v>
      </c>
      <c r="K113" s="5">
        <v>74478</v>
      </c>
      <c r="L113" s="5">
        <v>1012</v>
      </c>
      <c r="M113" s="5">
        <v>1</v>
      </c>
      <c r="N113" s="5">
        <v>0</v>
      </c>
      <c r="O113" s="5">
        <v>14047</v>
      </c>
      <c r="P113" s="5">
        <v>8895205</v>
      </c>
      <c r="Q113" s="5">
        <v>716315</v>
      </c>
    </row>
    <row r="114" spans="1:17">
      <c r="A114" s="5">
        <v>1392</v>
      </c>
      <c r="B114" s="5">
        <v>3</v>
      </c>
      <c r="C114" s="5" t="s">
        <v>364</v>
      </c>
      <c r="D114" s="5" t="s">
        <v>365</v>
      </c>
      <c r="E114" s="5">
        <v>4804678</v>
      </c>
      <c r="F114" s="5">
        <v>4594</v>
      </c>
      <c r="G114" s="5">
        <v>120241</v>
      </c>
      <c r="H114" s="5">
        <v>4131</v>
      </c>
      <c r="I114" s="5">
        <v>293560</v>
      </c>
      <c r="J114" s="5">
        <v>13324</v>
      </c>
      <c r="K114" s="5">
        <v>129998</v>
      </c>
      <c r="L114" s="5">
        <v>50</v>
      </c>
      <c r="M114" s="5">
        <v>2536</v>
      </c>
      <c r="N114" s="5">
        <v>0</v>
      </c>
      <c r="O114" s="5">
        <v>75</v>
      </c>
      <c r="P114" s="5">
        <v>4111895</v>
      </c>
      <c r="Q114" s="5">
        <v>124273</v>
      </c>
    </row>
    <row r="115" spans="1:17">
      <c r="A115" s="5">
        <v>1392</v>
      </c>
      <c r="B115" s="5">
        <v>4</v>
      </c>
      <c r="C115" s="5" t="s">
        <v>366</v>
      </c>
      <c r="D115" s="5" t="s">
        <v>365</v>
      </c>
      <c r="E115" s="5">
        <v>4804678</v>
      </c>
      <c r="F115" s="5">
        <v>4594</v>
      </c>
      <c r="G115" s="5">
        <v>120241</v>
      </c>
      <c r="H115" s="5">
        <v>4131</v>
      </c>
      <c r="I115" s="5">
        <v>293560</v>
      </c>
      <c r="J115" s="5">
        <v>13324</v>
      </c>
      <c r="K115" s="5">
        <v>129998</v>
      </c>
      <c r="L115" s="5">
        <v>50</v>
      </c>
      <c r="M115" s="5">
        <v>2536</v>
      </c>
      <c r="N115" s="5">
        <v>0</v>
      </c>
      <c r="O115" s="5">
        <v>75</v>
      </c>
      <c r="P115" s="5">
        <v>4111895</v>
      </c>
      <c r="Q115" s="5">
        <v>124273</v>
      </c>
    </row>
    <row r="116" spans="1:17">
      <c r="A116" s="5">
        <v>1392</v>
      </c>
      <c r="B116" s="5">
        <v>3</v>
      </c>
      <c r="C116" s="5" t="s">
        <v>367</v>
      </c>
      <c r="D116" s="5" t="s">
        <v>368</v>
      </c>
      <c r="E116" s="5">
        <v>664997</v>
      </c>
      <c r="F116" s="5">
        <v>156</v>
      </c>
      <c r="G116" s="5">
        <v>21791</v>
      </c>
      <c r="H116" s="5">
        <v>9240</v>
      </c>
      <c r="I116" s="5">
        <v>68326</v>
      </c>
      <c r="J116" s="5">
        <v>7351</v>
      </c>
      <c r="K116" s="5">
        <v>16686</v>
      </c>
      <c r="L116" s="5">
        <v>0</v>
      </c>
      <c r="M116" s="5">
        <v>13</v>
      </c>
      <c r="N116" s="5">
        <v>0</v>
      </c>
      <c r="O116" s="5">
        <v>32737</v>
      </c>
      <c r="P116" s="5">
        <v>493867</v>
      </c>
      <c r="Q116" s="5">
        <v>14829</v>
      </c>
    </row>
    <row r="117" spans="1:17">
      <c r="A117" s="5">
        <v>1392</v>
      </c>
      <c r="B117" s="5">
        <v>4</v>
      </c>
      <c r="C117" s="5" t="s">
        <v>369</v>
      </c>
      <c r="D117" s="5" t="s">
        <v>370</v>
      </c>
      <c r="E117" s="5">
        <v>602984</v>
      </c>
      <c r="F117" s="5">
        <v>154</v>
      </c>
      <c r="G117" s="5">
        <v>20604</v>
      </c>
      <c r="H117" s="5">
        <v>8878</v>
      </c>
      <c r="I117" s="5">
        <v>46047</v>
      </c>
      <c r="J117" s="5">
        <v>5760</v>
      </c>
      <c r="K117" s="5">
        <v>15799</v>
      </c>
      <c r="L117" s="5">
        <v>0</v>
      </c>
      <c r="M117" s="5">
        <v>13</v>
      </c>
      <c r="N117" s="5">
        <v>0</v>
      </c>
      <c r="O117" s="5">
        <v>32571</v>
      </c>
      <c r="P117" s="5">
        <v>460869</v>
      </c>
      <c r="Q117" s="5">
        <v>12289</v>
      </c>
    </row>
    <row r="118" spans="1:17">
      <c r="A118" s="5">
        <v>1392</v>
      </c>
      <c r="B118" s="5">
        <v>4</v>
      </c>
      <c r="C118" s="5" t="s">
        <v>371</v>
      </c>
      <c r="D118" s="5" t="s">
        <v>372</v>
      </c>
      <c r="E118" s="5">
        <v>62013</v>
      </c>
      <c r="F118" s="5">
        <v>2</v>
      </c>
      <c r="G118" s="5">
        <v>1187</v>
      </c>
      <c r="H118" s="5">
        <v>362</v>
      </c>
      <c r="I118" s="5">
        <v>22279</v>
      </c>
      <c r="J118" s="5">
        <v>1591</v>
      </c>
      <c r="K118" s="5">
        <v>887</v>
      </c>
      <c r="L118" s="5">
        <v>0</v>
      </c>
      <c r="M118" s="5">
        <v>0</v>
      </c>
      <c r="N118" s="5">
        <v>0</v>
      </c>
      <c r="O118" s="5">
        <v>166</v>
      </c>
      <c r="P118" s="5">
        <v>32998</v>
      </c>
      <c r="Q118" s="5">
        <v>2540</v>
      </c>
    </row>
    <row r="119" spans="1:17">
      <c r="A119" s="5">
        <v>1392</v>
      </c>
      <c r="B119" s="5">
        <v>2</v>
      </c>
      <c r="C119" s="5" t="s">
        <v>373</v>
      </c>
      <c r="D119" s="5" t="s">
        <v>374</v>
      </c>
      <c r="E119" s="5">
        <v>1348134</v>
      </c>
      <c r="F119" s="5">
        <v>2860</v>
      </c>
      <c r="G119" s="5">
        <v>78926</v>
      </c>
      <c r="H119" s="5">
        <v>54213</v>
      </c>
      <c r="I119" s="5">
        <v>269179</v>
      </c>
      <c r="J119" s="5">
        <v>50367</v>
      </c>
      <c r="K119" s="5">
        <v>4143</v>
      </c>
      <c r="L119" s="5">
        <v>0</v>
      </c>
      <c r="M119" s="5">
        <v>16</v>
      </c>
      <c r="N119" s="5">
        <v>0</v>
      </c>
      <c r="O119" s="5">
        <v>66785</v>
      </c>
      <c r="P119" s="5">
        <v>721578</v>
      </c>
      <c r="Q119" s="5">
        <v>100067</v>
      </c>
    </row>
    <row r="120" spans="1:17">
      <c r="A120" s="5">
        <v>1392</v>
      </c>
      <c r="B120" s="5">
        <v>3</v>
      </c>
      <c r="C120" s="5" t="s">
        <v>375</v>
      </c>
      <c r="D120" s="5" t="s">
        <v>376</v>
      </c>
      <c r="E120" s="5">
        <v>654334</v>
      </c>
      <c r="F120" s="5">
        <v>1033</v>
      </c>
      <c r="G120" s="5">
        <v>49537</v>
      </c>
      <c r="H120" s="5">
        <v>42095</v>
      </c>
      <c r="I120" s="5">
        <v>130791</v>
      </c>
      <c r="J120" s="5">
        <v>27107</v>
      </c>
      <c r="K120" s="5">
        <v>1362</v>
      </c>
      <c r="L120" s="5">
        <v>0</v>
      </c>
      <c r="M120" s="5">
        <v>5</v>
      </c>
      <c r="N120" s="5">
        <v>0</v>
      </c>
      <c r="O120" s="5">
        <v>54135</v>
      </c>
      <c r="P120" s="5">
        <v>307080</v>
      </c>
      <c r="Q120" s="5">
        <v>41189</v>
      </c>
    </row>
    <row r="121" spans="1:17">
      <c r="A121" s="5">
        <v>1392</v>
      </c>
      <c r="B121" s="5">
        <v>4</v>
      </c>
      <c r="C121" s="5" t="s">
        <v>377</v>
      </c>
      <c r="D121" s="5" t="s">
        <v>378</v>
      </c>
      <c r="E121" s="5">
        <v>345023</v>
      </c>
      <c r="F121" s="5">
        <v>785</v>
      </c>
      <c r="G121" s="5">
        <v>37001</v>
      </c>
      <c r="H121" s="5">
        <v>33378</v>
      </c>
      <c r="I121" s="5">
        <v>64870</v>
      </c>
      <c r="J121" s="5">
        <v>18629</v>
      </c>
      <c r="K121" s="5">
        <v>1362</v>
      </c>
      <c r="L121" s="5">
        <v>0</v>
      </c>
      <c r="M121" s="5">
        <v>5</v>
      </c>
      <c r="N121" s="5">
        <v>0</v>
      </c>
      <c r="O121" s="5">
        <v>2080</v>
      </c>
      <c r="P121" s="5">
        <v>165034</v>
      </c>
      <c r="Q121" s="5">
        <v>21880</v>
      </c>
    </row>
    <row r="122" spans="1:17">
      <c r="A122" s="5">
        <v>1392</v>
      </c>
      <c r="B122" s="5">
        <v>4</v>
      </c>
      <c r="C122" s="5" t="s">
        <v>379</v>
      </c>
      <c r="D122" s="5" t="s">
        <v>380</v>
      </c>
      <c r="E122" s="5">
        <v>308310</v>
      </c>
      <c r="F122" s="5">
        <v>248</v>
      </c>
      <c r="G122" s="5">
        <v>12280</v>
      </c>
      <c r="H122" s="5">
        <v>8577</v>
      </c>
      <c r="I122" s="5">
        <v>65773</v>
      </c>
      <c r="J122" s="5">
        <v>8441</v>
      </c>
      <c r="K122" s="5">
        <v>0</v>
      </c>
      <c r="L122" s="5">
        <v>0</v>
      </c>
      <c r="M122" s="5">
        <v>0</v>
      </c>
      <c r="N122" s="5">
        <v>0</v>
      </c>
      <c r="O122" s="5">
        <v>52055</v>
      </c>
      <c r="P122" s="5">
        <v>141692</v>
      </c>
      <c r="Q122" s="5">
        <v>19243</v>
      </c>
    </row>
    <row r="123" spans="1:17">
      <c r="A123" s="5">
        <v>1392</v>
      </c>
      <c r="B123" s="5">
        <v>4</v>
      </c>
      <c r="C123" s="5" t="s">
        <v>381</v>
      </c>
      <c r="D123" s="5" t="s">
        <v>382</v>
      </c>
      <c r="E123" s="5">
        <v>1001</v>
      </c>
      <c r="F123" s="5">
        <v>0</v>
      </c>
      <c r="G123" s="5">
        <v>256</v>
      </c>
      <c r="H123" s="5">
        <v>140</v>
      </c>
      <c r="I123" s="5">
        <v>148</v>
      </c>
      <c r="J123" s="5">
        <v>37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354</v>
      </c>
      <c r="Q123" s="5">
        <v>66</v>
      </c>
    </row>
    <row r="124" spans="1:17">
      <c r="A124" s="5">
        <v>1392</v>
      </c>
      <c r="B124" s="5">
        <v>3</v>
      </c>
      <c r="C124" s="5" t="s">
        <v>383</v>
      </c>
      <c r="D124" s="5" t="s">
        <v>384</v>
      </c>
      <c r="E124" s="5">
        <v>693800</v>
      </c>
      <c r="F124" s="5">
        <v>1827</v>
      </c>
      <c r="G124" s="5">
        <v>29389</v>
      </c>
      <c r="H124" s="5">
        <v>12118</v>
      </c>
      <c r="I124" s="5">
        <v>138388</v>
      </c>
      <c r="J124" s="5">
        <v>23260</v>
      </c>
      <c r="K124" s="5">
        <v>2781</v>
      </c>
      <c r="L124" s="5">
        <v>0</v>
      </c>
      <c r="M124" s="5">
        <v>11</v>
      </c>
      <c r="N124" s="5">
        <v>0</v>
      </c>
      <c r="O124" s="5">
        <v>12651</v>
      </c>
      <c r="P124" s="5">
        <v>414498</v>
      </c>
      <c r="Q124" s="5">
        <v>58878</v>
      </c>
    </row>
    <row r="125" spans="1:17">
      <c r="A125" s="5">
        <v>1392</v>
      </c>
      <c r="B125" s="5">
        <v>4</v>
      </c>
      <c r="C125" s="5" t="s">
        <v>385</v>
      </c>
      <c r="D125" s="5" t="s">
        <v>386</v>
      </c>
      <c r="E125" s="5">
        <v>33386</v>
      </c>
      <c r="F125" s="5">
        <v>31</v>
      </c>
      <c r="G125" s="5">
        <v>2716</v>
      </c>
      <c r="H125" s="5">
        <v>748</v>
      </c>
      <c r="I125" s="5">
        <v>7356</v>
      </c>
      <c r="J125" s="5">
        <v>993</v>
      </c>
      <c r="K125" s="5">
        <v>0</v>
      </c>
      <c r="L125" s="5">
        <v>0</v>
      </c>
      <c r="M125" s="5">
        <v>0</v>
      </c>
      <c r="N125" s="5">
        <v>0</v>
      </c>
      <c r="O125" s="5">
        <v>734</v>
      </c>
      <c r="P125" s="5">
        <v>18948</v>
      </c>
      <c r="Q125" s="5">
        <v>1860</v>
      </c>
    </row>
    <row r="126" spans="1:17">
      <c r="A126" s="5">
        <v>1392</v>
      </c>
      <c r="B126" s="5">
        <v>4</v>
      </c>
      <c r="C126" s="5" t="s">
        <v>387</v>
      </c>
      <c r="D126" s="5" t="s">
        <v>388</v>
      </c>
      <c r="E126" s="5">
        <v>137881</v>
      </c>
      <c r="F126" s="5">
        <v>681</v>
      </c>
      <c r="G126" s="5">
        <v>6827</v>
      </c>
      <c r="H126" s="5">
        <v>2593</v>
      </c>
      <c r="I126" s="5">
        <v>17494</v>
      </c>
      <c r="J126" s="5">
        <v>4676</v>
      </c>
      <c r="K126" s="5">
        <v>265</v>
      </c>
      <c r="L126" s="5">
        <v>0</v>
      </c>
      <c r="M126" s="5">
        <v>0</v>
      </c>
      <c r="N126" s="5">
        <v>0</v>
      </c>
      <c r="O126" s="5">
        <v>8395</v>
      </c>
      <c r="P126" s="5">
        <v>88469</v>
      </c>
      <c r="Q126" s="5">
        <v>8481</v>
      </c>
    </row>
    <row r="127" spans="1:17">
      <c r="A127" s="5">
        <v>1392</v>
      </c>
      <c r="B127" s="5">
        <v>4</v>
      </c>
      <c r="C127" s="5" t="s">
        <v>389</v>
      </c>
      <c r="D127" s="5" t="s">
        <v>390</v>
      </c>
      <c r="E127" s="5">
        <v>49326</v>
      </c>
      <c r="F127" s="5">
        <v>190</v>
      </c>
      <c r="G127" s="5">
        <v>1927</v>
      </c>
      <c r="H127" s="5">
        <v>101</v>
      </c>
      <c r="I127" s="5">
        <v>13715</v>
      </c>
      <c r="J127" s="5">
        <v>1888</v>
      </c>
      <c r="K127" s="5">
        <v>1284</v>
      </c>
      <c r="L127" s="5">
        <v>0</v>
      </c>
      <c r="M127" s="5">
        <v>11</v>
      </c>
      <c r="N127" s="5">
        <v>0</v>
      </c>
      <c r="O127" s="5">
        <v>45</v>
      </c>
      <c r="P127" s="5">
        <v>27613</v>
      </c>
      <c r="Q127" s="5">
        <v>2553</v>
      </c>
    </row>
    <row r="128" spans="1:17">
      <c r="A128" s="5">
        <v>1392</v>
      </c>
      <c r="B128" s="5">
        <v>4</v>
      </c>
      <c r="C128" s="5" t="s">
        <v>391</v>
      </c>
      <c r="D128" s="5" t="s">
        <v>392</v>
      </c>
      <c r="E128" s="5">
        <v>473206</v>
      </c>
      <c r="F128" s="5">
        <v>924</v>
      </c>
      <c r="G128" s="5">
        <v>17919</v>
      </c>
      <c r="H128" s="5">
        <v>8677</v>
      </c>
      <c r="I128" s="5">
        <v>99822</v>
      </c>
      <c r="J128" s="5">
        <v>15703</v>
      </c>
      <c r="K128" s="5">
        <v>1232</v>
      </c>
      <c r="L128" s="5">
        <v>0</v>
      </c>
      <c r="M128" s="5">
        <v>0</v>
      </c>
      <c r="N128" s="5">
        <v>0</v>
      </c>
      <c r="O128" s="5">
        <v>3477</v>
      </c>
      <c r="P128" s="5">
        <v>279468</v>
      </c>
      <c r="Q128" s="5">
        <v>45983</v>
      </c>
    </row>
    <row r="129" spans="1:17">
      <c r="A129" s="5">
        <v>1392</v>
      </c>
      <c r="B129" s="5">
        <v>2</v>
      </c>
      <c r="C129" s="5" t="s">
        <v>393</v>
      </c>
      <c r="D129" s="5" t="s">
        <v>394</v>
      </c>
      <c r="E129" s="5">
        <v>196219</v>
      </c>
      <c r="F129" s="5">
        <v>191</v>
      </c>
      <c r="G129" s="5">
        <v>9317</v>
      </c>
      <c r="H129" s="5">
        <v>1558</v>
      </c>
      <c r="I129" s="5">
        <v>38562</v>
      </c>
      <c r="J129" s="5">
        <v>8128</v>
      </c>
      <c r="K129" s="5">
        <v>0</v>
      </c>
      <c r="L129" s="5">
        <v>0</v>
      </c>
      <c r="M129" s="5">
        <v>0</v>
      </c>
      <c r="N129" s="5">
        <v>0</v>
      </c>
      <c r="O129" s="5">
        <v>3181</v>
      </c>
      <c r="P129" s="5">
        <v>118744</v>
      </c>
      <c r="Q129" s="5">
        <v>16539</v>
      </c>
    </row>
    <row r="130" spans="1:17">
      <c r="A130" s="5">
        <v>1392</v>
      </c>
      <c r="B130" s="5">
        <v>3</v>
      </c>
      <c r="C130" s="5" t="s">
        <v>395</v>
      </c>
      <c r="D130" s="5" t="s">
        <v>396</v>
      </c>
      <c r="E130" s="5">
        <v>49540</v>
      </c>
      <c r="F130" s="5">
        <v>62</v>
      </c>
      <c r="G130" s="5">
        <v>2441</v>
      </c>
      <c r="H130" s="5">
        <v>38</v>
      </c>
      <c r="I130" s="5">
        <v>9504</v>
      </c>
      <c r="J130" s="5">
        <v>2889</v>
      </c>
      <c r="K130" s="5">
        <v>0</v>
      </c>
      <c r="L130" s="5">
        <v>0</v>
      </c>
      <c r="M130" s="5">
        <v>0</v>
      </c>
      <c r="N130" s="5">
        <v>0</v>
      </c>
      <c r="O130" s="5">
        <v>215</v>
      </c>
      <c r="P130" s="5">
        <v>31189</v>
      </c>
      <c r="Q130" s="5">
        <v>3203</v>
      </c>
    </row>
    <row r="131" spans="1:17">
      <c r="A131" s="5">
        <v>1392</v>
      </c>
      <c r="B131" s="5">
        <v>4</v>
      </c>
      <c r="C131" s="5" t="s">
        <v>397</v>
      </c>
      <c r="D131" s="5" t="s">
        <v>396</v>
      </c>
      <c r="E131" s="5">
        <v>49540</v>
      </c>
      <c r="F131" s="5">
        <v>62</v>
      </c>
      <c r="G131" s="5">
        <v>2441</v>
      </c>
      <c r="H131" s="5">
        <v>38</v>
      </c>
      <c r="I131" s="5">
        <v>9504</v>
      </c>
      <c r="J131" s="5">
        <v>2889</v>
      </c>
      <c r="K131" s="5">
        <v>0</v>
      </c>
      <c r="L131" s="5">
        <v>0</v>
      </c>
      <c r="M131" s="5">
        <v>0</v>
      </c>
      <c r="N131" s="5">
        <v>0</v>
      </c>
      <c r="O131" s="5">
        <v>215</v>
      </c>
      <c r="P131" s="5">
        <v>31189</v>
      </c>
      <c r="Q131" s="5">
        <v>3203</v>
      </c>
    </row>
    <row r="132" spans="1:17">
      <c r="A132" s="5">
        <v>1392</v>
      </c>
      <c r="B132" s="5">
        <v>3</v>
      </c>
      <c r="C132" s="5" t="s">
        <v>398</v>
      </c>
      <c r="D132" s="5" t="s">
        <v>399</v>
      </c>
      <c r="E132" s="5">
        <v>33593</v>
      </c>
      <c r="F132" s="5">
        <v>112</v>
      </c>
      <c r="G132" s="5">
        <v>1293</v>
      </c>
      <c r="H132" s="5">
        <v>20</v>
      </c>
      <c r="I132" s="5">
        <v>3337</v>
      </c>
      <c r="J132" s="5">
        <v>1711</v>
      </c>
      <c r="K132" s="5">
        <v>0</v>
      </c>
      <c r="L132" s="5">
        <v>0</v>
      </c>
      <c r="M132" s="5">
        <v>0</v>
      </c>
      <c r="N132" s="5">
        <v>0</v>
      </c>
      <c r="O132" s="5">
        <v>380</v>
      </c>
      <c r="P132" s="5">
        <v>22871</v>
      </c>
      <c r="Q132" s="5">
        <v>3870</v>
      </c>
    </row>
    <row r="133" spans="1:17">
      <c r="A133" s="5">
        <v>1392</v>
      </c>
      <c r="B133" s="5">
        <v>4</v>
      </c>
      <c r="C133" s="5" t="s">
        <v>400</v>
      </c>
      <c r="D133" s="5" t="s">
        <v>399</v>
      </c>
      <c r="E133" s="5">
        <v>33593</v>
      </c>
      <c r="F133" s="5">
        <v>112</v>
      </c>
      <c r="G133" s="5">
        <v>1293</v>
      </c>
      <c r="H133" s="5">
        <v>20</v>
      </c>
      <c r="I133" s="5">
        <v>3337</v>
      </c>
      <c r="J133" s="5">
        <v>1711</v>
      </c>
      <c r="K133" s="5">
        <v>0</v>
      </c>
      <c r="L133" s="5">
        <v>0</v>
      </c>
      <c r="M133" s="5">
        <v>0</v>
      </c>
      <c r="N133" s="5">
        <v>0</v>
      </c>
      <c r="O133" s="5">
        <v>380</v>
      </c>
      <c r="P133" s="5">
        <v>22871</v>
      </c>
      <c r="Q133" s="5">
        <v>3870</v>
      </c>
    </row>
    <row r="134" spans="1:17">
      <c r="A134" s="5">
        <v>1392</v>
      </c>
      <c r="B134" s="5">
        <v>3</v>
      </c>
      <c r="C134" s="5" t="s">
        <v>401</v>
      </c>
      <c r="D134" s="5" t="s">
        <v>402</v>
      </c>
      <c r="E134" s="5">
        <v>23144</v>
      </c>
      <c r="F134" s="5">
        <v>1</v>
      </c>
      <c r="G134" s="5">
        <v>1579</v>
      </c>
      <c r="H134" s="5">
        <v>994</v>
      </c>
      <c r="I134" s="5">
        <v>3990</v>
      </c>
      <c r="J134" s="5">
        <v>951</v>
      </c>
      <c r="K134" s="5">
        <v>0</v>
      </c>
      <c r="L134" s="5">
        <v>0</v>
      </c>
      <c r="M134" s="5">
        <v>0</v>
      </c>
      <c r="N134" s="5">
        <v>0</v>
      </c>
      <c r="O134" s="5">
        <v>73</v>
      </c>
      <c r="P134" s="5">
        <v>13227</v>
      </c>
      <c r="Q134" s="5">
        <v>2329</v>
      </c>
    </row>
    <row r="135" spans="1:17">
      <c r="A135" s="5">
        <v>1392</v>
      </c>
      <c r="B135" s="5">
        <v>4</v>
      </c>
      <c r="C135" s="5" t="s">
        <v>403</v>
      </c>
      <c r="D135" s="5" t="s">
        <v>402</v>
      </c>
      <c r="E135" s="5">
        <v>23144</v>
      </c>
      <c r="F135" s="5">
        <v>1</v>
      </c>
      <c r="G135" s="5">
        <v>1579</v>
      </c>
      <c r="H135" s="5">
        <v>994</v>
      </c>
      <c r="I135" s="5">
        <v>3990</v>
      </c>
      <c r="J135" s="5">
        <v>951</v>
      </c>
      <c r="K135" s="5">
        <v>0</v>
      </c>
      <c r="L135" s="5">
        <v>0</v>
      </c>
      <c r="M135" s="5">
        <v>0</v>
      </c>
      <c r="N135" s="5">
        <v>0</v>
      </c>
      <c r="O135" s="5">
        <v>73</v>
      </c>
      <c r="P135" s="5">
        <v>13227</v>
      </c>
      <c r="Q135" s="5">
        <v>2329</v>
      </c>
    </row>
    <row r="136" spans="1:17">
      <c r="A136" s="5">
        <v>1392</v>
      </c>
      <c r="B136" s="5">
        <v>3</v>
      </c>
      <c r="C136" s="5" t="s">
        <v>404</v>
      </c>
      <c r="D136" s="5" t="s">
        <v>405</v>
      </c>
      <c r="E136" s="5">
        <v>24830</v>
      </c>
      <c r="F136" s="5">
        <v>0</v>
      </c>
      <c r="G136" s="5">
        <v>1022</v>
      </c>
      <c r="H136" s="5">
        <v>35</v>
      </c>
      <c r="I136" s="5">
        <v>4619</v>
      </c>
      <c r="J136" s="5">
        <v>916</v>
      </c>
      <c r="K136" s="5">
        <v>0</v>
      </c>
      <c r="L136" s="5">
        <v>0</v>
      </c>
      <c r="M136" s="5">
        <v>0</v>
      </c>
      <c r="N136" s="5">
        <v>0</v>
      </c>
      <c r="O136" s="5">
        <v>514</v>
      </c>
      <c r="P136" s="5">
        <v>16242</v>
      </c>
      <c r="Q136" s="5">
        <v>1482</v>
      </c>
    </row>
    <row r="137" spans="1:17">
      <c r="A137" s="5">
        <v>1392</v>
      </c>
      <c r="B137" s="5">
        <v>4</v>
      </c>
      <c r="C137" s="5" t="s">
        <v>406</v>
      </c>
      <c r="D137" s="5" t="s">
        <v>405</v>
      </c>
      <c r="E137" s="5">
        <v>24830</v>
      </c>
      <c r="F137" s="5">
        <v>0</v>
      </c>
      <c r="G137" s="5">
        <v>1022</v>
      </c>
      <c r="H137" s="5">
        <v>35</v>
      </c>
      <c r="I137" s="5">
        <v>4619</v>
      </c>
      <c r="J137" s="5">
        <v>916</v>
      </c>
      <c r="K137" s="5">
        <v>0</v>
      </c>
      <c r="L137" s="5">
        <v>0</v>
      </c>
      <c r="M137" s="5">
        <v>0</v>
      </c>
      <c r="N137" s="5">
        <v>0</v>
      </c>
      <c r="O137" s="5">
        <v>514</v>
      </c>
      <c r="P137" s="5">
        <v>16242</v>
      </c>
      <c r="Q137" s="5">
        <v>1482</v>
      </c>
    </row>
    <row r="138" spans="1:17">
      <c r="A138" s="5">
        <v>1392</v>
      </c>
      <c r="B138" s="5">
        <v>3</v>
      </c>
      <c r="C138" s="5" t="s">
        <v>407</v>
      </c>
      <c r="D138" s="5" t="s">
        <v>408</v>
      </c>
      <c r="E138" s="5">
        <v>51777</v>
      </c>
      <c r="F138" s="5">
        <v>17</v>
      </c>
      <c r="G138" s="5">
        <v>2941</v>
      </c>
      <c r="H138" s="5">
        <v>465</v>
      </c>
      <c r="I138" s="5">
        <v>13477</v>
      </c>
      <c r="J138" s="5">
        <v>1491</v>
      </c>
      <c r="K138" s="5">
        <v>0</v>
      </c>
      <c r="L138" s="5">
        <v>0</v>
      </c>
      <c r="M138" s="5">
        <v>0</v>
      </c>
      <c r="N138" s="5">
        <v>0</v>
      </c>
      <c r="O138" s="5">
        <v>2000</v>
      </c>
      <c r="P138" s="5">
        <v>27552</v>
      </c>
      <c r="Q138" s="5">
        <v>3834</v>
      </c>
    </row>
    <row r="139" spans="1:17">
      <c r="A139" s="5">
        <v>1392</v>
      </c>
      <c r="B139" s="5">
        <v>4</v>
      </c>
      <c r="C139" s="5" t="s">
        <v>409</v>
      </c>
      <c r="D139" s="5" t="s">
        <v>410</v>
      </c>
      <c r="E139" s="5">
        <v>41918</v>
      </c>
      <c r="F139" s="5">
        <v>17</v>
      </c>
      <c r="G139" s="5">
        <v>2178</v>
      </c>
      <c r="H139" s="5">
        <v>465</v>
      </c>
      <c r="I139" s="5">
        <v>8354</v>
      </c>
      <c r="J139" s="5">
        <v>1268</v>
      </c>
      <c r="K139" s="5">
        <v>0</v>
      </c>
      <c r="L139" s="5">
        <v>0</v>
      </c>
      <c r="M139" s="5">
        <v>0</v>
      </c>
      <c r="N139" s="5">
        <v>0</v>
      </c>
      <c r="O139" s="5">
        <v>2000</v>
      </c>
      <c r="P139" s="5">
        <v>24374</v>
      </c>
      <c r="Q139" s="5">
        <v>3262</v>
      </c>
    </row>
    <row r="140" spans="1:17">
      <c r="A140" s="5">
        <v>1392</v>
      </c>
      <c r="B140" s="5">
        <v>4</v>
      </c>
      <c r="C140" s="5" t="s">
        <v>411</v>
      </c>
      <c r="D140" s="5" t="s">
        <v>412</v>
      </c>
      <c r="E140" s="5">
        <v>9858</v>
      </c>
      <c r="F140" s="5">
        <v>0</v>
      </c>
      <c r="G140" s="5">
        <v>763</v>
      </c>
      <c r="H140" s="5">
        <v>0</v>
      </c>
      <c r="I140" s="5">
        <v>5122</v>
      </c>
      <c r="J140" s="5">
        <v>223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3178</v>
      </c>
      <c r="Q140" s="5">
        <v>571</v>
      </c>
    </row>
    <row r="141" spans="1:17">
      <c r="A141" s="5">
        <v>1392</v>
      </c>
      <c r="B141" s="5">
        <v>3</v>
      </c>
      <c r="C141" s="5" t="s">
        <v>413</v>
      </c>
      <c r="D141" s="5" t="s">
        <v>414</v>
      </c>
      <c r="E141" s="5">
        <v>4324</v>
      </c>
      <c r="F141" s="5">
        <v>0</v>
      </c>
      <c r="G141" s="5">
        <v>32</v>
      </c>
      <c r="H141" s="5">
        <v>0</v>
      </c>
      <c r="I141" s="5">
        <v>632</v>
      </c>
      <c r="J141" s="5">
        <v>85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2522</v>
      </c>
      <c r="Q141" s="5">
        <v>1053</v>
      </c>
    </row>
    <row r="142" spans="1:17">
      <c r="A142" s="5">
        <v>1392</v>
      </c>
      <c r="B142" s="5">
        <v>4</v>
      </c>
      <c r="C142" s="5" t="s">
        <v>415</v>
      </c>
      <c r="D142" s="5" t="s">
        <v>414</v>
      </c>
      <c r="E142" s="5">
        <v>4324</v>
      </c>
      <c r="F142" s="5">
        <v>0</v>
      </c>
      <c r="G142" s="5">
        <v>32</v>
      </c>
      <c r="H142" s="5">
        <v>0</v>
      </c>
      <c r="I142" s="5">
        <v>632</v>
      </c>
      <c r="J142" s="5">
        <v>85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2522</v>
      </c>
      <c r="Q142" s="5">
        <v>1053</v>
      </c>
    </row>
    <row r="143" spans="1:17">
      <c r="A143" s="5">
        <v>1392</v>
      </c>
      <c r="B143" s="5">
        <v>7</v>
      </c>
      <c r="C143" s="5" t="s">
        <v>416</v>
      </c>
      <c r="D143" s="5" t="s">
        <v>417</v>
      </c>
      <c r="E143" s="5">
        <v>9012</v>
      </c>
      <c r="F143" s="5">
        <v>0</v>
      </c>
      <c r="G143" s="5">
        <v>9</v>
      </c>
      <c r="H143" s="5">
        <v>5</v>
      </c>
      <c r="I143" s="5">
        <v>3001</v>
      </c>
      <c r="J143" s="5">
        <v>86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5141</v>
      </c>
      <c r="Q143" s="5">
        <v>769</v>
      </c>
    </row>
    <row r="144" spans="1:17">
      <c r="A144" s="5">
        <v>1392</v>
      </c>
      <c r="B144" s="5">
        <v>9</v>
      </c>
      <c r="C144" s="5" t="s">
        <v>418</v>
      </c>
      <c r="D144" s="5" t="s">
        <v>417</v>
      </c>
      <c r="E144" s="5">
        <v>9012</v>
      </c>
      <c r="F144" s="5">
        <v>0</v>
      </c>
      <c r="G144" s="5">
        <v>9</v>
      </c>
      <c r="H144" s="5">
        <v>5</v>
      </c>
      <c r="I144" s="5">
        <v>3001</v>
      </c>
      <c r="J144" s="5">
        <v>86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5141</v>
      </c>
      <c r="Q144" s="5">
        <v>769</v>
      </c>
    </row>
    <row r="145" spans="1:17">
      <c r="A145" s="5">
        <v>1392</v>
      </c>
      <c r="B145" s="5">
        <v>2</v>
      </c>
      <c r="C145" s="5" t="s">
        <v>419</v>
      </c>
      <c r="D145" s="5" t="s">
        <v>420</v>
      </c>
      <c r="E145" s="5">
        <v>705991</v>
      </c>
      <c r="F145" s="5">
        <v>6886</v>
      </c>
      <c r="G145" s="5">
        <v>39699</v>
      </c>
      <c r="H145" s="5">
        <v>14966</v>
      </c>
      <c r="I145" s="5">
        <v>175177</v>
      </c>
      <c r="J145" s="5">
        <v>29780</v>
      </c>
      <c r="K145" s="5">
        <v>187</v>
      </c>
      <c r="L145" s="5">
        <v>0</v>
      </c>
      <c r="M145" s="5">
        <v>0</v>
      </c>
      <c r="N145" s="5">
        <v>0</v>
      </c>
      <c r="O145" s="5">
        <v>1060</v>
      </c>
      <c r="P145" s="5">
        <v>391480</v>
      </c>
      <c r="Q145" s="5">
        <v>46755</v>
      </c>
    </row>
    <row r="146" spans="1:17">
      <c r="A146" s="5">
        <v>1392</v>
      </c>
      <c r="B146" s="5">
        <v>3</v>
      </c>
      <c r="C146" s="5" t="s">
        <v>421</v>
      </c>
      <c r="D146" s="5" t="s">
        <v>422</v>
      </c>
      <c r="E146" s="5">
        <v>150191</v>
      </c>
      <c r="F146" s="5">
        <v>6650</v>
      </c>
      <c r="G146" s="5">
        <v>7801</v>
      </c>
      <c r="H146" s="5">
        <v>2889</v>
      </c>
      <c r="I146" s="5">
        <v>30532</v>
      </c>
      <c r="J146" s="5">
        <v>10332</v>
      </c>
      <c r="K146" s="5">
        <v>0</v>
      </c>
      <c r="L146" s="5">
        <v>0</v>
      </c>
      <c r="M146" s="5">
        <v>0</v>
      </c>
      <c r="N146" s="5">
        <v>0</v>
      </c>
      <c r="O146" s="5">
        <v>137</v>
      </c>
      <c r="P146" s="5">
        <v>84429</v>
      </c>
      <c r="Q146" s="5">
        <v>7421</v>
      </c>
    </row>
    <row r="147" spans="1:17">
      <c r="A147" s="5">
        <v>1392</v>
      </c>
      <c r="B147" s="5">
        <v>4</v>
      </c>
      <c r="C147" s="5" t="s">
        <v>423</v>
      </c>
      <c r="D147" s="5" t="s">
        <v>422</v>
      </c>
      <c r="E147" s="5">
        <v>150191</v>
      </c>
      <c r="F147" s="5">
        <v>6650</v>
      </c>
      <c r="G147" s="5">
        <v>7801</v>
      </c>
      <c r="H147" s="5">
        <v>2889</v>
      </c>
      <c r="I147" s="5">
        <v>30532</v>
      </c>
      <c r="J147" s="5">
        <v>10332</v>
      </c>
      <c r="K147" s="5">
        <v>0</v>
      </c>
      <c r="L147" s="5">
        <v>0</v>
      </c>
      <c r="M147" s="5">
        <v>0</v>
      </c>
      <c r="N147" s="5">
        <v>0</v>
      </c>
      <c r="O147" s="5">
        <v>137</v>
      </c>
      <c r="P147" s="5">
        <v>84429</v>
      </c>
      <c r="Q147" s="5">
        <v>7421</v>
      </c>
    </row>
    <row r="148" spans="1:17">
      <c r="A148" s="5">
        <v>1392</v>
      </c>
      <c r="B148" s="5">
        <v>3</v>
      </c>
      <c r="C148" s="5" t="s">
        <v>424</v>
      </c>
      <c r="D148" s="5" t="s">
        <v>425</v>
      </c>
      <c r="E148" s="5">
        <v>48357</v>
      </c>
      <c r="F148" s="5">
        <v>83</v>
      </c>
      <c r="G148" s="5">
        <v>1085</v>
      </c>
      <c r="H148" s="5">
        <v>545</v>
      </c>
      <c r="I148" s="5">
        <v>6518</v>
      </c>
      <c r="J148" s="5">
        <v>857</v>
      </c>
      <c r="K148" s="5">
        <v>0</v>
      </c>
      <c r="L148" s="5">
        <v>0</v>
      </c>
      <c r="M148" s="5">
        <v>0</v>
      </c>
      <c r="N148" s="5">
        <v>0</v>
      </c>
      <c r="O148" s="5">
        <v>78</v>
      </c>
      <c r="P148" s="5">
        <v>37642</v>
      </c>
      <c r="Q148" s="5">
        <v>1548</v>
      </c>
    </row>
    <row r="149" spans="1:17">
      <c r="A149" s="5">
        <v>1392</v>
      </c>
      <c r="B149" s="5">
        <v>4</v>
      </c>
      <c r="C149" s="5" t="s">
        <v>426</v>
      </c>
      <c r="D149" s="5" t="s">
        <v>425</v>
      </c>
      <c r="E149" s="5">
        <v>48357</v>
      </c>
      <c r="F149" s="5">
        <v>83</v>
      </c>
      <c r="G149" s="5">
        <v>1085</v>
      </c>
      <c r="H149" s="5">
        <v>545</v>
      </c>
      <c r="I149" s="5">
        <v>6518</v>
      </c>
      <c r="J149" s="5">
        <v>857</v>
      </c>
      <c r="K149" s="5">
        <v>0</v>
      </c>
      <c r="L149" s="5">
        <v>0</v>
      </c>
      <c r="M149" s="5">
        <v>0</v>
      </c>
      <c r="N149" s="5">
        <v>0</v>
      </c>
      <c r="O149" s="5">
        <v>78</v>
      </c>
      <c r="P149" s="5">
        <v>37642</v>
      </c>
      <c r="Q149" s="5">
        <v>1548</v>
      </c>
    </row>
    <row r="150" spans="1:17">
      <c r="A150" s="5">
        <v>1392</v>
      </c>
      <c r="B150" s="5">
        <v>3</v>
      </c>
      <c r="C150" s="5" t="s">
        <v>427</v>
      </c>
      <c r="D150" s="5" t="s">
        <v>428</v>
      </c>
      <c r="E150" s="5">
        <v>205585</v>
      </c>
      <c r="F150" s="5">
        <v>14</v>
      </c>
      <c r="G150" s="5">
        <v>8441</v>
      </c>
      <c r="H150" s="5">
        <v>731</v>
      </c>
      <c r="I150" s="5">
        <v>41394</v>
      </c>
      <c r="J150" s="5">
        <v>4750</v>
      </c>
      <c r="K150" s="5">
        <v>0</v>
      </c>
      <c r="L150" s="5">
        <v>0</v>
      </c>
      <c r="M150" s="5">
        <v>0</v>
      </c>
      <c r="N150" s="5">
        <v>0</v>
      </c>
      <c r="O150" s="5">
        <v>722</v>
      </c>
      <c r="P150" s="5">
        <v>128626</v>
      </c>
      <c r="Q150" s="5">
        <v>20906</v>
      </c>
    </row>
    <row r="151" spans="1:17">
      <c r="A151" s="5">
        <v>1392</v>
      </c>
      <c r="B151" s="5">
        <v>14</v>
      </c>
      <c r="C151" s="5" t="s">
        <v>429</v>
      </c>
      <c r="D151" s="5" t="s">
        <v>430</v>
      </c>
      <c r="E151" s="5">
        <v>205585</v>
      </c>
      <c r="F151" s="5">
        <v>14</v>
      </c>
      <c r="G151" s="5">
        <v>8441</v>
      </c>
      <c r="H151" s="5">
        <v>731</v>
      </c>
      <c r="I151" s="5">
        <v>41394</v>
      </c>
      <c r="J151" s="5">
        <v>4750</v>
      </c>
      <c r="K151" s="5">
        <v>0</v>
      </c>
      <c r="L151" s="5">
        <v>0</v>
      </c>
      <c r="M151" s="5">
        <v>0</v>
      </c>
      <c r="N151" s="5">
        <v>0</v>
      </c>
      <c r="O151" s="5">
        <v>722</v>
      </c>
      <c r="P151" s="5">
        <v>128626</v>
      </c>
      <c r="Q151" s="5">
        <v>20906</v>
      </c>
    </row>
    <row r="152" spans="1:17">
      <c r="A152" s="5">
        <v>1392</v>
      </c>
      <c r="B152" s="5">
        <v>3</v>
      </c>
      <c r="C152" s="5" t="s">
        <v>431</v>
      </c>
      <c r="D152" s="5" t="s">
        <v>432</v>
      </c>
      <c r="E152" s="5">
        <v>47248</v>
      </c>
      <c r="F152" s="5">
        <v>31</v>
      </c>
      <c r="G152" s="5">
        <v>1211</v>
      </c>
      <c r="H152" s="5">
        <v>1126</v>
      </c>
      <c r="I152" s="5">
        <v>12526</v>
      </c>
      <c r="J152" s="5">
        <v>2350</v>
      </c>
      <c r="K152" s="5">
        <v>0</v>
      </c>
      <c r="L152" s="5">
        <v>0</v>
      </c>
      <c r="M152" s="5">
        <v>0</v>
      </c>
      <c r="N152" s="5">
        <v>0</v>
      </c>
      <c r="O152" s="5">
        <v>30</v>
      </c>
      <c r="P152" s="5">
        <v>27292</v>
      </c>
      <c r="Q152" s="5">
        <v>2681</v>
      </c>
    </row>
    <row r="153" spans="1:17">
      <c r="A153" s="5">
        <v>1392</v>
      </c>
      <c r="B153" s="5">
        <v>4</v>
      </c>
      <c r="C153" s="5" t="s">
        <v>433</v>
      </c>
      <c r="D153" s="5" t="s">
        <v>432</v>
      </c>
      <c r="E153" s="5">
        <v>47248</v>
      </c>
      <c r="F153" s="5">
        <v>31</v>
      </c>
      <c r="G153" s="5">
        <v>1211</v>
      </c>
      <c r="H153" s="5">
        <v>1126</v>
      </c>
      <c r="I153" s="5">
        <v>12526</v>
      </c>
      <c r="J153" s="5">
        <v>2350</v>
      </c>
      <c r="K153" s="5">
        <v>0</v>
      </c>
      <c r="L153" s="5">
        <v>0</v>
      </c>
      <c r="M153" s="5">
        <v>0</v>
      </c>
      <c r="N153" s="5">
        <v>0</v>
      </c>
      <c r="O153" s="5">
        <v>30</v>
      </c>
      <c r="P153" s="5">
        <v>27292</v>
      </c>
      <c r="Q153" s="5">
        <v>2681</v>
      </c>
    </row>
    <row r="154" spans="1:17">
      <c r="A154" s="5">
        <v>1392</v>
      </c>
      <c r="B154" s="5">
        <v>3</v>
      </c>
      <c r="C154" s="5" t="s">
        <v>434</v>
      </c>
      <c r="D154" s="5" t="s">
        <v>435</v>
      </c>
      <c r="E154" s="5">
        <v>239455</v>
      </c>
      <c r="F154" s="5">
        <v>108</v>
      </c>
      <c r="G154" s="5">
        <v>18810</v>
      </c>
      <c r="H154" s="5">
        <v>9504</v>
      </c>
      <c r="I154" s="5">
        <v>82641</v>
      </c>
      <c r="J154" s="5">
        <v>10384</v>
      </c>
      <c r="K154" s="5">
        <v>187</v>
      </c>
      <c r="L154" s="5">
        <v>0</v>
      </c>
      <c r="M154" s="5">
        <v>0</v>
      </c>
      <c r="N154" s="5">
        <v>0</v>
      </c>
      <c r="O154" s="5">
        <v>78</v>
      </c>
      <c r="P154" s="5">
        <v>104329</v>
      </c>
      <c r="Q154" s="5">
        <v>13415</v>
      </c>
    </row>
    <row r="155" spans="1:17">
      <c r="A155" s="5">
        <v>1392</v>
      </c>
      <c r="B155" s="5">
        <v>4</v>
      </c>
      <c r="C155" s="5" t="s">
        <v>436</v>
      </c>
      <c r="D155" s="5" t="s">
        <v>435</v>
      </c>
      <c r="E155" s="5">
        <v>239455</v>
      </c>
      <c r="F155" s="5">
        <v>108</v>
      </c>
      <c r="G155" s="5">
        <v>18810</v>
      </c>
      <c r="H155" s="5">
        <v>9504</v>
      </c>
      <c r="I155" s="5">
        <v>82641</v>
      </c>
      <c r="J155" s="5">
        <v>10384</v>
      </c>
      <c r="K155" s="5">
        <v>187</v>
      </c>
      <c r="L155" s="5">
        <v>0</v>
      </c>
      <c r="M155" s="5">
        <v>0</v>
      </c>
      <c r="N155" s="5">
        <v>0</v>
      </c>
      <c r="O155" s="5">
        <v>78</v>
      </c>
      <c r="P155" s="5">
        <v>104329</v>
      </c>
      <c r="Q155" s="5">
        <v>13415</v>
      </c>
    </row>
    <row r="156" spans="1:17">
      <c r="A156" s="5">
        <v>1392</v>
      </c>
      <c r="B156" s="5">
        <v>3</v>
      </c>
      <c r="C156" s="5" t="s">
        <v>437</v>
      </c>
      <c r="D156" s="5" t="s">
        <v>438</v>
      </c>
      <c r="E156" s="5">
        <v>15155</v>
      </c>
      <c r="F156" s="5">
        <v>0</v>
      </c>
      <c r="G156" s="5">
        <v>2351</v>
      </c>
      <c r="H156" s="5">
        <v>171</v>
      </c>
      <c r="I156" s="5">
        <v>1566</v>
      </c>
      <c r="J156" s="5">
        <v>1106</v>
      </c>
      <c r="K156" s="5">
        <v>0</v>
      </c>
      <c r="L156" s="5">
        <v>0</v>
      </c>
      <c r="M156" s="5">
        <v>0</v>
      </c>
      <c r="N156" s="5">
        <v>0</v>
      </c>
      <c r="O156" s="5">
        <v>15</v>
      </c>
      <c r="P156" s="5">
        <v>9162</v>
      </c>
      <c r="Q156" s="5">
        <v>784</v>
      </c>
    </row>
    <row r="157" spans="1:17">
      <c r="A157" s="5">
        <v>1392</v>
      </c>
      <c r="B157" s="5">
        <v>4</v>
      </c>
      <c r="C157" s="5" t="s">
        <v>439</v>
      </c>
      <c r="D157" s="5" t="s">
        <v>438</v>
      </c>
      <c r="E157" s="5">
        <v>15155</v>
      </c>
      <c r="F157" s="5">
        <v>0</v>
      </c>
      <c r="G157" s="5">
        <v>2351</v>
      </c>
      <c r="H157" s="5">
        <v>171</v>
      </c>
      <c r="I157" s="5">
        <v>1566</v>
      </c>
      <c r="J157" s="5">
        <v>1106</v>
      </c>
      <c r="K157" s="5">
        <v>0</v>
      </c>
      <c r="L157" s="5">
        <v>0</v>
      </c>
      <c r="M157" s="5">
        <v>0</v>
      </c>
      <c r="N157" s="5">
        <v>0</v>
      </c>
      <c r="O157" s="5">
        <v>15</v>
      </c>
      <c r="P157" s="5">
        <v>9162</v>
      </c>
      <c r="Q157" s="5">
        <v>784</v>
      </c>
    </row>
    <row r="158" spans="1:17">
      <c r="A158" s="5">
        <v>1392</v>
      </c>
      <c r="B158" s="5">
        <v>2</v>
      </c>
      <c r="C158" s="5" t="s">
        <v>440</v>
      </c>
      <c r="D158" s="5" t="s">
        <v>441</v>
      </c>
      <c r="E158" s="5">
        <v>843895</v>
      </c>
      <c r="F158" s="5">
        <v>3158</v>
      </c>
      <c r="G158" s="5">
        <v>45838</v>
      </c>
      <c r="H158" s="5">
        <v>21501</v>
      </c>
      <c r="I158" s="5">
        <v>207356</v>
      </c>
      <c r="J158" s="5">
        <v>45984</v>
      </c>
      <c r="K158" s="5">
        <v>2269</v>
      </c>
      <c r="L158" s="5">
        <v>0</v>
      </c>
      <c r="M158" s="5">
        <v>1</v>
      </c>
      <c r="N158" s="5">
        <v>0</v>
      </c>
      <c r="O158" s="5">
        <v>11543</v>
      </c>
      <c r="P158" s="5">
        <v>463644</v>
      </c>
      <c r="Q158" s="5">
        <v>42603</v>
      </c>
    </row>
    <row r="159" spans="1:17">
      <c r="A159" s="5">
        <v>1392</v>
      </c>
      <c r="B159" s="5">
        <v>3</v>
      </c>
      <c r="C159" s="5" t="s">
        <v>442</v>
      </c>
      <c r="D159" s="5" t="s">
        <v>443</v>
      </c>
      <c r="E159" s="5">
        <v>473376</v>
      </c>
      <c r="F159" s="5">
        <v>1542</v>
      </c>
      <c r="G159" s="5">
        <v>25208</v>
      </c>
      <c r="H159" s="5">
        <v>9479</v>
      </c>
      <c r="I159" s="5">
        <v>97894</v>
      </c>
      <c r="J159" s="5">
        <v>25947</v>
      </c>
      <c r="K159" s="5">
        <v>1606</v>
      </c>
      <c r="L159" s="5">
        <v>0</v>
      </c>
      <c r="M159" s="5">
        <v>1</v>
      </c>
      <c r="N159" s="5">
        <v>0</v>
      </c>
      <c r="O159" s="5">
        <v>11374</v>
      </c>
      <c r="P159" s="5">
        <v>273297</v>
      </c>
      <c r="Q159" s="5">
        <v>27027</v>
      </c>
    </row>
    <row r="160" spans="1:17">
      <c r="A160" s="5">
        <v>1392</v>
      </c>
      <c r="B160" s="5">
        <v>4</v>
      </c>
      <c r="C160" s="5" t="s">
        <v>444</v>
      </c>
      <c r="D160" s="5" t="s">
        <v>445</v>
      </c>
      <c r="E160" s="5">
        <v>66115</v>
      </c>
      <c r="F160" s="5">
        <v>226</v>
      </c>
      <c r="G160" s="5">
        <v>2247</v>
      </c>
      <c r="H160" s="5">
        <v>5</v>
      </c>
      <c r="I160" s="5">
        <v>13726</v>
      </c>
      <c r="J160" s="5">
        <v>1707</v>
      </c>
      <c r="K160" s="5">
        <v>131</v>
      </c>
      <c r="L160" s="5">
        <v>0</v>
      </c>
      <c r="M160" s="5">
        <v>0</v>
      </c>
      <c r="N160" s="5">
        <v>0</v>
      </c>
      <c r="O160" s="5">
        <v>8993</v>
      </c>
      <c r="P160" s="5">
        <v>36952</v>
      </c>
      <c r="Q160" s="5">
        <v>2126</v>
      </c>
    </row>
    <row r="161" spans="1:17">
      <c r="A161" s="5">
        <v>1392</v>
      </c>
      <c r="B161" s="5">
        <v>4</v>
      </c>
      <c r="C161" s="5" t="s">
        <v>446</v>
      </c>
      <c r="D161" s="5" t="s">
        <v>447</v>
      </c>
      <c r="E161" s="5">
        <v>11057</v>
      </c>
      <c r="F161" s="5">
        <v>0</v>
      </c>
      <c r="G161" s="5">
        <v>27</v>
      </c>
      <c r="H161" s="5">
        <v>44</v>
      </c>
      <c r="I161" s="5">
        <v>8069</v>
      </c>
      <c r="J161" s="5">
        <v>85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2685</v>
      </c>
      <c r="Q161" s="5">
        <v>147</v>
      </c>
    </row>
    <row r="162" spans="1:17">
      <c r="A162" s="5">
        <v>1392</v>
      </c>
      <c r="B162" s="5">
        <v>4</v>
      </c>
      <c r="C162" s="5" t="s">
        <v>448</v>
      </c>
      <c r="D162" s="5" t="s">
        <v>449</v>
      </c>
      <c r="E162" s="5">
        <v>121134</v>
      </c>
      <c r="F162" s="5">
        <v>399</v>
      </c>
      <c r="G162" s="5">
        <v>6589</v>
      </c>
      <c r="H162" s="5">
        <v>1662</v>
      </c>
      <c r="I162" s="5">
        <v>25633</v>
      </c>
      <c r="J162" s="5">
        <v>6631</v>
      </c>
      <c r="K162" s="5">
        <v>650</v>
      </c>
      <c r="L162" s="5">
        <v>0</v>
      </c>
      <c r="M162" s="5">
        <v>1</v>
      </c>
      <c r="N162" s="5">
        <v>0</v>
      </c>
      <c r="O162" s="5">
        <v>537</v>
      </c>
      <c r="P162" s="5">
        <v>72881</v>
      </c>
      <c r="Q162" s="5">
        <v>6150</v>
      </c>
    </row>
    <row r="163" spans="1:17">
      <c r="A163" s="5">
        <v>1392</v>
      </c>
      <c r="B163" s="5">
        <v>4</v>
      </c>
      <c r="C163" s="5" t="s">
        <v>450</v>
      </c>
      <c r="D163" s="5" t="s">
        <v>451</v>
      </c>
      <c r="E163" s="5">
        <v>28777</v>
      </c>
      <c r="F163" s="5">
        <v>91</v>
      </c>
      <c r="G163" s="5">
        <v>2020</v>
      </c>
      <c r="H163" s="5">
        <v>316</v>
      </c>
      <c r="I163" s="5">
        <v>5756</v>
      </c>
      <c r="J163" s="5">
        <v>1312</v>
      </c>
      <c r="K163" s="5">
        <v>670</v>
      </c>
      <c r="L163" s="5">
        <v>0</v>
      </c>
      <c r="M163" s="5">
        <v>0</v>
      </c>
      <c r="N163" s="5">
        <v>0</v>
      </c>
      <c r="O163" s="5">
        <v>107</v>
      </c>
      <c r="P163" s="5">
        <v>17584</v>
      </c>
      <c r="Q163" s="5">
        <v>922</v>
      </c>
    </row>
    <row r="164" spans="1:17">
      <c r="A164" s="5">
        <v>1392</v>
      </c>
      <c r="B164" s="5">
        <v>4</v>
      </c>
      <c r="C164" s="5" t="s">
        <v>452</v>
      </c>
      <c r="D164" s="5" t="s">
        <v>453</v>
      </c>
      <c r="E164" s="5">
        <v>18408</v>
      </c>
      <c r="F164" s="5">
        <v>2</v>
      </c>
      <c r="G164" s="5">
        <v>1238</v>
      </c>
      <c r="H164" s="5">
        <v>882</v>
      </c>
      <c r="I164" s="5">
        <v>2693</v>
      </c>
      <c r="J164" s="5">
        <v>560</v>
      </c>
      <c r="K164" s="5">
        <v>13</v>
      </c>
      <c r="L164" s="5">
        <v>0</v>
      </c>
      <c r="M164" s="5">
        <v>0</v>
      </c>
      <c r="N164" s="5">
        <v>0</v>
      </c>
      <c r="O164" s="5">
        <v>0</v>
      </c>
      <c r="P164" s="5">
        <v>12235</v>
      </c>
      <c r="Q164" s="5">
        <v>784</v>
      </c>
    </row>
    <row r="165" spans="1:17">
      <c r="A165" s="5">
        <v>1392</v>
      </c>
      <c r="B165" s="5">
        <v>4</v>
      </c>
      <c r="C165" s="5" t="s">
        <v>454</v>
      </c>
      <c r="D165" s="5" t="s">
        <v>455</v>
      </c>
      <c r="E165" s="5">
        <v>39707</v>
      </c>
      <c r="F165" s="5">
        <v>222</v>
      </c>
      <c r="G165" s="5">
        <v>2946</v>
      </c>
      <c r="H165" s="5">
        <v>1795</v>
      </c>
      <c r="I165" s="5">
        <v>3724</v>
      </c>
      <c r="J165" s="5">
        <v>3905</v>
      </c>
      <c r="K165" s="5">
        <v>0</v>
      </c>
      <c r="L165" s="5">
        <v>0</v>
      </c>
      <c r="M165" s="5">
        <v>0</v>
      </c>
      <c r="N165" s="5">
        <v>0</v>
      </c>
      <c r="O165" s="5">
        <v>25</v>
      </c>
      <c r="P165" s="5">
        <v>22704</v>
      </c>
      <c r="Q165" s="5">
        <v>4385</v>
      </c>
    </row>
    <row r="166" spans="1:17">
      <c r="A166" s="5">
        <v>1392</v>
      </c>
      <c r="B166" s="5">
        <v>4</v>
      </c>
      <c r="C166" s="5" t="s">
        <v>456</v>
      </c>
      <c r="D166" s="5" t="s">
        <v>457</v>
      </c>
      <c r="E166" s="5">
        <v>2653</v>
      </c>
      <c r="F166" s="5">
        <v>0</v>
      </c>
      <c r="G166" s="5">
        <v>10</v>
      </c>
      <c r="H166" s="5">
        <v>0</v>
      </c>
      <c r="I166" s="5">
        <v>584</v>
      </c>
      <c r="J166" s="5">
        <v>130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1752</v>
      </c>
      <c r="Q166" s="5">
        <v>177</v>
      </c>
    </row>
    <row r="167" spans="1:17">
      <c r="A167" s="5">
        <v>1392</v>
      </c>
      <c r="B167" s="5">
        <v>9</v>
      </c>
      <c r="C167" s="5" t="s">
        <v>458</v>
      </c>
      <c r="D167" s="5" t="s">
        <v>459</v>
      </c>
      <c r="E167" s="5">
        <v>185527</v>
      </c>
      <c r="F167" s="5">
        <v>602</v>
      </c>
      <c r="G167" s="5">
        <v>10131</v>
      </c>
      <c r="H167" s="5">
        <v>4775</v>
      </c>
      <c r="I167" s="5">
        <v>37709</v>
      </c>
      <c r="J167" s="5">
        <v>11617</v>
      </c>
      <c r="K167" s="5">
        <v>142</v>
      </c>
      <c r="L167" s="5">
        <v>0</v>
      </c>
      <c r="M167" s="5">
        <v>0</v>
      </c>
      <c r="N167" s="5">
        <v>0</v>
      </c>
      <c r="O167" s="5">
        <v>1712</v>
      </c>
      <c r="P167" s="5">
        <v>106504</v>
      </c>
      <c r="Q167" s="5">
        <v>12336</v>
      </c>
    </row>
    <row r="168" spans="1:17">
      <c r="A168" s="5">
        <v>1392</v>
      </c>
      <c r="B168" s="5">
        <v>3</v>
      </c>
      <c r="C168" s="5" t="s">
        <v>460</v>
      </c>
      <c r="D168" s="5" t="s">
        <v>461</v>
      </c>
      <c r="E168" s="5">
        <v>370519</v>
      </c>
      <c r="F168" s="5">
        <v>1616</v>
      </c>
      <c r="G168" s="5">
        <v>20630</v>
      </c>
      <c r="H168" s="5">
        <v>12022</v>
      </c>
      <c r="I168" s="5">
        <v>109462</v>
      </c>
      <c r="J168" s="5">
        <v>20037</v>
      </c>
      <c r="K168" s="5">
        <v>662</v>
      </c>
      <c r="L168" s="5">
        <v>0</v>
      </c>
      <c r="M168" s="5">
        <v>0</v>
      </c>
      <c r="N168" s="5">
        <v>0</v>
      </c>
      <c r="O168" s="5">
        <v>168</v>
      </c>
      <c r="P168" s="5">
        <v>190347</v>
      </c>
      <c r="Q168" s="5">
        <v>15575</v>
      </c>
    </row>
    <row r="169" spans="1:17">
      <c r="A169" s="5">
        <v>1392</v>
      </c>
      <c r="B169" s="5">
        <v>4</v>
      </c>
      <c r="C169" s="5" t="s">
        <v>462</v>
      </c>
      <c r="D169" s="5" t="s">
        <v>463</v>
      </c>
      <c r="E169" s="5">
        <v>53296</v>
      </c>
      <c r="F169" s="5">
        <v>1053</v>
      </c>
      <c r="G169" s="5">
        <v>3049</v>
      </c>
      <c r="H169" s="5">
        <v>3522</v>
      </c>
      <c r="I169" s="5">
        <v>11295</v>
      </c>
      <c r="J169" s="5">
        <v>4271</v>
      </c>
      <c r="K169" s="5">
        <v>0</v>
      </c>
      <c r="L169" s="5">
        <v>0</v>
      </c>
      <c r="M169" s="5">
        <v>0</v>
      </c>
      <c r="N169" s="5">
        <v>0</v>
      </c>
      <c r="O169" s="5">
        <v>40</v>
      </c>
      <c r="P169" s="5">
        <v>26953</v>
      </c>
      <c r="Q169" s="5">
        <v>3111</v>
      </c>
    </row>
    <row r="170" spans="1:17">
      <c r="A170" s="5">
        <v>1392</v>
      </c>
      <c r="B170" s="5">
        <v>4</v>
      </c>
      <c r="C170" s="5" t="s">
        <v>464</v>
      </c>
      <c r="D170" s="5" t="s">
        <v>465</v>
      </c>
      <c r="E170" s="5">
        <v>161472</v>
      </c>
      <c r="F170" s="5">
        <v>116</v>
      </c>
      <c r="G170" s="5">
        <v>688</v>
      </c>
      <c r="H170" s="5">
        <v>379</v>
      </c>
      <c r="I170" s="5">
        <v>69109</v>
      </c>
      <c r="J170" s="5">
        <v>1524</v>
      </c>
      <c r="K170" s="5">
        <v>424</v>
      </c>
      <c r="L170" s="5">
        <v>0</v>
      </c>
      <c r="M170" s="5">
        <v>0</v>
      </c>
      <c r="N170" s="5">
        <v>0</v>
      </c>
      <c r="O170" s="5">
        <v>0</v>
      </c>
      <c r="P170" s="5">
        <v>87532</v>
      </c>
      <c r="Q170" s="5">
        <v>1700</v>
      </c>
    </row>
    <row r="171" spans="1:17">
      <c r="A171" s="5">
        <v>1392</v>
      </c>
      <c r="B171" s="5">
        <v>4</v>
      </c>
      <c r="C171" s="5" t="s">
        <v>466</v>
      </c>
      <c r="D171" s="5" t="s">
        <v>467</v>
      </c>
      <c r="E171" s="5">
        <v>5882</v>
      </c>
      <c r="F171" s="5">
        <v>1</v>
      </c>
      <c r="G171" s="5">
        <v>433</v>
      </c>
      <c r="H171" s="5">
        <v>17</v>
      </c>
      <c r="I171" s="5">
        <v>1391</v>
      </c>
      <c r="J171" s="5">
        <v>424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3359</v>
      </c>
      <c r="Q171" s="5">
        <v>257</v>
      </c>
    </row>
    <row r="172" spans="1:17">
      <c r="A172" s="5">
        <v>1392</v>
      </c>
      <c r="B172" s="5">
        <v>4</v>
      </c>
      <c r="C172" s="5" t="s">
        <v>468</v>
      </c>
      <c r="D172" s="5" t="s">
        <v>469</v>
      </c>
      <c r="E172" s="5">
        <v>63002</v>
      </c>
      <c r="F172" s="5">
        <v>127</v>
      </c>
      <c r="G172" s="5">
        <v>10928</v>
      </c>
      <c r="H172" s="5">
        <v>4372</v>
      </c>
      <c r="I172" s="5">
        <v>11744</v>
      </c>
      <c r="J172" s="5">
        <v>7115</v>
      </c>
      <c r="K172" s="5">
        <v>0</v>
      </c>
      <c r="L172" s="5">
        <v>0</v>
      </c>
      <c r="M172" s="5">
        <v>0</v>
      </c>
      <c r="N172" s="5">
        <v>0</v>
      </c>
      <c r="O172" s="5">
        <v>73</v>
      </c>
      <c r="P172" s="5">
        <v>24960</v>
      </c>
      <c r="Q172" s="5">
        <v>3683</v>
      </c>
    </row>
    <row r="173" spans="1:17">
      <c r="A173" s="5">
        <v>1392</v>
      </c>
      <c r="B173" s="5">
        <v>4</v>
      </c>
      <c r="C173" s="5" t="s">
        <v>470</v>
      </c>
      <c r="D173" s="5" t="s">
        <v>471</v>
      </c>
      <c r="E173" s="5">
        <v>37044</v>
      </c>
      <c r="F173" s="5">
        <v>133</v>
      </c>
      <c r="G173" s="5">
        <v>4335</v>
      </c>
      <c r="H173" s="5">
        <v>3347</v>
      </c>
      <c r="I173" s="5">
        <v>7832</v>
      </c>
      <c r="J173" s="5">
        <v>3584</v>
      </c>
      <c r="K173" s="5">
        <v>238</v>
      </c>
      <c r="L173" s="5">
        <v>0</v>
      </c>
      <c r="M173" s="5">
        <v>0</v>
      </c>
      <c r="N173" s="5">
        <v>0</v>
      </c>
      <c r="O173" s="5">
        <v>16</v>
      </c>
      <c r="P173" s="5">
        <v>14189</v>
      </c>
      <c r="Q173" s="5">
        <v>3370</v>
      </c>
    </row>
    <row r="174" spans="1:17">
      <c r="A174" s="5">
        <v>1392</v>
      </c>
      <c r="B174" s="5">
        <v>4</v>
      </c>
      <c r="C174" s="5" t="s">
        <v>472</v>
      </c>
      <c r="D174" s="5" t="s">
        <v>473</v>
      </c>
      <c r="E174" s="5">
        <v>7523</v>
      </c>
      <c r="F174" s="5">
        <v>0</v>
      </c>
      <c r="G174" s="5">
        <v>40</v>
      </c>
      <c r="H174" s="5">
        <v>54</v>
      </c>
      <c r="I174" s="5">
        <v>2569</v>
      </c>
      <c r="J174" s="5">
        <v>445</v>
      </c>
      <c r="K174" s="5">
        <v>0</v>
      </c>
      <c r="L174" s="5">
        <v>0</v>
      </c>
      <c r="M174" s="5">
        <v>0</v>
      </c>
      <c r="N174" s="5">
        <v>0</v>
      </c>
      <c r="O174" s="5">
        <v>19</v>
      </c>
      <c r="P174" s="5">
        <v>3726</v>
      </c>
      <c r="Q174" s="5">
        <v>669</v>
      </c>
    </row>
    <row r="175" spans="1:17">
      <c r="A175" s="5">
        <v>1392</v>
      </c>
      <c r="B175" s="5">
        <v>4</v>
      </c>
      <c r="C175" s="5" t="s">
        <v>474</v>
      </c>
      <c r="D175" s="5" t="s">
        <v>475</v>
      </c>
      <c r="E175" s="5">
        <v>42299</v>
      </c>
      <c r="F175" s="5">
        <v>185</v>
      </c>
      <c r="G175" s="5">
        <v>1157</v>
      </c>
      <c r="H175" s="5">
        <v>331</v>
      </c>
      <c r="I175" s="5">
        <v>5521</v>
      </c>
      <c r="J175" s="5">
        <v>2673</v>
      </c>
      <c r="K175" s="5">
        <v>0</v>
      </c>
      <c r="L175" s="5">
        <v>0</v>
      </c>
      <c r="M175" s="5">
        <v>0</v>
      </c>
      <c r="N175" s="5">
        <v>0</v>
      </c>
      <c r="O175" s="5">
        <v>20</v>
      </c>
      <c r="P175" s="5">
        <v>29628</v>
      </c>
      <c r="Q175" s="5">
        <v>2786</v>
      </c>
    </row>
    <row r="176" spans="1:17">
      <c r="A176" s="5">
        <v>1392</v>
      </c>
      <c r="B176" s="5">
        <v>2</v>
      </c>
      <c r="C176" s="5" t="s">
        <v>476</v>
      </c>
      <c r="D176" s="5" t="s">
        <v>477</v>
      </c>
      <c r="E176" s="5">
        <v>1440370</v>
      </c>
      <c r="F176" s="5">
        <v>1077</v>
      </c>
      <c r="G176" s="5">
        <v>57609</v>
      </c>
      <c r="H176" s="5">
        <v>14047</v>
      </c>
      <c r="I176" s="5">
        <v>304131</v>
      </c>
      <c r="J176" s="5">
        <v>119853</v>
      </c>
      <c r="K176" s="5">
        <v>5348</v>
      </c>
      <c r="L176" s="5">
        <v>0</v>
      </c>
      <c r="M176" s="5">
        <v>71</v>
      </c>
      <c r="N176" s="5">
        <v>0</v>
      </c>
      <c r="O176" s="5">
        <v>4279</v>
      </c>
      <c r="P176" s="5">
        <v>884511</v>
      </c>
      <c r="Q176" s="5">
        <v>49445</v>
      </c>
    </row>
    <row r="177" spans="1:17">
      <c r="A177" s="5">
        <v>1392</v>
      </c>
      <c r="B177" s="5">
        <v>3</v>
      </c>
      <c r="C177" s="5" t="s">
        <v>478</v>
      </c>
      <c r="D177" s="5" t="s">
        <v>479</v>
      </c>
      <c r="E177" s="5">
        <v>642040</v>
      </c>
      <c r="F177" s="5">
        <v>4</v>
      </c>
      <c r="G177" s="5">
        <v>20750</v>
      </c>
      <c r="H177" s="5">
        <v>1321</v>
      </c>
      <c r="I177" s="5">
        <v>140274</v>
      </c>
      <c r="J177" s="5">
        <v>92610</v>
      </c>
      <c r="K177" s="5">
        <v>1301</v>
      </c>
      <c r="L177" s="5">
        <v>0</v>
      </c>
      <c r="M177" s="5">
        <v>0</v>
      </c>
      <c r="N177" s="5">
        <v>0</v>
      </c>
      <c r="O177" s="5">
        <v>1141</v>
      </c>
      <c r="P177" s="5">
        <v>363929</v>
      </c>
      <c r="Q177" s="5">
        <v>20711</v>
      </c>
    </row>
    <row r="178" spans="1:17">
      <c r="A178" s="5">
        <v>1392</v>
      </c>
      <c r="B178" s="5">
        <v>4</v>
      </c>
      <c r="C178" s="5" t="s">
        <v>480</v>
      </c>
      <c r="D178" s="5" t="s">
        <v>479</v>
      </c>
      <c r="E178" s="5">
        <v>642040</v>
      </c>
      <c r="F178" s="5">
        <v>4</v>
      </c>
      <c r="G178" s="5">
        <v>20750</v>
      </c>
      <c r="H178" s="5">
        <v>1321</v>
      </c>
      <c r="I178" s="5">
        <v>140274</v>
      </c>
      <c r="J178" s="5">
        <v>92610</v>
      </c>
      <c r="K178" s="5">
        <v>1301</v>
      </c>
      <c r="L178" s="5">
        <v>0</v>
      </c>
      <c r="M178" s="5">
        <v>0</v>
      </c>
      <c r="N178" s="5">
        <v>0</v>
      </c>
      <c r="O178" s="5">
        <v>1141</v>
      </c>
      <c r="P178" s="5">
        <v>363929</v>
      </c>
      <c r="Q178" s="5">
        <v>20711</v>
      </c>
    </row>
    <row r="179" spans="1:17">
      <c r="A179" s="5">
        <v>1392</v>
      </c>
      <c r="B179" s="5">
        <v>3</v>
      </c>
      <c r="C179" s="5" t="s">
        <v>481</v>
      </c>
      <c r="D179" s="5" t="s">
        <v>482</v>
      </c>
      <c r="E179" s="5">
        <v>65884</v>
      </c>
      <c r="F179" s="5">
        <v>13</v>
      </c>
      <c r="G179" s="5">
        <v>8790</v>
      </c>
      <c r="H179" s="5">
        <v>2885</v>
      </c>
      <c r="I179" s="5">
        <v>22038</v>
      </c>
      <c r="J179" s="5">
        <v>3842</v>
      </c>
      <c r="K179" s="5">
        <v>0</v>
      </c>
      <c r="L179" s="5">
        <v>0</v>
      </c>
      <c r="M179" s="5">
        <v>0</v>
      </c>
      <c r="N179" s="5">
        <v>0</v>
      </c>
      <c r="O179" s="5">
        <v>808</v>
      </c>
      <c r="P179" s="5">
        <v>25923</v>
      </c>
      <c r="Q179" s="5">
        <v>1585</v>
      </c>
    </row>
    <row r="180" spans="1:17">
      <c r="A180" s="5">
        <v>1392</v>
      </c>
      <c r="B180" s="5">
        <v>4</v>
      </c>
      <c r="C180" s="5" t="s">
        <v>483</v>
      </c>
      <c r="D180" s="5" t="s">
        <v>482</v>
      </c>
      <c r="E180" s="5">
        <v>65884</v>
      </c>
      <c r="F180" s="5">
        <v>13</v>
      </c>
      <c r="G180" s="5">
        <v>8790</v>
      </c>
      <c r="H180" s="5">
        <v>2885</v>
      </c>
      <c r="I180" s="5">
        <v>22038</v>
      </c>
      <c r="J180" s="5">
        <v>3842</v>
      </c>
      <c r="K180" s="5">
        <v>0</v>
      </c>
      <c r="L180" s="5">
        <v>0</v>
      </c>
      <c r="M180" s="5">
        <v>0</v>
      </c>
      <c r="N180" s="5">
        <v>0</v>
      </c>
      <c r="O180" s="5">
        <v>808</v>
      </c>
      <c r="P180" s="5">
        <v>25923</v>
      </c>
      <c r="Q180" s="5">
        <v>1585</v>
      </c>
    </row>
    <row r="181" spans="1:17">
      <c r="A181" s="5">
        <v>1392</v>
      </c>
      <c r="B181" s="5">
        <v>3</v>
      </c>
      <c r="C181" s="5" t="s">
        <v>484</v>
      </c>
      <c r="D181" s="5" t="s">
        <v>485</v>
      </c>
      <c r="E181" s="5">
        <v>732446</v>
      </c>
      <c r="F181" s="5">
        <v>1060</v>
      </c>
      <c r="G181" s="5">
        <v>28069</v>
      </c>
      <c r="H181" s="5">
        <v>9842</v>
      </c>
      <c r="I181" s="5">
        <v>141819</v>
      </c>
      <c r="J181" s="5">
        <v>23401</v>
      </c>
      <c r="K181" s="5">
        <v>4047</v>
      </c>
      <c r="L181" s="5">
        <v>0</v>
      </c>
      <c r="M181" s="5">
        <v>71</v>
      </c>
      <c r="N181" s="5">
        <v>0</v>
      </c>
      <c r="O181" s="5">
        <v>2331</v>
      </c>
      <c r="P181" s="5">
        <v>494659</v>
      </c>
      <c r="Q181" s="5">
        <v>27148</v>
      </c>
    </row>
    <row r="182" spans="1:17">
      <c r="A182" s="5">
        <v>1392</v>
      </c>
      <c r="B182" s="5">
        <v>4</v>
      </c>
      <c r="C182" s="5" t="s">
        <v>486</v>
      </c>
      <c r="D182" s="5" t="s">
        <v>485</v>
      </c>
      <c r="E182" s="5">
        <v>732446</v>
      </c>
      <c r="F182" s="5">
        <v>1060</v>
      </c>
      <c r="G182" s="5">
        <v>28069</v>
      </c>
      <c r="H182" s="5">
        <v>9842</v>
      </c>
      <c r="I182" s="5">
        <v>141819</v>
      </c>
      <c r="J182" s="5">
        <v>23401</v>
      </c>
      <c r="K182" s="5">
        <v>4047</v>
      </c>
      <c r="L182" s="5">
        <v>0</v>
      </c>
      <c r="M182" s="5">
        <v>71</v>
      </c>
      <c r="N182" s="5">
        <v>0</v>
      </c>
      <c r="O182" s="5">
        <v>2331</v>
      </c>
      <c r="P182" s="5">
        <v>494659</v>
      </c>
      <c r="Q182" s="5">
        <v>27148</v>
      </c>
    </row>
    <row r="183" spans="1:17">
      <c r="A183" s="5">
        <v>1392</v>
      </c>
      <c r="B183" s="5">
        <v>2</v>
      </c>
      <c r="C183" s="5" t="s">
        <v>487</v>
      </c>
      <c r="D183" s="5" t="s">
        <v>488</v>
      </c>
      <c r="E183" s="5">
        <v>212308</v>
      </c>
      <c r="F183" s="5">
        <v>46</v>
      </c>
      <c r="G183" s="5">
        <v>40452</v>
      </c>
      <c r="H183" s="5">
        <v>2060</v>
      </c>
      <c r="I183" s="5">
        <v>15541</v>
      </c>
      <c r="J183" s="5">
        <v>9233</v>
      </c>
      <c r="K183" s="5">
        <v>0</v>
      </c>
      <c r="L183" s="5">
        <v>0</v>
      </c>
      <c r="M183" s="5">
        <v>0</v>
      </c>
      <c r="N183" s="5">
        <v>0</v>
      </c>
      <c r="O183" s="5">
        <v>568</v>
      </c>
      <c r="P183" s="5">
        <v>131193</v>
      </c>
      <c r="Q183" s="5">
        <v>13214</v>
      </c>
    </row>
    <row r="184" spans="1:17">
      <c r="A184" s="5">
        <v>1392</v>
      </c>
      <c r="B184" s="5">
        <v>3</v>
      </c>
      <c r="C184" s="5" t="s">
        <v>489</v>
      </c>
      <c r="D184" s="5" t="s">
        <v>490</v>
      </c>
      <c r="E184" s="5">
        <v>77948</v>
      </c>
      <c r="F184" s="5">
        <v>0</v>
      </c>
      <c r="G184" s="5">
        <v>38159</v>
      </c>
      <c r="H184" s="5">
        <v>1389</v>
      </c>
      <c r="I184" s="5">
        <v>138</v>
      </c>
      <c r="J184" s="5">
        <v>2074</v>
      </c>
      <c r="K184" s="5">
        <v>0</v>
      </c>
      <c r="L184" s="5">
        <v>0</v>
      </c>
      <c r="M184" s="5">
        <v>0</v>
      </c>
      <c r="N184" s="5">
        <v>0</v>
      </c>
      <c r="O184" s="5">
        <v>202</v>
      </c>
      <c r="P184" s="5">
        <v>29089</v>
      </c>
      <c r="Q184" s="5">
        <v>6897</v>
      </c>
    </row>
    <row r="185" spans="1:17">
      <c r="A185" s="5">
        <v>1392</v>
      </c>
      <c r="B185" s="5">
        <v>4</v>
      </c>
      <c r="C185" s="5" t="s">
        <v>491</v>
      </c>
      <c r="D185" s="5" t="s">
        <v>492</v>
      </c>
      <c r="E185" s="5">
        <v>77261</v>
      </c>
      <c r="F185" s="5">
        <v>0</v>
      </c>
      <c r="G185" s="5">
        <v>38127</v>
      </c>
      <c r="H185" s="5">
        <v>1389</v>
      </c>
      <c r="I185" s="5">
        <v>138</v>
      </c>
      <c r="J185" s="5">
        <v>1939</v>
      </c>
      <c r="K185" s="5">
        <v>0</v>
      </c>
      <c r="L185" s="5">
        <v>0</v>
      </c>
      <c r="M185" s="5">
        <v>0</v>
      </c>
      <c r="N185" s="5">
        <v>0</v>
      </c>
      <c r="O185" s="5">
        <v>202</v>
      </c>
      <c r="P185" s="5">
        <v>28838</v>
      </c>
      <c r="Q185" s="5">
        <v>6628</v>
      </c>
    </row>
    <row r="186" spans="1:17">
      <c r="A186" s="5">
        <v>1392</v>
      </c>
      <c r="B186" s="5">
        <v>4</v>
      </c>
      <c r="C186" s="5" t="s">
        <v>493</v>
      </c>
      <c r="D186" s="5" t="s">
        <v>494</v>
      </c>
      <c r="E186" s="5">
        <v>686</v>
      </c>
      <c r="F186" s="5">
        <v>0</v>
      </c>
      <c r="G186" s="5">
        <v>32</v>
      </c>
      <c r="H186" s="5">
        <v>0</v>
      </c>
      <c r="I186" s="5">
        <v>0</v>
      </c>
      <c r="J186" s="5">
        <v>134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251</v>
      </c>
      <c r="Q186" s="5">
        <v>269</v>
      </c>
    </row>
    <row r="187" spans="1:17">
      <c r="A187" s="5">
        <v>1392</v>
      </c>
      <c r="B187" s="5">
        <v>3</v>
      </c>
      <c r="C187" s="5" t="s">
        <v>495</v>
      </c>
      <c r="D187" s="5" t="s">
        <v>496</v>
      </c>
      <c r="E187" s="5">
        <v>64644</v>
      </c>
      <c r="F187" s="5">
        <v>11</v>
      </c>
      <c r="G187" s="5">
        <v>871</v>
      </c>
      <c r="H187" s="5">
        <v>379</v>
      </c>
      <c r="I187" s="5">
        <v>7424</v>
      </c>
      <c r="J187" s="5">
        <v>1834</v>
      </c>
      <c r="K187" s="5">
        <v>0</v>
      </c>
      <c r="L187" s="5">
        <v>0</v>
      </c>
      <c r="M187" s="5">
        <v>0</v>
      </c>
      <c r="N187" s="5">
        <v>0</v>
      </c>
      <c r="O187" s="5">
        <v>202</v>
      </c>
      <c r="P187" s="5">
        <v>50138</v>
      </c>
      <c r="Q187" s="5">
        <v>3784</v>
      </c>
    </row>
    <row r="188" spans="1:17">
      <c r="A188" s="5">
        <v>1392</v>
      </c>
      <c r="B188" s="5">
        <v>4</v>
      </c>
      <c r="C188" s="5" t="s">
        <v>497</v>
      </c>
      <c r="D188" s="5" t="s">
        <v>496</v>
      </c>
      <c r="E188" s="5">
        <v>64644</v>
      </c>
      <c r="F188" s="5">
        <v>11</v>
      </c>
      <c r="G188" s="5">
        <v>871</v>
      </c>
      <c r="H188" s="5">
        <v>379</v>
      </c>
      <c r="I188" s="5">
        <v>7424</v>
      </c>
      <c r="J188" s="5">
        <v>1834</v>
      </c>
      <c r="K188" s="5">
        <v>0</v>
      </c>
      <c r="L188" s="5">
        <v>0</v>
      </c>
      <c r="M188" s="5">
        <v>0</v>
      </c>
      <c r="N188" s="5">
        <v>0</v>
      </c>
      <c r="O188" s="5">
        <v>202</v>
      </c>
      <c r="P188" s="5">
        <v>50138</v>
      </c>
      <c r="Q188" s="5">
        <v>3784</v>
      </c>
    </row>
    <row r="189" spans="1:17">
      <c r="A189" s="5">
        <v>1392</v>
      </c>
      <c r="B189" s="5">
        <v>3</v>
      </c>
      <c r="C189" s="5" t="s">
        <v>498</v>
      </c>
      <c r="D189" s="5" t="s">
        <v>499</v>
      </c>
      <c r="E189" s="5">
        <v>69716</v>
      </c>
      <c r="F189" s="5">
        <v>34</v>
      </c>
      <c r="G189" s="5">
        <v>1423</v>
      </c>
      <c r="H189" s="5">
        <v>292</v>
      </c>
      <c r="I189" s="5">
        <v>7979</v>
      </c>
      <c r="J189" s="5">
        <v>5326</v>
      </c>
      <c r="K189" s="5">
        <v>0</v>
      </c>
      <c r="L189" s="5">
        <v>0</v>
      </c>
      <c r="M189" s="5">
        <v>0</v>
      </c>
      <c r="N189" s="5">
        <v>0</v>
      </c>
      <c r="O189" s="5">
        <v>163</v>
      </c>
      <c r="P189" s="5">
        <v>51967</v>
      </c>
      <c r="Q189" s="5">
        <v>2532</v>
      </c>
    </row>
    <row r="190" spans="1:17">
      <c r="A190" s="5">
        <v>1392</v>
      </c>
      <c r="B190" s="5">
        <v>4</v>
      </c>
      <c r="C190" s="5" t="s">
        <v>500</v>
      </c>
      <c r="D190" s="5" t="s">
        <v>501</v>
      </c>
      <c r="E190" s="5">
        <v>24238</v>
      </c>
      <c r="F190" s="5">
        <v>32</v>
      </c>
      <c r="G190" s="5">
        <v>1209</v>
      </c>
      <c r="H190" s="5">
        <v>226</v>
      </c>
      <c r="I190" s="5">
        <v>4546</v>
      </c>
      <c r="J190" s="5">
        <v>4085</v>
      </c>
      <c r="K190" s="5">
        <v>0</v>
      </c>
      <c r="L190" s="5">
        <v>0</v>
      </c>
      <c r="M190" s="5">
        <v>0</v>
      </c>
      <c r="N190" s="5">
        <v>0</v>
      </c>
      <c r="O190" s="5">
        <v>163</v>
      </c>
      <c r="P190" s="5">
        <v>12369</v>
      </c>
      <c r="Q190" s="5">
        <v>1608</v>
      </c>
    </row>
    <row r="191" spans="1:17">
      <c r="A191" s="5">
        <v>1392</v>
      </c>
      <c r="B191" s="5">
        <v>4</v>
      </c>
      <c r="C191" s="5" t="s">
        <v>502</v>
      </c>
      <c r="D191" s="5" t="s">
        <v>503</v>
      </c>
      <c r="E191" s="5">
        <v>1786</v>
      </c>
      <c r="F191" s="5">
        <v>0</v>
      </c>
      <c r="G191" s="5">
        <v>52</v>
      </c>
      <c r="H191" s="5">
        <v>2</v>
      </c>
      <c r="I191" s="5">
        <v>371</v>
      </c>
      <c r="J191" s="5">
        <v>58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1260</v>
      </c>
      <c r="Q191" s="5">
        <v>43</v>
      </c>
    </row>
    <row r="192" spans="1:17">
      <c r="A192" s="5">
        <v>1392</v>
      </c>
      <c r="B192" s="5">
        <v>4</v>
      </c>
      <c r="C192" s="5" t="s">
        <v>504</v>
      </c>
      <c r="D192" s="5" t="s">
        <v>499</v>
      </c>
      <c r="E192" s="5">
        <v>43692</v>
      </c>
      <c r="F192" s="5">
        <v>2</v>
      </c>
      <c r="G192" s="5">
        <v>161</v>
      </c>
      <c r="H192" s="5">
        <v>64</v>
      </c>
      <c r="I192" s="5">
        <v>3063</v>
      </c>
      <c r="J192" s="5">
        <v>1183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38338</v>
      </c>
      <c r="Q192" s="5">
        <v>881</v>
      </c>
    </row>
    <row r="193" spans="1:17">
      <c r="A193" s="5">
        <v>1392</v>
      </c>
      <c r="B193" s="5">
        <v>2</v>
      </c>
      <c r="C193" s="5" t="s">
        <v>505</v>
      </c>
      <c r="D193" s="5" t="s">
        <v>506</v>
      </c>
      <c r="E193" s="5">
        <v>149845</v>
      </c>
      <c r="F193" s="5">
        <v>353</v>
      </c>
      <c r="G193" s="5">
        <v>10407</v>
      </c>
      <c r="H193" s="5">
        <v>1001</v>
      </c>
      <c r="I193" s="5">
        <v>28795</v>
      </c>
      <c r="J193" s="5">
        <v>13015</v>
      </c>
      <c r="K193" s="5">
        <v>0</v>
      </c>
      <c r="L193" s="5">
        <v>0</v>
      </c>
      <c r="M193" s="5">
        <v>101</v>
      </c>
      <c r="N193" s="5">
        <v>0</v>
      </c>
      <c r="O193" s="5">
        <v>117</v>
      </c>
      <c r="P193" s="5">
        <v>85448</v>
      </c>
      <c r="Q193" s="5">
        <v>10607</v>
      </c>
    </row>
    <row r="194" spans="1:17">
      <c r="A194" s="5">
        <v>1392</v>
      </c>
      <c r="B194" s="5">
        <v>3</v>
      </c>
      <c r="C194" s="5" t="s">
        <v>507</v>
      </c>
      <c r="D194" s="5" t="s">
        <v>506</v>
      </c>
      <c r="E194" s="5">
        <v>149845</v>
      </c>
      <c r="F194" s="5">
        <v>353</v>
      </c>
      <c r="G194" s="5">
        <v>10407</v>
      </c>
      <c r="H194" s="5">
        <v>1001</v>
      </c>
      <c r="I194" s="5">
        <v>28795</v>
      </c>
      <c r="J194" s="5">
        <v>13015</v>
      </c>
      <c r="K194" s="5">
        <v>0</v>
      </c>
      <c r="L194" s="5">
        <v>0</v>
      </c>
      <c r="M194" s="5">
        <v>101</v>
      </c>
      <c r="N194" s="5">
        <v>0</v>
      </c>
      <c r="O194" s="5">
        <v>117</v>
      </c>
      <c r="P194" s="5">
        <v>85448</v>
      </c>
      <c r="Q194" s="5">
        <v>10607</v>
      </c>
    </row>
    <row r="195" spans="1:17">
      <c r="A195" s="5">
        <v>1392</v>
      </c>
      <c r="B195" s="5">
        <v>4</v>
      </c>
      <c r="C195" s="5" t="s">
        <v>508</v>
      </c>
      <c r="D195" s="5" t="s">
        <v>506</v>
      </c>
      <c r="E195" s="5">
        <v>149845</v>
      </c>
      <c r="F195" s="5">
        <v>353</v>
      </c>
      <c r="G195" s="5">
        <v>10407</v>
      </c>
      <c r="H195" s="5">
        <v>1001</v>
      </c>
      <c r="I195" s="5">
        <v>28795</v>
      </c>
      <c r="J195" s="5">
        <v>13015</v>
      </c>
      <c r="K195" s="5">
        <v>0</v>
      </c>
      <c r="L195" s="5">
        <v>0</v>
      </c>
      <c r="M195" s="5">
        <v>101</v>
      </c>
      <c r="N195" s="5">
        <v>0</v>
      </c>
      <c r="O195" s="5">
        <v>117</v>
      </c>
      <c r="P195" s="5">
        <v>85448</v>
      </c>
      <c r="Q195" s="5">
        <v>10607</v>
      </c>
    </row>
    <row r="196" spans="1:17">
      <c r="A196" s="5">
        <v>1392</v>
      </c>
      <c r="B196" s="5">
        <v>2</v>
      </c>
      <c r="C196" s="5" t="s">
        <v>509</v>
      </c>
      <c r="D196" s="5" t="s">
        <v>510</v>
      </c>
      <c r="E196" s="5">
        <v>228463</v>
      </c>
      <c r="F196" s="5">
        <v>329</v>
      </c>
      <c r="G196" s="5">
        <v>19259</v>
      </c>
      <c r="H196" s="5">
        <v>6483</v>
      </c>
      <c r="I196" s="5">
        <v>64834</v>
      </c>
      <c r="J196" s="5">
        <v>12437</v>
      </c>
      <c r="K196" s="5">
        <v>445</v>
      </c>
      <c r="L196" s="5">
        <v>0</v>
      </c>
      <c r="M196" s="5">
        <v>0</v>
      </c>
      <c r="N196" s="5">
        <v>0</v>
      </c>
      <c r="O196" s="5">
        <v>255</v>
      </c>
      <c r="P196" s="5">
        <v>99000</v>
      </c>
      <c r="Q196" s="5">
        <v>25421</v>
      </c>
    </row>
    <row r="197" spans="1:17">
      <c r="A197" s="5">
        <v>1392</v>
      </c>
      <c r="B197" s="5">
        <v>3</v>
      </c>
      <c r="C197" s="5" t="s">
        <v>511</v>
      </c>
      <c r="D197" s="5" t="s">
        <v>512</v>
      </c>
      <c r="E197" s="5">
        <v>2649</v>
      </c>
      <c r="F197" s="5">
        <v>5</v>
      </c>
      <c r="G197" s="5">
        <v>14</v>
      </c>
      <c r="H197" s="5">
        <v>73</v>
      </c>
      <c r="I197" s="5">
        <v>837</v>
      </c>
      <c r="J197" s="5">
        <v>57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1476</v>
      </c>
      <c r="Q197" s="5">
        <v>187</v>
      </c>
    </row>
    <row r="198" spans="1:17">
      <c r="A198" s="5">
        <v>1392</v>
      </c>
      <c r="B198" s="5">
        <v>9</v>
      </c>
      <c r="C198" s="5" t="s">
        <v>513</v>
      </c>
      <c r="D198" s="5" t="s">
        <v>514</v>
      </c>
      <c r="E198" s="5">
        <v>2649</v>
      </c>
      <c r="F198" s="5">
        <v>5</v>
      </c>
      <c r="G198" s="5">
        <v>14</v>
      </c>
      <c r="H198" s="5">
        <v>73</v>
      </c>
      <c r="I198" s="5">
        <v>837</v>
      </c>
      <c r="J198" s="5">
        <v>57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1476</v>
      </c>
      <c r="Q198" s="5">
        <v>187</v>
      </c>
    </row>
    <row r="199" spans="1:17">
      <c r="A199" s="5">
        <v>1392</v>
      </c>
      <c r="B199" s="5">
        <v>3</v>
      </c>
      <c r="C199" s="5" t="s">
        <v>515</v>
      </c>
      <c r="D199" s="5" t="s">
        <v>516</v>
      </c>
      <c r="E199" s="5">
        <v>3469</v>
      </c>
      <c r="F199" s="5">
        <v>38</v>
      </c>
      <c r="G199" s="5">
        <v>11</v>
      </c>
      <c r="H199" s="5">
        <v>8</v>
      </c>
      <c r="I199" s="5">
        <v>732</v>
      </c>
      <c r="J199" s="5">
        <v>342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1962</v>
      </c>
      <c r="Q199" s="5">
        <v>376</v>
      </c>
    </row>
    <row r="200" spans="1:17">
      <c r="A200" s="5">
        <v>1392</v>
      </c>
      <c r="B200" s="5">
        <v>4</v>
      </c>
      <c r="C200" s="5" t="s">
        <v>517</v>
      </c>
      <c r="D200" s="5" t="s">
        <v>516</v>
      </c>
      <c r="E200" s="5">
        <v>3469</v>
      </c>
      <c r="F200" s="5">
        <v>38</v>
      </c>
      <c r="G200" s="5">
        <v>11</v>
      </c>
      <c r="H200" s="5">
        <v>8</v>
      </c>
      <c r="I200" s="5">
        <v>732</v>
      </c>
      <c r="J200" s="5">
        <v>342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1962</v>
      </c>
      <c r="Q200" s="5">
        <v>376</v>
      </c>
    </row>
    <row r="201" spans="1:17">
      <c r="A201" s="5">
        <v>1392</v>
      </c>
      <c r="B201" s="5">
        <v>3</v>
      </c>
      <c r="C201" s="5" t="s">
        <v>518</v>
      </c>
      <c r="D201" s="5" t="s">
        <v>519</v>
      </c>
      <c r="E201" s="5">
        <v>8617</v>
      </c>
      <c r="F201" s="5">
        <v>107</v>
      </c>
      <c r="G201" s="5">
        <v>1628</v>
      </c>
      <c r="H201" s="5">
        <v>12</v>
      </c>
      <c r="I201" s="5">
        <v>533</v>
      </c>
      <c r="J201" s="5">
        <v>608</v>
      </c>
      <c r="K201" s="5">
        <v>0</v>
      </c>
      <c r="L201" s="5">
        <v>0</v>
      </c>
      <c r="M201" s="5">
        <v>0</v>
      </c>
      <c r="N201" s="5">
        <v>0</v>
      </c>
      <c r="O201" s="5">
        <v>15</v>
      </c>
      <c r="P201" s="5">
        <v>5003</v>
      </c>
      <c r="Q201" s="5">
        <v>712</v>
      </c>
    </row>
    <row r="202" spans="1:17">
      <c r="A202" s="5">
        <v>1392</v>
      </c>
      <c r="B202" s="5">
        <v>4</v>
      </c>
      <c r="C202" s="5" t="s">
        <v>520</v>
      </c>
      <c r="D202" s="5" t="s">
        <v>519</v>
      </c>
      <c r="E202" s="5">
        <v>8617</v>
      </c>
      <c r="F202" s="5">
        <v>107</v>
      </c>
      <c r="G202" s="5">
        <v>1628</v>
      </c>
      <c r="H202" s="5">
        <v>12</v>
      </c>
      <c r="I202" s="5">
        <v>533</v>
      </c>
      <c r="J202" s="5">
        <v>608</v>
      </c>
      <c r="K202" s="5">
        <v>0</v>
      </c>
      <c r="L202" s="5">
        <v>0</v>
      </c>
      <c r="M202" s="5">
        <v>0</v>
      </c>
      <c r="N202" s="5">
        <v>0</v>
      </c>
      <c r="O202" s="5">
        <v>15</v>
      </c>
      <c r="P202" s="5">
        <v>5003</v>
      </c>
      <c r="Q202" s="5">
        <v>712</v>
      </c>
    </row>
    <row r="203" spans="1:17">
      <c r="A203" s="5">
        <v>1392</v>
      </c>
      <c r="B203" s="5">
        <v>3</v>
      </c>
      <c r="C203" s="5" t="s">
        <v>521</v>
      </c>
      <c r="D203" s="5" t="s">
        <v>522</v>
      </c>
      <c r="E203" s="5">
        <v>75669</v>
      </c>
      <c r="F203" s="5">
        <v>5</v>
      </c>
      <c r="G203" s="5">
        <v>1345</v>
      </c>
      <c r="H203" s="5">
        <v>4003</v>
      </c>
      <c r="I203" s="5">
        <v>8153</v>
      </c>
      <c r="J203" s="5">
        <v>3432</v>
      </c>
      <c r="K203" s="5">
        <v>8</v>
      </c>
      <c r="L203" s="5">
        <v>0</v>
      </c>
      <c r="M203" s="5">
        <v>0</v>
      </c>
      <c r="N203" s="5">
        <v>0</v>
      </c>
      <c r="O203" s="5">
        <v>200</v>
      </c>
      <c r="P203" s="5">
        <v>38017</v>
      </c>
      <c r="Q203" s="5">
        <v>20505</v>
      </c>
    </row>
    <row r="204" spans="1:17">
      <c r="A204" s="5">
        <v>1392</v>
      </c>
      <c r="B204" s="5">
        <v>4</v>
      </c>
      <c r="C204" s="5" t="s">
        <v>523</v>
      </c>
      <c r="D204" s="5" t="s">
        <v>522</v>
      </c>
      <c r="E204" s="5">
        <v>75669</v>
      </c>
      <c r="F204" s="5">
        <v>5</v>
      </c>
      <c r="G204" s="5">
        <v>1345</v>
      </c>
      <c r="H204" s="5">
        <v>4003</v>
      </c>
      <c r="I204" s="5">
        <v>8153</v>
      </c>
      <c r="J204" s="5">
        <v>3432</v>
      </c>
      <c r="K204" s="5">
        <v>8</v>
      </c>
      <c r="L204" s="5">
        <v>0</v>
      </c>
      <c r="M204" s="5">
        <v>0</v>
      </c>
      <c r="N204" s="5">
        <v>0</v>
      </c>
      <c r="O204" s="5">
        <v>200</v>
      </c>
      <c r="P204" s="5">
        <v>38017</v>
      </c>
      <c r="Q204" s="5">
        <v>20505</v>
      </c>
    </row>
    <row r="205" spans="1:17">
      <c r="A205" s="5">
        <v>1392</v>
      </c>
      <c r="B205" s="5">
        <v>7</v>
      </c>
      <c r="C205" s="5" t="s">
        <v>524</v>
      </c>
      <c r="D205" s="5" t="s">
        <v>525</v>
      </c>
      <c r="E205" s="5">
        <v>138059</v>
      </c>
      <c r="F205" s="5">
        <v>174</v>
      </c>
      <c r="G205" s="5">
        <v>16260</v>
      </c>
      <c r="H205" s="5">
        <v>2387</v>
      </c>
      <c r="I205" s="5">
        <v>54580</v>
      </c>
      <c r="J205" s="5">
        <v>7999</v>
      </c>
      <c r="K205" s="5">
        <v>436</v>
      </c>
      <c r="L205" s="5">
        <v>0</v>
      </c>
      <c r="M205" s="5">
        <v>0</v>
      </c>
      <c r="N205" s="5">
        <v>0</v>
      </c>
      <c r="O205" s="5">
        <v>40</v>
      </c>
      <c r="P205" s="5">
        <v>52541</v>
      </c>
      <c r="Q205" s="5">
        <v>3640</v>
      </c>
    </row>
    <row r="206" spans="1:17">
      <c r="A206" s="5">
        <v>1392</v>
      </c>
      <c r="B206" s="5">
        <v>9</v>
      </c>
      <c r="C206" s="5" t="s">
        <v>526</v>
      </c>
      <c r="D206" s="5" t="s">
        <v>525</v>
      </c>
      <c r="E206" s="5">
        <v>138059</v>
      </c>
      <c r="F206" s="5">
        <v>174</v>
      </c>
      <c r="G206" s="5">
        <v>16260</v>
      </c>
      <c r="H206" s="5">
        <v>2387</v>
      </c>
      <c r="I206" s="5">
        <v>54580</v>
      </c>
      <c r="J206" s="5">
        <v>7999</v>
      </c>
      <c r="K206" s="5">
        <v>436</v>
      </c>
      <c r="L206" s="5">
        <v>0</v>
      </c>
      <c r="M206" s="5">
        <v>0</v>
      </c>
      <c r="N206" s="5">
        <v>0</v>
      </c>
      <c r="O206" s="5">
        <v>40</v>
      </c>
      <c r="P206" s="5">
        <v>52541</v>
      </c>
      <c r="Q206" s="5">
        <v>3640</v>
      </c>
    </row>
    <row r="207" spans="1:17">
      <c r="A207" s="5">
        <v>1392</v>
      </c>
      <c r="B207" s="5">
        <v>2</v>
      </c>
      <c r="C207" s="5" t="s">
        <v>527</v>
      </c>
      <c r="D207" s="5" t="s">
        <v>528</v>
      </c>
      <c r="E207" s="5">
        <v>32031</v>
      </c>
      <c r="F207" s="5">
        <v>40</v>
      </c>
      <c r="G207" s="5">
        <v>10677</v>
      </c>
      <c r="H207" s="5">
        <v>51</v>
      </c>
      <c r="I207" s="5">
        <v>2955</v>
      </c>
      <c r="J207" s="5">
        <v>3980</v>
      </c>
      <c r="K207" s="5">
        <v>1</v>
      </c>
      <c r="L207" s="5">
        <v>0</v>
      </c>
      <c r="M207" s="5">
        <v>0</v>
      </c>
      <c r="N207" s="5">
        <v>0</v>
      </c>
      <c r="O207" s="5">
        <v>7</v>
      </c>
      <c r="P207" s="5">
        <v>13557</v>
      </c>
      <c r="Q207" s="5">
        <v>763</v>
      </c>
    </row>
    <row r="208" spans="1:17">
      <c r="A208" s="5">
        <v>1392</v>
      </c>
      <c r="B208" s="5">
        <v>7</v>
      </c>
      <c r="C208" s="5" t="s">
        <v>529</v>
      </c>
      <c r="D208" s="5" t="s">
        <v>530</v>
      </c>
      <c r="E208" s="5">
        <v>32031</v>
      </c>
      <c r="F208" s="5">
        <v>40</v>
      </c>
      <c r="G208" s="5">
        <v>10677</v>
      </c>
      <c r="H208" s="5">
        <v>51</v>
      </c>
      <c r="I208" s="5">
        <v>2955</v>
      </c>
      <c r="J208" s="5">
        <v>3980</v>
      </c>
      <c r="K208" s="5">
        <v>1</v>
      </c>
      <c r="L208" s="5">
        <v>0</v>
      </c>
      <c r="M208" s="5">
        <v>0</v>
      </c>
      <c r="N208" s="5">
        <v>0</v>
      </c>
      <c r="O208" s="5">
        <v>7</v>
      </c>
      <c r="P208" s="5">
        <v>13557</v>
      </c>
      <c r="Q208" s="5">
        <v>763</v>
      </c>
    </row>
    <row r="209" spans="1:17">
      <c r="A209" s="5">
        <v>1392</v>
      </c>
      <c r="B209" s="5">
        <v>4</v>
      </c>
      <c r="C209" s="5" t="s">
        <v>531</v>
      </c>
      <c r="D209" s="5" t="s">
        <v>532</v>
      </c>
      <c r="E209" s="5">
        <v>16212</v>
      </c>
      <c r="F209" s="5">
        <v>40</v>
      </c>
      <c r="G209" s="5">
        <v>10340</v>
      </c>
      <c r="H209" s="5">
        <v>33</v>
      </c>
      <c r="I209" s="5">
        <v>458</v>
      </c>
      <c r="J209" s="5">
        <v>3816</v>
      </c>
      <c r="K209" s="5">
        <v>0</v>
      </c>
      <c r="L209" s="5">
        <v>0</v>
      </c>
      <c r="M209" s="5">
        <v>0</v>
      </c>
      <c r="N209" s="5">
        <v>0</v>
      </c>
      <c r="O209" s="5">
        <v>1</v>
      </c>
      <c r="P209" s="5">
        <v>1244</v>
      </c>
      <c r="Q209" s="5">
        <v>279</v>
      </c>
    </row>
    <row r="210" spans="1:17">
      <c r="A210" s="5">
        <v>1392</v>
      </c>
      <c r="B210" s="5">
        <v>4</v>
      </c>
      <c r="C210" s="5" t="s">
        <v>533</v>
      </c>
      <c r="D210" s="5" t="s">
        <v>534</v>
      </c>
      <c r="E210" s="5">
        <v>2843</v>
      </c>
      <c r="F210" s="5">
        <v>0</v>
      </c>
      <c r="G210" s="5">
        <v>35</v>
      </c>
      <c r="H210" s="5">
        <v>16</v>
      </c>
      <c r="I210" s="5">
        <v>211</v>
      </c>
      <c r="J210" s="5">
        <v>142</v>
      </c>
      <c r="K210" s="5">
        <v>0</v>
      </c>
      <c r="L210" s="5">
        <v>0</v>
      </c>
      <c r="M210" s="5">
        <v>0</v>
      </c>
      <c r="N210" s="5">
        <v>0</v>
      </c>
      <c r="O210" s="5">
        <v>6</v>
      </c>
      <c r="P210" s="5">
        <v>2355</v>
      </c>
      <c r="Q210" s="5">
        <v>79</v>
      </c>
    </row>
    <row r="211" spans="1:17">
      <c r="A211" s="5">
        <v>1392</v>
      </c>
      <c r="B211" s="5">
        <v>4</v>
      </c>
      <c r="C211" s="5" t="s">
        <v>535</v>
      </c>
      <c r="D211" s="5" t="s">
        <v>536</v>
      </c>
      <c r="E211" s="5">
        <v>12584</v>
      </c>
      <c r="F211" s="5">
        <v>0</v>
      </c>
      <c r="G211" s="5">
        <v>50</v>
      </c>
      <c r="H211" s="5">
        <v>2</v>
      </c>
      <c r="I211" s="5">
        <v>2274</v>
      </c>
      <c r="J211" s="5">
        <v>22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9843</v>
      </c>
      <c r="Q211" s="5">
        <v>393</v>
      </c>
    </row>
    <row r="212" spans="1:17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2" t="s">
        <v>159</v>
      </c>
      <c r="B1" s="22"/>
      <c r="C1" s="21" t="str">
        <f>CONCATENATE("7-",'فهرست جداول'!B8,"-",MID('فهرست جداول'!B1, 58,10), "                  (میلیون ریال)")</f>
        <v>7-پرداختی خدمات غیر صنعتی کارگاه‏ها بر حسب فعالیت-92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40.5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74</v>
      </c>
      <c r="L2" s="16" t="s">
        <v>75</v>
      </c>
      <c r="M2" s="16" t="s">
        <v>76</v>
      </c>
      <c r="N2" s="16" t="s">
        <v>122</v>
      </c>
      <c r="O2" s="16" t="s">
        <v>77</v>
      </c>
      <c r="P2" s="16" t="s">
        <v>78</v>
      </c>
      <c r="Q2" s="16" t="s">
        <v>79</v>
      </c>
      <c r="R2" s="16" t="s">
        <v>80</v>
      </c>
    </row>
    <row r="3" spans="1:18">
      <c r="A3" s="5">
        <v>1392</v>
      </c>
      <c r="B3" s="5">
        <v>1</v>
      </c>
      <c r="C3" s="5" t="s">
        <v>162</v>
      </c>
      <c r="D3" s="5" t="s">
        <v>163</v>
      </c>
      <c r="E3" s="5">
        <v>132607416</v>
      </c>
      <c r="F3" s="5">
        <v>13136498</v>
      </c>
      <c r="G3" s="5">
        <v>2876766</v>
      </c>
      <c r="H3" s="5">
        <v>3264455</v>
      </c>
      <c r="I3" s="5">
        <v>1517883</v>
      </c>
      <c r="J3" s="5">
        <v>23760047</v>
      </c>
      <c r="K3" s="5">
        <v>4311536</v>
      </c>
      <c r="L3" s="5">
        <v>3072532</v>
      </c>
      <c r="M3" s="5">
        <v>660263</v>
      </c>
      <c r="N3" s="5">
        <v>7782225</v>
      </c>
      <c r="O3" s="5">
        <v>2825154</v>
      </c>
      <c r="P3" s="5">
        <v>8038400</v>
      </c>
      <c r="Q3" s="5">
        <v>2660792</v>
      </c>
      <c r="R3" s="5">
        <v>58700866</v>
      </c>
    </row>
    <row r="4" spans="1:18">
      <c r="A4" s="5">
        <v>1392</v>
      </c>
      <c r="B4" s="5">
        <v>2</v>
      </c>
      <c r="C4" s="5" t="s">
        <v>164</v>
      </c>
      <c r="D4" s="5" t="s">
        <v>165</v>
      </c>
      <c r="E4" s="5">
        <v>10794520</v>
      </c>
      <c r="F4" s="5">
        <v>785722</v>
      </c>
      <c r="G4" s="5">
        <v>355283</v>
      </c>
      <c r="H4" s="5">
        <v>71565</v>
      </c>
      <c r="I4" s="5">
        <v>146860</v>
      </c>
      <c r="J4" s="5">
        <v>2540310</v>
      </c>
      <c r="K4" s="5">
        <v>432971</v>
      </c>
      <c r="L4" s="5">
        <v>344704</v>
      </c>
      <c r="M4" s="5">
        <v>75476</v>
      </c>
      <c r="N4" s="5">
        <v>440030</v>
      </c>
      <c r="O4" s="5">
        <v>242876</v>
      </c>
      <c r="P4" s="5">
        <v>1757559</v>
      </c>
      <c r="Q4" s="5">
        <v>279654</v>
      </c>
      <c r="R4" s="5">
        <v>3321511</v>
      </c>
    </row>
    <row r="5" spans="1:18">
      <c r="A5" s="5">
        <v>1392</v>
      </c>
      <c r="B5" s="5">
        <v>3</v>
      </c>
      <c r="C5" s="5" t="s">
        <v>166</v>
      </c>
      <c r="D5" s="5" t="s">
        <v>167</v>
      </c>
      <c r="E5" s="5">
        <v>462608</v>
      </c>
      <c r="F5" s="5">
        <v>27443</v>
      </c>
      <c r="G5" s="5">
        <v>22802</v>
      </c>
      <c r="H5" s="5">
        <v>1009</v>
      </c>
      <c r="I5" s="5">
        <v>13472</v>
      </c>
      <c r="J5" s="5">
        <v>134781</v>
      </c>
      <c r="K5" s="5">
        <v>34170</v>
      </c>
      <c r="L5" s="5">
        <v>22111</v>
      </c>
      <c r="M5" s="5">
        <v>6293</v>
      </c>
      <c r="N5" s="5">
        <v>13952</v>
      </c>
      <c r="O5" s="5">
        <v>11286</v>
      </c>
      <c r="P5" s="5">
        <v>22435</v>
      </c>
      <c r="Q5" s="5">
        <v>7578</v>
      </c>
      <c r="R5" s="5">
        <v>145277</v>
      </c>
    </row>
    <row r="6" spans="1:18">
      <c r="A6" s="5">
        <v>1392</v>
      </c>
      <c r="B6" s="5">
        <v>4</v>
      </c>
      <c r="C6" s="5" t="s">
        <v>168</v>
      </c>
      <c r="D6" s="5" t="s">
        <v>167</v>
      </c>
      <c r="E6" s="5">
        <v>462608</v>
      </c>
      <c r="F6" s="5">
        <v>27443</v>
      </c>
      <c r="G6" s="5">
        <v>22802</v>
      </c>
      <c r="H6" s="5">
        <v>1009</v>
      </c>
      <c r="I6" s="5">
        <v>13472</v>
      </c>
      <c r="J6" s="5">
        <v>134781</v>
      </c>
      <c r="K6" s="5">
        <v>34170</v>
      </c>
      <c r="L6" s="5">
        <v>22111</v>
      </c>
      <c r="M6" s="5">
        <v>6293</v>
      </c>
      <c r="N6" s="5">
        <v>13952</v>
      </c>
      <c r="O6" s="5">
        <v>11286</v>
      </c>
      <c r="P6" s="5">
        <v>22435</v>
      </c>
      <c r="Q6" s="5">
        <v>7578</v>
      </c>
      <c r="R6" s="5">
        <v>145277</v>
      </c>
    </row>
    <row r="7" spans="1:18">
      <c r="A7" s="5">
        <v>1392</v>
      </c>
      <c r="B7" s="5">
        <v>3</v>
      </c>
      <c r="C7" s="5" t="s">
        <v>169</v>
      </c>
      <c r="D7" s="5" t="s">
        <v>170</v>
      </c>
      <c r="E7" s="5">
        <v>98703</v>
      </c>
      <c r="F7" s="5">
        <v>1295</v>
      </c>
      <c r="G7" s="5">
        <v>2210</v>
      </c>
      <c r="H7" s="5">
        <v>35</v>
      </c>
      <c r="I7" s="5">
        <v>3656</v>
      </c>
      <c r="J7" s="5">
        <v>16695</v>
      </c>
      <c r="K7" s="5">
        <v>6330</v>
      </c>
      <c r="L7" s="5">
        <v>4403</v>
      </c>
      <c r="M7" s="5">
        <v>629</v>
      </c>
      <c r="N7" s="5">
        <v>3592</v>
      </c>
      <c r="O7" s="5">
        <v>5932</v>
      </c>
      <c r="P7" s="5">
        <v>16198</v>
      </c>
      <c r="Q7" s="5">
        <v>2906</v>
      </c>
      <c r="R7" s="5">
        <v>34820</v>
      </c>
    </row>
    <row r="8" spans="1:18">
      <c r="A8" s="5">
        <v>1392</v>
      </c>
      <c r="B8" s="5">
        <v>4</v>
      </c>
      <c r="C8" s="5" t="s">
        <v>171</v>
      </c>
      <c r="D8" s="5" t="s">
        <v>170</v>
      </c>
      <c r="E8" s="5">
        <v>98703</v>
      </c>
      <c r="F8" s="5">
        <v>1295</v>
      </c>
      <c r="G8" s="5">
        <v>2210</v>
      </c>
      <c r="H8" s="5">
        <v>35</v>
      </c>
      <c r="I8" s="5">
        <v>3656</v>
      </c>
      <c r="J8" s="5">
        <v>16695</v>
      </c>
      <c r="K8" s="5">
        <v>6330</v>
      </c>
      <c r="L8" s="5">
        <v>4403</v>
      </c>
      <c r="M8" s="5">
        <v>629</v>
      </c>
      <c r="N8" s="5">
        <v>3592</v>
      </c>
      <c r="O8" s="5">
        <v>5932</v>
      </c>
      <c r="P8" s="5">
        <v>16198</v>
      </c>
      <c r="Q8" s="5">
        <v>2906</v>
      </c>
      <c r="R8" s="5">
        <v>34820</v>
      </c>
    </row>
    <row r="9" spans="1:18">
      <c r="A9" s="5">
        <v>1392</v>
      </c>
      <c r="B9" s="5">
        <v>3</v>
      </c>
      <c r="C9" s="5" t="s">
        <v>172</v>
      </c>
      <c r="D9" s="5" t="s">
        <v>173</v>
      </c>
      <c r="E9" s="5">
        <v>1313898</v>
      </c>
      <c r="F9" s="5">
        <v>91936</v>
      </c>
      <c r="G9" s="5">
        <v>77164</v>
      </c>
      <c r="H9" s="5">
        <v>810</v>
      </c>
      <c r="I9" s="5">
        <v>14648</v>
      </c>
      <c r="J9" s="5">
        <v>530066</v>
      </c>
      <c r="K9" s="5">
        <v>25063</v>
      </c>
      <c r="L9" s="5">
        <v>17645</v>
      </c>
      <c r="M9" s="5">
        <v>3114</v>
      </c>
      <c r="N9" s="5">
        <v>18298</v>
      </c>
      <c r="O9" s="5">
        <v>12533</v>
      </c>
      <c r="P9" s="5">
        <v>344178</v>
      </c>
      <c r="Q9" s="5">
        <v>20271</v>
      </c>
      <c r="R9" s="5">
        <v>158172</v>
      </c>
    </row>
    <row r="10" spans="1:18">
      <c r="A10" s="5">
        <v>1392</v>
      </c>
      <c r="B10" s="5">
        <v>4</v>
      </c>
      <c r="C10" s="5" t="s">
        <v>174</v>
      </c>
      <c r="D10" s="5" t="s">
        <v>173</v>
      </c>
      <c r="E10" s="5">
        <v>1313898</v>
      </c>
      <c r="F10" s="5">
        <v>91936</v>
      </c>
      <c r="G10" s="5">
        <v>77164</v>
      </c>
      <c r="H10" s="5">
        <v>810</v>
      </c>
      <c r="I10" s="5">
        <v>14648</v>
      </c>
      <c r="J10" s="5">
        <v>530066</v>
      </c>
      <c r="K10" s="5">
        <v>25063</v>
      </c>
      <c r="L10" s="5">
        <v>17645</v>
      </c>
      <c r="M10" s="5">
        <v>3114</v>
      </c>
      <c r="N10" s="5">
        <v>18298</v>
      </c>
      <c r="O10" s="5">
        <v>12533</v>
      </c>
      <c r="P10" s="5">
        <v>344178</v>
      </c>
      <c r="Q10" s="5">
        <v>20271</v>
      </c>
      <c r="R10" s="5">
        <v>158172</v>
      </c>
    </row>
    <row r="11" spans="1:18">
      <c r="A11" s="5">
        <v>1392</v>
      </c>
      <c r="B11" s="5">
        <v>3</v>
      </c>
      <c r="C11" s="5" t="s">
        <v>175</v>
      </c>
      <c r="D11" s="5" t="s">
        <v>176</v>
      </c>
      <c r="E11" s="5">
        <v>1692568</v>
      </c>
      <c r="F11" s="5">
        <v>105107</v>
      </c>
      <c r="G11" s="5">
        <v>23787</v>
      </c>
      <c r="H11" s="5">
        <v>837</v>
      </c>
      <c r="I11" s="5">
        <v>6768</v>
      </c>
      <c r="J11" s="5">
        <v>304249</v>
      </c>
      <c r="K11" s="5">
        <v>49438</v>
      </c>
      <c r="L11" s="5">
        <v>101723</v>
      </c>
      <c r="M11" s="5">
        <v>2061</v>
      </c>
      <c r="N11" s="5">
        <v>41717</v>
      </c>
      <c r="O11" s="5">
        <v>6761</v>
      </c>
      <c r="P11" s="5">
        <v>60914</v>
      </c>
      <c r="Q11" s="5">
        <v>15235</v>
      </c>
      <c r="R11" s="5">
        <v>973970</v>
      </c>
    </row>
    <row r="12" spans="1:18">
      <c r="A12" s="5">
        <v>1392</v>
      </c>
      <c r="B12" s="5">
        <v>4</v>
      </c>
      <c r="C12" s="5" t="s">
        <v>177</v>
      </c>
      <c r="D12" s="5" t="s">
        <v>176</v>
      </c>
      <c r="E12" s="5">
        <v>1692568</v>
      </c>
      <c r="F12" s="5">
        <v>105107</v>
      </c>
      <c r="G12" s="5">
        <v>23787</v>
      </c>
      <c r="H12" s="5">
        <v>837</v>
      </c>
      <c r="I12" s="5">
        <v>6768</v>
      </c>
      <c r="J12" s="5">
        <v>304249</v>
      </c>
      <c r="K12" s="5">
        <v>49438</v>
      </c>
      <c r="L12" s="5">
        <v>101723</v>
      </c>
      <c r="M12" s="5">
        <v>2061</v>
      </c>
      <c r="N12" s="5">
        <v>41717</v>
      </c>
      <c r="O12" s="5">
        <v>6761</v>
      </c>
      <c r="P12" s="5">
        <v>60914</v>
      </c>
      <c r="Q12" s="5">
        <v>15235</v>
      </c>
      <c r="R12" s="5">
        <v>973970</v>
      </c>
    </row>
    <row r="13" spans="1:18">
      <c r="A13" s="5">
        <v>1392</v>
      </c>
      <c r="B13" s="5">
        <v>3</v>
      </c>
      <c r="C13" s="5" t="s">
        <v>178</v>
      </c>
      <c r="D13" s="5" t="s">
        <v>179</v>
      </c>
      <c r="E13" s="5">
        <v>2809799</v>
      </c>
      <c r="F13" s="5">
        <v>167624</v>
      </c>
      <c r="G13" s="5">
        <v>129365</v>
      </c>
      <c r="H13" s="5">
        <v>46871</v>
      </c>
      <c r="I13" s="5">
        <v>47859</v>
      </c>
      <c r="J13" s="5">
        <v>762340</v>
      </c>
      <c r="K13" s="5">
        <v>121922</v>
      </c>
      <c r="L13" s="5">
        <v>83558</v>
      </c>
      <c r="M13" s="5">
        <v>11033</v>
      </c>
      <c r="N13" s="5">
        <v>110817</v>
      </c>
      <c r="O13" s="5">
        <v>121854</v>
      </c>
      <c r="P13" s="5">
        <v>500257</v>
      </c>
      <c r="Q13" s="5">
        <v>132997</v>
      </c>
      <c r="R13" s="5">
        <v>573302</v>
      </c>
    </row>
    <row r="14" spans="1:18">
      <c r="A14" s="5">
        <v>1392</v>
      </c>
      <c r="B14" s="5">
        <v>4</v>
      </c>
      <c r="C14" s="5" t="s">
        <v>180</v>
      </c>
      <c r="D14" s="5" t="s">
        <v>179</v>
      </c>
      <c r="E14" s="5">
        <v>2809799</v>
      </c>
      <c r="F14" s="5">
        <v>167624</v>
      </c>
      <c r="G14" s="5">
        <v>129365</v>
      </c>
      <c r="H14" s="5">
        <v>46871</v>
      </c>
      <c r="I14" s="5">
        <v>47859</v>
      </c>
      <c r="J14" s="5">
        <v>762340</v>
      </c>
      <c r="K14" s="5">
        <v>121922</v>
      </c>
      <c r="L14" s="5">
        <v>83558</v>
      </c>
      <c r="M14" s="5">
        <v>11033</v>
      </c>
      <c r="N14" s="5">
        <v>110817</v>
      </c>
      <c r="O14" s="5">
        <v>121854</v>
      </c>
      <c r="P14" s="5">
        <v>500257</v>
      </c>
      <c r="Q14" s="5">
        <v>132997</v>
      </c>
      <c r="R14" s="5">
        <v>573302</v>
      </c>
    </row>
    <row r="15" spans="1:18">
      <c r="A15" s="5">
        <v>1392</v>
      </c>
      <c r="B15" s="5">
        <v>3</v>
      </c>
      <c r="C15" s="5" t="s">
        <v>181</v>
      </c>
      <c r="D15" s="5" t="s">
        <v>182</v>
      </c>
      <c r="E15" s="5">
        <v>863036</v>
      </c>
      <c r="F15" s="5">
        <v>58273</v>
      </c>
      <c r="G15" s="5">
        <v>6912</v>
      </c>
      <c r="H15" s="5">
        <v>1639</v>
      </c>
      <c r="I15" s="5">
        <v>13813</v>
      </c>
      <c r="J15" s="5">
        <v>194635</v>
      </c>
      <c r="K15" s="5">
        <v>37431</v>
      </c>
      <c r="L15" s="5">
        <v>24340</v>
      </c>
      <c r="M15" s="5">
        <v>5051</v>
      </c>
      <c r="N15" s="5">
        <v>78225</v>
      </c>
      <c r="O15" s="5">
        <v>20328</v>
      </c>
      <c r="P15" s="5">
        <v>49236</v>
      </c>
      <c r="Q15" s="5">
        <v>13257</v>
      </c>
      <c r="R15" s="5">
        <v>359897</v>
      </c>
    </row>
    <row r="16" spans="1:18">
      <c r="A16" s="5">
        <v>1392</v>
      </c>
      <c r="B16" s="5">
        <v>4</v>
      </c>
      <c r="C16" s="5" t="s">
        <v>183</v>
      </c>
      <c r="D16" s="5" t="s">
        <v>184</v>
      </c>
      <c r="E16" s="5">
        <v>654384</v>
      </c>
      <c r="F16" s="5">
        <v>57845</v>
      </c>
      <c r="G16" s="5">
        <v>6270</v>
      </c>
      <c r="H16" s="5">
        <v>1589</v>
      </c>
      <c r="I16" s="5">
        <v>12626</v>
      </c>
      <c r="J16" s="5">
        <v>189614</v>
      </c>
      <c r="K16" s="5">
        <v>35545</v>
      </c>
      <c r="L16" s="5">
        <v>21314</v>
      </c>
      <c r="M16" s="5">
        <v>4409</v>
      </c>
      <c r="N16" s="5">
        <v>77400</v>
      </c>
      <c r="O16" s="5">
        <v>19131</v>
      </c>
      <c r="P16" s="5">
        <v>41846</v>
      </c>
      <c r="Q16" s="5">
        <v>6902</v>
      </c>
      <c r="R16" s="5">
        <v>179893</v>
      </c>
    </row>
    <row r="17" spans="1:18">
      <c r="A17" s="5">
        <v>1392</v>
      </c>
      <c r="B17" s="5">
        <v>4</v>
      </c>
      <c r="C17" s="5" t="s">
        <v>185</v>
      </c>
      <c r="D17" s="5" t="s">
        <v>186</v>
      </c>
      <c r="E17" s="5">
        <v>208652</v>
      </c>
      <c r="F17" s="5">
        <v>428</v>
      </c>
      <c r="G17" s="5">
        <v>642</v>
      </c>
      <c r="H17" s="5">
        <v>50</v>
      </c>
      <c r="I17" s="5">
        <v>1187</v>
      </c>
      <c r="J17" s="5">
        <v>5022</v>
      </c>
      <c r="K17" s="5">
        <v>1886</v>
      </c>
      <c r="L17" s="5">
        <v>3026</v>
      </c>
      <c r="M17" s="5">
        <v>642</v>
      </c>
      <c r="N17" s="5">
        <v>825</v>
      </c>
      <c r="O17" s="5">
        <v>1196</v>
      </c>
      <c r="P17" s="5">
        <v>7389</v>
      </c>
      <c r="Q17" s="5">
        <v>6355</v>
      </c>
      <c r="R17" s="5">
        <v>180003</v>
      </c>
    </row>
    <row r="18" spans="1:18">
      <c r="A18" s="5">
        <v>1392</v>
      </c>
      <c r="B18" s="5">
        <v>3</v>
      </c>
      <c r="C18" s="5" t="s">
        <v>187</v>
      </c>
      <c r="D18" s="5" t="s">
        <v>188</v>
      </c>
      <c r="E18" s="5">
        <v>3308492</v>
      </c>
      <c r="F18" s="5">
        <v>320463</v>
      </c>
      <c r="G18" s="5">
        <v>87750</v>
      </c>
      <c r="H18" s="5">
        <v>18885</v>
      </c>
      <c r="I18" s="5">
        <v>39985</v>
      </c>
      <c r="J18" s="5">
        <v>541344</v>
      </c>
      <c r="K18" s="5">
        <v>147945</v>
      </c>
      <c r="L18" s="5">
        <v>76801</v>
      </c>
      <c r="M18" s="5">
        <v>46422</v>
      </c>
      <c r="N18" s="5">
        <v>167182</v>
      </c>
      <c r="O18" s="5">
        <v>57491</v>
      </c>
      <c r="P18" s="5">
        <v>743279</v>
      </c>
      <c r="Q18" s="5">
        <v>78240</v>
      </c>
      <c r="R18" s="5">
        <v>982704</v>
      </c>
    </row>
    <row r="19" spans="1:18">
      <c r="A19" s="5">
        <v>1392</v>
      </c>
      <c r="B19" s="5">
        <v>4</v>
      </c>
      <c r="C19" s="5" t="s">
        <v>189</v>
      </c>
      <c r="D19" s="5" t="s">
        <v>188</v>
      </c>
      <c r="E19" s="5">
        <v>515116</v>
      </c>
      <c r="F19" s="5">
        <v>35521</v>
      </c>
      <c r="G19" s="5">
        <v>16539</v>
      </c>
      <c r="H19" s="5">
        <v>386</v>
      </c>
      <c r="I19" s="5">
        <v>8103</v>
      </c>
      <c r="J19" s="5">
        <v>99275</v>
      </c>
      <c r="K19" s="5">
        <v>19162</v>
      </c>
      <c r="L19" s="5">
        <v>15747</v>
      </c>
      <c r="M19" s="5">
        <v>1402</v>
      </c>
      <c r="N19" s="5">
        <v>7279</v>
      </c>
      <c r="O19" s="5">
        <v>6693</v>
      </c>
      <c r="P19" s="5">
        <v>88121</v>
      </c>
      <c r="Q19" s="5">
        <v>5821</v>
      </c>
      <c r="R19" s="5">
        <v>211067</v>
      </c>
    </row>
    <row r="20" spans="1:18">
      <c r="A20" s="5">
        <v>1392</v>
      </c>
      <c r="B20" s="5">
        <v>4</v>
      </c>
      <c r="C20" s="5" t="s">
        <v>190</v>
      </c>
      <c r="D20" s="5" t="s">
        <v>191</v>
      </c>
      <c r="E20" s="5">
        <v>801675</v>
      </c>
      <c r="F20" s="5">
        <v>156392</v>
      </c>
      <c r="G20" s="5">
        <v>4808</v>
      </c>
      <c r="H20" s="5">
        <v>16847</v>
      </c>
      <c r="I20" s="5">
        <v>6343</v>
      </c>
      <c r="J20" s="5">
        <v>61775</v>
      </c>
      <c r="K20" s="5">
        <v>45905</v>
      </c>
      <c r="L20" s="5">
        <v>20774</v>
      </c>
      <c r="M20" s="5">
        <v>8634</v>
      </c>
      <c r="N20" s="5">
        <v>103030</v>
      </c>
      <c r="O20" s="5">
        <v>17537</v>
      </c>
      <c r="P20" s="5">
        <v>8181</v>
      </c>
      <c r="Q20" s="5">
        <v>25775</v>
      </c>
      <c r="R20" s="5">
        <v>325673</v>
      </c>
    </row>
    <row r="21" spans="1:18">
      <c r="A21" s="5">
        <v>1392</v>
      </c>
      <c r="B21" s="5">
        <v>4</v>
      </c>
      <c r="C21" s="5" t="s">
        <v>192</v>
      </c>
      <c r="D21" s="5" t="s">
        <v>193</v>
      </c>
      <c r="E21" s="5">
        <v>236007</v>
      </c>
      <c r="F21" s="5">
        <v>1496</v>
      </c>
      <c r="G21" s="5">
        <v>6789</v>
      </c>
      <c r="H21" s="5">
        <v>1392</v>
      </c>
      <c r="I21" s="5">
        <v>4834</v>
      </c>
      <c r="J21" s="5">
        <v>81427</v>
      </c>
      <c r="K21" s="5">
        <v>17317</v>
      </c>
      <c r="L21" s="5">
        <v>5069</v>
      </c>
      <c r="M21" s="5">
        <v>1750</v>
      </c>
      <c r="N21" s="5">
        <v>10216</v>
      </c>
      <c r="O21" s="5">
        <v>8729</v>
      </c>
      <c r="P21" s="5">
        <v>47183</v>
      </c>
      <c r="Q21" s="5">
        <v>11677</v>
      </c>
      <c r="R21" s="5">
        <v>38128</v>
      </c>
    </row>
    <row r="22" spans="1:18">
      <c r="A22" s="5">
        <v>1392</v>
      </c>
      <c r="B22" s="5">
        <v>4</v>
      </c>
      <c r="C22" s="5" t="s">
        <v>194</v>
      </c>
      <c r="D22" s="5" t="s">
        <v>195</v>
      </c>
      <c r="E22" s="5">
        <v>296487</v>
      </c>
      <c r="F22" s="5">
        <v>521</v>
      </c>
      <c r="G22" s="5">
        <v>729</v>
      </c>
      <c r="H22" s="5">
        <v>67</v>
      </c>
      <c r="I22" s="5">
        <v>2029</v>
      </c>
      <c r="J22" s="5">
        <v>99695</v>
      </c>
      <c r="K22" s="5">
        <v>6361</v>
      </c>
      <c r="L22" s="5">
        <v>1027</v>
      </c>
      <c r="M22" s="5">
        <v>527</v>
      </c>
      <c r="N22" s="5">
        <v>1323</v>
      </c>
      <c r="O22" s="5">
        <v>3041</v>
      </c>
      <c r="P22" s="5">
        <v>131601</v>
      </c>
      <c r="Q22" s="5">
        <v>6508</v>
      </c>
      <c r="R22" s="5">
        <v>43057</v>
      </c>
    </row>
    <row r="23" spans="1:18">
      <c r="A23" s="5">
        <v>1392</v>
      </c>
      <c r="B23" s="5">
        <v>4</v>
      </c>
      <c r="C23" s="5" t="s">
        <v>196</v>
      </c>
      <c r="D23" s="5" t="s">
        <v>197</v>
      </c>
      <c r="E23" s="5">
        <v>133928</v>
      </c>
      <c r="F23" s="5">
        <v>2777</v>
      </c>
      <c r="G23" s="5">
        <v>12722</v>
      </c>
      <c r="H23" s="5">
        <v>20</v>
      </c>
      <c r="I23" s="5">
        <v>1627</v>
      </c>
      <c r="J23" s="5">
        <v>6017</v>
      </c>
      <c r="K23" s="5">
        <v>19548</v>
      </c>
      <c r="L23" s="5">
        <v>1729</v>
      </c>
      <c r="M23" s="5">
        <v>521</v>
      </c>
      <c r="N23" s="5">
        <v>7993</v>
      </c>
      <c r="O23" s="5">
        <v>7067</v>
      </c>
      <c r="P23" s="5">
        <v>59983</v>
      </c>
      <c r="Q23" s="5">
        <v>8243</v>
      </c>
      <c r="R23" s="5">
        <v>5681</v>
      </c>
    </row>
    <row r="24" spans="1:18">
      <c r="A24" s="5">
        <v>1392</v>
      </c>
      <c r="B24" s="5">
        <v>4</v>
      </c>
      <c r="C24" s="5" t="s">
        <v>198</v>
      </c>
      <c r="D24" s="5" t="s">
        <v>199</v>
      </c>
      <c r="E24" s="5">
        <v>1325279</v>
      </c>
      <c r="F24" s="5">
        <v>123756</v>
      </c>
      <c r="G24" s="5">
        <v>46162</v>
      </c>
      <c r="H24" s="5">
        <v>173</v>
      </c>
      <c r="I24" s="5">
        <v>17050</v>
      </c>
      <c r="J24" s="5">
        <v>193155</v>
      </c>
      <c r="K24" s="5">
        <v>39652</v>
      </c>
      <c r="L24" s="5">
        <v>32455</v>
      </c>
      <c r="M24" s="5">
        <v>33587</v>
      </c>
      <c r="N24" s="5">
        <v>37342</v>
      </c>
      <c r="O24" s="5">
        <v>14424</v>
      </c>
      <c r="P24" s="5">
        <v>408210</v>
      </c>
      <c r="Q24" s="5">
        <v>20215</v>
      </c>
      <c r="R24" s="5">
        <v>359097</v>
      </c>
    </row>
    <row r="25" spans="1:18">
      <c r="A25" s="5">
        <v>1392</v>
      </c>
      <c r="B25" s="5">
        <v>3</v>
      </c>
      <c r="C25" s="5" t="s">
        <v>200</v>
      </c>
      <c r="D25" s="5" t="s">
        <v>201</v>
      </c>
      <c r="E25" s="5">
        <v>245417</v>
      </c>
      <c r="F25" s="5">
        <v>13580</v>
      </c>
      <c r="G25" s="5">
        <v>5292</v>
      </c>
      <c r="H25" s="5">
        <v>1477</v>
      </c>
      <c r="I25" s="5">
        <v>6658</v>
      </c>
      <c r="J25" s="5">
        <v>56200</v>
      </c>
      <c r="K25" s="5">
        <v>10672</v>
      </c>
      <c r="L25" s="5">
        <v>14123</v>
      </c>
      <c r="M25" s="5">
        <v>873</v>
      </c>
      <c r="N25" s="5">
        <v>6247</v>
      </c>
      <c r="O25" s="5">
        <v>6692</v>
      </c>
      <c r="P25" s="5">
        <v>21062</v>
      </c>
      <c r="Q25" s="5">
        <v>9170</v>
      </c>
      <c r="R25" s="5">
        <v>93370</v>
      </c>
    </row>
    <row r="26" spans="1:18">
      <c r="A26" s="5">
        <v>1392</v>
      </c>
      <c r="B26" s="5">
        <v>4</v>
      </c>
      <c r="C26" s="5" t="s">
        <v>202</v>
      </c>
      <c r="D26" s="5" t="s">
        <v>201</v>
      </c>
      <c r="E26" s="5">
        <v>245417</v>
      </c>
      <c r="F26" s="5">
        <v>13580</v>
      </c>
      <c r="G26" s="5">
        <v>5292</v>
      </c>
      <c r="H26" s="5">
        <v>1477</v>
      </c>
      <c r="I26" s="5">
        <v>6658</v>
      </c>
      <c r="J26" s="5">
        <v>56200</v>
      </c>
      <c r="K26" s="5">
        <v>10672</v>
      </c>
      <c r="L26" s="5">
        <v>14123</v>
      </c>
      <c r="M26" s="5">
        <v>873</v>
      </c>
      <c r="N26" s="5">
        <v>6247</v>
      </c>
      <c r="O26" s="5">
        <v>6692</v>
      </c>
      <c r="P26" s="5">
        <v>21062</v>
      </c>
      <c r="Q26" s="5">
        <v>9170</v>
      </c>
      <c r="R26" s="5">
        <v>93370</v>
      </c>
    </row>
    <row r="27" spans="1:18">
      <c r="A27" s="5">
        <v>1392</v>
      </c>
      <c r="B27" s="5">
        <v>2</v>
      </c>
      <c r="C27" s="5" t="s">
        <v>203</v>
      </c>
      <c r="D27" s="5" t="s">
        <v>204</v>
      </c>
      <c r="E27" s="5">
        <v>1378391</v>
      </c>
      <c r="F27" s="5">
        <v>10906</v>
      </c>
      <c r="G27" s="5">
        <v>84201</v>
      </c>
      <c r="H27" s="5">
        <v>2357</v>
      </c>
      <c r="I27" s="5">
        <v>12043</v>
      </c>
      <c r="J27" s="5">
        <v>321772</v>
      </c>
      <c r="K27" s="5">
        <v>48256</v>
      </c>
      <c r="L27" s="5">
        <v>42918</v>
      </c>
      <c r="M27" s="5">
        <v>2477</v>
      </c>
      <c r="N27" s="5">
        <v>15633</v>
      </c>
      <c r="O27" s="5">
        <v>62216</v>
      </c>
      <c r="P27" s="5">
        <v>354685</v>
      </c>
      <c r="Q27" s="5">
        <v>35597</v>
      </c>
      <c r="R27" s="5">
        <v>385332</v>
      </c>
    </row>
    <row r="28" spans="1:18">
      <c r="A28" s="5">
        <v>1392</v>
      </c>
      <c r="B28" s="5">
        <v>3</v>
      </c>
      <c r="C28" s="5" t="s">
        <v>205</v>
      </c>
      <c r="D28" s="5" t="s">
        <v>204</v>
      </c>
      <c r="E28" s="5">
        <v>1378391</v>
      </c>
      <c r="F28" s="5">
        <v>10906</v>
      </c>
      <c r="G28" s="5">
        <v>84201</v>
      </c>
      <c r="H28" s="5">
        <v>2357</v>
      </c>
      <c r="I28" s="5">
        <v>12043</v>
      </c>
      <c r="J28" s="5">
        <v>321772</v>
      </c>
      <c r="K28" s="5">
        <v>48256</v>
      </c>
      <c r="L28" s="5">
        <v>42918</v>
      </c>
      <c r="M28" s="5">
        <v>2477</v>
      </c>
      <c r="N28" s="5">
        <v>15633</v>
      </c>
      <c r="O28" s="5">
        <v>62216</v>
      </c>
      <c r="P28" s="5">
        <v>354685</v>
      </c>
      <c r="Q28" s="5">
        <v>35597</v>
      </c>
      <c r="R28" s="5">
        <v>385332</v>
      </c>
    </row>
    <row r="29" spans="1:18">
      <c r="A29" s="5">
        <v>1392</v>
      </c>
      <c r="B29" s="5">
        <v>4</v>
      </c>
      <c r="C29" s="5" t="s">
        <v>206</v>
      </c>
      <c r="D29" s="5" t="s">
        <v>207</v>
      </c>
      <c r="E29" s="5">
        <v>5809</v>
      </c>
      <c r="F29" s="5">
        <v>1239</v>
      </c>
      <c r="G29" s="5">
        <v>60</v>
      </c>
      <c r="H29" s="5">
        <v>0</v>
      </c>
      <c r="I29" s="5">
        <v>138</v>
      </c>
      <c r="J29" s="5">
        <v>1423</v>
      </c>
      <c r="K29" s="5">
        <v>941</v>
      </c>
      <c r="L29" s="5">
        <v>76</v>
      </c>
      <c r="M29" s="5">
        <v>24</v>
      </c>
      <c r="N29" s="5">
        <v>62</v>
      </c>
      <c r="O29" s="5">
        <v>228</v>
      </c>
      <c r="P29" s="5">
        <v>734</v>
      </c>
      <c r="Q29" s="5">
        <v>58</v>
      </c>
      <c r="R29" s="5">
        <v>827</v>
      </c>
    </row>
    <row r="30" spans="1:18">
      <c r="A30" s="5">
        <v>1392</v>
      </c>
      <c r="B30" s="5">
        <v>4</v>
      </c>
      <c r="C30" s="5" t="s">
        <v>208</v>
      </c>
      <c r="D30" s="5" t="s">
        <v>209</v>
      </c>
      <c r="E30" s="5">
        <v>40939</v>
      </c>
      <c r="F30" s="5">
        <v>134</v>
      </c>
      <c r="G30" s="5">
        <v>434</v>
      </c>
      <c r="H30" s="5">
        <v>0</v>
      </c>
      <c r="I30" s="5">
        <v>727</v>
      </c>
      <c r="J30" s="5">
        <v>27184</v>
      </c>
      <c r="K30" s="5">
        <v>1138</v>
      </c>
      <c r="L30" s="5">
        <v>1691</v>
      </c>
      <c r="M30" s="5">
        <v>20</v>
      </c>
      <c r="N30" s="5">
        <v>601</v>
      </c>
      <c r="O30" s="5">
        <v>548</v>
      </c>
      <c r="P30" s="5">
        <v>4170</v>
      </c>
      <c r="Q30" s="5">
        <v>949</v>
      </c>
      <c r="R30" s="5">
        <v>3343</v>
      </c>
    </row>
    <row r="31" spans="1:18">
      <c r="A31" s="5">
        <v>1392</v>
      </c>
      <c r="B31" s="5">
        <v>4</v>
      </c>
      <c r="C31" s="5" t="s">
        <v>210</v>
      </c>
      <c r="D31" s="5" t="s">
        <v>211</v>
      </c>
      <c r="E31" s="5">
        <v>1331643</v>
      </c>
      <c r="F31" s="5">
        <v>9533</v>
      </c>
      <c r="G31" s="5">
        <v>83707</v>
      </c>
      <c r="H31" s="5">
        <v>2357</v>
      </c>
      <c r="I31" s="5">
        <v>11179</v>
      </c>
      <c r="J31" s="5">
        <v>293166</v>
      </c>
      <c r="K31" s="5">
        <v>46177</v>
      </c>
      <c r="L31" s="5">
        <v>41150</v>
      </c>
      <c r="M31" s="5">
        <v>2432</v>
      </c>
      <c r="N31" s="5">
        <v>14970</v>
      </c>
      <c r="O31" s="5">
        <v>61440</v>
      </c>
      <c r="P31" s="5">
        <v>349781</v>
      </c>
      <c r="Q31" s="5">
        <v>34590</v>
      </c>
      <c r="R31" s="5">
        <v>381162</v>
      </c>
    </row>
    <row r="32" spans="1:18">
      <c r="A32" s="5">
        <v>1392</v>
      </c>
      <c r="B32" s="5">
        <v>2</v>
      </c>
      <c r="C32" s="5" t="s">
        <v>212</v>
      </c>
      <c r="D32" s="5" t="s">
        <v>213</v>
      </c>
      <c r="E32" s="5">
        <v>186741</v>
      </c>
      <c r="F32" s="5">
        <v>0</v>
      </c>
      <c r="G32" s="5">
        <v>8026</v>
      </c>
      <c r="H32" s="5">
        <v>0</v>
      </c>
      <c r="I32" s="5">
        <v>2471</v>
      </c>
      <c r="J32" s="5">
        <v>10720</v>
      </c>
      <c r="K32" s="5">
        <v>10313</v>
      </c>
      <c r="L32" s="5">
        <v>5049</v>
      </c>
      <c r="M32" s="5">
        <v>587</v>
      </c>
      <c r="N32" s="5">
        <v>28931</v>
      </c>
      <c r="O32" s="5">
        <v>10</v>
      </c>
      <c r="P32" s="5">
        <v>2289</v>
      </c>
      <c r="Q32" s="5">
        <v>3320</v>
      </c>
      <c r="R32" s="5">
        <v>115025</v>
      </c>
    </row>
    <row r="33" spans="1:18">
      <c r="A33" s="5">
        <v>1392</v>
      </c>
      <c r="B33" s="5">
        <v>3</v>
      </c>
      <c r="C33" s="5" t="s">
        <v>214</v>
      </c>
      <c r="D33" s="5" t="s">
        <v>215</v>
      </c>
      <c r="E33" s="5">
        <v>186741</v>
      </c>
      <c r="F33" s="5">
        <v>0</v>
      </c>
      <c r="G33" s="5">
        <v>8026</v>
      </c>
      <c r="H33" s="5">
        <v>0</v>
      </c>
      <c r="I33" s="5">
        <v>2471</v>
      </c>
      <c r="J33" s="5">
        <v>10720</v>
      </c>
      <c r="K33" s="5">
        <v>10313</v>
      </c>
      <c r="L33" s="5">
        <v>5049</v>
      </c>
      <c r="M33" s="5">
        <v>587</v>
      </c>
      <c r="N33" s="5">
        <v>28931</v>
      </c>
      <c r="O33" s="5">
        <v>10</v>
      </c>
      <c r="P33" s="5">
        <v>2289</v>
      </c>
      <c r="Q33" s="5">
        <v>3320</v>
      </c>
      <c r="R33" s="5">
        <v>115025</v>
      </c>
    </row>
    <row r="34" spans="1:18">
      <c r="A34" s="5">
        <v>1392</v>
      </c>
      <c r="B34" s="5">
        <v>4</v>
      </c>
      <c r="C34" s="5" t="s">
        <v>216</v>
      </c>
      <c r="D34" s="5" t="s">
        <v>217</v>
      </c>
      <c r="E34" s="5">
        <v>186741</v>
      </c>
      <c r="F34" s="5">
        <v>0</v>
      </c>
      <c r="G34" s="5">
        <v>8026</v>
      </c>
      <c r="H34" s="5">
        <v>0</v>
      </c>
      <c r="I34" s="5">
        <v>2471</v>
      </c>
      <c r="J34" s="5">
        <v>10720</v>
      </c>
      <c r="K34" s="5">
        <v>10313</v>
      </c>
      <c r="L34" s="5">
        <v>5049</v>
      </c>
      <c r="M34" s="5">
        <v>587</v>
      </c>
      <c r="N34" s="5">
        <v>28931</v>
      </c>
      <c r="O34" s="5">
        <v>10</v>
      </c>
      <c r="P34" s="5">
        <v>2289</v>
      </c>
      <c r="Q34" s="5">
        <v>3320</v>
      </c>
      <c r="R34" s="5">
        <v>115025</v>
      </c>
    </row>
    <row r="35" spans="1:18">
      <c r="A35" s="5">
        <v>1392</v>
      </c>
      <c r="B35" s="5">
        <v>2</v>
      </c>
      <c r="C35" s="5" t="s">
        <v>218</v>
      </c>
      <c r="D35" s="5" t="s">
        <v>219</v>
      </c>
      <c r="E35" s="5">
        <v>1931404</v>
      </c>
      <c r="F35" s="5">
        <v>40821</v>
      </c>
      <c r="G35" s="5">
        <v>84576</v>
      </c>
      <c r="H35" s="5">
        <v>30898</v>
      </c>
      <c r="I35" s="5">
        <v>60292</v>
      </c>
      <c r="J35" s="5">
        <v>267622</v>
      </c>
      <c r="K35" s="5">
        <v>226807</v>
      </c>
      <c r="L35" s="5">
        <v>102805</v>
      </c>
      <c r="M35" s="5">
        <v>6925</v>
      </c>
      <c r="N35" s="5">
        <v>64588</v>
      </c>
      <c r="O35" s="5">
        <v>24945</v>
      </c>
      <c r="P35" s="5">
        <v>142314</v>
      </c>
      <c r="Q35" s="5">
        <v>68047</v>
      </c>
      <c r="R35" s="5">
        <v>810763</v>
      </c>
    </row>
    <row r="36" spans="1:18">
      <c r="A36" s="5">
        <v>1392</v>
      </c>
      <c r="B36" s="5">
        <v>3</v>
      </c>
      <c r="C36" s="5" t="s">
        <v>220</v>
      </c>
      <c r="D36" s="5" t="s">
        <v>221</v>
      </c>
      <c r="E36" s="5">
        <v>1073954</v>
      </c>
      <c r="F36" s="5">
        <v>11014</v>
      </c>
      <c r="G36" s="5">
        <v>38334</v>
      </c>
      <c r="H36" s="5">
        <v>22047</v>
      </c>
      <c r="I36" s="5">
        <v>27739</v>
      </c>
      <c r="J36" s="5">
        <v>134471</v>
      </c>
      <c r="K36" s="5">
        <v>136945</v>
      </c>
      <c r="L36" s="5">
        <v>65810</v>
      </c>
      <c r="M36" s="5">
        <v>4068</v>
      </c>
      <c r="N36" s="5">
        <v>38739</v>
      </c>
      <c r="O36" s="5">
        <v>11682</v>
      </c>
      <c r="P36" s="5">
        <v>50688</v>
      </c>
      <c r="Q36" s="5">
        <v>37444</v>
      </c>
      <c r="R36" s="5">
        <v>494974</v>
      </c>
    </row>
    <row r="37" spans="1:18">
      <c r="A37" s="5">
        <v>1392</v>
      </c>
      <c r="B37" s="5">
        <v>4</v>
      </c>
      <c r="C37" s="5" t="s">
        <v>222</v>
      </c>
      <c r="D37" s="5" t="s">
        <v>223</v>
      </c>
      <c r="E37" s="5">
        <v>577140</v>
      </c>
      <c r="F37" s="5">
        <v>2624</v>
      </c>
      <c r="G37" s="5">
        <v>20411</v>
      </c>
      <c r="H37" s="5">
        <v>21193</v>
      </c>
      <c r="I37" s="5">
        <v>16055</v>
      </c>
      <c r="J37" s="5">
        <v>102105</v>
      </c>
      <c r="K37" s="5">
        <v>75664</v>
      </c>
      <c r="L37" s="5">
        <v>28666</v>
      </c>
      <c r="M37" s="5">
        <v>2102</v>
      </c>
      <c r="N37" s="5">
        <v>20954</v>
      </c>
      <c r="O37" s="5">
        <v>8983</v>
      </c>
      <c r="P37" s="5">
        <v>27020</v>
      </c>
      <c r="Q37" s="5">
        <v>25340</v>
      </c>
      <c r="R37" s="5">
        <v>226025</v>
      </c>
    </row>
    <row r="38" spans="1:18">
      <c r="A38" s="5">
        <v>1392</v>
      </c>
      <c r="B38" s="5">
        <v>4</v>
      </c>
      <c r="C38" s="5" t="s">
        <v>224</v>
      </c>
      <c r="D38" s="5" t="s">
        <v>225</v>
      </c>
      <c r="E38" s="5">
        <v>417583</v>
      </c>
      <c r="F38" s="5">
        <v>5235</v>
      </c>
      <c r="G38" s="5">
        <v>15414</v>
      </c>
      <c r="H38" s="5">
        <v>763</v>
      </c>
      <c r="I38" s="5">
        <v>7857</v>
      </c>
      <c r="J38" s="5">
        <v>25835</v>
      </c>
      <c r="K38" s="5">
        <v>49531</v>
      </c>
      <c r="L38" s="5">
        <v>31527</v>
      </c>
      <c r="M38" s="5">
        <v>1763</v>
      </c>
      <c r="N38" s="5">
        <v>15120</v>
      </c>
      <c r="O38" s="5">
        <v>1978</v>
      </c>
      <c r="P38" s="5">
        <v>22121</v>
      </c>
      <c r="Q38" s="5">
        <v>7524</v>
      </c>
      <c r="R38" s="5">
        <v>232914</v>
      </c>
    </row>
    <row r="39" spans="1:18">
      <c r="A39" s="5">
        <v>1392</v>
      </c>
      <c r="B39" s="5">
        <v>4</v>
      </c>
      <c r="C39" s="5" t="s">
        <v>226</v>
      </c>
      <c r="D39" s="5" t="s">
        <v>227</v>
      </c>
      <c r="E39" s="5">
        <v>79232</v>
      </c>
      <c r="F39" s="5">
        <v>3155</v>
      </c>
      <c r="G39" s="5">
        <v>2509</v>
      </c>
      <c r="H39" s="5">
        <v>91</v>
      </c>
      <c r="I39" s="5">
        <v>3827</v>
      </c>
      <c r="J39" s="5">
        <v>6531</v>
      </c>
      <c r="K39" s="5">
        <v>11750</v>
      </c>
      <c r="L39" s="5">
        <v>5618</v>
      </c>
      <c r="M39" s="5">
        <v>203</v>
      </c>
      <c r="N39" s="5">
        <v>2666</v>
      </c>
      <c r="O39" s="5">
        <v>720</v>
      </c>
      <c r="P39" s="5">
        <v>1547</v>
      </c>
      <c r="Q39" s="5">
        <v>4580</v>
      </c>
      <c r="R39" s="5">
        <v>36034</v>
      </c>
    </row>
    <row r="40" spans="1:18">
      <c r="A40" s="5">
        <v>1392</v>
      </c>
      <c r="B40" s="5">
        <v>3</v>
      </c>
      <c r="C40" s="5" t="s">
        <v>228</v>
      </c>
      <c r="D40" s="5" t="s">
        <v>229</v>
      </c>
      <c r="E40" s="5">
        <v>857449</v>
      </c>
      <c r="F40" s="5">
        <v>29808</v>
      </c>
      <c r="G40" s="5">
        <v>46242</v>
      </c>
      <c r="H40" s="5">
        <v>8852</v>
      </c>
      <c r="I40" s="5">
        <v>32553</v>
      </c>
      <c r="J40" s="5">
        <v>133151</v>
      </c>
      <c r="K40" s="5">
        <v>89861</v>
      </c>
      <c r="L40" s="5">
        <v>36995</v>
      </c>
      <c r="M40" s="5">
        <v>2857</v>
      </c>
      <c r="N40" s="5">
        <v>25848</v>
      </c>
      <c r="O40" s="5">
        <v>13263</v>
      </c>
      <c r="P40" s="5">
        <v>91626</v>
      </c>
      <c r="Q40" s="5">
        <v>30603</v>
      </c>
      <c r="R40" s="5">
        <v>315789</v>
      </c>
    </row>
    <row r="41" spans="1:18">
      <c r="A41" s="5">
        <v>1392</v>
      </c>
      <c r="B41" s="5">
        <v>4</v>
      </c>
      <c r="C41" s="5" t="s">
        <v>230</v>
      </c>
      <c r="D41" s="5" t="s">
        <v>231</v>
      </c>
      <c r="E41" s="5">
        <v>2395</v>
      </c>
      <c r="F41" s="5">
        <v>0</v>
      </c>
      <c r="G41" s="5">
        <v>31</v>
      </c>
      <c r="H41" s="5">
        <v>0</v>
      </c>
      <c r="I41" s="5">
        <v>216</v>
      </c>
      <c r="J41" s="5">
        <v>321</v>
      </c>
      <c r="K41" s="5">
        <v>921</v>
      </c>
      <c r="L41" s="5">
        <v>240</v>
      </c>
      <c r="M41" s="5">
        <v>0</v>
      </c>
      <c r="N41" s="5">
        <v>8</v>
      </c>
      <c r="O41" s="5">
        <v>31</v>
      </c>
      <c r="P41" s="5">
        <v>13</v>
      </c>
      <c r="Q41" s="5">
        <v>0</v>
      </c>
      <c r="R41" s="5">
        <v>612</v>
      </c>
    </row>
    <row r="42" spans="1:18">
      <c r="A42" s="5">
        <v>1392</v>
      </c>
      <c r="B42" s="5">
        <v>4</v>
      </c>
      <c r="C42" s="5" t="s">
        <v>232</v>
      </c>
      <c r="D42" s="5" t="s">
        <v>233</v>
      </c>
      <c r="E42" s="5">
        <v>235825</v>
      </c>
      <c r="F42" s="5">
        <v>11003</v>
      </c>
      <c r="G42" s="5">
        <v>3932</v>
      </c>
      <c r="H42" s="5">
        <v>722</v>
      </c>
      <c r="I42" s="5">
        <v>7252</v>
      </c>
      <c r="J42" s="5">
        <v>73285</v>
      </c>
      <c r="K42" s="5">
        <v>18801</v>
      </c>
      <c r="L42" s="5">
        <v>9064</v>
      </c>
      <c r="M42" s="5">
        <v>1257</v>
      </c>
      <c r="N42" s="5">
        <v>11985</v>
      </c>
      <c r="O42" s="5">
        <v>6966</v>
      </c>
      <c r="P42" s="5">
        <v>14243</v>
      </c>
      <c r="Q42" s="5">
        <v>8296</v>
      </c>
      <c r="R42" s="5">
        <v>69018</v>
      </c>
    </row>
    <row r="43" spans="1:18">
      <c r="A43" s="5">
        <v>1392</v>
      </c>
      <c r="B43" s="5">
        <v>4</v>
      </c>
      <c r="C43" s="5" t="s">
        <v>234</v>
      </c>
      <c r="D43" s="5" t="s">
        <v>235</v>
      </c>
      <c r="E43" s="5">
        <v>568908</v>
      </c>
      <c r="F43" s="5">
        <v>18057</v>
      </c>
      <c r="G43" s="5">
        <v>33398</v>
      </c>
      <c r="H43" s="5">
        <v>7820</v>
      </c>
      <c r="I43" s="5">
        <v>22913</v>
      </c>
      <c r="J43" s="5">
        <v>49644</v>
      </c>
      <c r="K43" s="5">
        <v>64810</v>
      </c>
      <c r="L43" s="5">
        <v>24970</v>
      </c>
      <c r="M43" s="5">
        <v>1302</v>
      </c>
      <c r="N43" s="5">
        <v>13093</v>
      </c>
      <c r="O43" s="5">
        <v>4811</v>
      </c>
      <c r="P43" s="5">
        <v>75241</v>
      </c>
      <c r="Q43" s="5">
        <v>20580</v>
      </c>
      <c r="R43" s="5">
        <v>232271</v>
      </c>
    </row>
    <row r="44" spans="1:18">
      <c r="A44" s="5">
        <v>1392</v>
      </c>
      <c r="B44" s="5">
        <v>4</v>
      </c>
      <c r="C44" s="5" t="s">
        <v>236</v>
      </c>
      <c r="D44" s="5" t="s">
        <v>237</v>
      </c>
      <c r="E44" s="5">
        <v>15206</v>
      </c>
      <c r="F44" s="5">
        <v>0</v>
      </c>
      <c r="G44" s="5">
        <v>256</v>
      </c>
      <c r="H44" s="5">
        <v>104</v>
      </c>
      <c r="I44" s="5">
        <v>596</v>
      </c>
      <c r="J44" s="5">
        <v>2002</v>
      </c>
      <c r="K44" s="5">
        <v>1880</v>
      </c>
      <c r="L44" s="5">
        <v>813</v>
      </c>
      <c r="M44" s="5">
        <v>133</v>
      </c>
      <c r="N44" s="5">
        <v>392</v>
      </c>
      <c r="O44" s="5">
        <v>1294</v>
      </c>
      <c r="P44" s="5">
        <v>1208</v>
      </c>
      <c r="Q44" s="5">
        <v>438</v>
      </c>
      <c r="R44" s="5">
        <v>6090</v>
      </c>
    </row>
    <row r="45" spans="1:18">
      <c r="A45" s="5">
        <v>1392</v>
      </c>
      <c r="B45" s="5">
        <v>4</v>
      </c>
      <c r="C45" s="5" t="s">
        <v>238</v>
      </c>
      <c r="D45" s="5" t="s">
        <v>239</v>
      </c>
      <c r="E45" s="5">
        <v>35116</v>
      </c>
      <c r="F45" s="5">
        <v>747</v>
      </c>
      <c r="G45" s="5">
        <v>8625</v>
      </c>
      <c r="H45" s="5">
        <v>205</v>
      </c>
      <c r="I45" s="5">
        <v>1576</v>
      </c>
      <c r="J45" s="5">
        <v>7899</v>
      </c>
      <c r="K45" s="5">
        <v>3449</v>
      </c>
      <c r="L45" s="5">
        <v>1908</v>
      </c>
      <c r="M45" s="5">
        <v>165</v>
      </c>
      <c r="N45" s="5">
        <v>370</v>
      </c>
      <c r="O45" s="5">
        <v>162</v>
      </c>
      <c r="P45" s="5">
        <v>921</v>
      </c>
      <c r="Q45" s="5">
        <v>1289</v>
      </c>
      <c r="R45" s="5">
        <v>7798</v>
      </c>
    </row>
    <row r="46" spans="1:18">
      <c r="A46" s="5">
        <v>1392</v>
      </c>
      <c r="B46" s="5">
        <v>2</v>
      </c>
      <c r="C46" s="5" t="s">
        <v>240</v>
      </c>
      <c r="D46" s="5" t="s">
        <v>241</v>
      </c>
      <c r="E46" s="5">
        <v>218862</v>
      </c>
      <c r="F46" s="5">
        <v>2837</v>
      </c>
      <c r="G46" s="5">
        <v>83374</v>
      </c>
      <c r="H46" s="5">
        <v>0</v>
      </c>
      <c r="I46" s="5">
        <v>15516</v>
      </c>
      <c r="J46" s="5">
        <v>16128</v>
      </c>
      <c r="K46" s="5">
        <v>12833</v>
      </c>
      <c r="L46" s="5">
        <v>7934</v>
      </c>
      <c r="M46" s="5">
        <v>1404</v>
      </c>
      <c r="N46" s="5">
        <v>6709</v>
      </c>
      <c r="O46" s="5">
        <v>710</v>
      </c>
      <c r="P46" s="5">
        <v>41080</v>
      </c>
      <c r="Q46" s="5">
        <v>2124</v>
      </c>
      <c r="R46" s="5">
        <v>28213</v>
      </c>
    </row>
    <row r="47" spans="1:18">
      <c r="A47" s="5">
        <v>1392</v>
      </c>
      <c r="B47" s="5">
        <v>3</v>
      </c>
      <c r="C47" s="5" t="s">
        <v>242</v>
      </c>
      <c r="D47" s="5" t="s">
        <v>243</v>
      </c>
      <c r="E47" s="5">
        <v>207612</v>
      </c>
      <c r="F47" s="5">
        <v>2660</v>
      </c>
      <c r="G47" s="5">
        <v>82518</v>
      </c>
      <c r="H47" s="5">
        <v>0</v>
      </c>
      <c r="I47" s="5">
        <v>14477</v>
      </c>
      <c r="J47" s="5">
        <v>14450</v>
      </c>
      <c r="K47" s="5">
        <v>11683</v>
      </c>
      <c r="L47" s="5">
        <v>7355</v>
      </c>
      <c r="M47" s="5">
        <v>1292</v>
      </c>
      <c r="N47" s="5">
        <v>6125</v>
      </c>
      <c r="O47" s="5">
        <v>565</v>
      </c>
      <c r="P47" s="5">
        <v>37330</v>
      </c>
      <c r="Q47" s="5">
        <v>1956</v>
      </c>
      <c r="R47" s="5">
        <v>27201</v>
      </c>
    </row>
    <row r="48" spans="1:18">
      <c r="A48" s="5">
        <v>1392</v>
      </c>
      <c r="B48" s="5">
        <v>4</v>
      </c>
      <c r="C48" s="5" t="s">
        <v>244</v>
      </c>
      <c r="D48" s="5" t="s">
        <v>243</v>
      </c>
      <c r="E48" s="5">
        <v>207612</v>
      </c>
      <c r="F48" s="5">
        <v>2660</v>
      </c>
      <c r="G48" s="5">
        <v>82518</v>
      </c>
      <c r="H48" s="5">
        <v>0</v>
      </c>
      <c r="I48" s="5">
        <v>14477</v>
      </c>
      <c r="J48" s="5">
        <v>14450</v>
      </c>
      <c r="K48" s="5">
        <v>11683</v>
      </c>
      <c r="L48" s="5">
        <v>7355</v>
      </c>
      <c r="M48" s="5">
        <v>1292</v>
      </c>
      <c r="N48" s="5">
        <v>6125</v>
      </c>
      <c r="O48" s="5">
        <v>565</v>
      </c>
      <c r="P48" s="5">
        <v>37330</v>
      </c>
      <c r="Q48" s="5">
        <v>1956</v>
      </c>
      <c r="R48" s="5">
        <v>27201</v>
      </c>
    </row>
    <row r="49" spans="1:18">
      <c r="A49" s="5">
        <v>1392</v>
      </c>
      <c r="B49" s="5">
        <v>3</v>
      </c>
      <c r="C49" s="5" t="s">
        <v>245</v>
      </c>
      <c r="D49" s="5" t="s">
        <v>246</v>
      </c>
      <c r="E49" s="5">
        <v>11251</v>
      </c>
      <c r="F49" s="5">
        <v>177</v>
      </c>
      <c r="G49" s="5">
        <v>856</v>
      </c>
      <c r="H49" s="5">
        <v>0</v>
      </c>
      <c r="I49" s="5">
        <v>1040</v>
      </c>
      <c r="J49" s="5">
        <v>1677</v>
      </c>
      <c r="K49" s="5">
        <v>1150</v>
      </c>
      <c r="L49" s="5">
        <v>579</v>
      </c>
      <c r="M49" s="5">
        <v>112</v>
      </c>
      <c r="N49" s="5">
        <v>584</v>
      </c>
      <c r="O49" s="5">
        <v>145</v>
      </c>
      <c r="P49" s="5">
        <v>3750</v>
      </c>
      <c r="Q49" s="5">
        <v>168</v>
      </c>
      <c r="R49" s="5">
        <v>1012</v>
      </c>
    </row>
    <row r="50" spans="1:18">
      <c r="A50" s="5">
        <v>1392</v>
      </c>
      <c r="B50" s="5">
        <v>4</v>
      </c>
      <c r="C50" s="5" t="s">
        <v>247</v>
      </c>
      <c r="D50" s="5" t="s">
        <v>246</v>
      </c>
      <c r="E50" s="5">
        <v>11251</v>
      </c>
      <c r="F50" s="5">
        <v>177</v>
      </c>
      <c r="G50" s="5">
        <v>856</v>
      </c>
      <c r="H50" s="5">
        <v>0</v>
      </c>
      <c r="I50" s="5">
        <v>1040</v>
      </c>
      <c r="J50" s="5">
        <v>1677</v>
      </c>
      <c r="K50" s="5">
        <v>1150</v>
      </c>
      <c r="L50" s="5">
        <v>579</v>
      </c>
      <c r="M50" s="5">
        <v>112</v>
      </c>
      <c r="N50" s="5">
        <v>584</v>
      </c>
      <c r="O50" s="5">
        <v>145</v>
      </c>
      <c r="P50" s="5">
        <v>3750</v>
      </c>
      <c r="Q50" s="5">
        <v>168</v>
      </c>
      <c r="R50" s="5">
        <v>1012</v>
      </c>
    </row>
    <row r="51" spans="1:18">
      <c r="A51" s="5">
        <v>1392</v>
      </c>
      <c r="B51" s="5">
        <v>2</v>
      </c>
      <c r="C51" s="5" t="s">
        <v>248</v>
      </c>
      <c r="D51" s="5" t="s">
        <v>249</v>
      </c>
      <c r="E51" s="5">
        <v>248519</v>
      </c>
      <c r="F51" s="5">
        <v>35348</v>
      </c>
      <c r="G51" s="5">
        <v>26336</v>
      </c>
      <c r="H51" s="5">
        <v>413</v>
      </c>
      <c r="I51" s="5">
        <v>7384</v>
      </c>
      <c r="J51" s="5">
        <v>55490</v>
      </c>
      <c r="K51" s="5">
        <v>18629</v>
      </c>
      <c r="L51" s="5">
        <v>8144</v>
      </c>
      <c r="M51" s="5">
        <v>403</v>
      </c>
      <c r="N51" s="5">
        <v>22075</v>
      </c>
      <c r="O51" s="5">
        <v>1842</v>
      </c>
      <c r="P51" s="5">
        <v>20149</v>
      </c>
      <c r="Q51" s="5">
        <v>4467</v>
      </c>
      <c r="R51" s="5">
        <v>47840</v>
      </c>
    </row>
    <row r="52" spans="1:18">
      <c r="A52" s="5">
        <v>1392</v>
      </c>
      <c r="B52" s="5">
        <v>3</v>
      </c>
      <c r="C52" s="5" t="s">
        <v>250</v>
      </c>
      <c r="D52" s="5" t="s">
        <v>251</v>
      </c>
      <c r="E52" s="5">
        <v>155163</v>
      </c>
      <c r="F52" s="5">
        <v>29926</v>
      </c>
      <c r="G52" s="5">
        <v>14911</v>
      </c>
      <c r="H52" s="5">
        <v>295</v>
      </c>
      <c r="I52" s="5">
        <v>4628</v>
      </c>
      <c r="J52" s="5">
        <v>45817</v>
      </c>
      <c r="K52" s="5">
        <v>9247</v>
      </c>
      <c r="L52" s="5">
        <v>5080</v>
      </c>
      <c r="M52" s="5">
        <v>321</v>
      </c>
      <c r="N52" s="5">
        <v>2735</v>
      </c>
      <c r="O52" s="5">
        <v>1687</v>
      </c>
      <c r="P52" s="5">
        <v>10161</v>
      </c>
      <c r="Q52" s="5">
        <v>4183</v>
      </c>
      <c r="R52" s="5">
        <v>26172</v>
      </c>
    </row>
    <row r="53" spans="1:18">
      <c r="A53" s="5">
        <v>1392</v>
      </c>
      <c r="B53" s="5">
        <v>4</v>
      </c>
      <c r="C53" s="5" t="s">
        <v>252</v>
      </c>
      <c r="D53" s="5" t="s">
        <v>253</v>
      </c>
      <c r="E53" s="5">
        <v>125973</v>
      </c>
      <c r="F53" s="5">
        <v>28845</v>
      </c>
      <c r="G53" s="5">
        <v>9754</v>
      </c>
      <c r="H53" s="5">
        <v>295</v>
      </c>
      <c r="I53" s="5">
        <v>3284</v>
      </c>
      <c r="J53" s="5">
        <v>40456</v>
      </c>
      <c r="K53" s="5">
        <v>7859</v>
      </c>
      <c r="L53" s="5">
        <v>4214</v>
      </c>
      <c r="M53" s="5">
        <v>173</v>
      </c>
      <c r="N53" s="5">
        <v>2517</v>
      </c>
      <c r="O53" s="5">
        <v>1241</v>
      </c>
      <c r="P53" s="5">
        <v>7124</v>
      </c>
      <c r="Q53" s="5">
        <v>2313</v>
      </c>
      <c r="R53" s="5">
        <v>17899</v>
      </c>
    </row>
    <row r="54" spans="1:18">
      <c r="A54" s="5">
        <v>1392</v>
      </c>
      <c r="B54" s="5">
        <v>4</v>
      </c>
      <c r="C54" s="5" t="s">
        <v>254</v>
      </c>
      <c r="D54" s="5" t="s">
        <v>255</v>
      </c>
      <c r="E54" s="5">
        <v>29189</v>
      </c>
      <c r="F54" s="5">
        <v>1082</v>
      </c>
      <c r="G54" s="5">
        <v>5157</v>
      </c>
      <c r="H54" s="5">
        <v>0</v>
      </c>
      <c r="I54" s="5">
        <v>1344</v>
      </c>
      <c r="J54" s="5">
        <v>5361</v>
      </c>
      <c r="K54" s="5">
        <v>1388</v>
      </c>
      <c r="L54" s="5">
        <v>866</v>
      </c>
      <c r="M54" s="5">
        <v>148</v>
      </c>
      <c r="N54" s="5">
        <v>218</v>
      </c>
      <c r="O54" s="5">
        <v>446</v>
      </c>
      <c r="P54" s="5">
        <v>3037</v>
      </c>
      <c r="Q54" s="5">
        <v>1870</v>
      </c>
      <c r="R54" s="5">
        <v>8273</v>
      </c>
    </row>
    <row r="55" spans="1:18">
      <c r="A55" s="5">
        <v>1392</v>
      </c>
      <c r="B55" s="5">
        <v>3</v>
      </c>
      <c r="C55" s="5" t="s">
        <v>256</v>
      </c>
      <c r="D55" s="5" t="s">
        <v>257</v>
      </c>
      <c r="E55" s="5">
        <v>93356</v>
      </c>
      <c r="F55" s="5">
        <v>5422</v>
      </c>
      <c r="G55" s="5">
        <v>11425</v>
      </c>
      <c r="H55" s="5">
        <v>118</v>
      </c>
      <c r="I55" s="5">
        <v>2756</v>
      </c>
      <c r="J55" s="5">
        <v>9673</v>
      </c>
      <c r="K55" s="5">
        <v>9381</v>
      </c>
      <c r="L55" s="5">
        <v>3064</v>
      </c>
      <c r="M55" s="5">
        <v>82</v>
      </c>
      <c r="N55" s="5">
        <v>19341</v>
      </c>
      <c r="O55" s="5">
        <v>155</v>
      </c>
      <c r="P55" s="5">
        <v>9988</v>
      </c>
      <c r="Q55" s="5">
        <v>283</v>
      </c>
      <c r="R55" s="5">
        <v>21669</v>
      </c>
    </row>
    <row r="56" spans="1:18">
      <c r="A56" s="5">
        <v>1392</v>
      </c>
      <c r="B56" s="5">
        <v>4</v>
      </c>
      <c r="C56" s="5" t="s">
        <v>258</v>
      </c>
      <c r="D56" s="5" t="s">
        <v>257</v>
      </c>
      <c r="E56" s="5">
        <v>93356</v>
      </c>
      <c r="F56" s="5">
        <v>5422</v>
      </c>
      <c r="G56" s="5">
        <v>11425</v>
      </c>
      <c r="H56" s="5">
        <v>118</v>
      </c>
      <c r="I56" s="5">
        <v>2756</v>
      </c>
      <c r="J56" s="5">
        <v>9673</v>
      </c>
      <c r="K56" s="5">
        <v>9381</v>
      </c>
      <c r="L56" s="5">
        <v>3064</v>
      </c>
      <c r="M56" s="5">
        <v>82</v>
      </c>
      <c r="N56" s="5">
        <v>19341</v>
      </c>
      <c r="O56" s="5">
        <v>155</v>
      </c>
      <c r="P56" s="5">
        <v>9988</v>
      </c>
      <c r="Q56" s="5">
        <v>283</v>
      </c>
      <c r="R56" s="5">
        <v>21669</v>
      </c>
    </row>
    <row r="57" spans="1:18">
      <c r="A57" s="5">
        <v>1392</v>
      </c>
      <c r="B57" s="5">
        <v>2</v>
      </c>
      <c r="C57" s="5" t="s">
        <v>259</v>
      </c>
      <c r="D57" s="5" t="s">
        <v>260</v>
      </c>
      <c r="E57" s="5">
        <v>546414</v>
      </c>
      <c r="F57" s="5">
        <v>22620</v>
      </c>
      <c r="G57" s="5">
        <v>42848</v>
      </c>
      <c r="H57" s="5">
        <v>24648</v>
      </c>
      <c r="I57" s="5">
        <v>13608</v>
      </c>
      <c r="J57" s="5">
        <v>94409</v>
      </c>
      <c r="K57" s="5">
        <v>82320</v>
      </c>
      <c r="L57" s="5">
        <v>30025</v>
      </c>
      <c r="M57" s="5">
        <v>2291</v>
      </c>
      <c r="N57" s="5">
        <v>14044</v>
      </c>
      <c r="O57" s="5">
        <v>9254</v>
      </c>
      <c r="P57" s="5">
        <v>42156</v>
      </c>
      <c r="Q57" s="5">
        <v>24204</v>
      </c>
      <c r="R57" s="5">
        <v>143987</v>
      </c>
    </row>
    <row r="58" spans="1:18">
      <c r="A58" s="5">
        <v>1392</v>
      </c>
      <c r="B58" s="5">
        <v>3</v>
      </c>
      <c r="C58" s="5" t="s">
        <v>261</v>
      </c>
      <c r="D58" s="5" t="s">
        <v>262</v>
      </c>
      <c r="E58" s="5">
        <v>33674</v>
      </c>
      <c r="F58" s="5">
        <v>37</v>
      </c>
      <c r="G58" s="5">
        <v>4737</v>
      </c>
      <c r="H58" s="5">
        <v>748</v>
      </c>
      <c r="I58" s="5">
        <v>1426</v>
      </c>
      <c r="J58" s="5">
        <v>9819</v>
      </c>
      <c r="K58" s="5">
        <v>4912</v>
      </c>
      <c r="L58" s="5">
        <v>1719</v>
      </c>
      <c r="M58" s="5">
        <v>23</v>
      </c>
      <c r="N58" s="5">
        <v>342</v>
      </c>
      <c r="O58" s="5">
        <v>115</v>
      </c>
      <c r="P58" s="5">
        <v>2685</v>
      </c>
      <c r="Q58" s="5">
        <v>3741</v>
      </c>
      <c r="R58" s="5">
        <v>3370</v>
      </c>
    </row>
    <row r="59" spans="1:18">
      <c r="A59" s="5">
        <v>1392</v>
      </c>
      <c r="B59" s="5">
        <v>4</v>
      </c>
      <c r="C59" s="5" t="s">
        <v>263</v>
      </c>
      <c r="D59" s="5" t="s">
        <v>262</v>
      </c>
      <c r="E59" s="5">
        <v>33674</v>
      </c>
      <c r="F59" s="5">
        <v>37</v>
      </c>
      <c r="G59" s="5">
        <v>4737</v>
      </c>
      <c r="H59" s="5">
        <v>748</v>
      </c>
      <c r="I59" s="5">
        <v>1426</v>
      </c>
      <c r="J59" s="5">
        <v>9819</v>
      </c>
      <c r="K59" s="5">
        <v>4912</v>
      </c>
      <c r="L59" s="5">
        <v>1719</v>
      </c>
      <c r="M59" s="5">
        <v>23</v>
      </c>
      <c r="N59" s="5">
        <v>342</v>
      </c>
      <c r="O59" s="5">
        <v>115</v>
      </c>
      <c r="P59" s="5">
        <v>2685</v>
      </c>
      <c r="Q59" s="5">
        <v>3741</v>
      </c>
      <c r="R59" s="5">
        <v>3370</v>
      </c>
    </row>
    <row r="60" spans="1:18">
      <c r="A60" s="5">
        <v>1392</v>
      </c>
      <c r="B60" s="5">
        <v>3</v>
      </c>
      <c r="C60" s="5" t="s">
        <v>264</v>
      </c>
      <c r="D60" s="5" t="s">
        <v>265</v>
      </c>
      <c r="E60" s="5">
        <v>512740</v>
      </c>
      <c r="F60" s="5">
        <v>22584</v>
      </c>
      <c r="G60" s="5">
        <v>38111</v>
      </c>
      <c r="H60" s="5">
        <v>23900</v>
      </c>
      <c r="I60" s="5">
        <v>12182</v>
      </c>
      <c r="J60" s="5">
        <v>84590</v>
      </c>
      <c r="K60" s="5">
        <v>77409</v>
      </c>
      <c r="L60" s="5">
        <v>28306</v>
      </c>
      <c r="M60" s="5">
        <v>2268</v>
      </c>
      <c r="N60" s="5">
        <v>13702</v>
      </c>
      <c r="O60" s="5">
        <v>9138</v>
      </c>
      <c r="P60" s="5">
        <v>39470</v>
      </c>
      <c r="Q60" s="5">
        <v>20463</v>
      </c>
      <c r="R60" s="5">
        <v>140617</v>
      </c>
    </row>
    <row r="61" spans="1:18">
      <c r="A61" s="5">
        <v>1392</v>
      </c>
      <c r="B61" s="5">
        <v>4</v>
      </c>
      <c r="C61" s="5" t="s">
        <v>266</v>
      </c>
      <c r="D61" s="5" t="s">
        <v>267</v>
      </c>
      <c r="E61" s="5">
        <v>358746</v>
      </c>
      <c r="F61" s="5">
        <v>22201</v>
      </c>
      <c r="G61" s="5">
        <v>10125</v>
      </c>
      <c r="H61" s="5">
        <v>23553</v>
      </c>
      <c r="I61" s="5">
        <v>6806</v>
      </c>
      <c r="J61" s="5">
        <v>55298</v>
      </c>
      <c r="K61" s="5">
        <v>44602</v>
      </c>
      <c r="L61" s="5">
        <v>21928</v>
      </c>
      <c r="M61" s="5">
        <v>2014</v>
      </c>
      <c r="N61" s="5">
        <v>12328</v>
      </c>
      <c r="O61" s="5">
        <v>4581</v>
      </c>
      <c r="P61" s="5">
        <v>21308</v>
      </c>
      <c r="Q61" s="5">
        <v>18588</v>
      </c>
      <c r="R61" s="5">
        <v>115415</v>
      </c>
    </row>
    <row r="62" spans="1:18">
      <c r="A62" s="5">
        <v>1392</v>
      </c>
      <c r="B62" s="5">
        <v>4</v>
      </c>
      <c r="C62" s="5" t="s">
        <v>268</v>
      </c>
      <c r="D62" s="5" t="s">
        <v>269</v>
      </c>
      <c r="E62" s="5">
        <v>77741</v>
      </c>
      <c r="F62" s="5">
        <v>125</v>
      </c>
      <c r="G62" s="5">
        <v>7170</v>
      </c>
      <c r="H62" s="5">
        <v>296</v>
      </c>
      <c r="I62" s="5">
        <v>3001</v>
      </c>
      <c r="J62" s="5">
        <v>12853</v>
      </c>
      <c r="K62" s="5">
        <v>26786</v>
      </c>
      <c r="L62" s="5">
        <v>4014</v>
      </c>
      <c r="M62" s="5">
        <v>187</v>
      </c>
      <c r="N62" s="5">
        <v>951</v>
      </c>
      <c r="O62" s="5">
        <v>2393</v>
      </c>
      <c r="P62" s="5">
        <v>9124</v>
      </c>
      <c r="Q62" s="5">
        <v>498</v>
      </c>
      <c r="R62" s="5">
        <v>10342</v>
      </c>
    </row>
    <row r="63" spans="1:18">
      <c r="A63" s="5">
        <v>1392</v>
      </c>
      <c r="B63" s="5">
        <v>4</v>
      </c>
      <c r="C63" s="5" t="s">
        <v>270</v>
      </c>
      <c r="D63" s="5" t="s">
        <v>271</v>
      </c>
      <c r="E63" s="5">
        <v>66057</v>
      </c>
      <c r="F63" s="5">
        <v>0</v>
      </c>
      <c r="G63" s="5">
        <v>20232</v>
      </c>
      <c r="H63" s="5">
        <v>52</v>
      </c>
      <c r="I63" s="5">
        <v>2033</v>
      </c>
      <c r="J63" s="5">
        <v>13055</v>
      </c>
      <c r="K63" s="5">
        <v>3661</v>
      </c>
      <c r="L63" s="5">
        <v>2130</v>
      </c>
      <c r="M63" s="5">
        <v>0</v>
      </c>
      <c r="N63" s="5">
        <v>271</v>
      </c>
      <c r="O63" s="5">
        <v>2090</v>
      </c>
      <c r="P63" s="5">
        <v>7150</v>
      </c>
      <c r="Q63" s="5">
        <v>1199</v>
      </c>
      <c r="R63" s="5">
        <v>14182</v>
      </c>
    </row>
    <row r="64" spans="1:18">
      <c r="A64" s="5">
        <v>1392</v>
      </c>
      <c r="B64" s="5">
        <v>4</v>
      </c>
      <c r="C64" s="5" t="s">
        <v>272</v>
      </c>
      <c r="D64" s="5" t="s">
        <v>273</v>
      </c>
      <c r="E64" s="5">
        <v>10196</v>
      </c>
      <c r="F64" s="5">
        <v>258</v>
      </c>
      <c r="G64" s="5">
        <v>585</v>
      </c>
      <c r="H64" s="5">
        <v>0</v>
      </c>
      <c r="I64" s="5">
        <v>341</v>
      </c>
      <c r="J64" s="5">
        <v>3383</v>
      </c>
      <c r="K64" s="5">
        <v>2359</v>
      </c>
      <c r="L64" s="5">
        <v>234</v>
      </c>
      <c r="M64" s="5">
        <v>67</v>
      </c>
      <c r="N64" s="5">
        <v>152</v>
      </c>
      <c r="O64" s="5">
        <v>74</v>
      </c>
      <c r="P64" s="5">
        <v>1888</v>
      </c>
      <c r="Q64" s="5">
        <v>178</v>
      </c>
      <c r="R64" s="5">
        <v>677</v>
      </c>
    </row>
    <row r="65" spans="1:18">
      <c r="A65" s="5">
        <v>1392</v>
      </c>
      <c r="B65" s="5">
        <v>2</v>
      </c>
      <c r="C65" s="5" t="s">
        <v>274</v>
      </c>
      <c r="D65" s="5" t="s">
        <v>275</v>
      </c>
      <c r="E65" s="5">
        <v>1602109</v>
      </c>
      <c r="F65" s="5">
        <v>40297</v>
      </c>
      <c r="G65" s="5">
        <v>65418</v>
      </c>
      <c r="H65" s="5">
        <v>12159</v>
      </c>
      <c r="I65" s="5">
        <v>41112</v>
      </c>
      <c r="J65" s="5">
        <v>262284</v>
      </c>
      <c r="K65" s="5">
        <v>89395</v>
      </c>
      <c r="L65" s="5">
        <v>65319</v>
      </c>
      <c r="M65" s="5">
        <v>3523</v>
      </c>
      <c r="N65" s="5">
        <v>90937</v>
      </c>
      <c r="O65" s="5">
        <v>11418</v>
      </c>
      <c r="P65" s="5">
        <v>169623</v>
      </c>
      <c r="Q65" s="5">
        <v>118712</v>
      </c>
      <c r="R65" s="5">
        <v>631912</v>
      </c>
    </row>
    <row r="66" spans="1:18">
      <c r="A66" s="5">
        <v>1392</v>
      </c>
      <c r="B66" s="5">
        <v>3</v>
      </c>
      <c r="C66" s="5" t="s">
        <v>276</v>
      </c>
      <c r="D66" s="5" t="s">
        <v>275</v>
      </c>
      <c r="E66" s="5">
        <v>1602109</v>
      </c>
      <c r="F66" s="5">
        <v>40297</v>
      </c>
      <c r="G66" s="5">
        <v>65418</v>
      </c>
      <c r="H66" s="5">
        <v>12159</v>
      </c>
      <c r="I66" s="5">
        <v>41112</v>
      </c>
      <c r="J66" s="5">
        <v>262284</v>
      </c>
      <c r="K66" s="5">
        <v>89395</v>
      </c>
      <c r="L66" s="5">
        <v>65319</v>
      </c>
      <c r="M66" s="5">
        <v>3523</v>
      </c>
      <c r="N66" s="5">
        <v>90937</v>
      </c>
      <c r="O66" s="5">
        <v>11418</v>
      </c>
      <c r="P66" s="5">
        <v>169623</v>
      </c>
      <c r="Q66" s="5">
        <v>118712</v>
      </c>
      <c r="R66" s="5">
        <v>631912</v>
      </c>
    </row>
    <row r="67" spans="1:18">
      <c r="A67" s="5">
        <v>1392</v>
      </c>
      <c r="B67" s="5">
        <v>4</v>
      </c>
      <c r="C67" s="5" t="s">
        <v>277</v>
      </c>
      <c r="D67" s="5" t="s">
        <v>278</v>
      </c>
      <c r="E67" s="5">
        <v>801522</v>
      </c>
      <c r="F67" s="5">
        <v>23357</v>
      </c>
      <c r="G67" s="5">
        <v>5657</v>
      </c>
      <c r="H67" s="5">
        <v>6320</v>
      </c>
      <c r="I67" s="5">
        <v>9235</v>
      </c>
      <c r="J67" s="5">
        <v>86192</v>
      </c>
      <c r="K67" s="5">
        <v>47485</v>
      </c>
      <c r="L67" s="5">
        <v>25055</v>
      </c>
      <c r="M67" s="5">
        <v>789</v>
      </c>
      <c r="N67" s="5">
        <v>34214</v>
      </c>
      <c r="O67" s="5">
        <v>5518</v>
      </c>
      <c r="P67" s="5">
        <v>12817</v>
      </c>
      <c r="Q67" s="5">
        <v>89943</v>
      </c>
      <c r="R67" s="5">
        <v>454937</v>
      </c>
    </row>
    <row r="68" spans="1:18">
      <c r="A68" s="5">
        <v>1392</v>
      </c>
      <c r="B68" s="5">
        <v>4</v>
      </c>
      <c r="C68" s="5" t="s">
        <v>279</v>
      </c>
      <c r="D68" s="5" t="s">
        <v>280</v>
      </c>
      <c r="E68" s="5">
        <v>223602</v>
      </c>
      <c r="F68" s="5">
        <v>3293</v>
      </c>
      <c r="G68" s="5">
        <v>27643</v>
      </c>
      <c r="H68" s="5">
        <v>1621</v>
      </c>
      <c r="I68" s="5">
        <v>7019</v>
      </c>
      <c r="J68" s="5">
        <v>76860</v>
      </c>
      <c r="K68" s="5">
        <v>19483</v>
      </c>
      <c r="L68" s="5">
        <v>15752</v>
      </c>
      <c r="M68" s="5">
        <v>654</v>
      </c>
      <c r="N68" s="5">
        <v>13392</v>
      </c>
      <c r="O68" s="5">
        <v>413</v>
      </c>
      <c r="P68" s="5">
        <v>10843</v>
      </c>
      <c r="Q68" s="5">
        <v>3953</v>
      </c>
      <c r="R68" s="5">
        <v>42677</v>
      </c>
    </row>
    <row r="69" spans="1:18">
      <c r="A69" s="5">
        <v>1392</v>
      </c>
      <c r="B69" s="5">
        <v>4</v>
      </c>
      <c r="C69" s="5" t="s">
        <v>281</v>
      </c>
      <c r="D69" s="5" t="s">
        <v>282</v>
      </c>
      <c r="E69" s="5">
        <v>576985</v>
      </c>
      <c r="F69" s="5">
        <v>13647</v>
      </c>
      <c r="G69" s="5">
        <v>32118</v>
      </c>
      <c r="H69" s="5">
        <v>4218</v>
      </c>
      <c r="I69" s="5">
        <v>24858</v>
      </c>
      <c r="J69" s="5">
        <v>99233</v>
      </c>
      <c r="K69" s="5">
        <v>22427</v>
      </c>
      <c r="L69" s="5">
        <v>24512</v>
      </c>
      <c r="M69" s="5">
        <v>2079</v>
      </c>
      <c r="N69" s="5">
        <v>43330</v>
      </c>
      <c r="O69" s="5">
        <v>5486</v>
      </c>
      <c r="P69" s="5">
        <v>145962</v>
      </c>
      <c r="Q69" s="5">
        <v>24816</v>
      </c>
      <c r="R69" s="5">
        <v>134298</v>
      </c>
    </row>
    <row r="70" spans="1:18">
      <c r="A70" s="5">
        <v>1392</v>
      </c>
      <c r="B70" s="5">
        <v>2</v>
      </c>
      <c r="C70" s="5" t="s">
        <v>283</v>
      </c>
      <c r="D70" s="5" t="s">
        <v>284</v>
      </c>
      <c r="E70" s="5">
        <v>515967</v>
      </c>
      <c r="F70" s="5">
        <v>16946</v>
      </c>
      <c r="G70" s="5">
        <v>36680</v>
      </c>
      <c r="H70" s="5">
        <v>8140</v>
      </c>
      <c r="I70" s="5">
        <v>16170</v>
      </c>
      <c r="J70" s="5">
        <v>37501</v>
      </c>
      <c r="K70" s="5">
        <v>43072</v>
      </c>
      <c r="L70" s="5">
        <v>17127</v>
      </c>
      <c r="M70" s="5">
        <v>1254</v>
      </c>
      <c r="N70" s="5">
        <v>12819</v>
      </c>
      <c r="O70" s="5">
        <v>3485</v>
      </c>
      <c r="P70" s="5">
        <v>23235</v>
      </c>
      <c r="Q70" s="5">
        <v>2003</v>
      </c>
      <c r="R70" s="5">
        <v>297536</v>
      </c>
    </row>
    <row r="71" spans="1:18">
      <c r="A71" s="5">
        <v>1392</v>
      </c>
      <c r="B71" s="5">
        <v>7</v>
      </c>
      <c r="C71" s="5" t="s">
        <v>285</v>
      </c>
      <c r="D71" s="5" t="s">
        <v>286</v>
      </c>
      <c r="E71" s="5">
        <v>515967</v>
      </c>
      <c r="F71" s="5">
        <v>16946</v>
      </c>
      <c r="G71" s="5">
        <v>36680</v>
      </c>
      <c r="H71" s="5">
        <v>8140</v>
      </c>
      <c r="I71" s="5">
        <v>16170</v>
      </c>
      <c r="J71" s="5">
        <v>37501</v>
      </c>
      <c r="K71" s="5">
        <v>43072</v>
      </c>
      <c r="L71" s="5">
        <v>17127</v>
      </c>
      <c r="M71" s="5">
        <v>1254</v>
      </c>
      <c r="N71" s="5">
        <v>12819</v>
      </c>
      <c r="O71" s="5">
        <v>3485</v>
      </c>
      <c r="P71" s="5">
        <v>23235</v>
      </c>
      <c r="Q71" s="5">
        <v>2003</v>
      </c>
      <c r="R71" s="5">
        <v>297536</v>
      </c>
    </row>
    <row r="72" spans="1:18">
      <c r="A72" s="5">
        <v>1392</v>
      </c>
      <c r="B72" s="5">
        <v>4</v>
      </c>
      <c r="C72" s="5" t="s">
        <v>287</v>
      </c>
      <c r="D72" s="5" t="s">
        <v>288</v>
      </c>
      <c r="E72" s="5">
        <v>459974</v>
      </c>
      <c r="F72" s="5">
        <v>9966</v>
      </c>
      <c r="G72" s="5">
        <v>28143</v>
      </c>
      <c r="H72" s="5">
        <v>8086</v>
      </c>
      <c r="I72" s="5">
        <v>13013</v>
      </c>
      <c r="J72" s="5">
        <v>28721</v>
      </c>
      <c r="K72" s="5">
        <v>35285</v>
      </c>
      <c r="L72" s="5">
        <v>13744</v>
      </c>
      <c r="M72" s="5">
        <v>1217</v>
      </c>
      <c r="N72" s="5">
        <v>11451</v>
      </c>
      <c r="O72" s="5">
        <v>1200</v>
      </c>
      <c r="P72" s="5">
        <v>18543</v>
      </c>
      <c r="Q72" s="5">
        <v>1885</v>
      </c>
      <c r="R72" s="5">
        <v>288720</v>
      </c>
    </row>
    <row r="73" spans="1:18">
      <c r="A73" s="5">
        <v>1392</v>
      </c>
      <c r="B73" s="5">
        <v>9</v>
      </c>
      <c r="C73" s="5" t="s">
        <v>289</v>
      </c>
      <c r="D73" s="5" t="s">
        <v>290</v>
      </c>
      <c r="E73" s="5">
        <v>55992</v>
      </c>
      <c r="F73" s="5">
        <v>6980</v>
      </c>
      <c r="G73" s="5">
        <v>8536</v>
      </c>
      <c r="H73" s="5">
        <v>54</v>
      </c>
      <c r="I73" s="5">
        <v>3157</v>
      </c>
      <c r="J73" s="5">
        <v>8779</v>
      </c>
      <c r="K73" s="5">
        <v>7786</v>
      </c>
      <c r="L73" s="5">
        <v>3383</v>
      </c>
      <c r="M73" s="5">
        <v>36</v>
      </c>
      <c r="N73" s="5">
        <v>1368</v>
      </c>
      <c r="O73" s="5">
        <v>2285</v>
      </c>
      <c r="P73" s="5">
        <v>4692</v>
      </c>
      <c r="Q73" s="5">
        <v>117</v>
      </c>
      <c r="R73" s="5">
        <v>8817</v>
      </c>
    </row>
    <row r="74" spans="1:18">
      <c r="A74" s="5">
        <v>1392</v>
      </c>
      <c r="B74" s="5">
        <v>2</v>
      </c>
      <c r="C74" s="5" t="s">
        <v>291</v>
      </c>
      <c r="D74" s="5" t="s">
        <v>292</v>
      </c>
      <c r="E74" s="5">
        <v>17454447</v>
      </c>
      <c r="F74" s="5">
        <v>6139070</v>
      </c>
      <c r="G74" s="5">
        <v>141085</v>
      </c>
      <c r="H74" s="5">
        <v>32497</v>
      </c>
      <c r="I74" s="5">
        <v>36269</v>
      </c>
      <c r="J74" s="5">
        <v>5032207</v>
      </c>
      <c r="K74" s="5">
        <v>370856</v>
      </c>
      <c r="L74" s="5">
        <v>102535</v>
      </c>
      <c r="M74" s="5">
        <v>26765</v>
      </c>
      <c r="N74" s="5">
        <v>344971</v>
      </c>
      <c r="O74" s="5">
        <v>74657</v>
      </c>
      <c r="P74" s="5">
        <v>449691</v>
      </c>
      <c r="Q74" s="5">
        <v>71032</v>
      </c>
      <c r="R74" s="5">
        <v>4632812</v>
      </c>
    </row>
    <row r="75" spans="1:18">
      <c r="A75" s="5">
        <v>1392</v>
      </c>
      <c r="B75" s="5">
        <v>3</v>
      </c>
      <c r="C75" s="5" t="s">
        <v>293</v>
      </c>
      <c r="D75" s="5" t="s">
        <v>294</v>
      </c>
      <c r="E75" s="5">
        <v>120485</v>
      </c>
      <c r="F75" s="5">
        <v>1489</v>
      </c>
      <c r="G75" s="5">
        <v>76</v>
      </c>
      <c r="H75" s="5">
        <v>10824</v>
      </c>
      <c r="I75" s="5">
        <v>934</v>
      </c>
      <c r="J75" s="5">
        <v>1906</v>
      </c>
      <c r="K75" s="5">
        <v>11814</v>
      </c>
      <c r="L75" s="5">
        <v>23292</v>
      </c>
      <c r="M75" s="5">
        <v>85</v>
      </c>
      <c r="N75" s="5">
        <v>509</v>
      </c>
      <c r="O75" s="5">
        <v>1892</v>
      </c>
      <c r="P75" s="5">
        <v>1220</v>
      </c>
      <c r="Q75" s="5">
        <v>570</v>
      </c>
      <c r="R75" s="5">
        <v>65874</v>
      </c>
    </row>
    <row r="76" spans="1:18">
      <c r="A76" s="5">
        <v>1392</v>
      </c>
      <c r="B76" s="5">
        <v>4</v>
      </c>
      <c r="C76" s="5" t="s">
        <v>295</v>
      </c>
      <c r="D76" s="5" t="s">
        <v>296</v>
      </c>
      <c r="E76" s="5">
        <v>120485</v>
      </c>
      <c r="F76" s="5">
        <v>1489</v>
      </c>
      <c r="G76" s="5">
        <v>76</v>
      </c>
      <c r="H76" s="5">
        <v>10824</v>
      </c>
      <c r="I76" s="5">
        <v>934</v>
      </c>
      <c r="J76" s="5">
        <v>1906</v>
      </c>
      <c r="K76" s="5">
        <v>11814</v>
      </c>
      <c r="L76" s="5">
        <v>23292</v>
      </c>
      <c r="M76" s="5">
        <v>85</v>
      </c>
      <c r="N76" s="5">
        <v>509</v>
      </c>
      <c r="O76" s="5">
        <v>1892</v>
      </c>
      <c r="P76" s="5">
        <v>1220</v>
      </c>
      <c r="Q76" s="5">
        <v>570</v>
      </c>
      <c r="R76" s="5">
        <v>65874</v>
      </c>
    </row>
    <row r="77" spans="1:18">
      <c r="A77" s="5">
        <v>1392</v>
      </c>
      <c r="B77" s="5">
        <v>3</v>
      </c>
      <c r="C77" s="5" t="s">
        <v>297</v>
      </c>
      <c r="D77" s="5" t="s">
        <v>298</v>
      </c>
      <c r="E77" s="5">
        <v>17333961</v>
      </c>
      <c r="F77" s="5">
        <v>6137581</v>
      </c>
      <c r="G77" s="5">
        <v>141009</v>
      </c>
      <c r="H77" s="5">
        <v>21673</v>
      </c>
      <c r="I77" s="5">
        <v>35335</v>
      </c>
      <c r="J77" s="5">
        <v>5030301</v>
      </c>
      <c r="K77" s="5">
        <v>359042</v>
      </c>
      <c r="L77" s="5">
        <v>79243</v>
      </c>
      <c r="M77" s="5">
        <v>26680</v>
      </c>
      <c r="N77" s="5">
        <v>344462</v>
      </c>
      <c r="O77" s="5">
        <v>72765</v>
      </c>
      <c r="P77" s="5">
        <v>448471</v>
      </c>
      <c r="Q77" s="5">
        <v>70462</v>
      </c>
      <c r="R77" s="5">
        <v>4566937</v>
      </c>
    </row>
    <row r="78" spans="1:18">
      <c r="A78" s="5">
        <v>1392</v>
      </c>
      <c r="B78" s="5">
        <v>4</v>
      </c>
      <c r="C78" s="5" t="s">
        <v>299</v>
      </c>
      <c r="D78" s="5" t="s">
        <v>298</v>
      </c>
      <c r="E78" s="5">
        <v>17333961</v>
      </c>
      <c r="F78" s="5">
        <v>6137581</v>
      </c>
      <c r="G78" s="5">
        <v>141009</v>
      </c>
      <c r="H78" s="5">
        <v>21673</v>
      </c>
      <c r="I78" s="5">
        <v>35335</v>
      </c>
      <c r="J78" s="5">
        <v>5030301</v>
      </c>
      <c r="K78" s="5">
        <v>359042</v>
      </c>
      <c r="L78" s="5">
        <v>79243</v>
      </c>
      <c r="M78" s="5">
        <v>26680</v>
      </c>
      <c r="N78" s="5">
        <v>344462</v>
      </c>
      <c r="O78" s="5">
        <v>72765</v>
      </c>
      <c r="P78" s="5">
        <v>448471</v>
      </c>
      <c r="Q78" s="5">
        <v>70462</v>
      </c>
      <c r="R78" s="5">
        <v>4566937</v>
      </c>
    </row>
    <row r="79" spans="1:18">
      <c r="A79" s="5">
        <v>1392</v>
      </c>
      <c r="B79" s="5">
        <v>2</v>
      </c>
      <c r="C79" s="5" t="s">
        <v>300</v>
      </c>
      <c r="D79" s="5" t="s">
        <v>301</v>
      </c>
      <c r="E79" s="5">
        <v>23811519</v>
      </c>
      <c r="F79" s="5">
        <v>1733286</v>
      </c>
      <c r="G79" s="5">
        <v>345685</v>
      </c>
      <c r="H79" s="5">
        <v>269561</v>
      </c>
      <c r="I79" s="5">
        <v>129384</v>
      </c>
      <c r="J79" s="5">
        <v>5814449</v>
      </c>
      <c r="K79" s="5">
        <v>703253</v>
      </c>
      <c r="L79" s="5">
        <v>558719</v>
      </c>
      <c r="M79" s="5">
        <v>175476</v>
      </c>
      <c r="N79" s="5">
        <v>1273265</v>
      </c>
      <c r="O79" s="5">
        <v>418607</v>
      </c>
      <c r="P79" s="5">
        <v>1122184</v>
      </c>
      <c r="Q79" s="5">
        <v>281844</v>
      </c>
      <c r="R79" s="5">
        <v>10985807</v>
      </c>
    </row>
    <row r="80" spans="1:18">
      <c r="A80" s="5">
        <v>1392</v>
      </c>
      <c r="B80" s="5">
        <v>3</v>
      </c>
      <c r="C80" s="5" t="s">
        <v>302</v>
      </c>
      <c r="D80" s="5" t="s">
        <v>303</v>
      </c>
      <c r="E80" s="5">
        <v>19372426</v>
      </c>
      <c r="F80" s="5">
        <v>1612759</v>
      </c>
      <c r="G80" s="5">
        <v>223483</v>
      </c>
      <c r="H80" s="5">
        <v>264451</v>
      </c>
      <c r="I80" s="5">
        <v>77187</v>
      </c>
      <c r="J80" s="5">
        <v>5274952</v>
      </c>
      <c r="K80" s="5">
        <v>551116</v>
      </c>
      <c r="L80" s="5">
        <v>435040</v>
      </c>
      <c r="M80" s="5">
        <v>158908</v>
      </c>
      <c r="N80" s="5">
        <v>994618</v>
      </c>
      <c r="O80" s="5">
        <v>301844</v>
      </c>
      <c r="P80" s="5">
        <v>165091</v>
      </c>
      <c r="Q80" s="5">
        <v>174544</v>
      </c>
      <c r="R80" s="5">
        <v>9138433</v>
      </c>
    </row>
    <row r="81" spans="1:18">
      <c r="A81" s="5">
        <v>1392</v>
      </c>
      <c r="B81" s="5">
        <v>4</v>
      </c>
      <c r="C81" s="5" t="s">
        <v>304</v>
      </c>
      <c r="D81" s="5" t="s">
        <v>305</v>
      </c>
      <c r="E81" s="5">
        <v>5965389</v>
      </c>
      <c r="F81" s="5">
        <v>159871</v>
      </c>
      <c r="G81" s="5">
        <v>143388</v>
      </c>
      <c r="H81" s="5">
        <v>55416</v>
      </c>
      <c r="I81" s="5">
        <v>24138</v>
      </c>
      <c r="J81" s="5">
        <v>1842123</v>
      </c>
      <c r="K81" s="5">
        <v>195306</v>
      </c>
      <c r="L81" s="5">
        <v>256112</v>
      </c>
      <c r="M81" s="5">
        <v>21642</v>
      </c>
      <c r="N81" s="5">
        <v>28460</v>
      </c>
      <c r="O81" s="5">
        <v>28648</v>
      </c>
      <c r="P81" s="5">
        <v>39884</v>
      </c>
      <c r="Q81" s="5">
        <v>51379</v>
      </c>
      <c r="R81" s="5">
        <v>3119021</v>
      </c>
    </row>
    <row r="82" spans="1:18">
      <c r="A82" s="5">
        <v>1392</v>
      </c>
      <c r="B82" s="5">
        <v>4</v>
      </c>
      <c r="C82" s="5" t="s">
        <v>306</v>
      </c>
      <c r="D82" s="5" t="s">
        <v>307</v>
      </c>
      <c r="E82" s="5">
        <v>4309586</v>
      </c>
      <c r="F82" s="5">
        <v>327603</v>
      </c>
      <c r="G82" s="5">
        <v>14521</v>
      </c>
      <c r="H82" s="5">
        <v>24584</v>
      </c>
      <c r="I82" s="5">
        <v>14068</v>
      </c>
      <c r="J82" s="5">
        <v>1344362</v>
      </c>
      <c r="K82" s="5">
        <v>59450</v>
      </c>
      <c r="L82" s="5">
        <v>34506</v>
      </c>
      <c r="M82" s="5">
        <v>42851</v>
      </c>
      <c r="N82" s="5">
        <v>534663</v>
      </c>
      <c r="O82" s="5">
        <v>61523</v>
      </c>
      <c r="P82" s="5">
        <v>25189</v>
      </c>
      <c r="Q82" s="5">
        <v>29396</v>
      </c>
      <c r="R82" s="5">
        <v>1796869</v>
      </c>
    </row>
    <row r="83" spans="1:18">
      <c r="A83" s="5">
        <v>1392</v>
      </c>
      <c r="B83" s="5">
        <v>4</v>
      </c>
      <c r="C83" s="5" t="s">
        <v>308</v>
      </c>
      <c r="D83" s="5" t="s">
        <v>309</v>
      </c>
      <c r="E83" s="5">
        <v>9097451</v>
      </c>
      <c r="F83" s="5">
        <v>1125285</v>
      </c>
      <c r="G83" s="5">
        <v>65574</v>
      </c>
      <c r="H83" s="5">
        <v>184451</v>
      </c>
      <c r="I83" s="5">
        <v>38981</v>
      </c>
      <c r="J83" s="5">
        <v>2088467</v>
      </c>
      <c r="K83" s="5">
        <v>296359</v>
      </c>
      <c r="L83" s="5">
        <v>144421</v>
      </c>
      <c r="M83" s="5">
        <v>94415</v>
      </c>
      <c r="N83" s="5">
        <v>431495</v>
      </c>
      <c r="O83" s="5">
        <v>211672</v>
      </c>
      <c r="P83" s="5">
        <v>100018</v>
      </c>
      <c r="Q83" s="5">
        <v>93769</v>
      </c>
      <c r="R83" s="5">
        <v>4222543</v>
      </c>
    </row>
    <row r="84" spans="1:18">
      <c r="A84" s="5">
        <v>1392</v>
      </c>
      <c r="B84" s="5">
        <v>3</v>
      </c>
      <c r="C84" s="5" t="s">
        <v>310</v>
      </c>
      <c r="D84" s="5" t="s">
        <v>311</v>
      </c>
      <c r="E84" s="5">
        <v>4226204</v>
      </c>
      <c r="F84" s="5">
        <v>119707</v>
      </c>
      <c r="G84" s="5">
        <v>118218</v>
      </c>
      <c r="H84" s="5">
        <v>4476</v>
      </c>
      <c r="I84" s="5">
        <v>47356</v>
      </c>
      <c r="J84" s="5">
        <v>504008</v>
      </c>
      <c r="K84" s="5">
        <v>139245</v>
      </c>
      <c r="L84" s="5">
        <v>112660</v>
      </c>
      <c r="M84" s="5">
        <v>15055</v>
      </c>
      <c r="N84" s="5">
        <v>268953</v>
      </c>
      <c r="O84" s="5">
        <v>97096</v>
      </c>
      <c r="P84" s="5">
        <v>948835</v>
      </c>
      <c r="Q84" s="5">
        <v>101749</v>
      </c>
      <c r="R84" s="5">
        <v>1748847</v>
      </c>
    </row>
    <row r="85" spans="1:18">
      <c r="A85" s="5">
        <v>1392</v>
      </c>
      <c r="B85" s="5">
        <v>4</v>
      </c>
      <c r="C85" s="5" t="s">
        <v>312</v>
      </c>
      <c r="D85" s="5" t="s">
        <v>313</v>
      </c>
      <c r="E85" s="5">
        <v>192763</v>
      </c>
      <c r="F85" s="5">
        <v>1792</v>
      </c>
      <c r="G85" s="5">
        <v>4029</v>
      </c>
      <c r="H85" s="5">
        <v>1448</v>
      </c>
      <c r="I85" s="5">
        <v>3616</v>
      </c>
      <c r="J85" s="5">
        <v>22184</v>
      </c>
      <c r="K85" s="5">
        <v>8403</v>
      </c>
      <c r="L85" s="5">
        <v>6246</v>
      </c>
      <c r="M85" s="5">
        <v>650</v>
      </c>
      <c r="N85" s="5">
        <v>26634</v>
      </c>
      <c r="O85" s="5">
        <v>8517</v>
      </c>
      <c r="P85" s="5">
        <v>15866</v>
      </c>
      <c r="Q85" s="5">
        <v>10130</v>
      </c>
      <c r="R85" s="5">
        <v>83248</v>
      </c>
    </row>
    <row r="86" spans="1:18">
      <c r="A86" s="5">
        <v>1392</v>
      </c>
      <c r="B86" s="5">
        <v>4</v>
      </c>
      <c r="C86" s="5" t="s">
        <v>314</v>
      </c>
      <c r="D86" s="5" t="s">
        <v>315</v>
      </c>
      <c r="E86" s="5">
        <v>523226</v>
      </c>
      <c r="F86" s="5">
        <v>10458</v>
      </c>
      <c r="G86" s="5">
        <v>36367</v>
      </c>
      <c r="H86" s="5">
        <v>767</v>
      </c>
      <c r="I86" s="5">
        <v>13069</v>
      </c>
      <c r="J86" s="5">
        <v>86413</v>
      </c>
      <c r="K86" s="5">
        <v>32918</v>
      </c>
      <c r="L86" s="5">
        <v>39486</v>
      </c>
      <c r="M86" s="5">
        <v>1596</v>
      </c>
      <c r="N86" s="5">
        <v>21080</v>
      </c>
      <c r="O86" s="5">
        <v>14778</v>
      </c>
      <c r="P86" s="5">
        <v>51106</v>
      </c>
      <c r="Q86" s="5">
        <v>23552</v>
      </c>
      <c r="R86" s="5">
        <v>191636</v>
      </c>
    </row>
    <row r="87" spans="1:18">
      <c r="A87" s="5">
        <v>1392</v>
      </c>
      <c r="B87" s="5">
        <v>4</v>
      </c>
      <c r="C87" s="5" t="s">
        <v>316</v>
      </c>
      <c r="D87" s="5" t="s">
        <v>317</v>
      </c>
      <c r="E87" s="5">
        <v>2550223</v>
      </c>
      <c r="F87" s="5">
        <v>105571</v>
      </c>
      <c r="G87" s="5">
        <v>67609</v>
      </c>
      <c r="H87" s="5">
        <v>2164</v>
      </c>
      <c r="I87" s="5">
        <v>21948</v>
      </c>
      <c r="J87" s="5">
        <v>315548</v>
      </c>
      <c r="K87" s="5">
        <v>47635</v>
      </c>
      <c r="L87" s="5">
        <v>52255</v>
      </c>
      <c r="M87" s="5">
        <v>8298</v>
      </c>
      <c r="N87" s="5">
        <v>47971</v>
      </c>
      <c r="O87" s="5">
        <v>55233</v>
      </c>
      <c r="P87" s="5">
        <v>857151</v>
      </c>
      <c r="Q87" s="5">
        <v>53877</v>
      </c>
      <c r="R87" s="5">
        <v>914964</v>
      </c>
    </row>
    <row r="88" spans="1:18">
      <c r="A88" s="5">
        <v>1392</v>
      </c>
      <c r="B88" s="5">
        <v>4</v>
      </c>
      <c r="C88" s="5" t="s">
        <v>318</v>
      </c>
      <c r="D88" s="5" t="s">
        <v>319</v>
      </c>
      <c r="E88" s="5">
        <v>959993</v>
      </c>
      <c r="F88" s="5">
        <v>1886</v>
      </c>
      <c r="G88" s="5">
        <v>10213</v>
      </c>
      <c r="H88" s="5">
        <v>96</v>
      </c>
      <c r="I88" s="5">
        <v>8722</v>
      </c>
      <c r="J88" s="5">
        <v>79863</v>
      </c>
      <c r="K88" s="5">
        <v>50290</v>
      </c>
      <c r="L88" s="5">
        <v>14673</v>
      </c>
      <c r="M88" s="5">
        <v>4511</v>
      </c>
      <c r="N88" s="5">
        <v>173268</v>
      </c>
      <c r="O88" s="5">
        <v>18569</v>
      </c>
      <c r="P88" s="5">
        <v>24711</v>
      </c>
      <c r="Q88" s="5">
        <v>14191</v>
      </c>
      <c r="R88" s="5">
        <v>559000</v>
      </c>
    </row>
    <row r="89" spans="1:18">
      <c r="A89" s="5">
        <v>1392</v>
      </c>
      <c r="B89" s="5">
        <v>3</v>
      </c>
      <c r="C89" s="5" t="s">
        <v>320</v>
      </c>
      <c r="D89" s="5" t="s">
        <v>321</v>
      </c>
      <c r="E89" s="5">
        <v>212889</v>
      </c>
      <c r="F89" s="5">
        <v>819</v>
      </c>
      <c r="G89" s="5">
        <v>3984</v>
      </c>
      <c r="H89" s="5">
        <v>634</v>
      </c>
      <c r="I89" s="5">
        <v>4841</v>
      </c>
      <c r="J89" s="5">
        <v>35489</v>
      </c>
      <c r="K89" s="5">
        <v>12892</v>
      </c>
      <c r="L89" s="5">
        <v>11019</v>
      </c>
      <c r="M89" s="5">
        <v>1513</v>
      </c>
      <c r="N89" s="5">
        <v>9694</v>
      </c>
      <c r="O89" s="5">
        <v>19667</v>
      </c>
      <c r="P89" s="5">
        <v>8258</v>
      </c>
      <c r="Q89" s="5">
        <v>5552</v>
      </c>
      <c r="R89" s="5">
        <v>98526</v>
      </c>
    </row>
    <row r="90" spans="1:18">
      <c r="A90" s="5">
        <v>1392</v>
      </c>
      <c r="B90" s="5">
        <v>4</v>
      </c>
      <c r="C90" s="5" t="s">
        <v>322</v>
      </c>
      <c r="D90" s="5" t="s">
        <v>321</v>
      </c>
      <c r="E90" s="5">
        <v>212889</v>
      </c>
      <c r="F90" s="5">
        <v>819</v>
      </c>
      <c r="G90" s="5">
        <v>3984</v>
      </c>
      <c r="H90" s="5">
        <v>634</v>
      </c>
      <c r="I90" s="5">
        <v>4841</v>
      </c>
      <c r="J90" s="5">
        <v>35489</v>
      </c>
      <c r="K90" s="5">
        <v>12892</v>
      </c>
      <c r="L90" s="5">
        <v>11019</v>
      </c>
      <c r="M90" s="5">
        <v>1513</v>
      </c>
      <c r="N90" s="5">
        <v>9694</v>
      </c>
      <c r="O90" s="5">
        <v>19667</v>
      </c>
      <c r="P90" s="5">
        <v>8258</v>
      </c>
      <c r="Q90" s="5">
        <v>5552</v>
      </c>
      <c r="R90" s="5">
        <v>98526</v>
      </c>
    </row>
    <row r="91" spans="1:18">
      <c r="A91" s="5">
        <v>1392</v>
      </c>
      <c r="B91" s="5">
        <v>2</v>
      </c>
      <c r="C91" s="5" t="s">
        <v>323</v>
      </c>
      <c r="D91" s="5" t="s">
        <v>324</v>
      </c>
      <c r="E91" s="5">
        <v>3068763</v>
      </c>
      <c r="F91" s="5">
        <v>222910</v>
      </c>
      <c r="G91" s="5">
        <v>80254</v>
      </c>
      <c r="H91" s="5">
        <v>2982</v>
      </c>
      <c r="I91" s="5">
        <v>21684</v>
      </c>
      <c r="J91" s="5">
        <v>196012</v>
      </c>
      <c r="K91" s="5">
        <v>63917</v>
      </c>
      <c r="L91" s="5">
        <v>104289</v>
      </c>
      <c r="M91" s="5">
        <v>29457</v>
      </c>
      <c r="N91" s="5">
        <v>86508</v>
      </c>
      <c r="O91" s="5">
        <v>150053</v>
      </c>
      <c r="P91" s="5">
        <v>328027</v>
      </c>
      <c r="Q91" s="5">
        <v>316033</v>
      </c>
      <c r="R91" s="5">
        <v>1466637</v>
      </c>
    </row>
    <row r="92" spans="1:18">
      <c r="A92" s="5">
        <v>1392</v>
      </c>
      <c r="B92" s="5">
        <v>3</v>
      </c>
      <c r="C92" s="5" t="s">
        <v>325</v>
      </c>
      <c r="D92" s="5" t="s">
        <v>324</v>
      </c>
      <c r="E92" s="5">
        <v>3068763</v>
      </c>
      <c r="F92" s="5">
        <v>222910</v>
      </c>
      <c r="G92" s="5">
        <v>80254</v>
      </c>
      <c r="H92" s="5">
        <v>2982</v>
      </c>
      <c r="I92" s="5">
        <v>21684</v>
      </c>
      <c r="J92" s="5">
        <v>196012</v>
      </c>
      <c r="K92" s="5">
        <v>63917</v>
      </c>
      <c r="L92" s="5">
        <v>104289</v>
      </c>
      <c r="M92" s="5">
        <v>29457</v>
      </c>
      <c r="N92" s="5">
        <v>86508</v>
      </c>
      <c r="O92" s="5">
        <v>150053</v>
      </c>
      <c r="P92" s="5">
        <v>328027</v>
      </c>
      <c r="Q92" s="5">
        <v>316033</v>
      </c>
      <c r="R92" s="5">
        <v>1466637</v>
      </c>
    </row>
    <row r="93" spans="1:18">
      <c r="A93" s="5">
        <v>1392</v>
      </c>
      <c r="B93" s="5">
        <v>4</v>
      </c>
      <c r="C93" s="5" t="s">
        <v>326</v>
      </c>
      <c r="D93" s="5" t="s">
        <v>324</v>
      </c>
      <c r="E93" s="5">
        <v>3068763</v>
      </c>
      <c r="F93" s="5">
        <v>222910</v>
      </c>
      <c r="G93" s="5">
        <v>80254</v>
      </c>
      <c r="H93" s="5">
        <v>2982</v>
      </c>
      <c r="I93" s="5">
        <v>21684</v>
      </c>
      <c r="J93" s="5">
        <v>196012</v>
      </c>
      <c r="K93" s="5">
        <v>63917</v>
      </c>
      <c r="L93" s="5">
        <v>104289</v>
      </c>
      <c r="M93" s="5">
        <v>29457</v>
      </c>
      <c r="N93" s="5">
        <v>86508</v>
      </c>
      <c r="O93" s="5">
        <v>150053</v>
      </c>
      <c r="P93" s="5">
        <v>328027</v>
      </c>
      <c r="Q93" s="5">
        <v>316033</v>
      </c>
      <c r="R93" s="5">
        <v>1466637</v>
      </c>
    </row>
    <row r="94" spans="1:18">
      <c r="A94" s="5">
        <v>1392</v>
      </c>
      <c r="B94" s="5">
        <v>2</v>
      </c>
      <c r="C94" s="5" t="s">
        <v>327</v>
      </c>
      <c r="D94" s="5" t="s">
        <v>328</v>
      </c>
      <c r="E94" s="5">
        <v>3292432</v>
      </c>
      <c r="F94" s="5">
        <v>96303</v>
      </c>
      <c r="G94" s="5">
        <v>119467</v>
      </c>
      <c r="H94" s="5">
        <v>21661</v>
      </c>
      <c r="I94" s="5">
        <v>85814</v>
      </c>
      <c r="J94" s="5">
        <v>456467</v>
      </c>
      <c r="K94" s="5">
        <v>209614</v>
      </c>
      <c r="L94" s="5">
        <v>112216</v>
      </c>
      <c r="M94" s="5">
        <v>10710</v>
      </c>
      <c r="N94" s="5">
        <v>125431</v>
      </c>
      <c r="O94" s="5">
        <v>71738</v>
      </c>
      <c r="P94" s="5">
        <v>289861</v>
      </c>
      <c r="Q94" s="5">
        <v>74451</v>
      </c>
      <c r="R94" s="5">
        <v>1618697</v>
      </c>
    </row>
    <row r="95" spans="1:18">
      <c r="A95" s="5">
        <v>1392</v>
      </c>
      <c r="B95" s="5">
        <v>3</v>
      </c>
      <c r="C95" s="5" t="s">
        <v>329</v>
      </c>
      <c r="D95" s="5" t="s">
        <v>330</v>
      </c>
      <c r="E95" s="5">
        <v>1271246</v>
      </c>
      <c r="F95" s="5">
        <v>59172</v>
      </c>
      <c r="G95" s="5">
        <v>15288</v>
      </c>
      <c r="H95" s="5">
        <v>4658</v>
      </c>
      <c r="I95" s="5">
        <v>12426</v>
      </c>
      <c r="J95" s="5">
        <v>62041</v>
      </c>
      <c r="K95" s="5">
        <v>55208</v>
      </c>
      <c r="L95" s="5">
        <v>22416</v>
      </c>
      <c r="M95" s="5">
        <v>3498</v>
      </c>
      <c r="N95" s="5">
        <v>9538</v>
      </c>
      <c r="O95" s="5">
        <v>39518</v>
      </c>
      <c r="P95" s="5">
        <v>49508</v>
      </c>
      <c r="Q95" s="5">
        <v>28359</v>
      </c>
      <c r="R95" s="5">
        <v>909616</v>
      </c>
    </row>
    <row r="96" spans="1:18">
      <c r="A96" s="5">
        <v>1392</v>
      </c>
      <c r="B96" s="5">
        <v>4</v>
      </c>
      <c r="C96" s="5" t="s">
        <v>331</v>
      </c>
      <c r="D96" s="5" t="s">
        <v>332</v>
      </c>
      <c r="E96" s="5">
        <v>1115091</v>
      </c>
      <c r="F96" s="5">
        <v>47501</v>
      </c>
      <c r="G96" s="5">
        <v>9978</v>
      </c>
      <c r="H96" s="5">
        <v>209</v>
      </c>
      <c r="I96" s="5">
        <v>6590</v>
      </c>
      <c r="J96" s="5">
        <v>40410</v>
      </c>
      <c r="K96" s="5">
        <v>38274</v>
      </c>
      <c r="L96" s="5">
        <v>13405</v>
      </c>
      <c r="M96" s="5">
        <v>2701</v>
      </c>
      <c r="N96" s="5">
        <v>4378</v>
      </c>
      <c r="O96" s="5">
        <v>34910</v>
      </c>
      <c r="P96" s="5">
        <v>30262</v>
      </c>
      <c r="Q96" s="5">
        <v>20205</v>
      </c>
      <c r="R96" s="5">
        <v>866269</v>
      </c>
    </row>
    <row r="97" spans="1:18">
      <c r="A97" s="5">
        <v>1392</v>
      </c>
      <c r="B97" s="5">
        <v>4</v>
      </c>
      <c r="C97" s="5" t="s">
        <v>333</v>
      </c>
      <c r="D97" s="5" t="s">
        <v>334</v>
      </c>
      <c r="E97" s="5">
        <v>156155</v>
      </c>
      <c r="F97" s="5">
        <v>11671</v>
      </c>
      <c r="G97" s="5">
        <v>5310</v>
      </c>
      <c r="H97" s="5">
        <v>4449</v>
      </c>
      <c r="I97" s="5">
        <v>5836</v>
      </c>
      <c r="J97" s="5">
        <v>21631</v>
      </c>
      <c r="K97" s="5">
        <v>16934</v>
      </c>
      <c r="L97" s="5">
        <v>9011</v>
      </c>
      <c r="M97" s="5">
        <v>798</v>
      </c>
      <c r="N97" s="5">
        <v>5160</v>
      </c>
      <c r="O97" s="5">
        <v>4608</v>
      </c>
      <c r="P97" s="5">
        <v>19245</v>
      </c>
      <c r="Q97" s="5">
        <v>8154</v>
      </c>
      <c r="R97" s="5">
        <v>43348</v>
      </c>
    </row>
    <row r="98" spans="1:18">
      <c r="A98" s="5">
        <v>1392</v>
      </c>
      <c r="B98" s="5">
        <v>3</v>
      </c>
      <c r="C98" s="5" t="s">
        <v>335</v>
      </c>
      <c r="D98" s="5" t="s">
        <v>336</v>
      </c>
      <c r="E98" s="5">
        <v>2021185</v>
      </c>
      <c r="F98" s="5">
        <v>37131</v>
      </c>
      <c r="G98" s="5">
        <v>104179</v>
      </c>
      <c r="H98" s="5">
        <v>17003</v>
      </c>
      <c r="I98" s="5">
        <v>73389</v>
      </c>
      <c r="J98" s="5">
        <v>394426</v>
      </c>
      <c r="K98" s="5">
        <v>154405</v>
      </c>
      <c r="L98" s="5">
        <v>89801</v>
      </c>
      <c r="M98" s="5">
        <v>7212</v>
      </c>
      <c r="N98" s="5">
        <v>115893</v>
      </c>
      <c r="O98" s="5">
        <v>32220</v>
      </c>
      <c r="P98" s="5">
        <v>240354</v>
      </c>
      <c r="Q98" s="5">
        <v>46092</v>
      </c>
      <c r="R98" s="5">
        <v>709081</v>
      </c>
    </row>
    <row r="99" spans="1:18">
      <c r="A99" s="5">
        <v>1392</v>
      </c>
      <c r="B99" s="5">
        <v>4</v>
      </c>
      <c r="C99" s="5" t="s">
        <v>337</v>
      </c>
      <c r="D99" s="5" t="s">
        <v>336</v>
      </c>
      <c r="E99" s="5">
        <v>2021185</v>
      </c>
      <c r="F99" s="5">
        <v>37131</v>
      </c>
      <c r="G99" s="5">
        <v>104179</v>
      </c>
      <c r="H99" s="5">
        <v>17003</v>
      </c>
      <c r="I99" s="5">
        <v>73389</v>
      </c>
      <c r="J99" s="5">
        <v>394426</v>
      </c>
      <c r="K99" s="5">
        <v>154405</v>
      </c>
      <c r="L99" s="5">
        <v>89801</v>
      </c>
      <c r="M99" s="5">
        <v>7212</v>
      </c>
      <c r="N99" s="5">
        <v>115893</v>
      </c>
      <c r="O99" s="5">
        <v>32220</v>
      </c>
      <c r="P99" s="5">
        <v>240354</v>
      </c>
      <c r="Q99" s="5">
        <v>46092</v>
      </c>
      <c r="R99" s="5">
        <v>709081</v>
      </c>
    </row>
    <row r="100" spans="1:18">
      <c r="A100" s="5">
        <v>1392</v>
      </c>
      <c r="B100" s="5">
        <v>2</v>
      </c>
      <c r="C100" s="5" t="s">
        <v>338</v>
      </c>
      <c r="D100" s="5" t="s">
        <v>339</v>
      </c>
      <c r="E100" s="5">
        <v>10966969</v>
      </c>
      <c r="F100" s="5">
        <v>322580</v>
      </c>
      <c r="G100" s="5">
        <v>280036</v>
      </c>
      <c r="H100" s="5">
        <v>917814</v>
      </c>
      <c r="I100" s="5">
        <v>380100</v>
      </c>
      <c r="J100" s="5">
        <v>1980198</v>
      </c>
      <c r="K100" s="5">
        <v>570033</v>
      </c>
      <c r="L100" s="5">
        <v>310290</v>
      </c>
      <c r="M100" s="5">
        <v>58518</v>
      </c>
      <c r="N100" s="5">
        <v>431485</v>
      </c>
      <c r="O100" s="5">
        <v>178926</v>
      </c>
      <c r="P100" s="5">
        <v>598520</v>
      </c>
      <c r="Q100" s="5">
        <v>251159</v>
      </c>
      <c r="R100" s="5">
        <v>4687311</v>
      </c>
    </row>
    <row r="101" spans="1:18">
      <c r="A101" s="5">
        <v>1392</v>
      </c>
      <c r="B101" s="5">
        <v>3</v>
      </c>
      <c r="C101" s="5" t="s">
        <v>340</v>
      </c>
      <c r="D101" s="5" t="s">
        <v>341</v>
      </c>
      <c r="E101" s="5">
        <v>1048560</v>
      </c>
      <c r="F101" s="5">
        <v>16924</v>
      </c>
      <c r="G101" s="5">
        <v>9420</v>
      </c>
      <c r="H101" s="5">
        <v>16057</v>
      </c>
      <c r="I101" s="5">
        <v>15382</v>
      </c>
      <c r="J101" s="5">
        <v>216226</v>
      </c>
      <c r="K101" s="5">
        <v>42077</v>
      </c>
      <c r="L101" s="5">
        <v>29085</v>
      </c>
      <c r="M101" s="5">
        <v>1577</v>
      </c>
      <c r="N101" s="5">
        <v>57976</v>
      </c>
      <c r="O101" s="5">
        <v>15554</v>
      </c>
      <c r="P101" s="5">
        <v>51219</v>
      </c>
      <c r="Q101" s="5">
        <v>18122</v>
      </c>
      <c r="R101" s="5">
        <v>558941</v>
      </c>
    </row>
    <row r="102" spans="1:18">
      <c r="A102" s="5">
        <v>1392</v>
      </c>
      <c r="B102" s="5">
        <v>4</v>
      </c>
      <c r="C102" s="5" t="s">
        <v>342</v>
      </c>
      <c r="D102" s="5" t="s">
        <v>341</v>
      </c>
      <c r="E102" s="5">
        <v>1048560</v>
      </c>
      <c r="F102" s="5">
        <v>16924</v>
      </c>
      <c r="G102" s="5">
        <v>9420</v>
      </c>
      <c r="H102" s="5">
        <v>16057</v>
      </c>
      <c r="I102" s="5">
        <v>15382</v>
      </c>
      <c r="J102" s="5">
        <v>216226</v>
      </c>
      <c r="K102" s="5">
        <v>42077</v>
      </c>
      <c r="L102" s="5">
        <v>29085</v>
      </c>
      <c r="M102" s="5">
        <v>1577</v>
      </c>
      <c r="N102" s="5">
        <v>57976</v>
      </c>
      <c r="O102" s="5">
        <v>15554</v>
      </c>
      <c r="P102" s="5">
        <v>51219</v>
      </c>
      <c r="Q102" s="5">
        <v>18122</v>
      </c>
      <c r="R102" s="5">
        <v>558941</v>
      </c>
    </row>
    <row r="103" spans="1:18">
      <c r="A103" s="5">
        <v>1392</v>
      </c>
      <c r="B103" s="5">
        <v>3</v>
      </c>
      <c r="C103" s="5" t="s">
        <v>343</v>
      </c>
      <c r="D103" s="5" t="s">
        <v>344</v>
      </c>
      <c r="E103" s="5">
        <v>9918408</v>
      </c>
      <c r="F103" s="5">
        <v>305657</v>
      </c>
      <c r="G103" s="5">
        <v>270615</v>
      </c>
      <c r="H103" s="5">
        <v>901757</v>
      </c>
      <c r="I103" s="5">
        <v>364717</v>
      </c>
      <c r="J103" s="5">
        <v>1763972</v>
      </c>
      <c r="K103" s="5">
        <v>527956</v>
      </c>
      <c r="L103" s="5">
        <v>281204</v>
      </c>
      <c r="M103" s="5">
        <v>56940</v>
      </c>
      <c r="N103" s="5">
        <v>373509</v>
      </c>
      <c r="O103" s="5">
        <v>163372</v>
      </c>
      <c r="P103" s="5">
        <v>547301</v>
      </c>
      <c r="Q103" s="5">
        <v>233037</v>
      </c>
      <c r="R103" s="5">
        <v>4128369</v>
      </c>
    </row>
    <row r="104" spans="1:18">
      <c r="A104" s="5">
        <v>1392</v>
      </c>
      <c r="B104" s="5">
        <v>4</v>
      </c>
      <c r="C104" s="5" t="s">
        <v>345</v>
      </c>
      <c r="D104" s="5" t="s">
        <v>346</v>
      </c>
      <c r="E104" s="5">
        <v>199442</v>
      </c>
      <c r="F104" s="5">
        <v>3031</v>
      </c>
      <c r="G104" s="5">
        <v>4448</v>
      </c>
      <c r="H104" s="5">
        <v>17989</v>
      </c>
      <c r="I104" s="5">
        <v>4135</v>
      </c>
      <c r="J104" s="5">
        <v>25779</v>
      </c>
      <c r="K104" s="5">
        <v>12723</v>
      </c>
      <c r="L104" s="5">
        <v>7174</v>
      </c>
      <c r="M104" s="5">
        <v>154</v>
      </c>
      <c r="N104" s="5">
        <v>9639</v>
      </c>
      <c r="O104" s="5">
        <v>2641</v>
      </c>
      <c r="P104" s="5">
        <v>9155</v>
      </c>
      <c r="Q104" s="5">
        <v>7425</v>
      </c>
      <c r="R104" s="5">
        <v>95149</v>
      </c>
    </row>
    <row r="105" spans="1:18">
      <c r="A105" s="5">
        <v>1392</v>
      </c>
      <c r="B105" s="5">
        <v>4</v>
      </c>
      <c r="C105" s="5" t="s">
        <v>347</v>
      </c>
      <c r="D105" s="5" t="s">
        <v>348</v>
      </c>
      <c r="E105" s="5">
        <v>1747208</v>
      </c>
      <c r="F105" s="5">
        <v>10112</v>
      </c>
      <c r="G105" s="5">
        <v>23180</v>
      </c>
      <c r="H105" s="5">
        <v>192087</v>
      </c>
      <c r="I105" s="5">
        <v>55867</v>
      </c>
      <c r="J105" s="5">
        <v>231914</v>
      </c>
      <c r="K105" s="5">
        <v>140357</v>
      </c>
      <c r="L105" s="5">
        <v>64178</v>
      </c>
      <c r="M105" s="5">
        <v>5876</v>
      </c>
      <c r="N105" s="5">
        <v>44966</v>
      </c>
      <c r="O105" s="5">
        <v>34222</v>
      </c>
      <c r="P105" s="5">
        <v>185574</v>
      </c>
      <c r="Q105" s="5">
        <v>42019</v>
      </c>
      <c r="R105" s="5">
        <v>716856</v>
      </c>
    </row>
    <row r="106" spans="1:18">
      <c r="A106" s="5">
        <v>1392</v>
      </c>
      <c r="B106" s="5">
        <v>4</v>
      </c>
      <c r="C106" s="5" t="s">
        <v>349</v>
      </c>
      <c r="D106" s="5" t="s">
        <v>350</v>
      </c>
      <c r="E106" s="5">
        <v>198761</v>
      </c>
      <c r="F106" s="5">
        <v>2972</v>
      </c>
      <c r="G106" s="5">
        <v>8411</v>
      </c>
      <c r="H106" s="5">
        <v>4846</v>
      </c>
      <c r="I106" s="5">
        <v>4445</v>
      </c>
      <c r="J106" s="5">
        <v>34229</v>
      </c>
      <c r="K106" s="5">
        <v>7914</v>
      </c>
      <c r="L106" s="5">
        <v>11464</v>
      </c>
      <c r="M106" s="5">
        <v>1759</v>
      </c>
      <c r="N106" s="5">
        <v>5576</v>
      </c>
      <c r="O106" s="5">
        <v>5704</v>
      </c>
      <c r="P106" s="5">
        <v>53085</v>
      </c>
      <c r="Q106" s="5">
        <v>9062</v>
      </c>
      <c r="R106" s="5">
        <v>49295</v>
      </c>
    </row>
    <row r="107" spans="1:18">
      <c r="A107" s="5">
        <v>1392</v>
      </c>
      <c r="B107" s="5">
        <v>4</v>
      </c>
      <c r="C107" s="5" t="s">
        <v>351</v>
      </c>
      <c r="D107" s="5" t="s">
        <v>352</v>
      </c>
      <c r="E107" s="5">
        <v>4590511</v>
      </c>
      <c r="F107" s="5">
        <v>26448</v>
      </c>
      <c r="G107" s="5">
        <v>33412</v>
      </c>
      <c r="H107" s="5">
        <v>242546</v>
      </c>
      <c r="I107" s="5">
        <v>225311</v>
      </c>
      <c r="J107" s="5">
        <v>657506</v>
      </c>
      <c r="K107" s="5">
        <v>122907</v>
      </c>
      <c r="L107" s="5">
        <v>106203</v>
      </c>
      <c r="M107" s="5">
        <v>27756</v>
      </c>
      <c r="N107" s="5">
        <v>256338</v>
      </c>
      <c r="O107" s="5">
        <v>52310</v>
      </c>
      <c r="P107" s="5">
        <v>137467</v>
      </c>
      <c r="Q107" s="5">
        <v>88369</v>
      </c>
      <c r="R107" s="5">
        <v>2613938</v>
      </c>
    </row>
    <row r="108" spans="1:18">
      <c r="A108" s="5">
        <v>1392</v>
      </c>
      <c r="B108" s="5">
        <v>4</v>
      </c>
      <c r="C108" s="5" t="s">
        <v>353</v>
      </c>
      <c r="D108" s="5" t="s">
        <v>354</v>
      </c>
      <c r="E108" s="5">
        <v>1825870</v>
      </c>
      <c r="F108" s="5">
        <v>253551</v>
      </c>
      <c r="G108" s="5">
        <v>47704</v>
      </c>
      <c r="H108" s="5">
        <v>186735</v>
      </c>
      <c r="I108" s="5">
        <v>34993</v>
      </c>
      <c r="J108" s="5">
        <v>566040</v>
      </c>
      <c r="K108" s="5">
        <v>98884</v>
      </c>
      <c r="L108" s="5">
        <v>58146</v>
      </c>
      <c r="M108" s="5">
        <v>17961</v>
      </c>
      <c r="N108" s="5">
        <v>31693</v>
      </c>
      <c r="O108" s="5">
        <v>43639</v>
      </c>
      <c r="P108" s="5">
        <v>92971</v>
      </c>
      <c r="Q108" s="5">
        <v>55012</v>
      </c>
      <c r="R108" s="5">
        <v>338540</v>
      </c>
    </row>
    <row r="109" spans="1:18">
      <c r="A109" s="5">
        <v>1392</v>
      </c>
      <c r="B109" s="5">
        <v>4</v>
      </c>
      <c r="C109" s="5" t="s">
        <v>355</v>
      </c>
      <c r="D109" s="5" t="s">
        <v>356</v>
      </c>
      <c r="E109" s="5">
        <v>384797</v>
      </c>
      <c r="F109" s="5">
        <v>4204</v>
      </c>
      <c r="G109" s="5">
        <v>95396</v>
      </c>
      <c r="H109" s="5">
        <v>11899</v>
      </c>
      <c r="I109" s="5">
        <v>17723</v>
      </c>
      <c r="J109" s="5">
        <v>67259</v>
      </c>
      <c r="K109" s="5">
        <v>50950</v>
      </c>
      <c r="L109" s="5">
        <v>9212</v>
      </c>
      <c r="M109" s="5">
        <v>331</v>
      </c>
      <c r="N109" s="5">
        <v>10823</v>
      </c>
      <c r="O109" s="5">
        <v>5453</v>
      </c>
      <c r="P109" s="5">
        <v>19658</v>
      </c>
      <c r="Q109" s="5">
        <v>8783</v>
      </c>
      <c r="R109" s="5">
        <v>83107</v>
      </c>
    </row>
    <row r="110" spans="1:18">
      <c r="A110" s="5">
        <v>1392</v>
      </c>
      <c r="B110" s="5">
        <v>4</v>
      </c>
      <c r="C110" s="5" t="s">
        <v>357</v>
      </c>
      <c r="D110" s="5" t="s">
        <v>358</v>
      </c>
      <c r="E110" s="5">
        <v>971818</v>
      </c>
      <c r="F110" s="5">
        <v>5339</v>
      </c>
      <c r="G110" s="5">
        <v>58063</v>
      </c>
      <c r="H110" s="5">
        <v>245655</v>
      </c>
      <c r="I110" s="5">
        <v>22243</v>
      </c>
      <c r="J110" s="5">
        <v>181244</v>
      </c>
      <c r="K110" s="5">
        <v>94221</v>
      </c>
      <c r="L110" s="5">
        <v>24827</v>
      </c>
      <c r="M110" s="5">
        <v>3103</v>
      </c>
      <c r="N110" s="5">
        <v>14476</v>
      </c>
      <c r="O110" s="5">
        <v>19404</v>
      </c>
      <c r="P110" s="5">
        <v>49391</v>
      </c>
      <c r="Q110" s="5">
        <v>22367</v>
      </c>
      <c r="R110" s="5">
        <v>231484</v>
      </c>
    </row>
    <row r="111" spans="1:18">
      <c r="A111" s="5">
        <v>1392</v>
      </c>
      <c r="B111" s="5">
        <v>2</v>
      </c>
      <c r="C111" s="5" t="s">
        <v>359</v>
      </c>
      <c r="D111" s="5" t="s">
        <v>360</v>
      </c>
      <c r="E111" s="5">
        <v>27357774</v>
      </c>
      <c r="F111" s="5">
        <v>623018</v>
      </c>
      <c r="G111" s="5">
        <v>151719</v>
      </c>
      <c r="H111" s="5">
        <v>1587971</v>
      </c>
      <c r="I111" s="5">
        <v>130409</v>
      </c>
      <c r="J111" s="5">
        <v>3152658</v>
      </c>
      <c r="K111" s="5">
        <v>412131</v>
      </c>
      <c r="L111" s="5">
        <v>350599</v>
      </c>
      <c r="M111" s="5">
        <v>125028</v>
      </c>
      <c r="N111" s="5">
        <v>3105730</v>
      </c>
      <c r="O111" s="5">
        <v>243438</v>
      </c>
      <c r="P111" s="5">
        <v>446968</v>
      </c>
      <c r="Q111" s="5">
        <v>234871</v>
      </c>
      <c r="R111" s="5">
        <v>16793235</v>
      </c>
    </row>
    <row r="112" spans="1:18">
      <c r="A112" s="5">
        <v>1392</v>
      </c>
      <c r="B112" s="5">
        <v>3</v>
      </c>
      <c r="C112" s="5" t="s">
        <v>361</v>
      </c>
      <c r="D112" s="5" t="s">
        <v>362</v>
      </c>
      <c r="E112" s="5">
        <v>23396257</v>
      </c>
      <c r="F112" s="5">
        <v>561336</v>
      </c>
      <c r="G112" s="5">
        <v>112874</v>
      </c>
      <c r="H112" s="5">
        <v>533991</v>
      </c>
      <c r="I112" s="5">
        <v>86881</v>
      </c>
      <c r="J112" s="5">
        <v>2247879</v>
      </c>
      <c r="K112" s="5">
        <v>232167</v>
      </c>
      <c r="L112" s="5">
        <v>260772</v>
      </c>
      <c r="M112" s="5">
        <v>111771</v>
      </c>
      <c r="N112" s="5">
        <v>3039272</v>
      </c>
      <c r="O112" s="5">
        <v>195774</v>
      </c>
      <c r="P112" s="5">
        <v>378813</v>
      </c>
      <c r="Q112" s="5">
        <v>167342</v>
      </c>
      <c r="R112" s="5">
        <v>15467384</v>
      </c>
    </row>
    <row r="113" spans="1:18">
      <c r="A113" s="5">
        <v>1392</v>
      </c>
      <c r="B113" s="5">
        <v>4</v>
      </c>
      <c r="C113" s="5" t="s">
        <v>363</v>
      </c>
      <c r="D113" s="5" t="s">
        <v>362</v>
      </c>
      <c r="E113" s="5">
        <v>23396257</v>
      </c>
      <c r="F113" s="5">
        <v>561336</v>
      </c>
      <c r="G113" s="5">
        <v>112874</v>
      </c>
      <c r="H113" s="5">
        <v>533991</v>
      </c>
      <c r="I113" s="5">
        <v>86881</v>
      </c>
      <c r="J113" s="5">
        <v>2247879</v>
      </c>
      <c r="K113" s="5">
        <v>232167</v>
      </c>
      <c r="L113" s="5">
        <v>260772</v>
      </c>
      <c r="M113" s="5">
        <v>111771</v>
      </c>
      <c r="N113" s="5">
        <v>3039272</v>
      </c>
      <c r="O113" s="5">
        <v>195774</v>
      </c>
      <c r="P113" s="5">
        <v>378813</v>
      </c>
      <c r="Q113" s="5">
        <v>167342</v>
      </c>
      <c r="R113" s="5">
        <v>15467384</v>
      </c>
    </row>
    <row r="114" spans="1:18">
      <c r="A114" s="5">
        <v>1392</v>
      </c>
      <c r="B114" s="5">
        <v>3</v>
      </c>
      <c r="C114" s="5" t="s">
        <v>364</v>
      </c>
      <c r="D114" s="5" t="s">
        <v>365</v>
      </c>
      <c r="E114" s="5">
        <v>3033460</v>
      </c>
      <c r="F114" s="5">
        <v>52036</v>
      </c>
      <c r="G114" s="5">
        <v>24193</v>
      </c>
      <c r="H114" s="5">
        <v>1004889</v>
      </c>
      <c r="I114" s="5">
        <v>27140</v>
      </c>
      <c r="J114" s="5">
        <v>662503</v>
      </c>
      <c r="K114" s="5">
        <v>124551</v>
      </c>
      <c r="L114" s="5">
        <v>57809</v>
      </c>
      <c r="M114" s="5">
        <v>8798</v>
      </c>
      <c r="N114" s="5">
        <v>36933</v>
      </c>
      <c r="O114" s="5">
        <v>33981</v>
      </c>
      <c r="P114" s="5">
        <v>39579</v>
      </c>
      <c r="Q114" s="5">
        <v>51300</v>
      </c>
      <c r="R114" s="5">
        <v>909748</v>
      </c>
    </row>
    <row r="115" spans="1:18">
      <c r="A115" s="5">
        <v>1392</v>
      </c>
      <c r="B115" s="5">
        <v>4</v>
      </c>
      <c r="C115" s="5" t="s">
        <v>366</v>
      </c>
      <c r="D115" s="5" t="s">
        <v>365</v>
      </c>
      <c r="E115" s="5">
        <v>3033460</v>
      </c>
      <c r="F115" s="5">
        <v>52036</v>
      </c>
      <c r="G115" s="5">
        <v>24193</v>
      </c>
      <c r="H115" s="5">
        <v>1004889</v>
      </c>
      <c r="I115" s="5">
        <v>27140</v>
      </c>
      <c r="J115" s="5">
        <v>662503</v>
      </c>
      <c r="K115" s="5">
        <v>124551</v>
      </c>
      <c r="L115" s="5">
        <v>57809</v>
      </c>
      <c r="M115" s="5">
        <v>8798</v>
      </c>
      <c r="N115" s="5">
        <v>36933</v>
      </c>
      <c r="O115" s="5">
        <v>33981</v>
      </c>
      <c r="P115" s="5">
        <v>39579</v>
      </c>
      <c r="Q115" s="5">
        <v>51300</v>
      </c>
      <c r="R115" s="5">
        <v>909748</v>
      </c>
    </row>
    <row r="116" spans="1:18">
      <c r="A116" s="5">
        <v>1392</v>
      </c>
      <c r="B116" s="5">
        <v>3</v>
      </c>
      <c r="C116" s="5" t="s">
        <v>367</v>
      </c>
      <c r="D116" s="5" t="s">
        <v>368</v>
      </c>
      <c r="E116" s="5">
        <v>928058</v>
      </c>
      <c r="F116" s="5">
        <v>9646</v>
      </c>
      <c r="G116" s="5">
        <v>14652</v>
      </c>
      <c r="H116" s="5">
        <v>49091</v>
      </c>
      <c r="I116" s="5">
        <v>16388</v>
      </c>
      <c r="J116" s="5">
        <v>242276</v>
      </c>
      <c r="K116" s="5">
        <v>55413</v>
      </c>
      <c r="L116" s="5">
        <v>32018</v>
      </c>
      <c r="M116" s="5">
        <v>4459</v>
      </c>
      <c r="N116" s="5">
        <v>29525</v>
      </c>
      <c r="O116" s="5">
        <v>13683</v>
      </c>
      <c r="P116" s="5">
        <v>28575</v>
      </c>
      <c r="Q116" s="5">
        <v>16229</v>
      </c>
      <c r="R116" s="5">
        <v>416103</v>
      </c>
    </row>
    <row r="117" spans="1:18">
      <c r="A117" s="5">
        <v>1392</v>
      </c>
      <c r="B117" s="5">
        <v>4</v>
      </c>
      <c r="C117" s="5" t="s">
        <v>369</v>
      </c>
      <c r="D117" s="5" t="s">
        <v>370</v>
      </c>
      <c r="E117" s="5">
        <v>869211</v>
      </c>
      <c r="F117" s="5">
        <v>9499</v>
      </c>
      <c r="G117" s="5">
        <v>12912</v>
      </c>
      <c r="H117" s="5">
        <v>47038</v>
      </c>
      <c r="I117" s="5">
        <v>14612</v>
      </c>
      <c r="J117" s="5">
        <v>230430</v>
      </c>
      <c r="K117" s="5">
        <v>46142</v>
      </c>
      <c r="L117" s="5">
        <v>29279</v>
      </c>
      <c r="M117" s="5">
        <v>3683</v>
      </c>
      <c r="N117" s="5">
        <v>21987</v>
      </c>
      <c r="O117" s="5">
        <v>12836</v>
      </c>
      <c r="P117" s="5">
        <v>24047</v>
      </c>
      <c r="Q117" s="5">
        <v>15541</v>
      </c>
      <c r="R117" s="5">
        <v>401205</v>
      </c>
    </row>
    <row r="118" spans="1:18">
      <c r="A118" s="5">
        <v>1392</v>
      </c>
      <c r="B118" s="5">
        <v>4</v>
      </c>
      <c r="C118" s="5" t="s">
        <v>371</v>
      </c>
      <c r="D118" s="5" t="s">
        <v>372</v>
      </c>
      <c r="E118" s="5">
        <v>58847</v>
      </c>
      <c r="F118" s="5">
        <v>147</v>
      </c>
      <c r="G118" s="5">
        <v>1741</v>
      </c>
      <c r="H118" s="5">
        <v>2053</v>
      </c>
      <c r="I118" s="5">
        <v>1775</v>
      </c>
      <c r="J118" s="5">
        <v>11846</v>
      </c>
      <c r="K118" s="5">
        <v>9272</v>
      </c>
      <c r="L118" s="5">
        <v>2738</v>
      </c>
      <c r="M118" s="5">
        <v>776</v>
      </c>
      <c r="N118" s="5">
        <v>7538</v>
      </c>
      <c r="O118" s="5">
        <v>846</v>
      </c>
      <c r="P118" s="5">
        <v>4529</v>
      </c>
      <c r="Q118" s="5">
        <v>688</v>
      </c>
      <c r="R118" s="5">
        <v>14898</v>
      </c>
    </row>
    <row r="119" spans="1:18">
      <c r="A119" s="5">
        <v>1392</v>
      </c>
      <c r="B119" s="5">
        <v>2</v>
      </c>
      <c r="C119" s="5" t="s">
        <v>373</v>
      </c>
      <c r="D119" s="5" t="s">
        <v>374</v>
      </c>
      <c r="E119" s="5">
        <v>3165901</v>
      </c>
      <c r="F119" s="5">
        <v>54407</v>
      </c>
      <c r="G119" s="5">
        <v>154745</v>
      </c>
      <c r="H119" s="5">
        <v>92005</v>
      </c>
      <c r="I119" s="5">
        <v>82089</v>
      </c>
      <c r="J119" s="5">
        <v>624269</v>
      </c>
      <c r="K119" s="5">
        <v>248096</v>
      </c>
      <c r="L119" s="5">
        <v>161443</v>
      </c>
      <c r="M119" s="5">
        <v>14046</v>
      </c>
      <c r="N119" s="5">
        <v>218326</v>
      </c>
      <c r="O119" s="5">
        <v>57341</v>
      </c>
      <c r="P119" s="5">
        <v>322489</v>
      </c>
      <c r="Q119" s="5">
        <v>177392</v>
      </c>
      <c r="R119" s="5">
        <v>959253</v>
      </c>
    </row>
    <row r="120" spans="1:18">
      <c r="A120" s="5">
        <v>1392</v>
      </c>
      <c r="B120" s="5">
        <v>3</v>
      </c>
      <c r="C120" s="5" t="s">
        <v>375</v>
      </c>
      <c r="D120" s="5" t="s">
        <v>376</v>
      </c>
      <c r="E120" s="5">
        <v>1725217</v>
      </c>
      <c r="F120" s="5">
        <v>25685</v>
      </c>
      <c r="G120" s="5">
        <v>80133</v>
      </c>
      <c r="H120" s="5">
        <v>82776</v>
      </c>
      <c r="I120" s="5">
        <v>33917</v>
      </c>
      <c r="J120" s="5">
        <v>334807</v>
      </c>
      <c r="K120" s="5">
        <v>139575</v>
      </c>
      <c r="L120" s="5">
        <v>74382</v>
      </c>
      <c r="M120" s="5">
        <v>6488</v>
      </c>
      <c r="N120" s="5">
        <v>150166</v>
      </c>
      <c r="O120" s="5">
        <v>34407</v>
      </c>
      <c r="P120" s="5">
        <v>187821</v>
      </c>
      <c r="Q120" s="5">
        <v>125994</v>
      </c>
      <c r="R120" s="5">
        <v>449066</v>
      </c>
    </row>
    <row r="121" spans="1:18">
      <c r="A121" s="5">
        <v>1392</v>
      </c>
      <c r="B121" s="5">
        <v>4</v>
      </c>
      <c r="C121" s="5" t="s">
        <v>377</v>
      </c>
      <c r="D121" s="5" t="s">
        <v>378</v>
      </c>
      <c r="E121" s="5">
        <v>952826</v>
      </c>
      <c r="F121" s="5">
        <v>19729</v>
      </c>
      <c r="G121" s="5">
        <v>39876</v>
      </c>
      <c r="H121" s="5">
        <v>64563</v>
      </c>
      <c r="I121" s="5">
        <v>20263</v>
      </c>
      <c r="J121" s="5">
        <v>213721</v>
      </c>
      <c r="K121" s="5">
        <v>82230</v>
      </c>
      <c r="L121" s="5">
        <v>30540</v>
      </c>
      <c r="M121" s="5">
        <v>2843</v>
      </c>
      <c r="N121" s="5">
        <v>96097</v>
      </c>
      <c r="O121" s="5">
        <v>7473</v>
      </c>
      <c r="P121" s="5">
        <v>76416</v>
      </c>
      <c r="Q121" s="5">
        <v>46261</v>
      </c>
      <c r="R121" s="5">
        <v>252814</v>
      </c>
    </row>
    <row r="122" spans="1:18">
      <c r="A122" s="5">
        <v>1392</v>
      </c>
      <c r="B122" s="5">
        <v>4</v>
      </c>
      <c r="C122" s="5" t="s">
        <v>379</v>
      </c>
      <c r="D122" s="5" t="s">
        <v>380</v>
      </c>
      <c r="E122" s="5">
        <v>754819</v>
      </c>
      <c r="F122" s="5">
        <v>5956</v>
      </c>
      <c r="G122" s="5">
        <v>40257</v>
      </c>
      <c r="H122" s="5">
        <v>18211</v>
      </c>
      <c r="I122" s="5">
        <v>13398</v>
      </c>
      <c r="J122" s="5">
        <v>118355</v>
      </c>
      <c r="K122" s="5">
        <v>56035</v>
      </c>
      <c r="L122" s="5">
        <v>43628</v>
      </c>
      <c r="M122" s="5">
        <v>3637</v>
      </c>
      <c r="N122" s="5">
        <v>53222</v>
      </c>
      <c r="O122" s="5">
        <v>25669</v>
      </c>
      <c r="P122" s="5">
        <v>111317</v>
      </c>
      <c r="Q122" s="5">
        <v>69198</v>
      </c>
      <c r="R122" s="5">
        <v>195935</v>
      </c>
    </row>
    <row r="123" spans="1:18">
      <c r="A123" s="5">
        <v>1392</v>
      </c>
      <c r="B123" s="5">
        <v>4</v>
      </c>
      <c r="C123" s="5" t="s">
        <v>381</v>
      </c>
      <c r="D123" s="5" t="s">
        <v>382</v>
      </c>
      <c r="E123" s="5">
        <v>17573</v>
      </c>
      <c r="F123" s="5">
        <v>0</v>
      </c>
      <c r="G123" s="5">
        <v>0</v>
      </c>
      <c r="H123" s="5">
        <v>1</v>
      </c>
      <c r="I123" s="5">
        <v>256</v>
      </c>
      <c r="J123" s="5">
        <v>2731</v>
      </c>
      <c r="K123" s="5">
        <v>1311</v>
      </c>
      <c r="L123" s="5">
        <v>214</v>
      </c>
      <c r="M123" s="5">
        <v>8</v>
      </c>
      <c r="N123" s="5">
        <v>846</v>
      </c>
      <c r="O123" s="5">
        <v>1265</v>
      </c>
      <c r="P123" s="5">
        <v>89</v>
      </c>
      <c r="Q123" s="5">
        <v>10536</v>
      </c>
      <c r="R123" s="5">
        <v>317</v>
      </c>
    </row>
    <row r="124" spans="1:18">
      <c r="A124" s="5">
        <v>1392</v>
      </c>
      <c r="B124" s="5">
        <v>3</v>
      </c>
      <c r="C124" s="5" t="s">
        <v>383</v>
      </c>
      <c r="D124" s="5" t="s">
        <v>384</v>
      </c>
      <c r="E124" s="5">
        <v>1440684</v>
      </c>
      <c r="F124" s="5">
        <v>28722</v>
      </c>
      <c r="G124" s="5">
        <v>74612</v>
      </c>
      <c r="H124" s="5">
        <v>9229</v>
      </c>
      <c r="I124" s="5">
        <v>48172</v>
      </c>
      <c r="J124" s="5">
        <v>289462</v>
      </c>
      <c r="K124" s="5">
        <v>108520</v>
      </c>
      <c r="L124" s="5">
        <v>87061</v>
      </c>
      <c r="M124" s="5">
        <v>7558</v>
      </c>
      <c r="N124" s="5">
        <v>68160</v>
      </c>
      <c r="O124" s="5">
        <v>22934</v>
      </c>
      <c r="P124" s="5">
        <v>134668</v>
      </c>
      <c r="Q124" s="5">
        <v>51398</v>
      </c>
      <c r="R124" s="5">
        <v>510187</v>
      </c>
    </row>
    <row r="125" spans="1:18">
      <c r="A125" s="5">
        <v>1392</v>
      </c>
      <c r="B125" s="5">
        <v>4</v>
      </c>
      <c r="C125" s="5" t="s">
        <v>385</v>
      </c>
      <c r="D125" s="5" t="s">
        <v>386</v>
      </c>
      <c r="E125" s="5">
        <v>99803</v>
      </c>
      <c r="F125" s="5">
        <v>4286</v>
      </c>
      <c r="G125" s="5">
        <v>1072</v>
      </c>
      <c r="H125" s="5">
        <v>1862</v>
      </c>
      <c r="I125" s="5">
        <v>2724</v>
      </c>
      <c r="J125" s="5">
        <v>26609</v>
      </c>
      <c r="K125" s="5">
        <v>10407</v>
      </c>
      <c r="L125" s="5">
        <v>6115</v>
      </c>
      <c r="M125" s="5">
        <v>982</v>
      </c>
      <c r="N125" s="5">
        <v>3715</v>
      </c>
      <c r="O125" s="5">
        <v>954</v>
      </c>
      <c r="P125" s="5">
        <v>5533</v>
      </c>
      <c r="Q125" s="5">
        <v>2994</v>
      </c>
      <c r="R125" s="5">
        <v>32550</v>
      </c>
    </row>
    <row r="126" spans="1:18">
      <c r="A126" s="5">
        <v>1392</v>
      </c>
      <c r="B126" s="5">
        <v>4</v>
      </c>
      <c r="C126" s="5" t="s">
        <v>387</v>
      </c>
      <c r="D126" s="5" t="s">
        <v>388</v>
      </c>
      <c r="E126" s="5">
        <v>236606</v>
      </c>
      <c r="F126" s="5">
        <v>271</v>
      </c>
      <c r="G126" s="5">
        <v>28187</v>
      </c>
      <c r="H126" s="5">
        <v>836</v>
      </c>
      <c r="I126" s="5">
        <v>13511</v>
      </c>
      <c r="J126" s="5">
        <v>53511</v>
      </c>
      <c r="K126" s="5">
        <v>30927</v>
      </c>
      <c r="L126" s="5">
        <v>16809</v>
      </c>
      <c r="M126" s="5">
        <v>1052</v>
      </c>
      <c r="N126" s="5">
        <v>7102</v>
      </c>
      <c r="O126" s="5">
        <v>6978</v>
      </c>
      <c r="P126" s="5">
        <v>21165</v>
      </c>
      <c r="Q126" s="5">
        <v>9135</v>
      </c>
      <c r="R126" s="5">
        <v>47123</v>
      </c>
    </row>
    <row r="127" spans="1:18">
      <c r="A127" s="5">
        <v>1392</v>
      </c>
      <c r="B127" s="5">
        <v>4</v>
      </c>
      <c r="C127" s="5" t="s">
        <v>389</v>
      </c>
      <c r="D127" s="5" t="s">
        <v>390</v>
      </c>
      <c r="E127" s="5">
        <v>214200</v>
      </c>
      <c r="F127" s="5">
        <v>122</v>
      </c>
      <c r="G127" s="5">
        <v>3322</v>
      </c>
      <c r="H127" s="5">
        <v>485</v>
      </c>
      <c r="I127" s="5">
        <v>3071</v>
      </c>
      <c r="J127" s="5">
        <v>31925</v>
      </c>
      <c r="K127" s="5">
        <v>6337</v>
      </c>
      <c r="L127" s="5">
        <v>8628</v>
      </c>
      <c r="M127" s="5">
        <v>475</v>
      </c>
      <c r="N127" s="5">
        <v>14062</v>
      </c>
      <c r="O127" s="5">
        <v>2034</v>
      </c>
      <c r="P127" s="5">
        <v>13028</v>
      </c>
      <c r="Q127" s="5">
        <v>4870</v>
      </c>
      <c r="R127" s="5">
        <v>125843</v>
      </c>
    </row>
    <row r="128" spans="1:18">
      <c r="A128" s="5">
        <v>1392</v>
      </c>
      <c r="B128" s="5">
        <v>4</v>
      </c>
      <c r="C128" s="5" t="s">
        <v>391</v>
      </c>
      <c r="D128" s="5" t="s">
        <v>392</v>
      </c>
      <c r="E128" s="5">
        <v>890074</v>
      </c>
      <c r="F128" s="5">
        <v>24044</v>
      </c>
      <c r="G128" s="5">
        <v>42031</v>
      </c>
      <c r="H128" s="5">
        <v>6046</v>
      </c>
      <c r="I128" s="5">
        <v>28866</v>
      </c>
      <c r="J128" s="5">
        <v>177417</v>
      </c>
      <c r="K128" s="5">
        <v>60849</v>
      </c>
      <c r="L128" s="5">
        <v>55509</v>
      </c>
      <c r="M128" s="5">
        <v>5049</v>
      </c>
      <c r="N128" s="5">
        <v>43282</v>
      </c>
      <c r="O128" s="5">
        <v>12967</v>
      </c>
      <c r="P128" s="5">
        <v>94943</v>
      </c>
      <c r="Q128" s="5">
        <v>34400</v>
      </c>
      <c r="R128" s="5">
        <v>304671</v>
      </c>
    </row>
    <row r="129" spans="1:18">
      <c r="A129" s="5">
        <v>1392</v>
      </c>
      <c r="B129" s="5">
        <v>2</v>
      </c>
      <c r="C129" s="5" t="s">
        <v>393</v>
      </c>
      <c r="D129" s="5" t="s">
        <v>394</v>
      </c>
      <c r="E129" s="5">
        <v>1855204</v>
      </c>
      <c r="F129" s="5">
        <v>5291</v>
      </c>
      <c r="G129" s="5">
        <v>80999</v>
      </c>
      <c r="H129" s="5">
        <v>43083</v>
      </c>
      <c r="I129" s="5">
        <v>37959</v>
      </c>
      <c r="J129" s="5">
        <v>298649</v>
      </c>
      <c r="K129" s="5">
        <v>57169</v>
      </c>
      <c r="L129" s="5">
        <v>61896</v>
      </c>
      <c r="M129" s="5">
        <v>17707</v>
      </c>
      <c r="N129" s="5">
        <v>160487</v>
      </c>
      <c r="O129" s="5">
        <v>192131</v>
      </c>
      <c r="P129" s="5">
        <v>230509</v>
      </c>
      <c r="Q129" s="5">
        <v>101476</v>
      </c>
      <c r="R129" s="5">
        <v>567847</v>
      </c>
    </row>
    <row r="130" spans="1:18">
      <c r="A130" s="5">
        <v>1392</v>
      </c>
      <c r="B130" s="5">
        <v>3</v>
      </c>
      <c r="C130" s="5" t="s">
        <v>395</v>
      </c>
      <c r="D130" s="5" t="s">
        <v>396</v>
      </c>
      <c r="E130" s="5">
        <v>569031</v>
      </c>
      <c r="F130" s="5">
        <v>212</v>
      </c>
      <c r="G130" s="5">
        <v>10719</v>
      </c>
      <c r="H130" s="5">
        <v>660</v>
      </c>
      <c r="I130" s="5">
        <v>5359</v>
      </c>
      <c r="J130" s="5">
        <v>222870</v>
      </c>
      <c r="K130" s="5">
        <v>23595</v>
      </c>
      <c r="L130" s="5">
        <v>9334</v>
      </c>
      <c r="M130" s="5">
        <v>725</v>
      </c>
      <c r="N130" s="5">
        <v>42756</v>
      </c>
      <c r="O130" s="5">
        <v>5510</v>
      </c>
      <c r="P130" s="5">
        <v>19319</v>
      </c>
      <c r="Q130" s="5">
        <v>18499</v>
      </c>
      <c r="R130" s="5">
        <v>209475</v>
      </c>
    </row>
    <row r="131" spans="1:18">
      <c r="A131" s="5">
        <v>1392</v>
      </c>
      <c r="B131" s="5">
        <v>4</v>
      </c>
      <c r="C131" s="5" t="s">
        <v>397</v>
      </c>
      <c r="D131" s="5" t="s">
        <v>396</v>
      </c>
      <c r="E131" s="5">
        <v>569031</v>
      </c>
      <c r="F131" s="5">
        <v>212</v>
      </c>
      <c r="G131" s="5">
        <v>10719</v>
      </c>
      <c r="H131" s="5">
        <v>660</v>
      </c>
      <c r="I131" s="5">
        <v>5359</v>
      </c>
      <c r="J131" s="5">
        <v>222870</v>
      </c>
      <c r="K131" s="5">
        <v>23595</v>
      </c>
      <c r="L131" s="5">
        <v>9334</v>
      </c>
      <c r="M131" s="5">
        <v>725</v>
      </c>
      <c r="N131" s="5">
        <v>42756</v>
      </c>
      <c r="O131" s="5">
        <v>5510</v>
      </c>
      <c r="P131" s="5">
        <v>19319</v>
      </c>
      <c r="Q131" s="5">
        <v>18499</v>
      </c>
      <c r="R131" s="5">
        <v>209475</v>
      </c>
    </row>
    <row r="132" spans="1:18">
      <c r="A132" s="5">
        <v>1392</v>
      </c>
      <c r="B132" s="5">
        <v>3</v>
      </c>
      <c r="C132" s="5" t="s">
        <v>398</v>
      </c>
      <c r="D132" s="5" t="s">
        <v>399</v>
      </c>
      <c r="E132" s="5">
        <v>358249</v>
      </c>
      <c r="F132" s="5">
        <v>994</v>
      </c>
      <c r="G132" s="5">
        <v>18979</v>
      </c>
      <c r="H132" s="5">
        <v>40863</v>
      </c>
      <c r="I132" s="5">
        <v>13692</v>
      </c>
      <c r="J132" s="5">
        <v>14684</v>
      </c>
      <c r="K132" s="5">
        <v>8917</v>
      </c>
      <c r="L132" s="5">
        <v>25141</v>
      </c>
      <c r="M132" s="5">
        <v>5773</v>
      </c>
      <c r="N132" s="5">
        <v>17660</v>
      </c>
      <c r="O132" s="5">
        <v>9064</v>
      </c>
      <c r="P132" s="5">
        <v>16151</v>
      </c>
      <c r="Q132" s="5">
        <v>42493</v>
      </c>
      <c r="R132" s="5">
        <v>143841</v>
      </c>
    </row>
    <row r="133" spans="1:18">
      <c r="A133" s="5">
        <v>1392</v>
      </c>
      <c r="B133" s="5">
        <v>4</v>
      </c>
      <c r="C133" s="5" t="s">
        <v>400</v>
      </c>
      <c r="D133" s="5" t="s">
        <v>399</v>
      </c>
      <c r="E133" s="5">
        <v>358249</v>
      </c>
      <c r="F133" s="5">
        <v>994</v>
      </c>
      <c r="G133" s="5">
        <v>18979</v>
      </c>
      <c r="H133" s="5">
        <v>40863</v>
      </c>
      <c r="I133" s="5">
        <v>13692</v>
      </c>
      <c r="J133" s="5">
        <v>14684</v>
      </c>
      <c r="K133" s="5">
        <v>8917</v>
      </c>
      <c r="L133" s="5">
        <v>25141</v>
      </c>
      <c r="M133" s="5">
        <v>5773</v>
      </c>
      <c r="N133" s="5">
        <v>17660</v>
      </c>
      <c r="O133" s="5">
        <v>9064</v>
      </c>
      <c r="P133" s="5">
        <v>16151</v>
      </c>
      <c r="Q133" s="5">
        <v>42493</v>
      </c>
      <c r="R133" s="5">
        <v>143841</v>
      </c>
    </row>
    <row r="134" spans="1:18">
      <c r="A134" s="5">
        <v>1392</v>
      </c>
      <c r="B134" s="5">
        <v>3</v>
      </c>
      <c r="C134" s="5" t="s">
        <v>401</v>
      </c>
      <c r="D134" s="5" t="s">
        <v>402</v>
      </c>
      <c r="E134" s="5">
        <v>222252</v>
      </c>
      <c r="F134" s="5">
        <v>72</v>
      </c>
      <c r="G134" s="5">
        <v>5665</v>
      </c>
      <c r="H134" s="5">
        <v>33</v>
      </c>
      <c r="I134" s="5">
        <v>5591</v>
      </c>
      <c r="J134" s="5">
        <v>17668</v>
      </c>
      <c r="K134" s="5">
        <v>2455</v>
      </c>
      <c r="L134" s="5">
        <v>6897</v>
      </c>
      <c r="M134" s="5">
        <v>310</v>
      </c>
      <c r="N134" s="5">
        <v>36414</v>
      </c>
      <c r="O134" s="5">
        <v>3529</v>
      </c>
      <c r="P134" s="5">
        <v>49240</v>
      </c>
      <c r="Q134" s="5">
        <v>7248</v>
      </c>
      <c r="R134" s="5">
        <v>87130</v>
      </c>
    </row>
    <row r="135" spans="1:18">
      <c r="A135" s="5">
        <v>1392</v>
      </c>
      <c r="B135" s="5">
        <v>4</v>
      </c>
      <c r="C135" s="5" t="s">
        <v>403</v>
      </c>
      <c r="D135" s="5" t="s">
        <v>402</v>
      </c>
      <c r="E135" s="5">
        <v>222252</v>
      </c>
      <c r="F135" s="5">
        <v>72</v>
      </c>
      <c r="G135" s="5">
        <v>5665</v>
      </c>
      <c r="H135" s="5">
        <v>33</v>
      </c>
      <c r="I135" s="5">
        <v>5591</v>
      </c>
      <c r="J135" s="5">
        <v>17668</v>
      </c>
      <c r="K135" s="5">
        <v>2455</v>
      </c>
      <c r="L135" s="5">
        <v>6897</v>
      </c>
      <c r="M135" s="5">
        <v>310</v>
      </c>
      <c r="N135" s="5">
        <v>36414</v>
      </c>
      <c r="O135" s="5">
        <v>3529</v>
      </c>
      <c r="P135" s="5">
        <v>49240</v>
      </c>
      <c r="Q135" s="5">
        <v>7248</v>
      </c>
      <c r="R135" s="5">
        <v>87130</v>
      </c>
    </row>
    <row r="136" spans="1:18">
      <c r="A136" s="5">
        <v>1392</v>
      </c>
      <c r="B136" s="5">
        <v>3</v>
      </c>
      <c r="C136" s="5" t="s">
        <v>404</v>
      </c>
      <c r="D136" s="5" t="s">
        <v>405</v>
      </c>
      <c r="E136" s="5">
        <v>271562</v>
      </c>
      <c r="F136" s="5">
        <v>866</v>
      </c>
      <c r="G136" s="5">
        <v>20591</v>
      </c>
      <c r="H136" s="5">
        <v>357</v>
      </c>
      <c r="I136" s="5">
        <v>6030</v>
      </c>
      <c r="J136" s="5">
        <v>19580</v>
      </c>
      <c r="K136" s="5">
        <v>4910</v>
      </c>
      <c r="L136" s="5">
        <v>7071</v>
      </c>
      <c r="M136" s="5">
        <v>6416</v>
      </c>
      <c r="N136" s="5">
        <v>40455</v>
      </c>
      <c r="O136" s="5">
        <v>6570</v>
      </c>
      <c r="P136" s="5">
        <v>121498</v>
      </c>
      <c r="Q136" s="5">
        <v>14803</v>
      </c>
      <c r="R136" s="5">
        <v>22416</v>
      </c>
    </row>
    <row r="137" spans="1:18">
      <c r="A137" s="5">
        <v>1392</v>
      </c>
      <c r="B137" s="5">
        <v>4</v>
      </c>
      <c r="C137" s="5" t="s">
        <v>406</v>
      </c>
      <c r="D137" s="5" t="s">
        <v>405</v>
      </c>
      <c r="E137" s="5">
        <v>271562</v>
      </c>
      <c r="F137" s="5">
        <v>866</v>
      </c>
      <c r="G137" s="5">
        <v>20591</v>
      </c>
      <c r="H137" s="5">
        <v>357</v>
      </c>
      <c r="I137" s="5">
        <v>6030</v>
      </c>
      <c r="J137" s="5">
        <v>19580</v>
      </c>
      <c r="K137" s="5">
        <v>4910</v>
      </c>
      <c r="L137" s="5">
        <v>7071</v>
      </c>
      <c r="M137" s="5">
        <v>6416</v>
      </c>
      <c r="N137" s="5">
        <v>40455</v>
      </c>
      <c r="O137" s="5">
        <v>6570</v>
      </c>
      <c r="P137" s="5">
        <v>121498</v>
      </c>
      <c r="Q137" s="5">
        <v>14803</v>
      </c>
      <c r="R137" s="5">
        <v>22416</v>
      </c>
    </row>
    <row r="138" spans="1:18">
      <c r="A138" s="5">
        <v>1392</v>
      </c>
      <c r="B138" s="5">
        <v>3</v>
      </c>
      <c r="C138" s="5" t="s">
        <v>407</v>
      </c>
      <c r="D138" s="5" t="s">
        <v>408</v>
      </c>
      <c r="E138" s="5">
        <v>232396</v>
      </c>
      <c r="F138" s="5">
        <v>2795</v>
      </c>
      <c r="G138" s="5">
        <v>5462</v>
      </c>
      <c r="H138" s="5">
        <v>0</v>
      </c>
      <c r="I138" s="5">
        <v>5895</v>
      </c>
      <c r="J138" s="5">
        <v>20667</v>
      </c>
      <c r="K138" s="5">
        <v>15313</v>
      </c>
      <c r="L138" s="5">
        <v>11902</v>
      </c>
      <c r="M138" s="5">
        <v>4023</v>
      </c>
      <c r="N138" s="5">
        <v>22010</v>
      </c>
      <c r="O138" s="5">
        <v>16616</v>
      </c>
      <c r="P138" s="5">
        <v>19255</v>
      </c>
      <c r="Q138" s="5">
        <v>15681</v>
      </c>
      <c r="R138" s="5">
        <v>92777</v>
      </c>
    </row>
    <row r="139" spans="1:18">
      <c r="A139" s="5">
        <v>1392</v>
      </c>
      <c r="B139" s="5">
        <v>4</v>
      </c>
      <c r="C139" s="5" t="s">
        <v>409</v>
      </c>
      <c r="D139" s="5" t="s">
        <v>410</v>
      </c>
      <c r="E139" s="5">
        <v>220789</v>
      </c>
      <c r="F139" s="5">
        <v>2795</v>
      </c>
      <c r="G139" s="5">
        <v>5282</v>
      </c>
      <c r="H139" s="5">
        <v>0</v>
      </c>
      <c r="I139" s="5">
        <v>5506</v>
      </c>
      <c r="J139" s="5">
        <v>19307</v>
      </c>
      <c r="K139" s="5">
        <v>14821</v>
      </c>
      <c r="L139" s="5">
        <v>11019</v>
      </c>
      <c r="M139" s="5">
        <v>3989</v>
      </c>
      <c r="N139" s="5">
        <v>21872</v>
      </c>
      <c r="O139" s="5">
        <v>16584</v>
      </c>
      <c r="P139" s="5">
        <v>14906</v>
      </c>
      <c r="Q139" s="5">
        <v>15120</v>
      </c>
      <c r="R139" s="5">
        <v>89588</v>
      </c>
    </row>
    <row r="140" spans="1:18">
      <c r="A140" s="5">
        <v>1392</v>
      </c>
      <c r="B140" s="5">
        <v>4</v>
      </c>
      <c r="C140" s="5" t="s">
        <v>411</v>
      </c>
      <c r="D140" s="5" t="s">
        <v>412</v>
      </c>
      <c r="E140" s="5">
        <v>11607</v>
      </c>
      <c r="F140" s="5">
        <v>0</v>
      </c>
      <c r="G140" s="5">
        <v>181</v>
      </c>
      <c r="H140" s="5">
        <v>0</v>
      </c>
      <c r="I140" s="5">
        <v>390</v>
      </c>
      <c r="J140" s="5">
        <v>1359</v>
      </c>
      <c r="K140" s="5">
        <v>491</v>
      </c>
      <c r="L140" s="5">
        <v>883</v>
      </c>
      <c r="M140" s="5">
        <v>34</v>
      </c>
      <c r="N140" s="5">
        <v>139</v>
      </c>
      <c r="O140" s="5">
        <v>32</v>
      </c>
      <c r="P140" s="5">
        <v>4349</v>
      </c>
      <c r="Q140" s="5">
        <v>560</v>
      </c>
      <c r="R140" s="5">
        <v>3189</v>
      </c>
    </row>
    <row r="141" spans="1:18">
      <c r="A141" s="5">
        <v>1392</v>
      </c>
      <c r="B141" s="5">
        <v>3</v>
      </c>
      <c r="C141" s="5" t="s">
        <v>413</v>
      </c>
      <c r="D141" s="5" t="s">
        <v>414</v>
      </c>
      <c r="E141" s="5">
        <v>13823</v>
      </c>
      <c r="F141" s="5">
        <v>351</v>
      </c>
      <c r="G141" s="5">
        <v>1332</v>
      </c>
      <c r="H141" s="5">
        <v>15</v>
      </c>
      <c r="I141" s="5">
        <v>482</v>
      </c>
      <c r="J141" s="5">
        <v>1732</v>
      </c>
      <c r="K141" s="5">
        <v>980</v>
      </c>
      <c r="L141" s="5">
        <v>818</v>
      </c>
      <c r="M141" s="5">
        <v>383</v>
      </c>
      <c r="N141" s="5">
        <v>165</v>
      </c>
      <c r="O141" s="5">
        <v>786</v>
      </c>
      <c r="P141" s="5">
        <v>4265</v>
      </c>
      <c r="Q141" s="5">
        <v>820</v>
      </c>
      <c r="R141" s="5">
        <v>1693</v>
      </c>
    </row>
    <row r="142" spans="1:18">
      <c r="A142" s="5">
        <v>1392</v>
      </c>
      <c r="B142" s="5">
        <v>4</v>
      </c>
      <c r="C142" s="5" t="s">
        <v>415</v>
      </c>
      <c r="D142" s="5" t="s">
        <v>414</v>
      </c>
      <c r="E142" s="5">
        <v>13823</v>
      </c>
      <c r="F142" s="5">
        <v>351</v>
      </c>
      <c r="G142" s="5">
        <v>1332</v>
      </c>
      <c r="H142" s="5">
        <v>15</v>
      </c>
      <c r="I142" s="5">
        <v>482</v>
      </c>
      <c r="J142" s="5">
        <v>1732</v>
      </c>
      <c r="K142" s="5">
        <v>980</v>
      </c>
      <c r="L142" s="5">
        <v>818</v>
      </c>
      <c r="M142" s="5">
        <v>383</v>
      </c>
      <c r="N142" s="5">
        <v>165</v>
      </c>
      <c r="O142" s="5">
        <v>786</v>
      </c>
      <c r="P142" s="5">
        <v>4265</v>
      </c>
      <c r="Q142" s="5">
        <v>820</v>
      </c>
      <c r="R142" s="5">
        <v>1693</v>
      </c>
    </row>
    <row r="143" spans="1:18">
      <c r="A143" s="5">
        <v>1392</v>
      </c>
      <c r="B143" s="5">
        <v>7</v>
      </c>
      <c r="C143" s="5" t="s">
        <v>416</v>
      </c>
      <c r="D143" s="5" t="s">
        <v>417</v>
      </c>
      <c r="E143" s="5">
        <v>187891</v>
      </c>
      <c r="F143" s="5">
        <v>0</v>
      </c>
      <c r="G143" s="5">
        <v>18251</v>
      </c>
      <c r="H143" s="5">
        <v>1156</v>
      </c>
      <c r="I143" s="5">
        <v>910</v>
      </c>
      <c r="J143" s="5">
        <v>1450</v>
      </c>
      <c r="K143" s="5">
        <v>1001</v>
      </c>
      <c r="L143" s="5">
        <v>735</v>
      </c>
      <c r="M143" s="5">
        <v>77</v>
      </c>
      <c r="N143" s="5">
        <v>1027</v>
      </c>
      <c r="O143" s="5">
        <v>150055</v>
      </c>
      <c r="P143" s="5">
        <v>781</v>
      </c>
      <c r="Q143" s="5">
        <v>1932</v>
      </c>
      <c r="R143" s="5">
        <v>10516</v>
      </c>
    </row>
    <row r="144" spans="1:18">
      <c r="A144" s="5">
        <v>1392</v>
      </c>
      <c r="B144" s="5">
        <v>9</v>
      </c>
      <c r="C144" s="5" t="s">
        <v>418</v>
      </c>
      <c r="D144" s="5" t="s">
        <v>417</v>
      </c>
      <c r="E144" s="5">
        <v>187891</v>
      </c>
      <c r="F144" s="5">
        <v>0</v>
      </c>
      <c r="G144" s="5">
        <v>18251</v>
      </c>
      <c r="H144" s="5">
        <v>1156</v>
      </c>
      <c r="I144" s="5">
        <v>910</v>
      </c>
      <c r="J144" s="5">
        <v>1450</v>
      </c>
      <c r="K144" s="5">
        <v>1001</v>
      </c>
      <c r="L144" s="5">
        <v>735</v>
      </c>
      <c r="M144" s="5">
        <v>77</v>
      </c>
      <c r="N144" s="5">
        <v>1027</v>
      </c>
      <c r="O144" s="5">
        <v>150055</v>
      </c>
      <c r="P144" s="5">
        <v>781</v>
      </c>
      <c r="Q144" s="5">
        <v>1932</v>
      </c>
      <c r="R144" s="5">
        <v>10516</v>
      </c>
    </row>
    <row r="145" spans="1:18">
      <c r="A145" s="5">
        <v>1392</v>
      </c>
      <c r="B145" s="5">
        <v>2</v>
      </c>
      <c r="C145" s="5" t="s">
        <v>419</v>
      </c>
      <c r="D145" s="5" t="s">
        <v>420</v>
      </c>
      <c r="E145" s="5">
        <v>3672573</v>
      </c>
      <c r="F145" s="5">
        <v>46206</v>
      </c>
      <c r="G145" s="5">
        <v>72978</v>
      </c>
      <c r="H145" s="5">
        <v>17165</v>
      </c>
      <c r="I145" s="5">
        <v>65567</v>
      </c>
      <c r="J145" s="5">
        <v>406510</v>
      </c>
      <c r="K145" s="5">
        <v>184112</v>
      </c>
      <c r="L145" s="5">
        <v>151877</v>
      </c>
      <c r="M145" s="5">
        <v>17159</v>
      </c>
      <c r="N145" s="5">
        <v>204818</v>
      </c>
      <c r="O145" s="5">
        <v>83562</v>
      </c>
      <c r="P145" s="5">
        <v>552990</v>
      </c>
      <c r="Q145" s="5">
        <v>137178</v>
      </c>
      <c r="R145" s="5">
        <v>1732450</v>
      </c>
    </row>
    <row r="146" spans="1:18">
      <c r="A146" s="5">
        <v>1392</v>
      </c>
      <c r="B146" s="5">
        <v>3</v>
      </c>
      <c r="C146" s="5" t="s">
        <v>421</v>
      </c>
      <c r="D146" s="5" t="s">
        <v>422</v>
      </c>
      <c r="E146" s="5">
        <v>1105970</v>
      </c>
      <c r="F146" s="5">
        <v>2963</v>
      </c>
      <c r="G146" s="5">
        <v>37412</v>
      </c>
      <c r="H146" s="5">
        <v>8697</v>
      </c>
      <c r="I146" s="5">
        <v>18223</v>
      </c>
      <c r="J146" s="5">
        <v>103567</v>
      </c>
      <c r="K146" s="5">
        <v>102425</v>
      </c>
      <c r="L146" s="5">
        <v>56418</v>
      </c>
      <c r="M146" s="5">
        <v>10784</v>
      </c>
      <c r="N146" s="5">
        <v>68503</v>
      </c>
      <c r="O146" s="5">
        <v>36867</v>
      </c>
      <c r="P146" s="5">
        <v>61120</v>
      </c>
      <c r="Q146" s="5">
        <v>59317</v>
      </c>
      <c r="R146" s="5">
        <v>539675</v>
      </c>
    </row>
    <row r="147" spans="1:18">
      <c r="A147" s="5">
        <v>1392</v>
      </c>
      <c r="B147" s="5">
        <v>4</v>
      </c>
      <c r="C147" s="5" t="s">
        <v>423</v>
      </c>
      <c r="D147" s="5" t="s">
        <v>422</v>
      </c>
      <c r="E147" s="5">
        <v>1105970</v>
      </c>
      <c r="F147" s="5">
        <v>2963</v>
      </c>
      <c r="G147" s="5">
        <v>37412</v>
      </c>
      <c r="H147" s="5">
        <v>8697</v>
      </c>
      <c r="I147" s="5">
        <v>18223</v>
      </c>
      <c r="J147" s="5">
        <v>103567</v>
      </c>
      <c r="K147" s="5">
        <v>102425</v>
      </c>
      <c r="L147" s="5">
        <v>56418</v>
      </c>
      <c r="M147" s="5">
        <v>10784</v>
      </c>
      <c r="N147" s="5">
        <v>68503</v>
      </c>
      <c r="O147" s="5">
        <v>36867</v>
      </c>
      <c r="P147" s="5">
        <v>61120</v>
      </c>
      <c r="Q147" s="5">
        <v>59317</v>
      </c>
      <c r="R147" s="5">
        <v>539675</v>
      </c>
    </row>
    <row r="148" spans="1:18">
      <c r="A148" s="5">
        <v>1392</v>
      </c>
      <c r="B148" s="5">
        <v>3</v>
      </c>
      <c r="C148" s="5" t="s">
        <v>424</v>
      </c>
      <c r="D148" s="5" t="s">
        <v>425</v>
      </c>
      <c r="E148" s="5">
        <v>110255</v>
      </c>
      <c r="F148" s="5">
        <v>5530</v>
      </c>
      <c r="G148" s="5">
        <v>4195</v>
      </c>
      <c r="H148" s="5">
        <v>1660</v>
      </c>
      <c r="I148" s="5">
        <v>2933</v>
      </c>
      <c r="J148" s="5">
        <v>5107</v>
      </c>
      <c r="K148" s="5">
        <v>7082</v>
      </c>
      <c r="L148" s="5">
        <v>13376</v>
      </c>
      <c r="M148" s="5">
        <v>825</v>
      </c>
      <c r="N148" s="5">
        <v>4728</v>
      </c>
      <c r="O148" s="5">
        <v>3430</v>
      </c>
      <c r="P148" s="5">
        <v>13230</v>
      </c>
      <c r="Q148" s="5">
        <v>10687</v>
      </c>
      <c r="R148" s="5">
        <v>37472</v>
      </c>
    </row>
    <row r="149" spans="1:18">
      <c r="A149" s="5">
        <v>1392</v>
      </c>
      <c r="B149" s="5">
        <v>4</v>
      </c>
      <c r="C149" s="5" t="s">
        <v>426</v>
      </c>
      <c r="D149" s="5" t="s">
        <v>425</v>
      </c>
      <c r="E149" s="5">
        <v>110255</v>
      </c>
      <c r="F149" s="5">
        <v>5530</v>
      </c>
      <c r="G149" s="5">
        <v>4195</v>
      </c>
      <c r="H149" s="5">
        <v>1660</v>
      </c>
      <c r="I149" s="5">
        <v>2933</v>
      </c>
      <c r="J149" s="5">
        <v>5107</v>
      </c>
      <c r="K149" s="5">
        <v>7082</v>
      </c>
      <c r="L149" s="5">
        <v>13376</v>
      </c>
      <c r="M149" s="5">
        <v>825</v>
      </c>
      <c r="N149" s="5">
        <v>4728</v>
      </c>
      <c r="O149" s="5">
        <v>3430</v>
      </c>
      <c r="P149" s="5">
        <v>13230</v>
      </c>
      <c r="Q149" s="5">
        <v>10687</v>
      </c>
      <c r="R149" s="5">
        <v>37472</v>
      </c>
    </row>
    <row r="150" spans="1:18">
      <c r="A150" s="5">
        <v>1392</v>
      </c>
      <c r="B150" s="5">
        <v>3</v>
      </c>
      <c r="C150" s="5" t="s">
        <v>427</v>
      </c>
      <c r="D150" s="5" t="s">
        <v>428</v>
      </c>
      <c r="E150" s="5">
        <v>501467</v>
      </c>
      <c r="F150" s="5">
        <v>13659</v>
      </c>
      <c r="G150" s="5">
        <v>3057</v>
      </c>
      <c r="H150" s="5">
        <v>1326</v>
      </c>
      <c r="I150" s="5">
        <v>14563</v>
      </c>
      <c r="J150" s="5">
        <v>70334</v>
      </c>
      <c r="K150" s="5">
        <v>20358</v>
      </c>
      <c r="L150" s="5">
        <v>30998</v>
      </c>
      <c r="M150" s="5">
        <v>2246</v>
      </c>
      <c r="N150" s="5">
        <v>61668</v>
      </c>
      <c r="O150" s="5">
        <v>13502</v>
      </c>
      <c r="P150" s="5">
        <v>68691</v>
      </c>
      <c r="Q150" s="5">
        <v>22515</v>
      </c>
      <c r="R150" s="5">
        <v>178550</v>
      </c>
    </row>
    <row r="151" spans="1:18">
      <c r="A151" s="5">
        <v>1392</v>
      </c>
      <c r="B151" s="5">
        <v>14</v>
      </c>
      <c r="C151" s="5" t="s">
        <v>429</v>
      </c>
      <c r="D151" s="5" t="s">
        <v>430</v>
      </c>
      <c r="E151" s="5">
        <v>501467</v>
      </c>
      <c r="F151" s="5">
        <v>13659</v>
      </c>
      <c r="G151" s="5">
        <v>3057</v>
      </c>
      <c r="H151" s="5">
        <v>1326</v>
      </c>
      <c r="I151" s="5">
        <v>14563</v>
      </c>
      <c r="J151" s="5">
        <v>70334</v>
      </c>
      <c r="K151" s="5">
        <v>20358</v>
      </c>
      <c r="L151" s="5">
        <v>30998</v>
      </c>
      <c r="M151" s="5">
        <v>2246</v>
      </c>
      <c r="N151" s="5">
        <v>61668</v>
      </c>
      <c r="O151" s="5">
        <v>13502</v>
      </c>
      <c r="P151" s="5">
        <v>68691</v>
      </c>
      <c r="Q151" s="5">
        <v>22515</v>
      </c>
      <c r="R151" s="5">
        <v>178550</v>
      </c>
    </row>
    <row r="152" spans="1:18">
      <c r="A152" s="5">
        <v>1392</v>
      </c>
      <c r="B152" s="5">
        <v>3</v>
      </c>
      <c r="C152" s="5" t="s">
        <v>431</v>
      </c>
      <c r="D152" s="5" t="s">
        <v>432</v>
      </c>
      <c r="E152" s="5">
        <v>208133</v>
      </c>
      <c r="F152" s="5">
        <v>2416</v>
      </c>
      <c r="G152" s="5">
        <v>9808</v>
      </c>
      <c r="H152" s="5">
        <v>669</v>
      </c>
      <c r="I152" s="5">
        <v>6184</v>
      </c>
      <c r="J152" s="5">
        <v>25644</v>
      </c>
      <c r="K152" s="5">
        <v>7805</v>
      </c>
      <c r="L152" s="5">
        <v>7402</v>
      </c>
      <c r="M152" s="5">
        <v>615</v>
      </c>
      <c r="N152" s="5">
        <v>19868</v>
      </c>
      <c r="O152" s="5">
        <v>9061</v>
      </c>
      <c r="P152" s="5">
        <v>36264</v>
      </c>
      <c r="Q152" s="5">
        <v>11355</v>
      </c>
      <c r="R152" s="5">
        <v>71041</v>
      </c>
    </row>
    <row r="153" spans="1:18">
      <c r="A153" s="5">
        <v>1392</v>
      </c>
      <c r="B153" s="5">
        <v>4</v>
      </c>
      <c r="C153" s="5" t="s">
        <v>433</v>
      </c>
      <c r="D153" s="5" t="s">
        <v>432</v>
      </c>
      <c r="E153" s="5">
        <v>208133</v>
      </c>
      <c r="F153" s="5">
        <v>2416</v>
      </c>
      <c r="G153" s="5">
        <v>9808</v>
      </c>
      <c r="H153" s="5">
        <v>669</v>
      </c>
      <c r="I153" s="5">
        <v>6184</v>
      </c>
      <c r="J153" s="5">
        <v>25644</v>
      </c>
      <c r="K153" s="5">
        <v>7805</v>
      </c>
      <c r="L153" s="5">
        <v>7402</v>
      </c>
      <c r="M153" s="5">
        <v>615</v>
      </c>
      <c r="N153" s="5">
        <v>19868</v>
      </c>
      <c r="O153" s="5">
        <v>9061</v>
      </c>
      <c r="P153" s="5">
        <v>36264</v>
      </c>
      <c r="Q153" s="5">
        <v>11355</v>
      </c>
      <c r="R153" s="5">
        <v>71041</v>
      </c>
    </row>
    <row r="154" spans="1:18">
      <c r="A154" s="5">
        <v>1392</v>
      </c>
      <c r="B154" s="5">
        <v>3</v>
      </c>
      <c r="C154" s="5" t="s">
        <v>434</v>
      </c>
      <c r="D154" s="5" t="s">
        <v>435</v>
      </c>
      <c r="E154" s="5">
        <v>1622326</v>
      </c>
      <c r="F154" s="5">
        <v>21592</v>
      </c>
      <c r="G154" s="5">
        <v>15488</v>
      </c>
      <c r="H154" s="5">
        <v>4808</v>
      </c>
      <c r="I154" s="5">
        <v>18688</v>
      </c>
      <c r="J154" s="5">
        <v>170216</v>
      </c>
      <c r="K154" s="5">
        <v>40905</v>
      </c>
      <c r="L154" s="5">
        <v>39801</v>
      </c>
      <c r="M154" s="5">
        <v>2292</v>
      </c>
      <c r="N154" s="5">
        <v>38528</v>
      </c>
      <c r="O154" s="5">
        <v>17942</v>
      </c>
      <c r="P154" s="5">
        <v>368590</v>
      </c>
      <c r="Q154" s="5">
        <v>27187</v>
      </c>
      <c r="R154" s="5">
        <v>856289</v>
      </c>
    </row>
    <row r="155" spans="1:18">
      <c r="A155" s="5">
        <v>1392</v>
      </c>
      <c r="B155" s="5">
        <v>4</v>
      </c>
      <c r="C155" s="5" t="s">
        <v>436</v>
      </c>
      <c r="D155" s="5" t="s">
        <v>435</v>
      </c>
      <c r="E155" s="5">
        <v>1622326</v>
      </c>
      <c r="F155" s="5">
        <v>21592</v>
      </c>
      <c r="G155" s="5">
        <v>15488</v>
      </c>
      <c r="H155" s="5">
        <v>4808</v>
      </c>
      <c r="I155" s="5">
        <v>18688</v>
      </c>
      <c r="J155" s="5">
        <v>170216</v>
      </c>
      <c r="K155" s="5">
        <v>40905</v>
      </c>
      <c r="L155" s="5">
        <v>39801</v>
      </c>
      <c r="M155" s="5">
        <v>2292</v>
      </c>
      <c r="N155" s="5">
        <v>38528</v>
      </c>
      <c r="O155" s="5">
        <v>17942</v>
      </c>
      <c r="P155" s="5">
        <v>368590</v>
      </c>
      <c r="Q155" s="5">
        <v>27187</v>
      </c>
      <c r="R155" s="5">
        <v>856289</v>
      </c>
    </row>
    <row r="156" spans="1:18">
      <c r="A156" s="5">
        <v>1392</v>
      </c>
      <c r="B156" s="5">
        <v>3</v>
      </c>
      <c r="C156" s="5" t="s">
        <v>437</v>
      </c>
      <c r="D156" s="5" t="s">
        <v>438</v>
      </c>
      <c r="E156" s="5">
        <v>124421</v>
      </c>
      <c r="F156" s="5">
        <v>45</v>
      </c>
      <c r="G156" s="5">
        <v>3018</v>
      </c>
      <c r="H156" s="5">
        <v>5</v>
      </c>
      <c r="I156" s="5">
        <v>4975</v>
      </c>
      <c r="J156" s="5">
        <v>31642</v>
      </c>
      <c r="K156" s="5">
        <v>5537</v>
      </c>
      <c r="L156" s="5">
        <v>3881</v>
      </c>
      <c r="M156" s="5">
        <v>398</v>
      </c>
      <c r="N156" s="5">
        <v>11524</v>
      </c>
      <c r="O156" s="5">
        <v>2761</v>
      </c>
      <c r="P156" s="5">
        <v>5095</v>
      </c>
      <c r="Q156" s="5">
        <v>6118</v>
      </c>
      <c r="R156" s="5">
        <v>49422</v>
      </c>
    </row>
    <row r="157" spans="1:18">
      <c r="A157" s="5">
        <v>1392</v>
      </c>
      <c r="B157" s="5">
        <v>4</v>
      </c>
      <c r="C157" s="5" t="s">
        <v>439</v>
      </c>
      <c r="D157" s="5" t="s">
        <v>438</v>
      </c>
      <c r="E157" s="5">
        <v>124421</v>
      </c>
      <c r="F157" s="5">
        <v>45</v>
      </c>
      <c r="G157" s="5">
        <v>3018</v>
      </c>
      <c r="H157" s="5">
        <v>5</v>
      </c>
      <c r="I157" s="5">
        <v>4975</v>
      </c>
      <c r="J157" s="5">
        <v>31642</v>
      </c>
      <c r="K157" s="5">
        <v>5537</v>
      </c>
      <c r="L157" s="5">
        <v>3881</v>
      </c>
      <c r="M157" s="5">
        <v>398</v>
      </c>
      <c r="N157" s="5">
        <v>11524</v>
      </c>
      <c r="O157" s="5">
        <v>2761</v>
      </c>
      <c r="P157" s="5">
        <v>5095</v>
      </c>
      <c r="Q157" s="5">
        <v>6118</v>
      </c>
      <c r="R157" s="5">
        <v>49422</v>
      </c>
    </row>
    <row r="158" spans="1:18">
      <c r="A158" s="5">
        <v>1392</v>
      </c>
      <c r="B158" s="5">
        <v>2</v>
      </c>
      <c r="C158" s="5" t="s">
        <v>440</v>
      </c>
      <c r="D158" s="5" t="s">
        <v>441</v>
      </c>
      <c r="E158" s="5">
        <v>3967383</v>
      </c>
      <c r="F158" s="5">
        <v>339190</v>
      </c>
      <c r="G158" s="5">
        <v>161275</v>
      </c>
      <c r="H158" s="5">
        <v>31673</v>
      </c>
      <c r="I158" s="5">
        <v>88943</v>
      </c>
      <c r="J158" s="5">
        <v>384778</v>
      </c>
      <c r="K158" s="5">
        <v>143650</v>
      </c>
      <c r="L158" s="5">
        <v>141701</v>
      </c>
      <c r="M158" s="5">
        <v>26309</v>
      </c>
      <c r="N158" s="5">
        <v>305260</v>
      </c>
      <c r="O158" s="5">
        <v>65393</v>
      </c>
      <c r="P158" s="5">
        <v>265179</v>
      </c>
      <c r="Q158" s="5">
        <v>214489</v>
      </c>
      <c r="R158" s="5">
        <v>1799542</v>
      </c>
    </row>
    <row r="159" spans="1:18">
      <c r="A159" s="5">
        <v>1392</v>
      </c>
      <c r="B159" s="5">
        <v>3</v>
      </c>
      <c r="C159" s="5" t="s">
        <v>442</v>
      </c>
      <c r="D159" s="5" t="s">
        <v>443</v>
      </c>
      <c r="E159" s="5">
        <v>3065096</v>
      </c>
      <c r="F159" s="5">
        <v>318405</v>
      </c>
      <c r="G159" s="5">
        <v>95398</v>
      </c>
      <c r="H159" s="5">
        <v>18592</v>
      </c>
      <c r="I159" s="5">
        <v>55604</v>
      </c>
      <c r="J159" s="5">
        <v>286629</v>
      </c>
      <c r="K159" s="5">
        <v>93879</v>
      </c>
      <c r="L159" s="5">
        <v>95726</v>
      </c>
      <c r="M159" s="5">
        <v>21083</v>
      </c>
      <c r="N159" s="5">
        <v>230842</v>
      </c>
      <c r="O159" s="5">
        <v>51522</v>
      </c>
      <c r="P159" s="5">
        <v>178470</v>
      </c>
      <c r="Q159" s="5">
        <v>162677</v>
      </c>
      <c r="R159" s="5">
        <v>1456269</v>
      </c>
    </row>
    <row r="160" spans="1:18">
      <c r="A160" s="5">
        <v>1392</v>
      </c>
      <c r="B160" s="5">
        <v>4</v>
      </c>
      <c r="C160" s="5" t="s">
        <v>444</v>
      </c>
      <c r="D160" s="5" t="s">
        <v>445</v>
      </c>
      <c r="E160" s="5">
        <v>1167133</v>
      </c>
      <c r="F160" s="5">
        <v>145850</v>
      </c>
      <c r="G160" s="5">
        <v>7123</v>
      </c>
      <c r="H160" s="5">
        <v>12246</v>
      </c>
      <c r="I160" s="5">
        <v>10432</v>
      </c>
      <c r="J160" s="5">
        <v>77350</v>
      </c>
      <c r="K160" s="5">
        <v>8027</v>
      </c>
      <c r="L160" s="5">
        <v>19485</v>
      </c>
      <c r="M160" s="5">
        <v>7428</v>
      </c>
      <c r="N160" s="5">
        <v>41587</v>
      </c>
      <c r="O160" s="5">
        <v>8299</v>
      </c>
      <c r="P160" s="5">
        <v>8637</v>
      </c>
      <c r="Q160" s="5">
        <v>31736</v>
      </c>
      <c r="R160" s="5">
        <v>788934</v>
      </c>
    </row>
    <row r="161" spans="1:18">
      <c r="A161" s="5">
        <v>1392</v>
      </c>
      <c r="B161" s="5">
        <v>4</v>
      </c>
      <c r="C161" s="5" t="s">
        <v>446</v>
      </c>
      <c r="D161" s="5" t="s">
        <v>447</v>
      </c>
      <c r="E161" s="5">
        <v>18753</v>
      </c>
      <c r="F161" s="5">
        <v>0</v>
      </c>
      <c r="G161" s="5">
        <v>357</v>
      </c>
      <c r="H161" s="5">
        <v>0</v>
      </c>
      <c r="I161" s="5">
        <v>530</v>
      </c>
      <c r="J161" s="5">
        <v>3691</v>
      </c>
      <c r="K161" s="5">
        <v>1094</v>
      </c>
      <c r="L161" s="5">
        <v>490</v>
      </c>
      <c r="M161" s="5">
        <v>48</v>
      </c>
      <c r="N161" s="5">
        <v>748</v>
      </c>
      <c r="O161" s="5">
        <v>231</v>
      </c>
      <c r="P161" s="5">
        <v>574</v>
      </c>
      <c r="Q161" s="5">
        <v>1024</v>
      </c>
      <c r="R161" s="5">
        <v>9966</v>
      </c>
    </row>
    <row r="162" spans="1:18">
      <c r="A162" s="5">
        <v>1392</v>
      </c>
      <c r="B162" s="5">
        <v>4</v>
      </c>
      <c r="C162" s="5" t="s">
        <v>448</v>
      </c>
      <c r="D162" s="5" t="s">
        <v>449</v>
      </c>
      <c r="E162" s="5">
        <v>445410</v>
      </c>
      <c r="F162" s="5">
        <v>9766</v>
      </c>
      <c r="G162" s="5">
        <v>22499</v>
      </c>
      <c r="H162" s="5">
        <v>1671</v>
      </c>
      <c r="I162" s="5">
        <v>10944</v>
      </c>
      <c r="J162" s="5">
        <v>57055</v>
      </c>
      <c r="K162" s="5">
        <v>25355</v>
      </c>
      <c r="L162" s="5">
        <v>18184</v>
      </c>
      <c r="M162" s="5">
        <v>2112</v>
      </c>
      <c r="N162" s="5">
        <v>56266</v>
      </c>
      <c r="O162" s="5">
        <v>8314</v>
      </c>
      <c r="P162" s="5">
        <v>46038</v>
      </c>
      <c r="Q162" s="5">
        <v>19319</v>
      </c>
      <c r="R162" s="5">
        <v>167886</v>
      </c>
    </row>
    <row r="163" spans="1:18">
      <c r="A163" s="5">
        <v>1392</v>
      </c>
      <c r="B163" s="5">
        <v>4</v>
      </c>
      <c r="C163" s="5" t="s">
        <v>450</v>
      </c>
      <c r="D163" s="5" t="s">
        <v>451</v>
      </c>
      <c r="E163" s="5">
        <v>82047</v>
      </c>
      <c r="F163" s="5">
        <v>2</v>
      </c>
      <c r="G163" s="5">
        <v>1664</v>
      </c>
      <c r="H163" s="5">
        <v>652</v>
      </c>
      <c r="I163" s="5">
        <v>2280</v>
      </c>
      <c r="J163" s="5">
        <v>9745</v>
      </c>
      <c r="K163" s="5">
        <v>4751</v>
      </c>
      <c r="L163" s="5">
        <v>4878</v>
      </c>
      <c r="M163" s="5">
        <v>292</v>
      </c>
      <c r="N163" s="5">
        <v>2608</v>
      </c>
      <c r="O163" s="5">
        <v>896</v>
      </c>
      <c r="P163" s="5">
        <v>2963</v>
      </c>
      <c r="Q163" s="5">
        <v>2875</v>
      </c>
      <c r="R163" s="5">
        <v>48443</v>
      </c>
    </row>
    <row r="164" spans="1:18">
      <c r="A164" s="5">
        <v>1392</v>
      </c>
      <c r="B164" s="5">
        <v>4</v>
      </c>
      <c r="C164" s="5" t="s">
        <v>452</v>
      </c>
      <c r="D164" s="5" t="s">
        <v>453</v>
      </c>
      <c r="E164" s="5">
        <v>26015</v>
      </c>
      <c r="F164" s="5">
        <v>25</v>
      </c>
      <c r="G164" s="5">
        <v>540</v>
      </c>
      <c r="H164" s="5">
        <v>0</v>
      </c>
      <c r="I164" s="5">
        <v>1137</v>
      </c>
      <c r="J164" s="5">
        <v>7050</v>
      </c>
      <c r="K164" s="5">
        <v>3758</v>
      </c>
      <c r="L164" s="5">
        <v>1248</v>
      </c>
      <c r="M164" s="5">
        <v>229</v>
      </c>
      <c r="N164" s="5">
        <v>1353</v>
      </c>
      <c r="O164" s="5">
        <v>670</v>
      </c>
      <c r="P164" s="5">
        <v>3500</v>
      </c>
      <c r="Q164" s="5">
        <v>2184</v>
      </c>
      <c r="R164" s="5">
        <v>4321</v>
      </c>
    </row>
    <row r="165" spans="1:18">
      <c r="A165" s="5">
        <v>1392</v>
      </c>
      <c r="B165" s="5">
        <v>4</v>
      </c>
      <c r="C165" s="5" t="s">
        <v>454</v>
      </c>
      <c r="D165" s="5" t="s">
        <v>455</v>
      </c>
      <c r="E165" s="5">
        <v>217748</v>
      </c>
      <c r="F165" s="5">
        <v>109233</v>
      </c>
      <c r="G165" s="5">
        <v>12387</v>
      </c>
      <c r="H165" s="5">
        <v>292</v>
      </c>
      <c r="I165" s="5">
        <v>3653</v>
      </c>
      <c r="J165" s="5">
        <v>12991</v>
      </c>
      <c r="K165" s="5">
        <v>10608</v>
      </c>
      <c r="L165" s="5">
        <v>6922</v>
      </c>
      <c r="M165" s="5">
        <v>1909</v>
      </c>
      <c r="N165" s="5">
        <v>9009</v>
      </c>
      <c r="O165" s="5">
        <v>1333</v>
      </c>
      <c r="P165" s="5">
        <v>7953</v>
      </c>
      <c r="Q165" s="5">
        <v>13162</v>
      </c>
      <c r="R165" s="5">
        <v>28297</v>
      </c>
    </row>
    <row r="166" spans="1:18">
      <c r="A166" s="5">
        <v>1392</v>
      </c>
      <c r="B166" s="5">
        <v>4</v>
      </c>
      <c r="C166" s="5" t="s">
        <v>456</v>
      </c>
      <c r="D166" s="5" t="s">
        <v>457</v>
      </c>
      <c r="E166" s="5">
        <v>47672</v>
      </c>
      <c r="F166" s="5">
        <v>642</v>
      </c>
      <c r="G166" s="5">
        <v>11846</v>
      </c>
      <c r="H166" s="5">
        <v>0</v>
      </c>
      <c r="I166" s="5">
        <v>3896</v>
      </c>
      <c r="J166" s="5">
        <v>1598</v>
      </c>
      <c r="K166" s="5">
        <v>1436</v>
      </c>
      <c r="L166" s="5">
        <v>2083</v>
      </c>
      <c r="M166" s="5">
        <v>281</v>
      </c>
      <c r="N166" s="5">
        <v>14784</v>
      </c>
      <c r="O166" s="5">
        <v>4639</v>
      </c>
      <c r="P166" s="5">
        <v>1105</v>
      </c>
      <c r="Q166" s="5">
        <v>3532</v>
      </c>
      <c r="R166" s="5">
        <v>1832</v>
      </c>
    </row>
    <row r="167" spans="1:18">
      <c r="A167" s="5">
        <v>1392</v>
      </c>
      <c r="B167" s="5">
        <v>9</v>
      </c>
      <c r="C167" s="5" t="s">
        <v>458</v>
      </c>
      <c r="D167" s="5" t="s">
        <v>459</v>
      </c>
      <c r="E167" s="5">
        <v>1060317</v>
      </c>
      <c r="F167" s="5">
        <v>52887</v>
      </c>
      <c r="G167" s="5">
        <v>38983</v>
      </c>
      <c r="H167" s="5">
        <v>3732</v>
      </c>
      <c r="I167" s="5">
        <v>22732</v>
      </c>
      <c r="J167" s="5">
        <v>117150</v>
      </c>
      <c r="K167" s="5">
        <v>38850</v>
      </c>
      <c r="L167" s="5">
        <v>42436</v>
      </c>
      <c r="M167" s="5">
        <v>8785</v>
      </c>
      <c r="N167" s="5">
        <v>104488</v>
      </c>
      <c r="O167" s="5">
        <v>27140</v>
      </c>
      <c r="P167" s="5">
        <v>107700</v>
      </c>
      <c r="Q167" s="5">
        <v>88845</v>
      </c>
      <c r="R167" s="5">
        <v>406590</v>
      </c>
    </row>
    <row r="168" spans="1:18">
      <c r="A168" s="5">
        <v>1392</v>
      </c>
      <c r="B168" s="5">
        <v>3</v>
      </c>
      <c r="C168" s="5" t="s">
        <v>460</v>
      </c>
      <c r="D168" s="5" t="s">
        <v>461</v>
      </c>
      <c r="E168" s="5">
        <v>902287</v>
      </c>
      <c r="F168" s="5">
        <v>20785</v>
      </c>
      <c r="G168" s="5">
        <v>65877</v>
      </c>
      <c r="H168" s="5">
        <v>13081</v>
      </c>
      <c r="I168" s="5">
        <v>33339</v>
      </c>
      <c r="J168" s="5">
        <v>98149</v>
      </c>
      <c r="K168" s="5">
        <v>49772</v>
      </c>
      <c r="L168" s="5">
        <v>45975</v>
      </c>
      <c r="M168" s="5">
        <v>5226</v>
      </c>
      <c r="N168" s="5">
        <v>74418</v>
      </c>
      <c r="O168" s="5">
        <v>13871</v>
      </c>
      <c r="P168" s="5">
        <v>86709</v>
      </c>
      <c r="Q168" s="5">
        <v>51812</v>
      </c>
      <c r="R168" s="5">
        <v>343274</v>
      </c>
    </row>
    <row r="169" spans="1:18">
      <c r="A169" s="5">
        <v>1392</v>
      </c>
      <c r="B169" s="5">
        <v>4</v>
      </c>
      <c r="C169" s="5" t="s">
        <v>462</v>
      </c>
      <c r="D169" s="5" t="s">
        <v>463</v>
      </c>
      <c r="E169" s="5">
        <v>227134</v>
      </c>
      <c r="F169" s="5">
        <v>13469</v>
      </c>
      <c r="G169" s="5">
        <v>9311</v>
      </c>
      <c r="H169" s="5">
        <v>155</v>
      </c>
      <c r="I169" s="5">
        <v>4916</v>
      </c>
      <c r="J169" s="5">
        <v>22834</v>
      </c>
      <c r="K169" s="5">
        <v>10686</v>
      </c>
      <c r="L169" s="5">
        <v>12788</v>
      </c>
      <c r="M169" s="5">
        <v>1896</v>
      </c>
      <c r="N169" s="5">
        <v>44429</v>
      </c>
      <c r="O169" s="5">
        <v>2472</v>
      </c>
      <c r="P169" s="5">
        <v>25445</v>
      </c>
      <c r="Q169" s="5">
        <v>7323</v>
      </c>
      <c r="R169" s="5">
        <v>71410</v>
      </c>
    </row>
    <row r="170" spans="1:18">
      <c r="A170" s="5">
        <v>1392</v>
      </c>
      <c r="B170" s="5">
        <v>4</v>
      </c>
      <c r="C170" s="5" t="s">
        <v>464</v>
      </c>
      <c r="D170" s="5" t="s">
        <v>465</v>
      </c>
      <c r="E170" s="5">
        <v>96837</v>
      </c>
      <c r="F170" s="5">
        <v>642</v>
      </c>
      <c r="G170" s="5">
        <v>2598</v>
      </c>
      <c r="H170" s="5">
        <v>363</v>
      </c>
      <c r="I170" s="5">
        <v>5143</v>
      </c>
      <c r="J170" s="5">
        <v>10753</v>
      </c>
      <c r="K170" s="5">
        <v>6865</v>
      </c>
      <c r="L170" s="5">
        <v>4668</v>
      </c>
      <c r="M170" s="5">
        <v>598</v>
      </c>
      <c r="N170" s="5">
        <v>7638</v>
      </c>
      <c r="O170" s="5">
        <v>2058</v>
      </c>
      <c r="P170" s="5">
        <v>12609</v>
      </c>
      <c r="Q170" s="5">
        <v>11269</v>
      </c>
      <c r="R170" s="5">
        <v>31634</v>
      </c>
    </row>
    <row r="171" spans="1:18">
      <c r="A171" s="5">
        <v>1392</v>
      </c>
      <c r="B171" s="5">
        <v>4</v>
      </c>
      <c r="C171" s="5" t="s">
        <v>466</v>
      </c>
      <c r="D171" s="5" t="s">
        <v>467</v>
      </c>
      <c r="E171" s="5">
        <v>10221</v>
      </c>
      <c r="F171" s="5">
        <v>0</v>
      </c>
      <c r="G171" s="5">
        <v>0</v>
      </c>
      <c r="H171" s="5">
        <v>135</v>
      </c>
      <c r="I171" s="5">
        <v>491</v>
      </c>
      <c r="J171" s="5">
        <v>3341</v>
      </c>
      <c r="K171" s="5">
        <v>1438</v>
      </c>
      <c r="L171" s="5">
        <v>576</v>
      </c>
      <c r="M171" s="5">
        <v>81</v>
      </c>
      <c r="N171" s="5">
        <v>193</v>
      </c>
      <c r="O171" s="5">
        <v>280</v>
      </c>
      <c r="P171" s="5">
        <v>376</v>
      </c>
      <c r="Q171" s="5">
        <v>1931</v>
      </c>
      <c r="R171" s="5">
        <v>1378</v>
      </c>
    </row>
    <row r="172" spans="1:18">
      <c r="A172" s="5">
        <v>1392</v>
      </c>
      <c r="B172" s="5">
        <v>4</v>
      </c>
      <c r="C172" s="5" t="s">
        <v>468</v>
      </c>
      <c r="D172" s="5" t="s">
        <v>469</v>
      </c>
      <c r="E172" s="5">
        <v>213330</v>
      </c>
      <c r="F172" s="5">
        <v>6410</v>
      </c>
      <c r="G172" s="5">
        <v>15022</v>
      </c>
      <c r="H172" s="5">
        <v>9305</v>
      </c>
      <c r="I172" s="5">
        <v>7804</v>
      </c>
      <c r="J172" s="5">
        <v>24415</v>
      </c>
      <c r="K172" s="5">
        <v>12710</v>
      </c>
      <c r="L172" s="5">
        <v>10671</v>
      </c>
      <c r="M172" s="5">
        <v>1629</v>
      </c>
      <c r="N172" s="5">
        <v>14870</v>
      </c>
      <c r="O172" s="5">
        <v>3745</v>
      </c>
      <c r="P172" s="5">
        <v>12187</v>
      </c>
      <c r="Q172" s="5">
        <v>17027</v>
      </c>
      <c r="R172" s="5">
        <v>77535</v>
      </c>
    </row>
    <row r="173" spans="1:18">
      <c r="A173" s="5">
        <v>1392</v>
      </c>
      <c r="B173" s="5">
        <v>4</v>
      </c>
      <c r="C173" s="5" t="s">
        <v>470</v>
      </c>
      <c r="D173" s="5" t="s">
        <v>471</v>
      </c>
      <c r="E173" s="5">
        <v>87450</v>
      </c>
      <c r="F173" s="5">
        <v>196</v>
      </c>
      <c r="G173" s="5">
        <v>2764</v>
      </c>
      <c r="H173" s="5">
        <v>3113</v>
      </c>
      <c r="I173" s="5">
        <v>6194</v>
      </c>
      <c r="J173" s="5">
        <v>18683</v>
      </c>
      <c r="K173" s="5">
        <v>4853</v>
      </c>
      <c r="L173" s="5">
        <v>13466</v>
      </c>
      <c r="M173" s="5">
        <v>412</v>
      </c>
      <c r="N173" s="5">
        <v>2549</v>
      </c>
      <c r="O173" s="5">
        <v>2316</v>
      </c>
      <c r="P173" s="5">
        <v>7937</v>
      </c>
      <c r="Q173" s="5">
        <v>7994</v>
      </c>
      <c r="R173" s="5">
        <v>16973</v>
      </c>
    </row>
    <row r="174" spans="1:18">
      <c r="A174" s="5">
        <v>1392</v>
      </c>
      <c r="B174" s="5">
        <v>4</v>
      </c>
      <c r="C174" s="5" t="s">
        <v>472</v>
      </c>
      <c r="D174" s="5" t="s">
        <v>473</v>
      </c>
      <c r="E174" s="5">
        <v>169164</v>
      </c>
      <c r="F174" s="5">
        <v>0</v>
      </c>
      <c r="G174" s="5">
        <v>1462</v>
      </c>
      <c r="H174" s="5">
        <v>0</v>
      </c>
      <c r="I174" s="5">
        <v>2065</v>
      </c>
      <c r="J174" s="5">
        <v>6450</v>
      </c>
      <c r="K174" s="5">
        <v>3287</v>
      </c>
      <c r="L174" s="5">
        <v>1253</v>
      </c>
      <c r="M174" s="5">
        <v>197</v>
      </c>
      <c r="N174" s="5">
        <v>2529</v>
      </c>
      <c r="O174" s="5">
        <v>892</v>
      </c>
      <c r="P174" s="5">
        <v>17752</v>
      </c>
      <c r="Q174" s="5">
        <v>5093</v>
      </c>
      <c r="R174" s="5">
        <v>128183</v>
      </c>
    </row>
    <row r="175" spans="1:18">
      <c r="A175" s="5">
        <v>1392</v>
      </c>
      <c r="B175" s="5">
        <v>4</v>
      </c>
      <c r="C175" s="5" t="s">
        <v>474</v>
      </c>
      <c r="D175" s="5" t="s">
        <v>475</v>
      </c>
      <c r="E175" s="5">
        <v>98150</v>
      </c>
      <c r="F175" s="5">
        <v>68</v>
      </c>
      <c r="G175" s="5">
        <v>34720</v>
      </c>
      <c r="H175" s="5">
        <v>9</v>
      </c>
      <c r="I175" s="5">
        <v>6727</v>
      </c>
      <c r="J175" s="5">
        <v>11674</v>
      </c>
      <c r="K175" s="5">
        <v>9933</v>
      </c>
      <c r="L175" s="5">
        <v>2552</v>
      </c>
      <c r="M175" s="5">
        <v>413</v>
      </c>
      <c r="N175" s="5">
        <v>2210</v>
      </c>
      <c r="O175" s="5">
        <v>2108</v>
      </c>
      <c r="P175" s="5">
        <v>10404</v>
      </c>
      <c r="Q175" s="5">
        <v>1174</v>
      </c>
      <c r="R175" s="5">
        <v>16160</v>
      </c>
    </row>
    <row r="176" spans="1:18">
      <c r="A176" s="5">
        <v>1392</v>
      </c>
      <c r="B176" s="5">
        <v>2</v>
      </c>
      <c r="C176" s="5" t="s">
        <v>476</v>
      </c>
      <c r="D176" s="5" t="s">
        <v>477</v>
      </c>
      <c r="E176" s="5">
        <v>13791196</v>
      </c>
      <c r="F176" s="5">
        <v>2478335</v>
      </c>
      <c r="G176" s="5">
        <v>396420</v>
      </c>
      <c r="H176" s="5">
        <v>27994</v>
      </c>
      <c r="I176" s="5">
        <v>104232</v>
      </c>
      <c r="J176" s="5">
        <v>1626897</v>
      </c>
      <c r="K176" s="5">
        <v>291167</v>
      </c>
      <c r="L176" s="5">
        <v>332819</v>
      </c>
      <c r="M176" s="5">
        <v>48828</v>
      </c>
      <c r="N176" s="5">
        <v>754608</v>
      </c>
      <c r="O176" s="5">
        <v>897920</v>
      </c>
      <c r="P176" s="5">
        <v>598994</v>
      </c>
      <c r="Q176" s="5">
        <v>206848</v>
      </c>
      <c r="R176" s="5">
        <v>6026133</v>
      </c>
    </row>
    <row r="177" spans="1:18">
      <c r="A177" s="5">
        <v>1392</v>
      </c>
      <c r="B177" s="5">
        <v>3</v>
      </c>
      <c r="C177" s="5" t="s">
        <v>478</v>
      </c>
      <c r="D177" s="5" t="s">
        <v>479</v>
      </c>
      <c r="E177" s="5">
        <v>11340966</v>
      </c>
      <c r="F177" s="5">
        <v>2443440</v>
      </c>
      <c r="G177" s="5">
        <v>328842</v>
      </c>
      <c r="H177" s="5">
        <v>855</v>
      </c>
      <c r="I177" s="5">
        <v>59389</v>
      </c>
      <c r="J177" s="5">
        <v>1079448</v>
      </c>
      <c r="K177" s="5">
        <v>166324</v>
      </c>
      <c r="L177" s="5">
        <v>225941</v>
      </c>
      <c r="M177" s="5">
        <v>32454</v>
      </c>
      <c r="N177" s="5">
        <v>520474</v>
      </c>
      <c r="O177" s="5">
        <v>831663</v>
      </c>
      <c r="P177" s="5">
        <v>502589</v>
      </c>
      <c r="Q177" s="5">
        <v>133664</v>
      </c>
      <c r="R177" s="5">
        <v>5015881</v>
      </c>
    </row>
    <row r="178" spans="1:18">
      <c r="A178" s="5">
        <v>1392</v>
      </c>
      <c r="B178" s="5">
        <v>4</v>
      </c>
      <c r="C178" s="5" t="s">
        <v>480</v>
      </c>
      <c r="D178" s="5" t="s">
        <v>479</v>
      </c>
      <c r="E178" s="5">
        <v>11340966</v>
      </c>
      <c r="F178" s="5">
        <v>2443440</v>
      </c>
      <c r="G178" s="5">
        <v>328842</v>
      </c>
      <c r="H178" s="5">
        <v>855</v>
      </c>
      <c r="I178" s="5">
        <v>59389</v>
      </c>
      <c r="J178" s="5">
        <v>1079448</v>
      </c>
      <c r="K178" s="5">
        <v>166324</v>
      </c>
      <c r="L178" s="5">
        <v>225941</v>
      </c>
      <c r="M178" s="5">
        <v>32454</v>
      </c>
      <c r="N178" s="5">
        <v>520474</v>
      </c>
      <c r="O178" s="5">
        <v>831663</v>
      </c>
      <c r="P178" s="5">
        <v>502589</v>
      </c>
      <c r="Q178" s="5">
        <v>133664</v>
      </c>
      <c r="R178" s="5">
        <v>5015881</v>
      </c>
    </row>
    <row r="179" spans="1:18">
      <c r="A179" s="5">
        <v>1392</v>
      </c>
      <c r="B179" s="5">
        <v>3</v>
      </c>
      <c r="C179" s="5" t="s">
        <v>481</v>
      </c>
      <c r="D179" s="5" t="s">
        <v>482</v>
      </c>
      <c r="E179" s="5">
        <v>163622</v>
      </c>
      <c r="F179" s="5">
        <v>18888</v>
      </c>
      <c r="G179" s="5">
        <v>6004</v>
      </c>
      <c r="H179" s="5">
        <v>16503</v>
      </c>
      <c r="I179" s="5">
        <v>3555</v>
      </c>
      <c r="J179" s="5">
        <v>23785</v>
      </c>
      <c r="K179" s="5">
        <v>7478</v>
      </c>
      <c r="L179" s="5">
        <v>7101</v>
      </c>
      <c r="M179" s="5">
        <v>563</v>
      </c>
      <c r="N179" s="5">
        <v>11035</v>
      </c>
      <c r="O179" s="5">
        <v>1483</v>
      </c>
      <c r="P179" s="5">
        <v>29511</v>
      </c>
      <c r="Q179" s="5">
        <v>3312</v>
      </c>
      <c r="R179" s="5">
        <v>34405</v>
      </c>
    </row>
    <row r="180" spans="1:18">
      <c r="A180" s="5">
        <v>1392</v>
      </c>
      <c r="B180" s="5">
        <v>4</v>
      </c>
      <c r="C180" s="5" t="s">
        <v>483</v>
      </c>
      <c r="D180" s="5" t="s">
        <v>482</v>
      </c>
      <c r="E180" s="5">
        <v>163622</v>
      </c>
      <c r="F180" s="5">
        <v>18888</v>
      </c>
      <c r="G180" s="5">
        <v>6004</v>
      </c>
      <c r="H180" s="5">
        <v>16503</v>
      </c>
      <c r="I180" s="5">
        <v>3555</v>
      </c>
      <c r="J180" s="5">
        <v>23785</v>
      </c>
      <c r="K180" s="5">
        <v>7478</v>
      </c>
      <c r="L180" s="5">
        <v>7101</v>
      </c>
      <c r="M180" s="5">
        <v>563</v>
      </c>
      <c r="N180" s="5">
        <v>11035</v>
      </c>
      <c r="O180" s="5">
        <v>1483</v>
      </c>
      <c r="P180" s="5">
        <v>29511</v>
      </c>
      <c r="Q180" s="5">
        <v>3312</v>
      </c>
      <c r="R180" s="5">
        <v>34405</v>
      </c>
    </row>
    <row r="181" spans="1:18">
      <c r="A181" s="5">
        <v>1392</v>
      </c>
      <c r="B181" s="5">
        <v>3</v>
      </c>
      <c r="C181" s="5" t="s">
        <v>484</v>
      </c>
      <c r="D181" s="5" t="s">
        <v>485</v>
      </c>
      <c r="E181" s="5">
        <v>2286608</v>
      </c>
      <c r="F181" s="5">
        <v>16006</v>
      </c>
      <c r="G181" s="5">
        <v>61575</v>
      </c>
      <c r="H181" s="5">
        <v>10635</v>
      </c>
      <c r="I181" s="5">
        <v>41288</v>
      </c>
      <c r="J181" s="5">
        <v>523664</v>
      </c>
      <c r="K181" s="5">
        <v>117366</v>
      </c>
      <c r="L181" s="5">
        <v>99777</v>
      </c>
      <c r="M181" s="5">
        <v>15811</v>
      </c>
      <c r="N181" s="5">
        <v>223099</v>
      </c>
      <c r="O181" s="5">
        <v>64774</v>
      </c>
      <c r="P181" s="5">
        <v>66894</v>
      </c>
      <c r="Q181" s="5">
        <v>69872</v>
      </c>
      <c r="R181" s="5">
        <v>975847</v>
      </c>
    </row>
    <row r="182" spans="1:18">
      <c r="A182" s="5">
        <v>1392</v>
      </c>
      <c r="B182" s="5">
        <v>4</v>
      </c>
      <c r="C182" s="5" t="s">
        <v>486</v>
      </c>
      <c r="D182" s="5" t="s">
        <v>485</v>
      </c>
      <c r="E182" s="5">
        <v>2286608</v>
      </c>
      <c r="F182" s="5">
        <v>16006</v>
      </c>
      <c r="G182" s="5">
        <v>61575</v>
      </c>
      <c r="H182" s="5">
        <v>10635</v>
      </c>
      <c r="I182" s="5">
        <v>41288</v>
      </c>
      <c r="J182" s="5">
        <v>523664</v>
      </c>
      <c r="K182" s="5">
        <v>117366</v>
      </c>
      <c r="L182" s="5">
        <v>99777</v>
      </c>
      <c r="M182" s="5">
        <v>15811</v>
      </c>
      <c r="N182" s="5">
        <v>223099</v>
      </c>
      <c r="O182" s="5">
        <v>64774</v>
      </c>
      <c r="P182" s="5">
        <v>66894</v>
      </c>
      <c r="Q182" s="5">
        <v>69872</v>
      </c>
      <c r="R182" s="5">
        <v>975847</v>
      </c>
    </row>
    <row r="183" spans="1:18">
      <c r="A183" s="5">
        <v>1392</v>
      </c>
      <c r="B183" s="5">
        <v>2</v>
      </c>
      <c r="C183" s="5" t="s">
        <v>487</v>
      </c>
      <c r="D183" s="5" t="s">
        <v>488</v>
      </c>
      <c r="E183" s="5">
        <v>1848618</v>
      </c>
      <c r="F183" s="5">
        <v>24615</v>
      </c>
      <c r="G183" s="5">
        <v>11431</v>
      </c>
      <c r="H183" s="5">
        <v>62238</v>
      </c>
      <c r="I183" s="5">
        <v>9892</v>
      </c>
      <c r="J183" s="5">
        <v>34202</v>
      </c>
      <c r="K183" s="5">
        <v>21869</v>
      </c>
      <c r="L183" s="5">
        <v>23874</v>
      </c>
      <c r="M183" s="5">
        <v>4927</v>
      </c>
      <c r="N183" s="5">
        <v>41290</v>
      </c>
      <c r="O183" s="5">
        <v>8979</v>
      </c>
      <c r="P183" s="5">
        <v>128239</v>
      </c>
      <c r="Q183" s="5">
        <v>14519</v>
      </c>
      <c r="R183" s="5">
        <v>1462541</v>
      </c>
    </row>
    <row r="184" spans="1:18">
      <c r="A184" s="5">
        <v>1392</v>
      </c>
      <c r="B184" s="5">
        <v>3</v>
      </c>
      <c r="C184" s="5" t="s">
        <v>489</v>
      </c>
      <c r="D184" s="5" t="s">
        <v>490</v>
      </c>
      <c r="E184" s="5">
        <v>1562276</v>
      </c>
      <c r="F184" s="5">
        <v>174</v>
      </c>
      <c r="G184" s="5">
        <v>5633</v>
      </c>
      <c r="H184" s="5">
        <v>61681</v>
      </c>
      <c r="I184" s="5">
        <v>2927</v>
      </c>
      <c r="J184" s="5">
        <v>14195</v>
      </c>
      <c r="K184" s="5">
        <v>12571</v>
      </c>
      <c r="L184" s="5">
        <v>5616</v>
      </c>
      <c r="M184" s="5">
        <v>794</v>
      </c>
      <c r="N184" s="5">
        <v>16788</v>
      </c>
      <c r="O184" s="5">
        <v>2973</v>
      </c>
      <c r="P184" s="5">
        <v>53538</v>
      </c>
      <c r="Q184" s="5">
        <v>3805</v>
      </c>
      <c r="R184" s="5">
        <v>1381582</v>
      </c>
    </row>
    <row r="185" spans="1:18">
      <c r="A185" s="5">
        <v>1392</v>
      </c>
      <c r="B185" s="5">
        <v>4</v>
      </c>
      <c r="C185" s="5" t="s">
        <v>491</v>
      </c>
      <c r="D185" s="5" t="s">
        <v>492</v>
      </c>
      <c r="E185" s="5">
        <v>1559501</v>
      </c>
      <c r="F185" s="5">
        <v>112</v>
      </c>
      <c r="G185" s="5">
        <v>5633</v>
      </c>
      <c r="H185" s="5">
        <v>61437</v>
      </c>
      <c r="I185" s="5">
        <v>2884</v>
      </c>
      <c r="J185" s="5">
        <v>14082</v>
      </c>
      <c r="K185" s="5">
        <v>11718</v>
      </c>
      <c r="L185" s="5">
        <v>5414</v>
      </c>
      <c r="M185" s="5">
        <v>480</v>
      </c>
      <c r="N185" s="5">
        <v>16620</v>
      </c>
      <c r="O185" s="5">
        <v>2930</v>
      </c>
      <c r="P185" s="5">
        <v>53525</v>
      </c>
      <c r="Q185" s="5">
        <v>3790</v>
      </c>
      <c r="R185" s="5">
        <v>1380876</v>
      </c>
    </row>
    <row r="186" spans="1:18">
      <c r="A186" s="5">
        <v>1392</v>
      </c>
      <c r="B186" s="5">
        <v>4</v>
      </c>
      <c r="C186" s="5" t="s">
        <v>493</v>
      </c>
      <c r="D186" s="5" t="s">
        <v>494</v>
      </c>
      <c r="E186" s="5">
        <v>2775</v>
      </c>
      <c r="F186" s="5">
        <v>63</v>
      </c>
      <c r="G186" s="5">
        <v>0</v>
      </c>
      <c r="H186" s="5">
        <v>244</v>
      </c>
      <c r="I186" s="5">
        <v>43</v>
      </c>
      <c r="J186" s="5">
        <v>113</v>
      </c>
      <c r="K186" s="5">
        <v>853</v>
      </c>
      <c r="L186" s="5">
        <v>201</v>
      </c>
      <c r="M186" s="5">
        <v>314</v>
      </c>
      <c r="N186" s="5">
        <v>168</v>
      </c>
      <c r="O186" s="5">
        <v>43</v>
      </c>
      <c r="P186" s="5">
        <v>13</v>
      </c>
      <c r="Q186" s="5">
        <v>14</v>
      </c>
      <c r="R186" s="5">
        <v>706</v>
      </c>
    </row>
    <row r="187" spans="1:18">
      <c r="A187" s="5">
        <v>1392</v>
      </c>
      <c r="B187" s="5">
        <v>3</v>
      </c>
      <c r="C187" s="5" t="s">
        <v>495</v>
      </c>
      <c r="D187" s="5" t="s">
        <v>496</v>
      </c>
      <c r="E187" s="5">
        <v>100735</v>
      </c>
      <c r="F187" s="5">
        <v>1701</v>
      </c>
      <c r="G187" s="5">
        <v>2597</v>
      </c>
      <c r="H187" s="5">
        <v>0</v>
      </c>
      <c r="I187" s="5">
        <v>1292</v>
      </c>
      <c r="J187" s="5">
        <v>3075</v>
      </c>
      <c r="K187" s="5">
        <v>3287</v>
      </c>
      <c r="L187" s="5">
        <v>5493</v>
      </c>
      <c r="M187" s="5">
        <v>459</v>
      </c>
      <c r="N187" s="5">
        <v>12479</v>
      </c>
      <c r="O187" s="5">
        <v>732</v>
      </c>
      <c r="P187" s="5">
        <v>2572</v>
      </c>
      <c r="Q187" s="5">
        <v>5936</v>
      </c>
      <c r="R187" s="5">
        <v>61112</v>
      </c>
    </row>
    <row r="188" spans="1:18">
      <c r="A188" s="5">
        <v>1392</v>
      </c>
      <c r="B188" s="5">
        <v>4</v>
      </c>
      <c r="C188" s="5" t="s">
        <v>497</v>
      </c>
      <c r="D188" s="5" t="s">
        <v>496</v>
      </c>
      <c r="E188" s="5">
        <v>100735</v>
      </c>
      <c r="F188" s="5">
        <v>1701</v>
      </c>
      <c r="G188" s="5">
        <v>2597</v>
      </c>
      <c r="H188" s="5">
        <v>0</v>
      </c>
      <c r="I188" s="5">
        <v>1292</v>
      </c>
      <c r="J188" s="5">
        <v>3075</v>
      </c>
      <c r="K188" s="5">
        <v>3287</v>
      </c>
      <c r="L188" s="5">
        <v>5493</v>
      </c>
      <c r="M188" s="5">
        <v>459</v>
      </c>
      <c r="N188" s="5">
        <v>12479</v>
      </c>
      <c r="O188" s="5">
        <v>732</v>
      </c>
      <c r="P188" s="5">
        <v>2572</v>
      </c>
      <c r="Q188" s="5">
        <v>5936</v>
      </c>
      <c r="R188" s="5">
        <v>61112</v>
      </c>
    </row>
    <row r="189" spans="1:18">
      <c r="A189" s="5">
        <v>1392</v>
      </c>
      <c r="B189" s="5">
        <v>3</v>
      </c>
      <c r="C189" s="5" t="s">
        <v>498</v>
      </c>
      <c r="D189" s="5" t="s">
        <v>499</v>
      </c>
      <c r="E189" s="5">
        <v>185607</v>
      </c>
      <c r="F189" s="5">
        <v>22740</v>
      </c>
      <c r="G189" s="5">
        <v>3201</v>
      </c>
      <c r="H189" s="5">
        <v>557</v>
      </c>
      <c r="I189" s="5">
        <v>5674</v>
      </c>
      <c r="J189" s="5">
        <v>16932</v>
      </c>
      <c r="K189" s="5">
        <v>6012</v>
      </c>
      <c r="L189" s="5">
        <v>12765</v>
      </c>
      <c r="M189" s="5">
        <v>3674</v>
      </c>
      <c r="N189" s="5">
        <v>12023</v>
      </c>
      <c r="O189" s="5">
        <v>5274</v>
      </c>
      <c r="P189" s="5">
        <v>72129</v>
      </c>
      <c r="Q189" s="5">
        <v>4779</v>
      </c>
      <c r="R189" s="5">
        <v>19847</v>
      </c>
    </row>
    <row r="190" spans="1:18">
      <c r="A190" s="5">
        <v>1392</v>
      </c>
      <c r="B190" s="5">
        <v>4</v>
      </c>
      <c r="C190" s="5" t="s">
        <v>500</v>
      </c>
      <c r="D190" s="5" t="s">
        <v>501</v>
      </c>
      <c r="E190" s="5">
        <v>105770</v>
      </c>
      <c r="F190" s="5">
        <v>22740</v>
      </c>
      <c r="G190" s="5">
        <v>2640</v>
      </c>
      <c r="H190" s="5">
        <v>262</v>
      </c>
      <c r="I190" s="5">
        <v>3280</v>
      </c>
      <c r="J190" s="5">
        <v>12520</v>
      </c>
      <c r="K190" s="5">
        <v>4796</v>
      </c>
      <c r="L190" s="5">
        <v>4481</v>
      </c>
      <c r="M190" s="5">
        <v>999</v>
      </c>
      <c r="N190" s="5">
        <v>11637</v>
      </c>
      <c r="O190" s="5">
        <v>2788</v>
      </c>
      <c r="P190" s="5">
        <v>20629</v>
      </c>
      <c r="Q190" s="5">
        <v>1592</v>
      </c>
      <c r="R190" s="5">
        <v>17407</v>
      </c>
    </row>
    <row r="191" spans="1:18">
      <c r="A191" s="5">
        <v>1392</v>
      </c>
      <c r="B191" s="5">
        <v>4</v>
      </c>
      <c r="C191" s="5" t="s">
        <v>502</v>
      </c>
      <c r="D191" s="5" t="s">
        <v>503</v>
      </c>
      <c r="E191" s="5">
        <v>4963</v>
      </c>
      <c r="F191" s="5">
        <v>0</v>
      </c>
      <c r="G191" s="5">
        <v>501</v>
      </c>
      <c r="H191" s="5">
        <v>0</v>
      </c>
      <c r="I191" s="5">
        <v>480</v>
      </c>
      <c r="J191" s="5">
        <v>529</v>
      </c>
      <c r="K191" s="5">
        <v>458</v>
      </c>
      <c r="L191" s="5">
        <v>336</v>
      </c>
      <c r="M191" s="5">
        <v>2</v>
      </c>
      <c r="N191" s="5">
        <v>49</v>
      </c>
      <c r="O191" s="5">
        <v>55</v>
      </c>
      <c r="P191" s="5">
        <v>1834</v>
      </c>
      <c r="Q191" s="5">
        <v>67</v>
      </c>
      <c r="R191" s="5">
        <v>652</v>
      </c>
    </row>
    <row r="192" spans="1:18">
      <c r="A192" s="5">
        <v>1392</v>
      </c>
      <c r="B192" s="5">
        <v>4</v>
      </c>
      <c r="C192" s="5" t="s">
        <v>504</v>
      </c>
      <c r="D192" s="5" t="s">
        <v>499</v>
      </c>
      <c r="E192" s="5">
        <v>74874</v>
      </c>
      <c r="F192" s="5">
        <v>0</v>
      </c>
      <c r="G192" s="5">
        <v>60</v>
      </c>
      <c r="H192" s="5">
        <v>295</v>
      </c>
      <c r="I192" s="5">
        <v>1914</v>
      </c>
      <c r="J192" s="5">
        <v>3884</v>
      </c>
      <c r="K192" s="5">
        <v>758</v>
      </c>
      <c r="L192" s="5">
        <v>7948</v>
      </c>
      <c r="M192" s="5">
        <v>2673</v>
      </c>
      <c r="N192" s="5">
        <v>337</v>
      </c>
      <c r="O192" s="5">
        <v>2430</v>
      </c>
      <c r="P192" s="5">
        <v>49667</v>
      </c>
      <c r="Q192" s="5">
        <v>3120</v>
      </c>
      <c r="R192" s="5">
        <v>1788</v>
      </c>
    </row>
    <row r="193" spans="1:18">
      <c r="A193" s="5">
        <v>1392</v>
      </c>
      <c r="B193" s="5">
        <v>2</v>
      </c>
      <c r="C193" s="5" t="s">
        <v>505</v>
      </c>
      <c r="D193" s="5" t="s">
        <v>506</v>
      </c>
      <c r="E193" s="5">
        <v>475375</v>
      </c>
      <c r="F193" s="5">
        <v>14805</v>
      </c>
      <c r="G193" s="5">
        <v>67229</v>
      </c>
      <c r="H193" s="5">
        <v>1532</v>
      </c>
      <c r="I193" s="5">
        <v>16140</v>
      </c>
      <c r="J193" s="5">
        <v>101979</v>
      </c>
      <c r="K193" s="5">
        <v>35412</v>
      </c>
      <c r="L193" s="5">
        <v>14949</v>
      </c>
      <c r="M193" s="5">
        <v>7522</v>
      </c>
      <c r="N193" s="5">
        <v>17523</v>
      </c>
      <c r="O193" s="5">
        <v>8830</v>
      </c>
      <c r="P193" s="5">
        <v>88522</v>
      </c>
      <c r="Q193" s="5">
        <v>17599</v>
      </c>
      <c r="R193" s="5">
        <v>83334</v>
      </c>
    </row>
    <row r="194" spans="1:18">
      <c r="A194" s="5">
        <v>1392</v>
      </c>
      <c r="B194" s="5">
        <v>3</v>
      </c>
      <c r="C194" s="5" t="s">
        <v>507</v>
      </c>
      <c r="D194" s="5" t="s">
        <v>506</v>
      </c>
      <c r="E194" s="5">
        <v>475375</v>
      </c>
      <c r="F194" s="5">
        <v>14805</v>
      </c>
      <c r="G194" s="5">
        <v>67229</v>
      </c>
      <c r="H194" s="5">
        <v>1532</v>
      </c>
      <c r="I194" s="5">
        <v>16140</v>
      </c>
      <c r="J194" s="5">
        <v>101979</v>
      </c>
      <c r="K194" s="5">
        <v>35412</v>
      </c>
      <c r="L194" s="5">
        <v>14949</v>
      </c>
      <c r="M194" s="5">
        <v>7522</v>
      </c>
      <c r="N194" s="5">
        <v>17523</v>
      </c>
      <c r="O194" s="5">
        <v>8830</v>
      </c>
      <c r="P194" s="5">
        <v>88522</v>
      </c>
      <c r="Q194" s="5">
        <v>17599</v>
      </c>
      <c r="R194" s="5">
        <v>83334</v>
      </c>
    </row>
    <row r="195" spans="1:18">
      <c r="A195" s="5">
        <v>1392</v>
      </c>
      <c r="B195" s="5">
        <v>4</v>
      </c>
      <c r="C195" s="5" t="s">
        <v>508</v>
      </c>
      <c r="D195" s="5" t="s">
        <v>506</v>
      </c>
      <c r="E195" s="5">
        <v>475375</v>
      </c>
      <c r="F195" s="5">
        <v>14805</v>
      </c>
      <c r="G195" s="5">
        <v>67229</v>
      </c>
      <c r="H195" s="5">
        <v>1532</v>
      </c>
      <c r="I195" s="5">
        <v>16140</v>
      </c>
      <c r="J195" s="5">
        <v>101979</v>
      </c>
      <c r="K195" s="5">
        <v>35412</v>
      </c>
      <c r="L195" s="5">
        <v>14949</v>
      </c>
      <c r="M195" s="5">
        <v>7522</v>
      </c>
      <c r="N195" s="5">
        <v>17523</v>
      </c>
      <c r="O195" s="5">
        <v>8830</v>
      </c>
      <c r="P195" s="5">
        <v>88522</v>
      </c>
      <c r="Q195" s="5">
        <v>17599</v>
      </c>
      <c r="R195" s="5">
        <v>83334</v>
      </c>
    </row>
    <row r="196" spans="1:18">
      <c r="A196" s="5">
        <v>1392</v>
      </c>
      <c r="B196" s="5">
        <v>2</v>
      </c>
      <c r="C196" s="5" t="s">
        <v>509</v>
      </c>
      <c r="D196" s="5" t="s">
        <v>510</v>
      </c>
      <c r="E196" s="5">
        <v>372982</v>
      </c>
      <c r="F196" s="5">
        <v>80980</v>
      </c>
      <c r="G196" s="5">
        <v>18936</v>
      </c>
      <c r="H196" s="5">
        <v>417</v>
      </c>
      <c r="I196" s="5">
        <v>11846</v>
      </c>
      <c r="J196" s="5">
        <v>37848</v>
      </c>
      <c r="K196" s="5">
        <v>26280</v>
      </c>
      <c r="L196" s="5">
        <v>19869</v>
      </c>
      <c r="M196" s="5">
        <v>2910</v>
      </c>
      <c r="N196" s="5">
        <v>11905</v>
      </c>
      <c r="O196" s="5">
        <v>16541</v>
      </c>
      <c r="P196" s="5">
        <v>62112</v>
      </c>
      <c r="Q196" s="5">
        <v>20737</v>
      </c>
      <c r="R196" s="5">
        <v>62600</v>
      </c>
    </row>
    <row r="197" spans="1:18">
      <c r="A197" s="5">
        <v>1392</v>
      </c>
      <c r="B197" s="5">
        <v>3</v>
      </c>
      <c r="C197" s="5" t="s">
        <v>511</v>
      </c>
      <c r="D197" s="5" t="s">
        <v>512</v>
      </c>
      <c r="E197" s="5">
        <v>6571</v>
      </c>
      <c r="F197" s="5">
        <v>0</v>
      </c>
      <c r="G197" s="5">
        <v>851</v>
      </c>
      <c r="H197" s="5">
        <v>0</v>
      </c>
      <c r="I197" s="5">
        <v>469</v>
      </c>
      <c r="J197" s="5">
        <v>1792</v>
      </c>
      <c r="K197" s="5">
        <v>425</v>
      </c>
      <c r="L197" s="5">
        <v>181</v>
      </c>
      <c r="M197" s="5">
        <v>0</v>
      </c>
      <c r="N197" s="5">
        <v>151</v>
      </c>
      <c r="O197" s="5">
        <v>307</v>
      </c>
      <c r="P197" s="5">
        <v>383</v>
      </c>
      <c r="Q197" s="5">
        <v>0</v>
      </c>
      <c r="R197" s="5">
        <v>2011</v>
      </c>
    </row>
    <row r="198" spans="1:18">
      <c r="A198" s="5">
        <v>1392</v>
      </c>
      <c r="B198" s="5">
        <v>9</v>
      </c>
      <c r="C198" s="5" t="s">
        <v>513</v>
      </c>
      <c r="D198" s="5" t="s">
        <v>514</v>
      </c>
      <c r="E198" s="5">
        <v>6571</v>
      </c>
      <c r="F198" s="5">
        <v>0</v>
      </c>
      <c r="G198" s="5">
        <v>851</v>
      </c>
      <c r="H198" s="5">
        <v>0</v>
      </c>
      <c r="I198" s="5">
        <v>469</v>
      </c>
      <c r="J198" s="5">
        <v>1792</v>
      </c>
      <c r="K198" s="5">
        <v>425</v>
      </c>
      <c r="L198" s="5">
        <v>181</v>
      </c>
      <c r="M198" s="5">
        <v>0</v>
      </c>
      <c r="N198" s="5">
        <v>151</v>
      </c>
      <c r="O198" s="5">
        <v>307</v>
      </c>
      <c r="P198" s="5">
        <v>383</v>
      </c>
      <c r="Q198" s="5">
        <v>0</v>
      </c>
      <c r="R198" s="5">
        <v>2011</v>
      </c>
    </row>
    <row r="199" spans="1:18">
      <c r="A199" s="5">
        <v>1392</v>
      </c>
      <c r="B199" s="5">
        <v>3</v>
      </c>
      <c r="C199" s="5" t="s">
        <v>515</v>
      </c>
      <c r="D199" s="5" t="s">
        <v>516</v>
      </c>
      <c r="E199" s="5">
        <v>8410</v>
      </c>
      <c r="F199" s="5">
        <v>0</v>
      </c>
      <c r="G199" s="5">
        <v>1285</v>
      </c>
      <c r="H199" s="5">
        <v>0</v>
      </c>
      <c r="I199" s="5">
        <v>362</v>
      </c>
      <c r="J199" s="5">
        <v>1268</v>
      </c>
      <c r="K199" s="5">
        <v>783</v>
      </c>
      <c r="L199" s="5">
        <v>896</v>
      </c>
      <c r="M199" s="5">
        <v>26</v>
      </c>
      <c r="N199" s="5">
        <v>116</v>
      </c>
      <c r="O199" s="5">
        <v>468</v>
      </c>
      <c r="P199" s="5">
        <v>2182</v>
      </c>
      <c r="Q199" s="5">
        <v>508</v>
      </c>
      <c r="R199" s="5">
        <v>518</v>
      </c>
    </row>
    <row r="200" spans="1:18">
      <c r="A200" s="5">
        <v>1392</v>
      </c>
      <c r="B200" s="5">
        <v>4</v>
      </c>
      <c r="C200" s="5" t="s">
        <v>517</v>
      </c>
      <c r="D200" s="5" t="s">
        <v>516</v>
      </c>
      <c r="E200" s="5">
        <v>8410</v>
      </c>
      <c r="F200" s="5">
        <v>0</v>
      </c>
      <c r="G200" s="5">
        <v>1285</v>
      </c>
      <c r="H200" s="5">
        <v>0</v>
      </c>
      <c r="I200" s="5">
        <v>362</v>
      </c>
      <c r="J200" s="5">
        <v>1268</v>
      </c>
      <c r="K200" s="5">
        <v>783</v>
      </c>
      <c r="L200" s="5">
        <v>896</v>
      </c>
      <c r="M200" s="5">
        <v>26</v>
      </c>
      <c r="N200" s="5">
        <v>116</v>
      </c>
      <c r="O200" s="5">
        <v>468</v>
      </c>
      <c r="P200" s="5">
        <v>2182</v>
      </c>
      <c r="Q200" s="5">
        <v>508</v>
      </c>
      <c r="R200" s="5">
        <v>518</v>
      </c>
    </row>
    <row r="201" spans="1:18">
      <c r="A201" s="5">
        <v>1392</v>
      </c>
      <c r="B201" s="5">
        <v>3</v>
      </c>
      <c r="C201" s="5" t="s">
        <v>518</v>
      </c>
      <c r="D201" s="5" t="s">
        <v>519</v>
      </c>
      <c r="E201" s="5">
        <v>7026</v>
      </c>
      <c r="F201" s="5">
        <v>0</v>
      </c>
      <c r="G201" s="5">
        <v>194</v>
      </c>
      <c r="H201" s="5">
        <v>0</v>
      </c>
      <c r="I201" s="5">
        <v>571</v>
      </c>
      <c r="J201" s="5">
        <v>1761</v>
      </c>
      <c r="K201" s="5">
        <v>1486</v>
      </c>
      <c r="L201" s="5">
        <v>451</v>
      </c>
      <c r="M201" s="5">
        <v>120</v>
      </c>
      <c r="N201" s="5">
        <v>98</v>
      </c>
      <c r="O201" s="5">
        <v>165</v>
      </c>
      <c r="P201" s="5">
        <v>1487</v>
      </c>
      <c r="Q201" s="5">
        <v>52</v>
      </c>
      <c r="R201" s="5">
        <v>642</v>
      </c>
    </row>
    <row r="202" spans="1:18">
      <c r="A202" s="5">
        <v>1392</v>
      </c>
      <c r="B202" s="5">
        <v>4</v>
      </c>
      <c r="C202" s="5" t="s">
        <v>520</v>
      </c>
      <c r="D202" s="5" t="s">
        <v>519</v>
      </c>
      <c r="E202" s="5">
        <v>7026</v>
      </c>
      <c r="F202" s="5">
        <v>0</v>
      </c>
      <c r="G202" s="5">
        <v>194</v>
      </c>
      <c r="H202" s="5">
        <v>0</v>
      </c>
      <c r="I202" s="5">
        <v>571</v>
      </c>
      <c r="J202" s="5">
        <v>1761</v>
      </c>
      <c r="K202" s="5">
        <v>1486</v>
      </c>
      <c r="L202" s="5">
        <v>451</v>
      </c>
      <c r="M202" s="5">
        <v>120</v>
      </c>
      <c r="N202" s="5">
        <v>98</v>
      </c>
      <c r="O202" s="5">
        <v>165</v>
      </c>
      <c r="P202" s="5">
        <v>1487</v>
      </c>
      <c r="Q202" s="5">
        <v>52</v>
      </c>
      <c r="R202" s="5">
        <v>642</v>
      </c>
    </row>
    <row r="203" spans="1:18">
      <c r="A203" s="5">
        <v>1392</v>
      </c>
      <c r="B203" s="5">
        <v>3</v>
      </c>
      <c r="C203" s="5" t="s">
        <v>521</v>
      </c>
      <c r="D203" s="5" t="s">
        <v>522</v>
      </c>
      <c r="E203" s="5">
        <v>275739</v>
      </c>
      <c r="F203" s="5">
        <v>80502</v>
      </c>
      <c r="G203" s="5">
        <v>13622</v>
      </c>
      <c r="H203" s="5">
        <v>134</v>
      </c>
      <c r="I203" s="5">
        <v>6788</v>
      </c>
      <c r="J203" s="5">
        <v>21134</v>
      </c>
      <c r="K203" s="5">
        <v>17191</v>
      </c>
      <c r="L203" s="5">
        <v>14478</v>
      </c>
      <c r="M203" s="5">
        <v>2006</v>
      </c>
      <c r="N203" s="5">
        <v>9280</v>
      </c>
      <c r="O203" s="5">
        <v>14373</v>
      </c>
      <c r="P203" s="5">
        <v>47477</v>
      </c>
      <c r="Q203" s="5">
        <v>18364</v>
      </c>
      <c r="R203" s="5">
        <v>30389</v>
      </c>
    </row>
    <row r="204" spans="1:18">
      <c r="A204" s="5">
        <v>1392</v>
      </c>
      <c r="B204" s="5">
        <v>4</v>
      </c>
      <c r="C204" s="5" t="s">
        <v>523</v>
      </c>
      <c r="D204" s="5" t="s">
        <v>522</v>
      </c>
      <c r="E204" s="5">
        <v>275739</v>
      </c>
      <c r="F204" s="5">
        <v>80502</v>
      </c>
      <c r="G204" s="5">
        <v>13622</v>
      </c>
      <c r="H204" s="5">
        <v>134</v>
      </c>
      <c r="I204" s="5">
        <v>6788</v>
      </c>
      <c r="J204" s="5">
        <v>21134</v>
      </c>
      <c r="K204" s="5">
        <v>17191</v>
      </c>
      <c r="L204" s="5">
        <v>14478</v>
      </c>
      <c r="M204" s="5">
        <v>2006</v>
      </c>
      <c r="N204" s="5">
        <v>9280</v>
      </c>
      <c r="O204" s="5">
        <v>14373</v>
      </c>
      <c r="P204" s="5">
        <v>47477</v>
      </c>
      <c r="Q204" s="5">
        <v>18364</v>
      </c>
      <c r="R204" s="5">
        <v>30389</v>
      </c>
    </row>
    <row r="205" spans="1:18">
      <c r="A205" s="5">
        <v>1392</v>
      </c>
      <c r="B205" s="5">
        <v>7</v>
      </c>
      <c r="C205" s="5" t="s">
        <v>524</v>
      </c>
      <c r="D205" s="5" t="s">
        <v>525</v>
      </c>
      <c r="E205" s="5">
        <v>75236</v>
      </c>
      <c r="F205" s="5">
        <v>477</v>
      </c>
      <c r="G205" s="5">
        <v>2984</v>
      </c>
      <c r="H205" s="5">
        <v>283</v>
      </c>
      <c r="I205" s="5">
        <v>3656</v>
      </c>
      <c r="J205" s="5">
        <v>11893</v>
      </c>
      <c r="K205" s="5">
        <v>6396</v>
      </c>
      <c r="L205" s="5">
        <v>3863</v>
      </c>
      <c r="M205" s="5">
        <v>758</v>
      </c>
      <c r="N205" s="5">
        <v>2260</v>
      </c>
      <c r="O205" s="5">
        <v>1227</v>
      </c>
      <c r="P205" s="5">
        <v>10584</v>
      </c>
      <c r="Q205" s="5">
        <v>1814</v>
      </c>
      <c r="R205" s="5">
        <v>29042</v>
      </c>
    </row>
    <row r="206" spans="1:18">
      <c r="A206" s="5">
        <v>1392</v>
      </c>
      <c r="B206" s="5">
        <v>9</v>
      </c>
      <c r="C206" s="5" t="s">
        <v>526</v>
      </c>
      <c r="D206" s="5" t="s">
        <v>525</v>
      </c>
      <c r="E206" s="5">
        <v>75236</v>
      </c>
      <c r="F206" s="5">
        <v>477</v>
      </c>
      <c r="G206" s="5">
        <v>2984</v>
      </c>
      <c r="H206" s="5">
        <v>283</v>
      </c>
      <c r="I206" s="5">
        <v>3656</v>
      </c>
      <c r="J206" s="5">
        <v>11893</v>
      </c>
      <c r="K206" s="5">
        <v>6396</v>
      </c>
      <c r="L206" s="5">
        <v>3863</v>
      </c>
      <c r="M206" s="5">
        <v>758</v>
      </c>
      <c r="N206" s="5">
        <v>2260</v>
      </c>
      <c r="O206" s="5">
        <v>1227</v>
      </c>
      <c r="P206" s="5">
        <v>10584</v>
      </c>
      <c r="Q206" s="5">
        <v>1814</v>
      </c>
      <c r="R206" s="5">
        <v>29042</v>
      </c>
    </row>
    <row r="207" spans="1:18">
      <c r="A207" s="5">
        <v>1392</v>
      </c>
      <c r="B207" s="5">
        <v>2</v>
      </c>
      <c r="C207" s="5" t="s">
        <v>527</v>
      </c>
      <c r="D207" s="5" t="s">
        <v>528</v>
      </c>
      <c r="E207" s="5">
        <v>83353</v>
      </c>
      <c r="F207" s="5">
        <v>4</v>
      </c>
      <c r="G207" s="5">
        <v>7765</v>
      </c>
      <c r="H207" s="5">
        <v>5682</v>
      </c>
      <c r="I207" s="5">
        <v>2099</v>
      </c>
      <c r="J207" s="5">
        <v>6687</v>
      </c>
      <c r="K207" s="5">
        <v>9380</v>
      </c>
      <c r="L207" s="5">
        <v>1431</v>
      </c>
      <c r="M207" s="5">
        <v>563</v>
      </c>
      <c r="N207" s="5">
        <v>4852</v>
      </c>
      <c r="O207" s="5">
        <v>282</v>
      </c>
      <c r="P207" s="5">
        <v>1024</v>
      </c>
      <c r="Q207" s="5">
        <v>3036</v>
      </c>
      <c r="R207" s="5">
        <v>40547</v>
      </c>
    </row>
    <row r="208" spans="1:18">
      <c r="A208" s="5">
        <v>1392</v>
      </c>
      <c r="B208" s="5">
        <v>7</v>
      </c>
      <c r="C208" s="5" t="s">
        <v>529</v>
      </c>
      <c r="D208" s="5" t="s">
        <v>530</v>
      </c>
      <c r="E208" s="5">
        <v>83353</v>
      </c>
      <c r="F208" s="5">
        <v>4</v>
      </c>
      <c r="G208" s="5">
        <v>7765</v>
      </c>
      <c r="H208" s="5">
        <v>5682</v>
      </c>
      <c r="I208" s="5">
        <v>2099</v>
      </c>
      <c r="J208" s="5">
        <v>6687</v>
      </c>
      <c r="K208" s="5">
        <v>9380</v>
      </c>
      <c r="L208" s="5">
        <v>1431</v>
      </c>
      <c r="M208" s="5">
        <v>563</v>
      </c>
      <c r="N208" s="5">
        <v>4852</v>
      </c>
      <c r="O208" s="5">
        <v>282</v>
      </c>
      <c r="P208" s="5">
        <v>1024</v>
      </c>
      <c r="Q208" s="5">
        <v>3036</v>
      </c>
      <c r="R208" s="5">
        <v>40547</v>
      </c>
    </row>
    <row r="209" spans="1:18">
      <c r="A209" s="5">
        <v>1392</v>
      </c>
      <c r="B209" s="5">
        <v>4</v>
      </c>
      <c r="C209" s="5" t="s">
        <v>531</v>
      </c>
      <c r="D209" s="5" t="s">
        <v>532</v>
      </c>
      <c r="E209" s="5">
        <v>5219</v>
      </c>
      <c r="F209" s="5">
        <v>0</v>
      </c>
      <c r="G209" s="5">
        <v>74</v>
      </c>
      <c r="H209" s="5">
        <v>196</v>
      </c>
      <c r="I209" s="5">
        <v>1362</v>
      </c>
      <c r="J209" s="5">
        <v>2064</v>
      </c>
      <c r="K209" s="5">
        <v>317</v>
      </c>
      <c r="L209" s="5">
        <v>144</v>
      </c>
      <c r="M209" s="5">
        <v>0</v>
      </c>
      <c r="N209" s="5">
        <v>51</v>
      </c>
      <c r="O209" s="5">
        <v>14</v>
      </c>
      <c r="P209" s="5">
        <v>380</v>
      </c>
      <c r="Q209" s="5">
        <v>52</v>
      </c>
      <c r="R209" s="5">
        <v>565</v>
      </c>
    </row>
    <row r="210" spans="1:18">
      <c r="A210" s="5">
        <v>1392</v>
      </c>
      <c r="B210" s="5">
        <v>4</v>
      </c>
      <c r="C210" s="5" t="s">
        <v>533</v>
      </c>
      <c r="D210" s="5" t="s">
        <v>534</v>
      </c>
      <c r="E210" s="5">
        <v>64459</v>
      </c>
      <c r="F210" s="5">
        <v>4</v>
      </c>
      <c r="G210" s="5">
        <v>912</v>
      </c>
      <c r="H210" s="5">
        <v>5234</v>
      </c>
      <c r="I210" s="5">
        <v>464</v>
      </c>
      <c r="J210" s="5">
        <v>2151</v>
      </c>
      <c r="K210" s="5">
        <v>8860</v>
      </c>
      <c r="L210" s="5">
        <v>801</v>
      </c>
      <c r="M210" s="5">
        <v>540</v>
      </c>
      <c r="N210" s="5">
        <v>3550</v>
      </c>
      <c r="O210" s="5">
        <v>247</v>
      </c>
      <c r="P210" s="5">
        <v>186</v>
      </c>
      <c r="Q210" s="5">
        <v>2489</v>
      </c>
      <c r="R210" s="5">
        <v>39020</v>
      </c>
    </row>
    <row r="211" spans="1:18">
      <c r="A211" s="5">
        <v>1392</v>
      </c>
      <c r="B211" s="5">
        <v>4</v>
      </c>
      <c r="C211" s="5" t="s">
        <v>535</v>
      </c>
      <c r="D211" s="5" t="s">
        <v>536</v>
      </c>
      <c r="E211" s="5">
        <v>12810</v>
      </c>
      <c r="F211" s="5">
        <v>0</v>
      </c>
      <c r="G211" s="5">
        <v>6683</v>
      </c>
      <c r="H211" s="5">
        <v>252</v>
      </c>
      <c r="I211" s="5">
        <v>226</v>
      </c>
      <c r="J211" s="5">
        <v>2453</v>
      </c>
      <c r="K211" s="5">
        <v>107</v>
      </c>
      <c r="L211" s="5">
        <v>374</v>
      </c>
      <c r="M211" s="5">
        <v>23</v>
      </c>
      <c r="N211" s="5">
        <v>1237</v>
      </c>
      <c r="O211" s="5">
        <v>20</v>
      </c>
      <c r="P211" s="5">
        <v>20</v>
      </c>
      <c r="Q211" s="5">
        <v>495</v>
      </c>
      <c r="R211" s="5">
        <v>921</v>
      </c>
    </row>
    <row r="212" spans="1:18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2" t="s">
        <v>159</v>
      </c>
      <c r="B1" s="22"/>
      <c r="C1" s="21" t="str">
        <f>CONCATENATE("8-",'فهرست جداول'!B9,"-",MID('فهرست جداول'!B1, 58,10), "                  (میلیون ریال)")</f>
        <v>8-دریافتی خدمات غیر صنعتی کارگاه‏ها بر حسب فعالیت-92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39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81</v>
      </c>
      <c r="L2" s="16" t="s">
        <v>82</v>
      </c>
      <c r="M2" s="16" t="s">
        <v>83</v>
      </c>
      <c r="N2" s="16" t="s">
        <v>84</v>
      </c>
      <c r="O2" s="16" t="s">
        <v>85</v>
      </c>
      <c r="P2" s="16" t="s">
        <v>80</v>
      </c>
    </row>
    <row r="3" spans="1:16">
      <c r="A3" s="5">
        <v>1392</v>
      </c>
      <c r="B3" s="5">
        <v>1</v>
      </c>
      <c r="C3" s="5" t="s">
        <v>162</v>
      </c>
      <c r="D3" s="5" t="s">
        <v>163</v>
      </c>
      <c r="E3" s="5">
        <v>21605975</v>
      </c>
      <c r="F3" s="5">
        <v>785385</v>
      </c>
      <c r="G3" s="5">
        <v>725983</v>
      </c>
      <c r="H3" s="5">
        <v>268488</v>
      </c>
      <c r="I3" s="5">
        <v>9555</v>
      </c>
      <c r="J3" s="5">
        <v>434247</v>
      </c>
      <c r="K3" s="5">
        <v>227786</v>
      </c>
      <c r="L3" s="5">
        <v>4197</v>
      </c>
      <c r="M3" s="5">
        <v>115926</v>
      </c>
      <c r="N3" s="5">
        <v>47828</v>
      </c>
      <c r="O3" s="5">
        <v>78022</v>
      </c>
      <c r="P3" s="5">
        <v>18908560</v>
      </c>
    </row>
    <row r="4" spans="1:16">
      <c r="A4" s="5">
        <v>1392</v>
      </c>
      <c r="B4" s="5">
        <v>2</v>
      </c>
      <c r="C4" s="5" t="s">
        <v>164</v>
      </c>
      <c r="D4" s="5" t="s">
        <v>165</v>
      </c>
      <c r="E4" s="5">
        <v>888063</v>
      </c>
      <c r="F4" s="5">
        <v>45195</v>
      </c>
      <c r="G4" s="5">
        <v>319126</v>
      </c>
      <c r="H4" s="5">
        <v>3059</v>
      </c>
      <c r="I4" s="5">
        <v>52</v>
      </c>
      <c r="J4" s="5">
        <v>12184</v>
      </c>
      <c r="K4" s="5">
        <v>39979</v>
      </c>
      <c r="L4" s="5">
        <v>0</v>
      </c>
      <c r="M4" s="5">
        <v>544</v>
      </c>
      <c r="N4" s="5">
        <v>3301</v>
      </c>
      <c r="O4" s="5">
        <v>0</v>
      </c>
      <c r="P4" s="5">
        <v>464624</v>
      </c>
    </row>
    <row r="5" spans="1:16">
      <c r="A5" s="5">
        <v>1392</v>
      </c>
      <c r="B5" s="5">
        <v>3</v>
      </c>
      <c r="C5" s="5" t="s">
        <v>166</v>
      </c>
      <c r="D5" s="5" t="s">
        <v>167</v>
      </c>
      <c r="E5" s="5">
        <v>63630</v>
      </c>
      <c r="F5" s="5">
        <v>33362</v>
      </c>
      <c r="G5" s="5">
        <v>9089</v>
      </c>
      <c r="H5" s="5">
        <v>0</v>
      </c>
      <c r="I5" s="5">
        <v>0</v>
      </c>
      <c r="J5" s="5">
        <v>4331</v>
      </c>
      <c r="K5" s="5">
        <v>7593</v>
      </c>
      <c r="L5" s="5">
        <v>0</v>
      </c>
      <c r="M5" s="5">
        <v>0</v>
      </c>
      <c r="N5" s="5">
        <v>50</v>
      </c>
      <c r="O5" s="5">
        <v>0</v>
      </c>
      <c r="P5" s="5">
        <v>9205</v>
      </c>
    </row>
    <row r="6" spans="1:16">
      <c r="A6" s="5">
        <v>1392</v>
      </c>
      <c r="B6" s="5">
        <v>4</v>
      </c>
      <c r="C6" s="5" t="s">
        <v>168</v>
      </c>
      <c r="D6" s="5" t="s">
        <v>167</v>
      </c>
      <c r="E6" s="5">
        <v>63630</v>
      </c>
      <c r="F6" s="5">
        <v>33362</v>
      </c>
      <c r="G6" s="5">
        <v>9089</v>
      </c>
      <c r="H6" s="5">
        <v>0</v>
      </c>
      <c r="I6" s="5">
        <v>0</v>
      </c>
      <c r="J6" s="5">
        <v>4331</v>
      </c>
      <c r="K6" s="5">
        <v>7593</v>
      </c>
      <c r="L6" s="5">
        <v>0</v>
      </c>
      <c r="M6" s="5">
        <v>0</v>
      </c>
      <c r="N6" s="5">
        <v>50</v>
      </c>
      <c r="O6" s="5">
        <v>0</v>
      </c>
      <c r="P6" s="5">
        <v>9205</v>
      </c>
    </row>
    <row r="7" spans="1:16">
      <c r="A7" s="5">
        <v>1392</v>
      </c>
      <c r="B7" s="5">
        <v>3</v>
      </c>
      <c r="C7" s="5" t="s">
        <v>169</v>
      </c>
      <c r="D7" s="5" t="s">
        <v>170</v>
      </c>
      <c r="E7" s="5">
        <v>2350</v>
      </c>
      <c r="F7" s="5">
        <v>0</v>
      </c>
      <c r="G7" s="5">
        <v>242</v>
      </c>
      <c r="H7" s="5">
        <v>1308</v>
      </c>
      <c r="I7" s="5">
        <v>0</v>
      </c>
      <c r="J7" s="5">
        <v>105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695</v>
      </c>
    </row>
    <row r="8" spans="1:16">
      <c r="A8" s="5">
        <v>1392</v>
      </c>
      <c r="B8" s="5">
        <v>4</v>
      </c>
      <c r="C8" s="5" t="s">
        <v>171</v>
      </c>
      <c r="D8" s="5" t="s">
        <v>170</v>
      </c>
      <c r="E8" s="5">
        <v>2350</v>
      </c>
      <c r="F8" s="5">
        <v>0</v>
      </c>
      <c r="G8" s="5">
        <v>242</v>
      </c>
      <c r="H8" s="5">
        <v>1308</v>
      </c>
      <c r="I8" s="5">
        <v>0</v>
      </c>
      <c r="J8" s="5">
        <v>105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695</v>
      </c>
    </row>
    <row r="9" spans="1:16">
      <c r="A9" s="5">
        <v>1392</v>
      </c>
      <c r="B9" s="5">
        <v>3</v>
      </c>
      <c r="C9" s="5" t="s">
        <v>172</v>
      </c>
      <c r="D9" s="5" t="s">
        <v>173</v>
      </c>
      <c r="E9" s="5">
        <v>23574</v>
      </c>
      <c r="F9" s="5">
        <v>60</v>
      </c>
      <c r="G9" s="5">
        <v>9033</v>
      </c>
      <c r="H9" s="5">
        <v>350</v>
      </c>
      <c r="I9" s="5">
        <v>52</v>
      </c>
      <c r="J9" s="5">
        <v>40</v>
      </c>
      <c r="K9" s="5">
        <v>1045</v>
      </c>
      <c r="L9" s="5">
        <v>0</v>
      </c>
      <c r="M9" s="5">
        <v>0</v>
      </c>
      <c r="N9" s="5">
        <v>0</v>
      </c>
      <c r="O9" s="5">
        <v>0</v>
      </c>
      <c r="P9" s="5">
        <v>12994</v>
      </c>
    </row>
    <row r="10" spans="1:16">
      <c r="A10" s="5">
        <v>1392</v>
      </c>
      <c r="B10" s="5">
        <v>4</v>
      </c>
      <c r="C10" s="5" t="s">
        <v>174</v>
      </c>
      <c r="D10" s="5" t="s">
        <v>173</v>
      </c>
      <c r="E10" s="5">
        <v>23574</v>
      </c>
      <c r="F10" s="5">
        <v>60</v>
      </c>
      <c r="G10" s="5">
        <v>9033</v>
      </c>
      <c r="H10" s="5">
        <v>350</v>
      </c>
      <c r="I10" s="5">
        <v>52</v>
      </c>
      <c r="J10" s="5">
        <v>40</v>
      </c>
      <c r="K10" s="5">
        <v>1045</v>
      </c>
      <c r="L10" s="5">
        <v>0</v>
      </c>
      <c r="M10" s="5">
        <v>0</v>
      </c>
      <c r="N10" s="5">
        <v>0</v>
      </c>
      <c r="O10" s="5">
        <v>0</v>
      </c>
      <c r="P10" s="5">
        <v>12994</v>
      </c>
    </row>
    <row r="11" spans="1:16">
      <c r="A11" s="5">
        <v>1392</v>
      </c>
      <c r="B11" s="5">
        <v>3</v>
      </c>
      <c r="C11" s="5" t="s">
        <v>175</v>
      </c>
      <c r="D11" s="5" t="s">
        <v>176</v>
      </c>
      <c r="E11" s="5">
        <v>392396</v>
      </c>
      <c r="F11" s="5">
        <v>0</v>
      </c>
      <c r="G11" s="5">
        <v>240076</v>
      </c>
      <c r="H11" s="5">
        <v>41</v>
      </c>
      <c r="I11" s="5">
        <v>0</v>
      </c>
      <c r="J11" s="5">
        <v>2983</v>
      </c>
      <c r="K11" s="5">
        <v>1529</v>
      </c>
      <c r="L11" s="5">
        <v>0</v>
      </c>
      <c r="M11" s="5">
        <v>544</v>
      </c>
      <c r="N11" s="5">
        <v>6</v>
      </c>
      <c r="O11" s="5">
        <v>0</v>
      </c>
      <c r="P11" s="5">
        <v>147218</v>
      </c>
    </row>
    <row r="12" spans="1:16">
      <c r="A12" s="5">
        <v>1392</v>
      </c>
      <c r="B12" s="5">
        <v>4</v>
      </c>
      <c r="C12" s="5" t="s">
        <v>177</v>
      </c>
      <c r="D12" s="5" t="s">
        <v>176</v>
      </c>
      <c r="E12" s="5">
        <v>392396</v>
      </c>
      <c r="F12" s="5">
        <v>0</v>
      </c>
      <c r="G12" s="5">
        <v>240076</v>
      </c>
      <c r="H12" s="5">
        <v>41</v>
      </c>
      <c r="I12" s="5">
        <v>0</v>
      </c>
      <c r="J12" s="5">
        <v>2983</v>
      </c>
      <c r="K12" s="5">
        <v>1529</v>
      </c>
      <c r="L12" s="5">
        <v>0</v>
      </c>
      <c r="M12" s="5">
        <v>544</v>
      </c>
      <c r="N12" s="5">
        <v>6</v>
      </c>
      <c r="O12" s="5">
        <v>0</v>
      </c>
      <c r="P12" s="5">
        <v>147218</v>
      </c>
    </row>
    <row r="13" spans="1:16">
      <c r="A13" s="5">
        <v>1392</v>
      </c>
      <c r="B13" s="5">
        <v>3</v>
      </c>
      <c r="C13" s="5" t="s">
        <v>178</v>
      </c>
      <c r="D13" s="5" t="s">
        <v>179</v>
      </c>
      <c r="E13" s="5">
        <v>52216</v>
      </c>
      <c r="F13" s="5">
        <v>0</v>
      </c>
      <c r="G13" s="5">
        <v>35602</v>
      </c>
      <c r="H13" s="5">
        <v>0</v>
      </c>
      <c r="I13" s="5">
        <v>0</v>
      </c>
      <c r="J13" s="5">
        <v>373</v>
      </c>
      <c r="K13" s="5">
        <v>1501</v>
      </c>
      <c r="L13" s="5">
        <v>0</v>
      </c>
      <c r="M13" s="5">
        <v>0</v>
      </c>
      <c r="N13" s="5">
        <v>3116</v>
      </c>
      <c r="O13" s="5">
        <v>0</v>
      </c>
      <c r="P13" s="5">
        <v>11624</v>
      </c>
    </row>
    <row r="14" spans="1:16">
      <c r="A14" s="5">
        <v>1392</v>
      </c>
      <c r="B14" s="5">
        <v>4</v>
      </c>
      <c r="C14" s="5" t="s">
        <v>180</v>
      </c>
      <c r="D14" s="5" t="s">
        <v>179</v>
      </c>
      <c r="E14" s="5">
        <v>52216</v>
      </c>
      <c r="F14" s="5">
        <v>0</v>
      </c>
      <c r="G14" s="5">
        <v>35602</v>
      </c>
      <c r="H14" s="5">
        <v>0</v>
      </c>
      <c r="I14" s="5">
        <v>0</v>
      </c>
      <c r="J14" s="5">
        <v>373</v>
      </c>
      <c r="K14" s="5">
        <v>1501</v>
      </c>
      <c r="L14" s="5">
        <v>0</v>
      </c>
      <c r="M14" s="5">
        <v>0</v>
      </c>
      <c r="N14" s="5">
        <v>3116</v>
      </c>
      <c r="O14" s="5">
        <v>0</v>
      </c>
      <c r="P14" s="5">
        <v>11624</v>
      </c>
    </row>
    <row r="15" spans="1:16">
      <c r="A15" s="5">
        <v>1392</v>
      </c>
      <c r="B15" s="5">
        <v>3</v>
      </c>
      <c r="C15" s="5" t="s">
        <v>181</v>
      </c>
      <c r="D15" s="5" t="s">
        <v>182</v>
      </c>
      <c r="E15" s="5">
        <v>38548</v>
      </c>
      <c r="F15" s="5">
        <v>37</v>
      </c>
      <c r="G15" s="5">
        <v>9528</v>
      </c>
      <c r="H15" s="5">
        <v>0</v>
      </c>
      <c r="I15" s="5">
        <v>0</v>
      </c>
      <c r="J15" s="5">
        <v>2695</v>
      </c>
      <c r="K15" s="5">
        <v>297</v>
      </c>
      <c r="L15" s="5">
        <v>0</v>
      </c>
      <c r="M15" s="5">
        <v>0</v>
      </c>
      <c r="N15" s="5">
        <v>86</v>
      </c>
      <c r="O15" s="5">
        <v>0</v>
      </c>
      <c r="P15" s="5">
        <v>25906</v>
      </c>
    </row>
    <row r="16" spans="1:16">
      <c r="A16" s="5">
        <v>1392</v>
      </c>
      <c r="B16" s="5">
        <v>4</v>
      </c>
      <c r="C16" s="5" t="s">
        <v>183</v>
      </c>
      <c r="D16" s="5" t="s">
        <v>184</v>
      </c>
      <c r="E16" s="5">
        <v>38548</v>
      </c>
      <c r="F16" s="5">
        <v>37</v>
      </c>
      <c r="G16" s="5">
        <v>9528</v>
      </c>
      <c r="H16" s="5">
        <v>0</v>
      </c>
      <c r="I16" s="5">
        <v>0</v>
      </c>
      <c r="J16" s="5">
        <v>2695</v>
      </c>
      <c r="K16" s="5">
        <v>297</v>
      </c>
      <c r="L16" s="5">
        <v>0</v>
      </c>
      <c r="M16" s="5">
        <v>0</v>
      </c>
      <c r="N16" s="5">
        <v>86</v>
      </c>
      <c r="O16" s="5">
        <v>0</v>
      </c>
      <c r="P16" s="5">
        <v>25906</v>
      </c>
    </row>
    <row r="17" spans="1:16">
      <c r="A17" s="5">
        <v>1392</v>
      </c>
      <c r="B17" s="5">
        <v>4</v>
      </c>
      <c r="C17" s="5" t="s">
        <v>185</v>
      </c>
      <c r="D17" s="5" t="s">
        <v>186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1392</v>
      </c>
      <c r="B18" s="5">
        <v>3</v>
      </c>
      <c r="C18" s="5" t="s">
        <v>187</v>
      </c>
      <c r="D18" s="5" t="s">
        <v>188</v>
      </c>
      <c r="E18" s="5">
        <v>292826</v>
      </c>
      <c r="F18" s="5">
        <v>11736</v>
      </c>
      <c r="G18" s="5">
        <v>14390</v>
      </c>
      <c r="H18" s="5">
        <v>1361</v>
      </c>
      <c r="I18" s="5">
        <v>0</v>
      </c>
      <c r="J18" s="5">
        <v>659</v>
      </c>
      <c r="K18" s="5">
        <v>28015</v>
      </c>
      <c r="L18" s="5">
        <v>0</v>
      </c>
      <c r="M18" s="5">
        <v>0</v>
      </c>
      <c r="N18" s="5">
        <v>36</v>
      </c>
      <c r="O18" s="5">
        <v>0</v>
      </c>
      <c r="P18" s="5">
        <v>236629</v>
      </c>
    </row>
    <row r="19" spans="1:16">
      <c r="A19" s="5">
        <v>1392</v>
      </c>
      <c r="B19" s="5">
        <v>4</v>
      </c>
      <c r="C19" s="5" t="s">
        <v>189</v>
      </c>
      <c r="D19" s="5" t="s">
        <v>188</v>
      </c>
      <c r="E19" s="5">
        <v>35949</v>
      </c>
      <c r="F19" s="5">
        <v>11356</v>
      </c>
      <c r="G19" s="5">
        <v>589</v>
      </c>
      <c r="H19" s="5">
        <v>671</v>
      </c>
      <c r="I19" s="5">
        <v>0</v>
      </c>
      <c r="J19" s="5">
        <v>0</v>
      </c>
      <c r="K19" s="5">
        <v>136</v>
      </c>
      <c r="L19" s="5">
        <v>0</v>
      </c>
      <c r="M19" s="5">
        <v>0</v>
      </c>
      <c r="N19" s="5">
        <v>0</v>
      </c>
      <c r="O19" s="5">
        <v>0</v>
      </c>
      <c r="P19" s="5">
        <v>23197</v>
      </c>
    </row>
    <row r="20" spans="1:16">
      <c r="A20" s="5">
        <v>1392</v>
      </c>
      <c r="B20" s="5">
        <v>4</v>
      </c>
      <c r="C20" s="5" t="s">
        <v>190</v>
      </c>
      <c r="D20" s="5" t="s">
        <v>191</v>
      </c>
      <c r="E20" s="5">
        <v>182168</v>
      </c>
      <c r="F20" s="5">
        <v>0</v>
      </c>
      <c r="G20" s="5">
        <v>9643</v>
      </c>
      <c r="H20" s="5">
        <v>689</v>
      </c>
      <c r="I20" s="5">
        <v>0</v>
      </c>
      <c r="J20" s="5">
        <v>9</v>
      </c>
      <c r="K20" s="5">
        <v>24446</v>
      </c>
      <c r="L20" s="5">
        <v>0</v>
      </c>
      <c r="M20" s="5">
        <v>0</v>
      </c>
      <c r="N20" s="5">
        <v>0</v>
      </c>
      <c r="O20" s="5">
        <v>0</v>
      </c>
      <c r="P20" s="5">
        <v>147381</v>
      </c>
    </row>
    <row r="21" spans="1:16">
      <c r="A21" s="5">
        <v>1392</v>
      </c>
      <c r="B21" s="5">
        <v>4</v>
      </c>
      <c r="C21" s="5" t="s">
        <v>192</v>
      </c>
      <c r="D21" s="5" t="s">
        <v>193</v>
      </c>
      <c r="E21" s="5">
        <v>1914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1498</v>
      </c>
      <c r="L21" s="5">
        <v>0</v>
      </c>
      <c r="M21" s="5">
        <v>0</v>
      </c>
      <c r="N21" s="5">
        <v>0</v>
      </c>
      <c r="O21" s="5">
        <v>0</v>
      </c>
      <c r="P21" s="5">
        <v>416</v>
      </c>
    </row>
    <row r="22" spans="1:16">
      <c r="A22" s="5">
        <v>1392</v>
      </c>
      <c r="B22" s="5">
        <v>4</v>
      </c>
      <c r="C22" s="5" t="s">
        <v>194</v>
      </c>
      <c r="D22" s="5" t="s">
        <v>195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</row>
    <row r="23" spans="1:16">
      <c r="A23" s="5">
        <v>1392</v>
      </c>
      <c r="B23" s="5">
        <v>4</v>
      </c>
      <c r="C23" s="5" t="s">
        <v>196</v>
      </c>
      <c r="D23" s="5" t="s">
        <v>197</v>
      </c>
      <c r="E23" s="5">
        <v>516</v>
      </c>
      <c r="F23" s="5">
        <v>0</v>
      </c>
      <c r="G23" s="5">
        <v>167</v>
      </c>
      <c r="H23" s="5">
        <v>0</v>
      </c>
      <c r="I23" s="5">
        <v>0</v>
      </c>
      <c r="J23" s="5">
        <v>0</v>
      </c>
      <c r="K23" s="5">
        <v>281</v>
      </c>
      <c r="L23" s="5">
        <v>0</v>
      </c>
      <c r="M23" s="5">
        <v>0</v>
      </c>
      <c r="N23" s="5">
        <v>0</v>
      </c>
      <c r="O23" s="5">
        <v>0</v>
      </c>
      <c r="P23" s="5">
        <v>68</v>
      </c>
    </row>
    <row r="24" spans="1:16">
      <c r="A24" s="5">
        <v>1392</v>
      </c>
      <c r="B24" s="5">
        <v>4</v>
      </c>
      <c r="C24" s="5" t="s">
        <v>198</v>
      </c>
      <c r="D24" s="5" t="s">
        <v>199</v>
      </c>
      <c r="E24" s="5">
        <v>72278</v>
      </c>
      <c r="F24" s="5">
        <v>380</v>
      </c>
      <c r="G24" s="5">
        <v>3991</v>
      </c>
      <c r="H24" s="5">
        <v>0</v>
      </c>
      <c r="I24" s="5">
        <v>0</v>
      </c>
      <c r="J24" s="5">
        <v>650</v>
      </c>
      <c r="K24" s="5">
        <v>1654</v>
      </c>
      <c r="L24" s="5">
        <v>0</v>
      </c>
      <c r="M24" s="5">
        <v>0</v>
      </c>
      <c r="N24" s="5">
        <v>36</v>
      </c>
      <c r="O24" s="5">
        <v>0</v>
      </c>
      <c r="P24" s="5">
        <v>65567</v>
      </c>
    </row>
    <row r="25" spans="1:16">
      <c r="A25" s="5">
        <v>1392</v>
      </c>
      <c r="B25" s="5">
        <v>3</v>
      </c>
      <c r="C25" s="5" t="s">
        <v>200</v>
      </c>
      <c r="D25" s="5" t="s">
        <v>201</v>
      </c>
      <c r="E25" s="5">
        <v>22523</v>
      </c>
      <c r="F25" s="5">
        <v>0</v>
      </c>
      <c r="G25" s="5">
        <v>1164</v>
      </c>
      <c r="H25" s="5">
        <v>0</v>
      </c>
      <c r="I25" s="5">
        <v>0</v>
      </c>
      <c r="J25" s="5">
        <v>998</v>
      </c>
      <c r="K25" s="5">
        <v>0</v>
      </c>
      <c r="L25" s="5">
        <v>0</v>
      </c>
      <c r="M25" s="5">
        <v>0</v>
      </c>
      <c r="N25" s="5">
        <v>7</v>
      </c>
      <c r="O25" s="5">
        <v>0</v>
      </c>
      <c r="P25" s="5">
        <v>20354</v>
      </c>
    </row>
    <row r="26" spans="1:16">
      <c r="A26" s="5">
        <v>1392</v>
      </c>
      <c r="B26" s="5">
        <v>4</v>
      </c>
      <c r="C26" s="5" t="s">
        <v>202</v>
      </c>
      <c r="D26" s="5" t="s">
        <v>201</v>
      </c>
      <c r="E26" s="5">
        <v>22523</v>
      </c>
      <c r="F26" s="5">
        <v>0</v>
      </c>
      <c r="G26" s="5">
        <v>1164</v>
      </c>
      <c r="H26" s="5">
        <v>0</v>
      </c>
      <c r="I26" s="5">
        <v>0</v>
      </c>
      <c r="J26" s="5">
        <v>998</v>
      </c>
      <c r="K26" s="5">
        <v>0</v>
      </c>
      <c r="L26" s="5">
        <v>0</v>
      </c>
      <c r="M26" s="5">
        <v>0</v>
      </c>
      <c r="N26" s="5">
        <v>7</v>
      </c>
      <c r="O26" s="5">
        <v>0</v>
      </c>
      <c r="P26" s="5">
        <v>20354</v>
      </c>
    </row>
    <row r="27" spans="1:16">
      <c r="A27" s="5">
        <v>1392</v>
      </c>
      <c r="B27" s="5">
        <v>2</v>
      </c>
      <c r="C27" s="5" t="s">
        <v>203</v>
      </c>
      <c r="D27" s="5" t="s">
        <v>204</v>
      </c>
      <c r="E27" s="5">
        <v>26719</v>
      </c>
      <c r="F27" s="5">
        <v>0</v>
      </c>
      <c r="G27" s="5">
        <v>988</v>
      </c>
      <c r="H27" s="5">
        <v>0</v>
      </c>
      <c r="I27" s="5">
        <v>0</v>
      </c>
      <c r="J27" s="5">
        <v>4716</v>
      </c>
      <c r="K27" s="5">
        <v>832</v>
      </c>
      <c r="L27" s="5">
        <v>0</v>
      </c>
      <c r="M27" s="5">
        <v>0</v>
      </c>
      <c r="N27" s="5">
        <v>0</v>
      </c>
      <c r="O27" s="5">
        <v>0</v>
      </c>
      <c r="P27" s="5">
        <v>20182</v>
      </c>
    </row>
    <row r="28" spans="1:16">
      <c r="A28" s="5">
        <v>1392</v>
      </c>
      <c r="B28" s="5">
        <v>3</v>
      </c>
      <c r="C28" s="5" t="s">
        <v>205</v>
      </c>
      <c r="D28" s="5" t="s">
        <v>204</v>
      </c>
      <c r="E28" s="5">
        <v>26719</v>
      </c>
      <c r="F28" s="5">
        <v>0</v>
      </c>
      <c r="G28" s="5">
        <v>988</v>
      </c>
      <c r="H28" s="5">
        <v>0</v>
      </c>
      <c r="I28" s="5">
        <v>0</v>
      </c>
      <c r="J28" s="5">
        <v>4716</v>
      </c>
      <c r="K28" s="5">
        <v>832</v>
      </c>
      <c r="L28" s="5">
        <v>0</v>
      </c>
      <c r="M28" s="5">
        <v>0</v>
      </c>
      <c r="N28" s="5">
        <v>0</v>
      </c>
      <c r="O28" s="5">
        <v>0</v>
      </c>
      <c r="P28" s="5">
        <v>20182</v>
      </c>
    </row>
    <row r="29" spans="1:16">
      <c r="A29" s="5">
        <v>1392</v>
      </c>
      <c r="B29" s="5">
        <v>4</v>
      </c>
      <c r="C29" s="5" t="s">
        <v>206</v>
      </c>
      <c r="D29" s="5" t="s">
        <v>207</v>
      </c>
      <c r="E29" s="5">
        <v>817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817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1392</v>
      </c>
      <c r="B30" s="5">
        <v>4</v>
      </c>
      <c r="C30" s="5" t="s">
        <v>208</v>
      </c>
      <c r="D30" s="5" t="s">
        <v>209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1392</v>
      </c>
      <c r="B31" s="5">
        <v>4</v>
      </c>
      <c r="C31" s="5" t="s">
        <v>210</v>
      </c>
      <c r="D31" s="5" t="s">
        <v>211</v>
      </c>
      <c r="E31" s="5">
        <v>25902</v>
      </c>
      <c r="F31" s="5">
        <v>0</v>
      </c>
      <c r="G31" s="5">
        <v>988</v>
      </c>
      <c r="H31" s="5">
        <v>0</v>
      </c>
      <c r="I31" s="5">
        <v>0</v>
      </c>
      <c r="J31" s="5">
        <v>4716</v>
      </c>
      <c r="K31" s="5">
        <v>15</v>
      </c>
      <c r="L31" s="5">
        <v>0</v>
      </c>
      <c r="M31" s="5">
        <v>0</v>
      </c>
      <c r="N31" s="5">
        <v>0</v>
      </c>
      <c r="O31" s="5">
        <v>0</v>
      </c>
      <c r="P31" s="5">
        <v>20182</v>
      </c>
    </row>
    <row r="32" spans="1:16">
      <c r="A32" s="5">
        <v>1392</v>
      </c>
      <c r="B32" s="5">
        <v>2</v>
      </c>
      <c r="C32" s="5" t="s">
        <v>212</v>
      </c>
      <c r="D32" s="5" t="s">
        <v>213</v>
      </c>
      <c r="E32" s="5">
        <v>58251</v>
      </c>
      <c r="F32" s="5">
        <v>0</v>
      </c>
      <c r="G32" s="5">
        <v>0</v>
      </c>
      <c r="H32" s="5">
        <v>0</v>
      </c>
      <c r="I32" s="5">
        <v>0</v>
      </c>
      <c r="J32" s="5">
        <v>53662</v>
      </c>
      <c r="K32" s="5">
        <v>19</v>
      </c>
      <c r="L32" s="5">
        <v>0</v>
      </c>
      <c r="M32" s="5">
        <v>0</v>
      </c>
      <c r="N32" s="5">
        <v>0</v>
      </c>
      <c r="O32" s="5">
        <v>0</v>
      </c>
      <c r="P32" s="5">
        <v>4570</v>
      </c>
    </row>
    <row r="33" spans="1:16">
      <c r="A33" s="5">
        <v>1392</v>
      </c>
      <c r="B33" s="5">
        <v>3</v>
      </c>
      <c r="C33" s="5" t="s">
        <v>214</v>
      </c>
      <c r="D33" s="5" t="s">
        <v>215</v>
      </c>
      <c r="E33" s="5">
        <v>58251</v>
      </c>
      <c r="F33" s="5">
        <v>0</v>
      </c>
      <c r="G33" s="5">
        <v>0</v>
      </c>
      <c r="H33" s="5">
        <v>0</v>
      </c>
      <c r="I33" s="5">
        <v>0</v>
      </c>
      <c r="J33" s="5">
        <v>53662</v>
      </c>
      <c r="K33" s="5">
        <v>19</v>
      </c>
      <c r="L33" s="5">
        <v>0</v>
      </c>
      <c r="M33" s="5">
        <v>0</v>
      </c>
      <c r="N33" s="5">
        <v>0</v>
      </c>
      <c r="O33" s="5">
        <v>0</v>
      </c>
      <c r="P33" s="5">
        <v>4570</v>
      </c>
    </row>
    <row r="34" spans="1:16">
      <c r="A34" s="5">
        <v>1392</v>
      </c>
      <c r="B34" s="5">
        <v>4</v>
      </c>
      <c r="C34" s="5" t="s">
        <v>216</v>
      </c>
      <c r="D34" s="5" t="s">
        <v>217</v>
      </c>
      <c r="E34" s="5">
        <v>58251</v>
      </c>
      <c r="F34" s="5">
        <v>0</v>
      </c>
      <c r="G34" s="5">
        <v>0</v>
      </c>
      <c r="H34" s="5">
        <v>0</v>
      </c>
      <c r="I34" s="5">
        <v>0</v>
      </c>
      <c r="J34" s="5">
        <v>53662</v>
      </c>
      <c r="K34" s="5">
        <v>19</v>
      </c>
      <c r="L34" s="5">
        <v>0</v>
      </c>
      <c r="M34" s="5">
        <v>0</v>
      </c>
      <c r="N34" s="5">
        <v>0</v>
      </c>
      <c r="O34" s="5">
        <v>0</v>
      </c>
      <c r="P34" s="5">
        <v>4570</v>
      </c>
    </row>
    <row r="35" spans="1:16">
      <c r="A35" s="5">
        <v>1392</v>
      </c>
      <c r="B35" s="5">
        <v>2</v>
      </c>
      <c r="C35" s="5" t="s">
        <v>218</v>
      </c>
      <c r="D35" s="5" t="s">
        <v>219</v>
      </c>
      <c r="E35" s="5">
        <v>112860</v>
      </c>
      <c r="F35" s="5">
        <v>632</v>
      </c>
      <c r="G35" s="5">
        <v>33404</v>
      </c>
      <c r="H35" s="5">
        <v>8437</v>
      </c>
      <c r="I35" s="5">
        <v>0</v>
      </c>
      <c r="J35" s="5">
        <v>733</v>
      </c>
      <c r="K35" s="5">
        <v>4202</v>
      </c>
      <c r="L35" s="5">
        <v>0</v>
      </c>
      <c r="M35" s="5">
        <v>0</v>
      </c>
      <c r="N35" s="5">
        <v>311</v>
      </c>
      <c r="O35" s="5">
        <v>0</v>
      </c>
      <c r="P35" s="5">
        <v>65142</v>
      </c>
    </row>
    <row r="36" spans="1:16">
      <c r="A36" s="5">
        <v>1392</v>
      </c>
      <c r="B36" s="5">
        <v>3</v>
      </c>
      <c r="C36" s="5" t="s">
        <v>220</v>
      </c>
      <c r="D36" s="5" t="s">
        <v>221</v>
      </c>
      <c r="E36" s="5">
        <v>74734</v>
      </c>
      <c r="F36" s="5">
        <v>223</v>
      </c>
      <c r="G36" s="5">
        <v>29473</v>
      </c>
      <c r="H36" s="5">
        <v>8257</v>
      </c>
      <c r="I36" s="5">
        <v>0</v>
      </c>
      <c r="J36" s="5">
        <v>731</v>
      </c>
      <c r="K36" s="5">
        <v>3680</v>
      </c>
      <c r="L36" s="5">
        <v>0</v>
      </c>
      <c r="M36" s="5">
        <v>0</v>
      </c>
      <c r="N36" s="5">
        <v>311</v>
      </c>
      <c r="O36" s="5">
        <v>0</v>
      </c>
      <c r="P36" s="5">
        <v>32059</v>
      </c>
    </row>
    <row r="37" spans="1:16">
      <c r="A37" s="5">
        <v>1392</v>
      </c>
      <c r="B37" s="5">
        <v>4</v>
      </c>
      <c r="C37" s="5" t="s">
        <v>222</v>
      </c>
      <c r="D37" s="5" t="s">
        <v>223</v>
      </c>
      <c r="E37" s="5">
        <v>42726</v>
      </c>
      <c r="F37" s="5">
        <v>2</v>
      </c>
      <c r="G37" s="5">
        <v>8334</v>
      </c>
      <c r="H37" s="5">
        <v>8257</v>
      </c>
      <c r="I37" s="5">
        <v>0</v>
      </c>
      <c r="J37" s="5">
        <v>212</v>
      </c>
      <c r="K37" s="5">
        <v>3680</v>
      </c>
      <c r="L37" s="5">
        <v>0</v>
      </c>
      <c r="M37" s="5">
        <v>0</v>
      </c>
      <c r="N37" s="5">
        <v>311</v>
      </c>
      <c r="O37" s="5">
        <v>0</v>
      </c>
      <c r="P37" s="5">
        <v>21930</v>
      </c>
    </row>
    <row r="38" spans="1:16">
      <c r="A38" s="5">
        <v>1392</v>
      </c>
      <c r="B38" s="5">
        <v>4</v>
      </c>
      <c r="C38" s="5" t="s">
        <v>224</v>
      </c>
      <c r="D38" s="5" t="s">
        <v>225</v>
      </c>
      <c r="E38" s="5">
        <v>28676</v>
      </c>
      <c r="F38" s="5">
        <v>0</v>
      </c>
      <c r="G38" s="5">
        <v>20198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8478</v>
      </c>
    </row>
    <row r="39" spans="1:16">
      <c r="A39" s="5">
        <v>1392</v>
      </c>
      <c r="B39" s="5">
        <v>4</v>
      </c>
      <c r="C39" s="5" t="s">
        <v>226</v>
      </c>
      <c r="D39" s="5" t="s">
        <v>227</v>
      </c>
      <c r="E39" s="5">
        <v>3333</v>
      </c>
      <c r="F39" s="5">
        <v>221</v>
      </c>
      <c r="G39" s="5">
        <v>942</v>
      </c>
      <c r="H39" s="5">
        <v>0</v>
      </c>
      <c r="I39" s="5">
        <v>0</v>
      </c>
      <c r="J39" s="5">
        <v>519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1652</v>
      </c>
    </row>
    <row r="40" spans="1:16">
      <c r="A40" s="5">
        <v>1392</v>
      </c>
      <c r="B40" s="5">
        <v>3</v>
      </c>
      <c r="C40" s="5" t="s">
        <v>228</v>
      </c>
      <c r="D40" s="5" t="s">
        <v>229</v>
      </c>
      <c r="E40" s="5">
        <v>38126</v>
      </c>
      <c r="F40" s="5">
        <v>409</v>
      </c>
      <c r="G40" s="5">
        <v>3931</v>
      </c>
      <c r="H40" s="5">
        <v>180</v>
      </c>
      <c r="I40" s="5">
        <v>0</v>
      </c>
      <c r="J40" s="5">
        <v>2</v>
      </c>
      <c r="K40" s="5">
        <v>522</v>
      </c>
      <c r="L40" s="5">
        <v>0</v>
      </c>
      <c r="M40" s="5">
        <v>0</v>
      </c>
      <c r="N40" s="5">
        <v>0</v>
      </c>
      <c r="O40" s="5">
        <v>0</v>
      </c>
      <c r="P40" s="5">
        <v>33082</v>
      </c>
    </row>
    <row r="41" spans="1:16">
      <c r="A41" s="5">
        <v>1392</v>
      </c>
      <c r="B41" s="5">
        <v>4</v>
      </c>
      <c r="C41" s="5" t="s">
        <v>230</v>
      </c>
      <c r="D41" s="5" t="s">
        <v>231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</row>
    <row r="42" spans="1:16">
      <c r="A42" s="5">
        <v>1392</v>
      </c>
      <c r="B42" s="5">
        <v>4</v>
      </c>
      <c r="C42" s="5" t="s">
        <v>232</v>
      </c>
      <c r="D42" s="5" t="s">
        <v>233</v>
      </c>
      <c r="E42" s="5">
        <v>9360</v>
      </c>
      <c r="F42" s="5">
        <v>365</v>
      </c>
      <c r="G42" s="5">
        <v>2990</v>
      </c>
      <c r="H42" s="5">
        <v>180</v>
      </c>
      <c r="I42" s="5">
        <v>0</v>
      </c>
      <c r="J42" s="5">
        <v>2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5823</v>
      </c>
    </row>
    <row r="43" spans="1:16">
      <c r="A43" s="5">
        <v>1392</v>
      </c>
      <c r="B43" s="5">
        <v>4</v>
      </c>
      <c r="C43" s="5" t="s">
        <v>234</v>
      </c>
      <c r="D43" s="5" t="s">
        <v>235</v>
      </c>
      <c r="E43" s="5">
        <v>28226</v>
      </c>
      <c r="F43" s="5">
        <v>44</v>
      </c>
      <c r="G43" s="5">
        <v>941</v>
      </c>
      <c r="H43" s="5">
        <v>0</v>
      </c>
      <c r="I43" s="5">
        <v>0</v>
      </c>
      <c r="J43" s="5">
        <v>0</v>
      </c>
      <c r="K43" s="5">
        <v>522</v>
      </c>
      <c r="L43" s="5">
        <v>0</v>
      </c>
      <c r="M43" s="5">
        <v>0</v>
      </c>
      <c r="N43" s="5">
        <v>0</v>
      </c>
      <c r="O43" s="5">
        <v>0</v>
      </c>
      <c r="P43" s="5">
        <v>26719</v>
      </c>
    </row>
    <row r="44" spans="1:16">
      <c r="A44" s="5">
        <v>1392</v>
      </c>
      <c r="B44" s="5">
        <v>4</v>
      </c>
      <c r="C44" s="5" t="s">
        <v>236</v>
      </c>
      <c r="D44" s="5" t="s">
        <v>237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1392</v>
      </c>
      <c r="B45" s="5">
        <v>4</v>
      </c>
      <c r="C45" s="5" t="s">
        <v>238</v>
      </c>
      <c r="D45" s="5" t="s">
        <v>239</v>
      </c>
      <c r="E45" s="5">
        <v>540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540</v>
      </c>
    </row>
    <row r="46" spans="1:16">
      <c r="A46" s="5">
        <v>1392</v>
      </c>
      <c r="B46" s="5">
        <v>2</v>
      </c>
      <c r="C46" s="5" t="s">
        <v>240</v>
      </c>
      <c r="D46" s="5" t="s">
        <v>241</v>
      </c>
      <c r="E46" s="5">
        <v>7162</v>
      </c>
      <c r="F46" s="5">
        <v>7</v>
      </c>
      <c r="G46" s="5">
        <v>6138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1018</v>
      </c>
    </row>
    <row r="47" spans="1:16">
      <c r="A47" s="5">
        <v>1392</v>
      </c>
      <c r="B47" s="5">
        <v>3</v>
      </c>
      <c r="C47" s="5" t="s">
        <v>242</v>
      </c>
      <c r="D47" s="5" t="s">
        <v>243</v>
      </c>
      <c r="E47" s="5">
        <v>7162</v>
      </c>
      <c r="F47" s="5">
        <v>7</v>
      </c>
      <c r="G47" s="5">
        <v>6138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1018</v>
      </c>
    </row>
    <row r="48" spans="1:16">
      <c r="A48" s="5">
        <v>1392</v>
      </c>
      <c r="B48" s="5">
        <v>4</v>
      </c>
      <c r="C48" s="5" t="s">
        <v>244</v>
      </c>
      <c r="D48" s="5" t="s">
        <v>243</v>
      </c>
      <c r="E48" s="5">
        <v>7162</v>
      </c>
      <c r="F48" s="5">
        <v>7</v>
      </c>
      <c r="G48" s="5">
        <v>6138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1018</v>
      </c>
    </row>
    <row r="49" spans="1:16">
      <c r="A49" s="5">
        <v>1392</v>
      </c>
      <c r="B49" s="5">
        <v>3</v>
      </c>
      <c r="C49" s="5" t="s">
        <v>245</v>
      </c>
      <c r="D49" s="5" t="s">
        <v>246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1392</v>
      </c>
      <c r="B50" s="5">
        <v>4</v>
      </c>
      <c r="C50" s="5" t="s">
        <v>247</v>
      </c>
      <c r="D50" s="5" t="s">
        <v>246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1392</v>
      </c>
      <c r="B51" s="5">
        <v>2</v>
      </c>
      <c r="C51" s="5" t="s">
        <v>248</v>
      </c>
      <c r="D51" s="5" t="s">
        <v>249</v>
      </c>
      <c r="E51" s="5">
        <v>486</v>
      </c>
      <c r="F51" s="5">
        <v>0</v>
      </c>
      <c r="G51" s="5">
        <v>433</v>
      </c>
      <c r="H51" s="5">
        <v>0</v>
      </c>
      <c r="I51" s="5">
        <v>0</v>
      </c>
      <c r="J51" s="5">
        <v>0</v>
      </c>
      <c r="K51" s="5">
        <v>53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</row>
    <row r="52" spans="1:16">
      <c r="A52" s="5">
        <v>1392</v>
      </c>
      <c r="B52" s="5">
        <v>3</v>
      </c>
      <c r="C52" s="5" t="s">
        <v>250</v>
      </c>
      <c r="D52" s="5" t="s">
        <v>251</v>
      </c>
      <c r="E52" s="5">
        <v>486</v>
      </c>
      <c r="F52" s="5">
        <v>0</v>
      </c>
      <c r="G52" s="5">
        <v>433</v>
      </c>
      <c r="H52" s="5">
        <v>0</v>
      </c>
      <c r="I52" s="5">
        <v>0</v>
      </c>
      <c r="J52" s="5">
        <v>0</v>
      </c>
      <c r="K52" s="5">
        <v>53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</row>
    <row r="53" spans="1:16">
      <c r="A53" s="5">
        <v>1392</v>
      </c>
      <c r="B53" s="5">
        <v>4</v>
      </c>
      <c r="C53" s="5" t="s">
        <v>252</v>
      </c>
      <c r="D53" s="5" t="s">
        <v>253</v>
      </c>
      <c r="E53" s="5">
        <v>465</v>
      </c>
      <c r="F53" s="5">
        <v>0</v>
      </c>
      <c r="G53" s="5">
        <v>433</v>
      </c>
      <c r="H53" s="5">
        <v>0</v>
      </c>
      <c r="I53" s="5">
        <v>0</v>
      </c>
      <c r="J53" s="5">
        <v>0</v>
      </c>
      <c r="K53" s="5">
        <v>32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</row>
    <row r="54" spans="1:16">
      <c r="A54" s="5">
        <v>1392</v>
      </c>
      <c r="B54" s="5">
        <v>4</v>
      </c>
      <c r="C54" s="5" t="s">
        <v>254</v>
      </c>
      <c r="D54" s="5" t="s">
        <v>255</v>
      </c>
      <c r="E54" s="5">
        <v>21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21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1392</v>
      </c>
      <c r="B55" s="5">
        <v>3</v>
      </c>
      <c r="C55" s="5" t="s">
        <v>256</v>
      </c>
      <c r="D55" s="5" t="s">
        <v>257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>
      <c r="A56" s="5">
        <v>1392</v>
      </c>
      <c r="B56" s="5">
        <v>4</v>
      </c>
      <c r="C56" s="5" t="s">
        <v>258</v>
      </c>
      <c r="D56" s="5" t="s">
        <v>257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>
      <c r="A57" s="5">
        <v>1392</v>
      </c>
      <c r="B57" s="5">
        <v>2</v>
      </c>
      <c r="C57" s="5" t="s">
        <v>259</v>
      </c>
      <c r="D57" s="5" t="s">
        <v>260</v>
      </c>
      <c r="E57" s="5">
        <v>60269</v>
      </c>
      <c r="F57" s="5">
        <v>46</v>
      </c>
      <c r="G57" s="5">
        <v>6270</v>
      </c>
      <c r="H57" s="5">
        <v>5146</v>
      </c>
      <c r="I57" s="5">
        <v>0</v>
      </c>
      <c r="J57" s="5">
        <v>1638</v>
      </c>
      <c r="K57" s="5">
        <v>9152</v>
      </c>
      <c r="L57" s="5">
        <v>0</v>
      </c>
      <c r="M57" s="5">
        <v>0</v>
      </c>
      <c r="N57" s="5">
        <v>0</v>
      </c>
      <c r="O57" s="5">
        <v>0</v>
      </c>
      <c r="P57" s="5">
        <v>38017</v>
      </c>
    </row>
    <row r="58" spans="1:16">
      <c r="A58" s="5">
        <v>1392</v>
      </c>
      <c r="B58" s="5">
        <v>3</v>
      </c>
      <c r="C58" s="5" t="s">
        <v>261</v>
      </c>
      <c r="D58" s="5" t="s">
        <v>262</v>
      </c>
      <c r="E58" s="5">
        <v>644</v>
      </c>
      <c r="F58" s="5">
        <v>0</v>
      </c>
      <c r="G58" s="5">
        <v>0</v>
      </c>
      <c r="H58" s="5">
        <v>0</v>
      </c>
      <c r="I58" s="5">
        <v>0</v>
      </c>
      <c r="J58" s="5">
        <v>623</v>
      </c>
      <c r="K58" s="5">
        <v>22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>
      <c r="A59" s="5">
        <v>1392</v>
      </c>
      <c r="B59" s="5">
        <v>4</v>
      </c>
      <c r="C59" s="5" t="s">
        <v>263</v>
      </c>
      <c r="D59" s="5" t="s">
        <v>262</v>
      </c>
      <c r="E59" s="5">
        <v>644</v>
      </c>
      <c r="F59" s="5">
        <v>0</v>
      </c>
      <c r="G59" s="5">
        <v>0</v>
      </c>
      <c r="H59" s="5">
        <v>0</v>
      </c>
      <c r="I59" s="5">
        <v>0</v>
      </c>
      <c r="J59" s="5">
        <v>623</v>
      </c>
      <c r="K59" s="5">
        <v>22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>
      <c r="A60" s="5">
        <v>1392</v>
      </c>
      <c r="B60" s="5">
        <v>3</v>
      </c>
      <c r="C60" s="5" t="s">
        <v>264</v>
      </c>
      <c r="D60" s="5" t="s">
        <v>265</v>
      </c>
      <c r="E60" s="5">
        <v>59624</v>
      </c>
      <c r="F60" s="5">
        <v>46</v>
      </c>
      <c r="G60" s="5">
        <v>6270</v>
      </c>
      <c r="H60" s="5">
        <v>5146</v>
      </c>
      <c r="I60" s="5">
        <v>0</v>
      </c>
      <c r="J60" s="5">
        <v>1016</v>
      </c>
      <c r="K60" s="5">
        <v>9130</v>
      </c>
      <c r="L60" s="5">
        <v>0</v>
      </c>
      <c r="M60" s="5">
        <v>0</v>
      </c>
      <c r="N60" s="5">
        <v>0</v>
      </c>
      <c r="O60" s="5">
        <v>0</v>
      </c>
      <c r="P60" s="5">
        <v>38017</v>
      </c>
    </row>
    <row r="61" spans="1:16">
      <c r="A61" s="5">
        <v>1392</v>
      </c>
      <c r="B61" s="5">
        <v>4</v>
      </c>
      <c r="C61" s="5" t="s">
        <v>266</v>
      </c>
      <c r="D61" s="5" t="s">
        <v>267</v>
      </c>
      <c r="E61" s="5">
        <v>58390</v>
      </c>
      <c r="F61" s="5">
        <v>46</v>
      </c>
      <c r="G61" s="5">
        <v>6270</v>
      </c>
      <c r="H61" s="5">
        <v>5146</v>
      </c>
      <c r="I61" s="5">
        <v>0</v>
      </c>
      <c r="J61" s="5">
        <v>0</v>
      </c>
      <c r="K61" s="5">
        <v>8960</v>
      </c>
      <c r="L61" s="5">
        <v>0</v>
      </c>
      <c r="M61" s="5">
        <v>0</v>
      </c>
      <c r="N61" s="5">
        <v>0</v>
      </c>
      <c r="O61" s="5">
        <v>0</v>
      </c>
      <c r="P61" s="5">
        <v>37968</v>
      </c>
    </row>
    <row r="62" spans="1:16">
      <c r="A62" s="5">
        <v>1392</v>
      </c>
      <c r="B62" s="5">
        <v>4</v>
      </c>
      <c r="C62" s="5" t="s">
        <v>268</v>
      </c>
      <c r="D62" s="5" t="s">
        <v>269</v>
      </c>
      <c r="E62" s="5">
        <v>1140</v>
      </c>
      <c r="F62" s="5">
        <v>0</v>
      </c>
      <c r="G62" s="5">
        <v>0</v>
      </c>
      <c r="H62" s="5">
        <v>0</v>
      </c>
      <c r="I62" s="5">
        <v>0</v>
      </c>
      <c r="J62" s="5">
        <v>1016</v>
      </c>
      <c r="K62" s="5">
        <v>75</v>
      </c>
      <c r="L62" s="5">
        <v>0</v>
      </c>
      <c r="M62" s="5">
        <v>0</v>
      </c>
      <c r="N62" s="5">
        <v>0</v>
      </c>
      <c r="O62" s="5">
        <v>0</v>
      </c>
      <c r="P62" s="5">
        <v>49</v>
      </c>
    </row>
    <row r="63" spans="1:16">
      <c r="A63" s="5">
        <v>1392</v>
      </c>
      <c r="B63" s="5">
        <v>4</v>
      </c>
      <c r="C63" s="5" t="s">
        <v>270</v>
      </c>
      <c r="D63" s="5" t="s">
        <v>271</v>
      </c>
      <c r="E63" s="5">
        <v>15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15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1392</v>
      </c>
      <c r="B64" s="5">
        <v>4</v>
      </c>
      <c r="C64" s="5" t="s">
        <v>272</v>
      </c>
      <c r="D64" s="5" t="s">
        <v>273</v>
      </c>
      <c r="E64" s="5">
        <v>80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80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1392</v>
      </c>
      <c r="B65" s="5">
        <v>2</v>
      </c>
      <c r="C65" s="5" t="s">
        <v>274</v>
      </c>
      <c r="D65" s="5" t="s">
        <v>275</v>
      </c>
      <c r="E65" s="5">
        <v>162089</v>
      </c>
      <c r="F65" s="5">
        <v>277</v>
      </c>
      <c r="G65" s="5">
        <v>5758</v>
      </c>
      <c r="H65" s="5">
        <v>1526</v>
      </c>
      <c r="I65" s="5">
        <v>0</v>
      </c>
      <c r="J65" s="5">
        <v>30</v>
      </c>
      <c r="K65" s="5">
        <v>1995</v>
      </c>
      <c r="L65" s="5">
        <v>0</v>
      </c>
      <c r="M65" s="5">
        <v>1484</v>
      </c>
      <c r="N65" s="5">
        <v>282</v>
      </c>
      <c r="O65" s="5">
        <v>0</v>
      </c>
      <c r="P65" s="5">
        <v>150737</v>
      </c>
    </row>
    <row r="66" spans="1:16">
      <c r="A66" s="5">
        <v>1392</v>
      </c>
      <c r="B66" s="5">
        <v>3</v>
      </c>
      <c r="C66" s="5" t="s">
        <v>276</v>
      </c>
      <c r="D66" s="5" t="s">
        <v>275</v>
      </c>
      <c r="E66" s="5">
        <v>162089</v>
      </c>
      <c r="F66" s="5">
        <v>277</v>
      </c>
      <c r="G66" s="5">
        <v>5758</v>
      </c>
      <c r="H66" s="5">
        <v>1526</v>
      </c>
      <c r="I66" s="5">
        <v>0</v>
      </c>
      <c r="J66" s="5">
        <v>30</v>
      </c>
      <c r="K66" s="5">
        <v>1995</v>
      </c>
      <c r="L66" s="5">
        <v>0</v>
      </c>
      <c r="M66" s="5">
        <v>1484</v>
      </c>
      <c r="N66" s="5">
        <v>282</v>
      </c>
      <c r="O66" s="5">
        <v>0</v>
      </c>
      <c r="P66" s="5">
        <v>150737</v>
      </c>
    </row>
    <row r="67" spans="1:16">
      <c r="A67" s="5">
        <v>1392</v>
      </c>
      <c r="B67" s="5">
        <v>4</v>
      </c>
      <c r="C67" s="5" t="s">
        <v>277</v>
      </c>
      <c r="D67" s="5" t="s">
        <v>278</v>
      </c>
      <c r="E67" s="5">
        <v>119546</v>
      </c>
      <c r="F67" s="5">
        <v>0</v>
      </c>
      <c r="G67" s="5">
        <v>3557</v>
      </c>
      <c r="H67" s="5">
        <v>1526</v>
      </c>
      <c r="I67" s="5">
        <v>0</v>
      </c>
      <c r="J67" s="5">
        <v>17</v>
      </c>
      <c r="K67" s="5">
        <v>1900</v>
      </c>
      <c r="L67" s="5">
        <v>0</v>
      </c>
      <c r="M67" s="5">
        <v>1483</v>
      </c>
      <c r="N67" s="5">
        <v>12</v>
      </c>
      <c r="O67" s="5">
        <v>0</v>
      </c>
      <c r="P67" s="5">
        <v>111051</v>
      </c>
    </row>
    <row r="68" spans="1:16">
      <c r="A68" s="5">
        <v>1392</v>
      </c>
      <c r="B68" s="5">
        <v>4</v>
      </c>
      <c r="C68" s="5" t="s">
        <v>279</v>
      </c>
      <c r="D68" s="5" t="s">
        <v>280</v>
      </c>
      <c r="E68" s="5">
        <v>39296</v>
      </c>
      <c r="F68" s="5">
        <v>277</v>
      </c>
      <c r="G68" s="5">
        <v>873</v>
      </c>
      <c r="H68" s="5">
        <v>0</v>
      </c>
      <c r="I68" s="5">
        <v>0</v>
      </c>
      <c r="J68" s="5">
        <v>13</v>
      </c>
      <c r="K68" s="5">
        <v>65</v>
      </c>
      <c r="L68" s="5">
        <v>0</v>
      </c>
      <c r="M68" s="5">
        <v>0</v>
      </c>
      <c r="N68" s="5">
        <v>270</v>
      </c>
      <c r="O68" s="5">
        <v>0</v>
      </c>
      <c r="P68" s="5">
        <v>37797</v>
      </c>
    </row>
    <row r="69" spans="1:16">
      <c r="A69" s="5">
        <v>1392</v>
      </c>
      <c r="B69" s="5">
        <v>4</v>
      </c>
      <c r="C69" s="5" t="s">
        <v>281</v>
      </c>
      <c r="D69" s="5" t="s">
        <v>282</v>
      </c>
      <c r="E69" s="5">
        <v>3247</v>
      </c>
      <c r="F69" s="5">
        <v>0</v>
      </c>
      <c r="G69" s="5">
        <v>1328</v>
      </c>
      <c r="H69" s="5">
        <v>0</v>
      </c>
      <c r="I69" s="5">
        <v>0</v>
      </c>
      <c r="J69" s="5">
        <v>0</v>
      </c>
      <c r="K69" s="5">
        <v>29</v>
      </c>
      <c r="L69" s="5">
        <v>0</v>
      </c>
      <c r="M69" s="5">
        <v>1</v>
      </c>
      <c r="N69" s="5">
        <v>0</v>
      </c>
      <c r="O69" s="5">
        <v>0</v>
      </c>
      <c r="P69" s="5">
        <v>1889</v>
      </c>
    </row>
    <row r="70" spans="1:16">
      <c r="A70" s="5">
        <v>1392</v>
      </c>
      <c r="B70" s="5">
        <v>2</v>
      </c>
      <c r="C70" s="5" t="s">
        <v>283</v>
      </c>
      <c r="D70" s="5" t="s">
        <v>284</v>
      </c>
      <c r="E70" s="5">
        <v>126750</v>
      </c>
      <c r="F70" s="5">
        <v>252</v>
      </c>
      <c r="G70" s="5">
        <v>12567</v>
      </c>
      <c r="H70" s="5">
        <v>0</v>
      </c>
      <c r="I70" s="5">
        <v>0</v>
      </c>
      <c r="J70" s="5">
        <v>0</v>
      </c>
      <c r="K70" s="5">
        <v>540</v>
      </c>
      <c r="L70" s="5">
        <v>0</v>
      </c>
      <c r="M70" s="5">
        <v>0</v>
      </c>
      <c r="N70" s="5">
        <v>0</v>
      </c>
      <c r="O70" s="5">
        <v>73213</v>
      </c>
      <c r="P70" s="5">
        <v>40177</v>
      </c>
    </row>
    <row r="71" spans="1:16">
      <c r="A71" s="5">
        <v>1392</v>
      </c>
      <c r="B71" s="5">
        <v>7</v>
      </c>
      <c r="C71" s="5" t="s">
        <v>285</v>
      </c>
      <c r="D71" s="5" t="s">
        <v>286</v>
      </c>
      <c r="E71" s="5">
        <v>126750</v>
      </c>
      <c r="F71" s="5">
        <v>252</v>
      </c>
      <c r="G71" s="5">
        <v>12567</v>
      </c>
      <c r="H71" s="5">
        <v>0</v>
      </c>
      <c r="I71" s="5">
        <v>0</v>
      </c>
      <c r="J71" s="5">
        <v>0</v>
      </c>
      <c r="K71" s="5">
        <v>540</v>
      </c>
      <c r="L71" s="5">
        <v>0</v>
      </c>
      <c r="M71" s="5">
        <v>0</v>
      </c>
      <c r="N71" s="5">
        <v>0</v>
      </c>
      <c r="O71" s="5">
        <v>73213</v>
      </c>
      <c r="P71" s="5">
        <v>40177</v>
      </c>
    </row>
    <row r="72" spans="1:16">
      <c r="A72" s="5">
        <v>1392</v>
      </c>
      <c r="B72" s="5">
        <v>4</v>
      </c>
      <c r="C72" s="5" t="s">
        <v>287</v>
      </c>
      <c r="D72" s="5" t="s">
        <v>288</v>
      </c>
      <c r="E72" s="5">
        <v>123571</v>
      </c>
      <c r="F72" s="5">
        <v>252</v>
      </c>
      <c r="G72" s="5">
        <v>12217</v>
      </c>
      <c r="H72" s="5">
        <v>0</v>
      </c>
      <c r="I72" s="5">
        <v>0</v>
      </c>
      <c r="J72" s="5">
        <v>0</v>
      </c>
      <c r="K72" s="5">
        <v>540</v>
      </c>
      <c r="L72" s="5">
        <v>0</v>
      </c>
      <c r="M72" s="5">
        <v>0</v>
      </c>
      <c r="N72" s="5">
        <v>0</v>
      </c>
      <c r="O72" s="5">
        <v>73213</v>
      </c>
      <c r="P72" s="5">
        <v>37350</v>
      </c>
    </row>
    <row r="73" spans="1:16">
      <c r="A73" s="5">
        <v>1392</v>
      </c>
      <c r="B73" s="5">
        <v>9</v>
      </c>
      <c r="C73" s="5" t="s">
        <v>289</v>
      </c>
      <c r="D73" s="5" t="s">
        <v>290</v>
      </c>
      <c r="E73" s="5">
        <v>3178</v>
      </c>
      <c r="F73" s="5">
        <v>0</v>
      </c>
      <c r="G73" s="5">
        <v>351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2828</v>
      </c>
    </row>
    <row r="74" spans="1:16">
      <c r="A74" s="5">
        <v>1392</v>
      </c>
      <c r="B74" s="5">
        <v>2</v>
      </c>
      <c r="C74" s="5" t="s">
        <v>291</v>
      </c>
      <c r="D74" s="5" t="s">
        <v>292</v>
      </c>
      <c r="E74" s="5">
        <v>3008960</v>
      </c>
      <c r="F74" s="5">
        <v>0</v>
      </c>
      <c r="G74" s="5">
        <v>26542</v>
      </c>
      <c r="H74" s="5">
        <v>5900</v>
      </c>
      <c r="I74" s="5">
        <v>0</v>
      </c>
      <c r="J74" s="5">
        <v>244</v>
      </c>
      <c r="K74" s="5">
        <v>516</v>
      </c>
      <c r="L74" s="5">
        <v>0</v>
      </c>
      <c r="M74" s="5">
        <v>451</v>
      </c>
      <c r="N74" s="5">
        <v>20</v>
      </c>
      <c r="O74" s="5">
        <v>4763</v>
      </c>
      <c r="P74" s="5">
        <v>2970524</v>
      </c>
    </row>
    <row r="75" spans="1:16">
      <c r="A75" s="5">
        <v>1392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1392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1392</v>
      </c>
      <c r="B77" s="5">
        <v>3</v>
      </c>
      <c r="C77" s="5" t="s">
        <v>297</v>
      </c>
      <c r="D77" s="5" t="s">
        <v>298</v>
      </c>
      <c r="E77" s="5">
        <v>3008960</v>
      </c>
      <c r="F77" s="5">
        <v>0</v>
      </c>
      <c r="G77" s="5">
        <v>26542</v>
      </c>
      <c r="H77" s="5">
        <v>5900</v>
      </c>
      <c r="I77" s="5">
        <v>0</v>
      </c>
      <c r="J77" s="5">
        <v>244</v>
      </c>
      <c r="K77" s="5">
        <v>516</v>
      </c>
      <c r="L77" s="5">
        <v>0</v>
      </c>
      <c r="M77" s="5">
        <v>451</v>
      </c>
      <c r="N77" s="5">
        <v>20</v>
      </c>
      <c r="O77" s="5">
        <v>4763</v>
      </c>
      <c r="P77" s="5">
        <v>2970524</v>
      </c>
    </row>
    <row r="78" spans="1:16">
      <c r="A78" s="5">
        <v>1392</v>
      </c>
      <c r="B78" s="5">
        <v>4</v>
      </c>
      <c r="C78" s="5" t="s">
        <v>299</v>
      </c>
      <c r="D78" s="5" t="s">
        <v>298</v>
      </c>
      <c r="E78" s="5">
        <v>3008960</v>
      </c>
      <c r="F78" s="5">
        <v>0</v>
      </c>
      <c r="G78" s="5">
        <v>26542</v>
      </c>
      <c r="H78" s="5">
        <v>5900</v>
      </c>
      <c r="I78" s="5">
        <v>0</v>
      </c>
      <c r="J78" s="5">
        <v>244</v>
      </c>
      <c r="K78" s="5">
        <v>516</v>
      </c>
      <c r="L78" s="5">
        <v>0</v>
      </c>
      <c r="M78" s="5">
        <v>451</v>
      </c>
      <c r="N78" s="5">
        <v>20</v>
      </c>
      <c r="O78" s="5">
        <v>4763</v>
      </c>
      <c r="P78" s="5">
        <v>2970524</v>
      </c>
    </row>
    <row r="79" spans="1:16">
      <c r="A79" s="5">
        <v>1392</v>
      </c>
      <c r="B79" s="5">
        <v>2</v>
      </c>
      <c r="C79" s="5" t="s">
        <v>300</v>
      </c>
      <c r="D79" s="5" t="s">
        <v>301</v>
      </c>
      <c r="E79" s="5">
        <v>6744542</v>
      </c>
      <c r="F79" s="5">
        <v>0</v>
      </c>
      <c r="G79" s="5">
        <v>56322</v>
      </c>
      <c r="H79" s="5">
        <v>9972</v>
      </c>
      <c r="I79" s="5">
        <v>625</v>
      </c>
      <c r="J79" s="5">
        <v>864</v>
      </c>
      <c r="K79" s="5">
        <v>12056</v>
      </c>
      <c r="L79" s="5">
        <v>1637</v>
      </c>
      <c r="M79" s="5">
        <v>3940</v>
      </c>
      <c r="N79" s="5">
        <v>4249</v>
      </c>
      <c r="O79" s="5">
        <v>0</v>
      </c>
      <c r="P79" s="5">
        <v>6654877</v>
      </c>
    </row>
    <row r="80" spans="1:16">
      <c r="A80" s="5">
        <v>1392</v>
      </c>
      <c r="B80" s="5">
        <v>3</v>
      </c>
      <c r="C80" s="5" t="s">
        <v>302</v>
      </c>
      <c r="D80" s="5" t="s">
        <v>303</v>
      </c>
      <c r="E80" s="5">
        <v>6384998</v>
      </c>
      <c r="F80" s="5">
        <v>0</v>
      </c>
      <c r="G80" s="5">
        <v>16339</v>
      </c>
      <c r="H80" s="5">
        <v>9954</v>
      </c>
      <c r="I80" s="5">
        <v>574</v>
      </c>
      <c r="J80" s="5">
        <v>803</v>
      </c>
      <c r="K80" s="5">
        <v>8700</v>
      </c>
      <c r="L80" s="5">
        <v>1637</v>
      </c>
      <c r="M80" s="5">
        <v>3925</v>
      </c>
      <c r="N80" s="5">
        <v>2896</v>
      </c>
      <c r="O80" s="5">
        <v>0</v>
      </c>
      <c r="P80" s="5">
        <v>6340170</v>
      </c>
    </row>
    <row r="81" spans="1:16">
      <c r="A81" s="5">
        <v>1392</v>
      </c>
      <c r="B81" s="5">
        <v>4</v>
      </c>
      <c r="C81" s="5" t="s">
        <v>304</v>
      </c>
      <c r="D81" s="5" t="s">
        <v>305</v>
      </c>
      <c r="E81" s="5">
        <v>817038</v>
      </c>
      <c r="F81" s="5">
        <v>0</v>
      </c>
      <c r="G81" s="5">
        <v>700</v>
      </c>
      <c r="H81" s="5">
        <v>9954</v>
      </c>
      <c r="I81" s="5">
        <v>0</v>
      </c>
      <c r="J81" s="5">
        <v>803</v>
      </c>
      <c r="K81" s="5">
        <v>7127</v>
      </c>
      <c r="L81" s="5">
        <v>0</v>
      </c>
      <c r="M81" s="5">
        <v>7</v>
      </c>
      <c r="N81" s="5">
        <v>158</v>
      </c>
      <c r="O81" s="5">
        <v>0</v>
      </c>
      <c r="P81" s="5">
        <v>798289</v>
      </c>
    </row>
    <row r="82" spans="1:16">
      <c r="A82" s="5">
        <v>1392</v>
      </c>
      <c r="B82" s="5">
        <v>4</v>
      </c>
      <c r="C82" s="5" t="s">
        <v>306</v>
      </c>
      <c r="D82" s="5" t="s">
        <v>307</v>
      </c>
      <c r="E82" s="5">
        <v>313232</v>
      </c>
      <c r="F82" s="5">
        <v>0</v>
      </c>
      <c r="G82" s="5">
        <v>5</v>
      </c>
      <c r="H82" s="5">
        <v>0</v>
      </c>
      <c r="I82" s="5">
        <v>574</v>
      </c>
      <c r="J82" s="5">
        <v>0</v>
      </c>
      <c r="K82" s="5">
        <v>205</v>
      </c>
      <c r="L82" s="5">
        <v>1637</v>
      </c>
      <c r="M82" s="5">
        <v>57</v>
      </c>
      <c r="N82" s="5">
        <v>2365</v>
      </c>
      <c r="O82" s="5">
        <v>0</v>
      </c>
      <c r="P82" s="5">
        <v>308389</v>
      </c>
    </row>
    <row r="83" spans="1:16">
      <c r="A83" s="5">
        <v>1392</v>
      </c>
      <c r="B83" s="5">
        <v>4</v>
      </c>
      <c r="C83" s="5" t="s">
        <v>308</v>
      </c>
      <c r="D83" s="5" t="s">
        <v>309</v>
      </c>
      <c r="E83" s="5">
        <v>5254728</v>
      </c>
      <c r="F83" s="5">
        <v>0</v>
      </c>
      <c r="G83" s="5">
        <v>15635</v>
      </c>
      <c r="H83" s="5">
        <v>0</v>
      </c>
      <c r="I83" s="5">
        <v>0</v>
      </c>
      <c r="J83" s="5">
        <v>0</v>
      </c>
      <c r="K83" s="5">
        <v>1368</v>
      </c>
      <c r="L83" s="5">
        <v>0</v>
      </c>
      <c r="M83" s="5">
        <v>3860</v>
      </c>
      <c r="N83" s="5">
        <v>373</v>
      </c>
      <c r="O83" s="5">
        <v>0</v>
      </c>
      <c r="P83" s="5">
        <v>5233492</v>
      </c>
    </row>
    <row r="84" spans="1:16">
      <c r="A84" s="5">
        <v>1392</v>
      </c>
      <c r="B84" s="5">
        <v>3</v>
      </c>
      <c r="C84" s="5" t="s">
        <v>310</v>
      </c>
      <c r="D84" s="5" t="s">
        <v>311</v>
      </c>
      <c r="E84" s="5">
        <v>221342</v>
      </c>
      <c r="F84" s="5">
        <v>0</v>
      </c>
      <c r="G84" s="5">
        <v>39803</v>
      </c>
      <c r="H84" s="5">
        <v>18</v>
      </c>
      <c r="I84" s="5">
        <v>51</v>
      </c>
      <c r="J84" s="5">
        <v>62</v>
      </c>
      <c r="K84" s="5">
        <v>3355</v>
      </c>
      <c r="L84" s="5">
        <v>0</v>
      </c>
      <c r="M84" s="5">
        <v>16</v>
      </c>
      <c r="N84" s="5">
        <v>1353</v>
      </c>
      <c r="O84" s="5">
        <v>0</v>
      </c>
      <c r="P84" s="5">
        <v>176685</v>
      </c>
    </row>
    <row r="85" spans="1:16">
      <c r="A85" s="5">
        <v>1392</v>
      </c>
      <c r="B85" s="5">
        <v>4</v>
      </c>
      <c r="C85" s="5" t="s">
        <v>312</v>
      </c>
      <c r="D85" s="5" t="s">
        <v>313</v>
      </c>
      <c r="E85" s="5">
        <v>4191</v>
      </c>
      <c r="F85" s="5">
        <v>0</v>
      </c>
      <c r="G85" s="5">
        <v>1229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2962</v>
      </c>
    </row>
    <row r="86" spans="1:16">
      <c r="A86" s="5">
        <v>1392</v>
      </c>
      <c r="B86" s="5">
        <v>4</v>
      </c>
      <c r="C86" s="5" t="s">
        <v>314</v>
      </c>
      <c r="D86" s="5" t="s">
        <v>315</v>
      </c>
      <c r="E86" s="5">
        <v>26775</v>
      </c>
      <c r="F86" s="5">
        <v>0</v>
      </c>
      <c r="G86" s="5">
        <v>231</v>
      </c>
      <c r="H86" s="5">
        <v>0</v>
      </c>
      <c r="I86" s="5">
        <v>0</v>
      </c>
      <c r="J86" s="5">
        <v>0</v>
      </c>
      <c r="K86" s="5">
        <v>2097</v>
      </c>
      <c r="L86" s="5">
        <v>0</v>
      </c>
      <c r="M86" s="5">
        <v>0</v>
      </c>
      <c r="N86" s="5">
        <v>760</v>
      </c>
      <c r="O86" s="5">
        <v>0</v>
      </c>
      <c r="P86" s="5">
        <v>23688</v>
      </c>
    </row>
    <row r="87" spans="1:16">
      <c r="A87" s="5">
        <v>1392</v>
      </c>
      <c r="B87" s="5">
        <v>4</v>
      </c>
      <c r="C87" s="5" t="s">
        <v>316</v>
      </c>
      <c r="D87" s="5" t="s">
        <v>317</v>
      </c>
      <c r="E87" s="5">
        <v>164724</v>
      </c>
      <c r="F87" s="5">
        <v>0</v>
      </c>
      <c r="G87" s="5">
        <v>38040</v>
      </c>
      <c r="H87" s="5">
        <v>18</v>
      </c>
      <c r="I87" s="5">
        <v>51</v>
      </c>
      <c r="J87" s="5">
        <v>53</v>
      </c>
      <c r="K87" s="5">
        <v>687</v>
      </c>
      <c r="L87" s="5">
        <v>0</v>
      </c>
      <c r="M87" s="5">
        <v>0</v>
      </c>
      <c r="N87" s="5">
        <v>20</v>
      </c>
      <c r="O87" s="5">
        <v>0</v>
      </c>
      <c r="P87" s="5">
        <v>125857</v>
      </c>
    </row>
    <row r="88" spans="1:16">
      <c r="A88" s="5">
        <v>1392</v>
      </c>
      <c r="B88" s="5">
        <v>4</v>
      </c>
      <c r="C88" s="5" t="s">
        <v>318</v>
      </c>
      <c r="D88" s="5" t="s">
        <v>319</v>
      </c>
      <c r="E88" s="5">
        <v>25652</v>
      </c>
      <c r="F88" s="5">
        <v>0</v>
      </c>
      <c r="G88" s="5">
        <v>304</v>
      </c>
      <c r="H88" s="5">
        <v>0</v>
      </c>
      <c r="I88" s="5">
        <v>0</v>
      </c>
      <c r="J88" s="5">
        <v>9</v>
      </c>
      <c r="K88" s="5">
        <v>572</v>
      </c>
      <c r="L88" s="5">
        <v>0</v>
      </c>
      <c r="M88" s="5">
        <v>16</v>
      </c>
      <c r="N88" s="5">
        <v>573</v>
      </c>
      <c r="O88" s="5">
        <v>0</v>
      </c>
      <c r="P88" s="5">
        <v>24178</v>
      </c>
    </row>
    <row r="89" spans="1:16">
      <c r="A89" s="5">
        <v>1392</v>
      </c>
      <c r="B89" s="5">
        <v>3</v>
      </c>
      <c r="C89" s="5" t="s">
        <v>320</v>
      </c>
      <c r="D89" s="5" t="s">
        <v>321</v>
      </c>
      <c r="E89" s="5">
        <v>138202</v>
      </c>
      <c r="F89" s="5">
        <v>0</v>
      </c>
      <c r="G89" s="5">
        <v>180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138022</v>
      </c>
    </row>
    <row r="90" spans="1:16">
      <c r="A90" s="5">
        <v>1392</v>
      </c>
      <c r="B90" s="5">
        <v>4</v>
      </c>
      <c r="C90" s="5" t="s">
        <v>322</v>
      </c>
      <c r="D90" s="5" t="s">
        <v>321</v>
      </c>
      <c r="E90" s="5">
        <v>138202</v>
      </c>
      <c r="F90" s="5">
        <v>0</v>
      </c>
      <c r="G90" s="5">
        <v>180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138022</v>
      </c>
    </row>
    <row r="91" spans="1:16">
      <c r="A91" s="5">
        <v>1392</v>
      </c>
      <c r="B91" s="5">
        <v>2</v>
      </c>
      <c r="C91" s="5" t="s">
        <v>323</v>
      </c>
      <c r="D91" s="5" t="s">
        <v>324</v>
      </c>
      <c r="E91" s="5">
        <v>331475</v>
      </c>
      <c r="F91" s="5">
        <v>522</v>
      </c>
      <c r="G91" s="5">
        <v>21761</v>
      </c>
      <c r="H91" s="5">
        <v>5010</v>
      </c>
      <c r="I91" s="5">
        <v>85</v>
      </c>
      <c r="J91" s="5">
        <v>0</v>
      </c>
      <c r="K91" s="5">
        <v>20627</v>
      </c>
      <c r="L91" s="5">
        <v>0</v>
      </c>
      <c r="M91" s="5">
        <v>0</v>
      </c>
      <c r="N91" s="5">
        <v>1125</v>
      </c>
      <c r="O91" s="5">
        <v>0</v>
      </c>
      <c r="P91" s="5">
        <v>282346</v>
      </c>
    </row>
    <row r="92" spans="1:16">
      <c r="A92" s="5">
        <v>1392</v>
      </c>
      <c r="B92" s="5">
        <v>3</v>
      </c>
      <c r="C92" s="5" t="s">
        <v>325</v>
      </c>
      <c r="D92" s="5" t="s">
        <v>324</v>
      </c>
      <c r="E92" s="5">
        <v>331475</v>
      </c>
      <c r="F92" s="5">
        <v>522</v>
      </c>
      <c r="G92" s="5">
        <v>21761</v>
      </c>
      <c r="H92" s="5">
        <v>5010</v>
      </c>
      <c r="I92" s="5">
        <v>85</v>
      </c>
      <c r="J92" s="5">
        <v>0</v>
      </c>
      <c r="K92" s="5">
        <v>20627</v>
      </c>
      <c r="L92" s="5">
        <v>0</v>
      </c>
      <c r="M92" s="5">
        <v>0</v>
      </c>
      <c r="N92" s="5">
        <v>1125</v>
      </c>
      <c r="O92" s="5">
        <v>0</v>
      </c>
      <c r="P92" s="5">
        <v>282346</v>
      </c>
    </row>
    <row r="93" spans="1:16">
      <c r="A93" s="5">
        <v>1392</v>
      </c>
      <c r="B93" s="5">
        <v>4</v>
      </c>
      <c r="C93" s="5" t="s">
        <v>326</v>
      </c>
      <c r="D93" s="5" t="s">
        <v>324</v>
      </c>
      <c r="E93" s="5">
        <v>331475</v>
      </c>
      <c r="F93" s="5">
        <v>522</v>
      </c>
      <c r="G93" s="5">
        <v>21761</v>
      </c>
      <c r="H93" s="5">
        <v>5010</v>
      </c>
      <c r="I93" s="5">
        <v>85</v>
      </c>
      <c r="J93" s="5">
        <v>0</v>
      </c>
      <c r="K93" s="5">
        <v>20627</v>
      </c>
      <c r="L93" s="5">
        <v>0</v>
      </c>
      <c r="M93" s="5">
        <v>0</v>
      </c>
      <c r="N93" s="5">
        <v>1125</v>
      </c>
      <c r="O93" s="5">
        <v>0</v>
      </c>
      <c r="P93" s="5">
        <v>282346</v>
      </c>
    </row>
    <row r="94" spans="1:16">
      <c r="A94" s="5">
        <v>1392</v>
      </c>
      <c r="B94" s="5">
        <v>2</v>
      </c>
      <c r="C94" s="5" t="s">
        <v>327</v>
      </c>
      <c r="D94" s="5" t="s">
        <v>328</v>
      </c>
      <c r="E94" s="5">
        <v>74498</v>
      </c>
      <c r="F94" s="5">
        <v>3612</v>
      </c>
      <c r="G94" s="5">
        <v>10151</v>
      </c>
      <c r="H94" s="5">
        <v>38</v>
      </c>
      <c r="I94" s="5">
        <v>0</v>
      </c>
      <c r="J94" s="5">
        <v>1376</v>
      </c>
      <c r="K94" s="5">
        <v>4324</v>
      </c>
      <c r="L94" s="5">
        <v>2500</v>
      </c>
      <c r="M94" s="5">
        <v>0</v>
      </c>
      <c r="N94" s="5">
        <v>2672</v>
      </c>
      <c r="O94" s="5">
        <v>0</v>
      </c>
      <c r="P94" s="5">
        <v>49826</v>
      </c>
    </row>
    <row r="95" spans="1:16">
      <c r="A95" s="5">
        <v>1392</v>
      </c>
      <c r="B95" s="5">
        <v>3</v>
      </c>
      <c r="C95" s="5" t="s">
        <v>329</v>
      </c>
      <c r="D95" s="5" t="s">
        <v>330</v>
      </c>
      <c r="E95" s="5">
        <v>41272</v>
      </c>
      <c r="F95" s="5">
        <v>21</v>
      </c>
      <c r="G95" s="5">
        <v>4094</v>
      </c>
      <c r="H95" s="5">
        <v>0</v>
      </c>
      <c r="I95" s="5">
        <v>0</v>
      </c>
      <c r="J95" s="5">
        <v>0</v>
      </c>
      <c r="K95" s="5">
        <v>2547</v>
      </c>
      <c r="L95" s="5">
        <v>0</v>
      </c>
      <c r="M95" s="5">
        <v>0</v>
      </c>
      <c r="N95" s="5">
        <v>0</v>
      </c>
      <c r="O95" s="5">
        <v>0</v>
      </c>
      <c r="P95" s="5">
        <v>34611</v>
      </c>
    </row>
    <row r="96" spans="1:16">
      <c r="A96" s="5">
        <v>1392</v>
      </c>
      <c r="B96" s="5">
        <v>4</v>
      </c>
      <c r="C96" s="5" t="s">
        <v>331</v>
      </c>
      <c r="D96" s="5" t="s">
        <v>332</v>
      </c>
      <c r="E96" s="5">
        <v>24136</v>
      </c>
      <c r="F96" s="5">
        <v>21</v>
      </c>
      <c r="G96" s="5">
        <v>924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23192</v>
      </c>
    </row>
    <row r="97" spans="1:16">
      <c r="A97" s="5">
        <v>1392</v>
      </c>
      <c r="B97" s="5">
        <v>4</v>
      </c>
      <c r="C97" s="5" t="s">
        <v>333</v>
      </c>
      <c r="D97" s="5" t="s">
        <v>334</v>
      </c>
      <c r="E97" s="5">
        <v>17136</v>
      </c>
      <c r="F97" s="5">
        <v>0</v>
      </c>
      <c r="G97" s="5">
        <v>3170</v>
      </c>
      <c r="H97" s="5">
        <v>0</v>
      </c>
      <c r="I97" s="5">
        <v>0</v>
      </c>
      <c r="J97" s="5">
        <v>0</v>
      </c>
      <c r="K97" s="5">
        <v>2547</v>
      </c>
      <c r="L97" s="5">
        <v>0</v>
      </c>
      <c r="M97" s="5">
        <v>0</v>
      </c>
      <c r="N97" s="5">
        <v>0</v>
      </c>
      <c r="O97" s="5">
        <v>0</v>
      </c>
      <c r="P97" s="5">
        <v>11419</v>
      </c>
    </row>
    <row r="98" spans="1:16">
      <c r="A98" s="5">
        <v>1392</v>
      </c>
      <c r="B98" s="5">
        <v>3</v>
      </c>
      <c r="C98" s="5" t="s">
        <v>335</v>
      </c>
      <c r="D98" s="5" t="s">
        <v>336</v>
      </c>
      <c r="E98" s="5">
        <v>33226</v>
      </c>
      <c r="F98" s="5">
        <v>3591</v>
      </c>
      <c r="G98" s="5">
        <v>6057</v>
      </c>
      <c r="H98" s="5">
        <v>38</v>
      </c>
      <c r="I98" s="5">
        <v>0</v>
      </c>
      <c r="J98" s="5">
        <v>1376</v>
      </c>
      <c r="K98" s="5">
        <v>1777</v>
      </c>
      <c r="L98" s="5">
        <v>2500</v>
      </c>
      <c r="M98" s="5">
        <v>0</v>
      </c>
      <c r="N98" s="5">
        <v>2672</v>
      </c>
      <c r="O98" s="5">
        <v>0</v>
      </c>
      <c r="P98" s="5">
        <v>15215</v>
      </c>
    </row>
    <row r="99" spans="1:16">
      <c r="A99" s="5">
        <v>1392</v>
      </c>
      <c r="B99" s="5">
        <v>4</v>
      </c>
      <c r="C99" s="5" t="s">
        <v>337</v>
      </c>
      <c r="D99" s="5" t="s">
        <v>336</v>
      </c>
      <c r="E99" s="5">
        <v>33226</v>
      </c>
      <c r="F99" s="5">
        <v>3591</v>
      </c>
      <c r="G99" s="5">
        <v>6057</v>
      </c>
      <c r="H99" s="5">
        <v>38</v>
      </c>
      <c r="I99" s="5">
        <v>0</v>
      </c>
      <c r="J99" s="5">
        <v>1376</v>
      </c>
      <c r="K99" s="5">
        <v>1777</v>
      </c>
      <c r="L99" s="5">
        <v>2500</v>
      </c>
      <c r="M99" s="5">
        <v>0</v>
      </c>
      <c r="N99" s="5">
        <v>2672</v>
      </c>
      <c r="O99" s="5">
        <v>0</v>
      </c>
      <c r="P99" s="5">
        <v>15215</v>
      </c>
    </row>
    <row r="100" spans="1:16">
      <c r="A100" s="5">
        <v>1392</v>
      </c>
      <c r="B100" s="5">
        <v>2</v>
      </c>
      <c r="C100" s="5" t="s">
        <v>338</v>
      </c>
      <c r="D100" s="5" t="s">
        <v>339</v>
      </c>
      <c r="E100" s="5">
        <v>1249737</v>
      </c>
      <c r="F100" s="5">
        <v>476</v>
      </c>
      <c r="G100" s="5">
        <v>16415</v>
      </c>
      <c r="H100" s="5">
        <v>41118</v>
      </c>
      <c r="I100" s="5">
        <v>780</v>
      </c>
      <c r="J100" s="5">
        <v>312692</v>
      </c>
      <c r="K100" s="5">
        <v>61521</v>
      </c>
      <c r="L100" s="5">
        <v>60</v>
      </c>
      <c r="M100" s="5">
        <v>11219</v>
      </c>
      <c r="N100" s="5">
        <v>20402</v>
      </c>
      <c r="O100" s="5">
        <v>0</v>
      </c>
      <c r="P100" s="5">
        <v>785055</v>
      </c>
    </row>
    <row r="101" spans="1:16">
      <c r="A101" s="5">
        <v>1392</v>
      </c>
      <c r="B101" s="5">
        <v>3</v>
      </c>
      <c r="C101" s="5" t="s">
        <v>340</v>
      </c>
      <c r="D101" s="5" t="s">
        <v>341</v>
      </c>
      <c r="E101" s="5">
        <v>33811</v>
      </c>
      <c r="F101" s="5">
        <v>0</v>
      </c>
      <c r="G101" s="5">
        <v>2057</v>
      </c>
      <c r="H101" s="5">
        <v>0</v>
      </c>
      <c r="I101" s="5">
        <v>0</v>
      </c>
      <c r="J101" s="5">
        <v>0</v>
      </c>
      <c r="K101" s="5">
        <v>2180</v>
      </c>
      <c r="L101" s="5">
        <v>0</v>
      </c>
      <c r="M101" s="5">
        <v>0</v>
      </c>
      <c r="N101" s="5">
        <v>0</v>
      </c>
      <c r="O101" s="5">
        <v>0</v>
      </c>
      <c r="P101" s="5">
        <v>29574</v>
      </c>
    </row>
    <row r="102" spans="1:16">
      <c r="A102" s="5">
        <v>1392</v>
      </c>
      <c r="B102" s="5">
        <v>4</v>
      </c>
      <c r="C102" s="5" t="s">
        <v>342</v>
      </c>
      <c r="D102" s="5" t="s">
        <v>341</v>
      </c>
      <c r="E102" s="5">
        <v>33811</v>
      </c>
      <c r="F102" s="5">
        <v>0</v>
      </c>
      <c r="G102" s="5">
        <v>2057</v>
      </c>
      <c r="H102" s="5">
        <v>0</v>
      </c>
      <c r="I102" s="5">
        <v>0</v>
      </c>
      <c r="J102" s="5">
        <v>0</v>
      </c>
      <c r="K102" s="5">
        <v>2180</v>
      </c>
      <c r="L102" s="5">
        <v>0</v>
      </c>
      <c r="M102" s="5">
        <v>0</v>
      </c>
      <c r="N102" s="5">
        <v>0</v>
      </c>
      <c r="O102" s="5">
        <v>0</v>
      </c>
      <c r="P102" s="5">
        <v>29574</v>
      </c>
    </row>
    <row r="103" spans="1:16">
      <c r="A103" s="5">
        <v>1392</v>
      </c>
      <c r="B103" s="5">
        <v>3</v>
      </c>
      <c r="C103" s="5" t="s">
        <v>343</v>
      </c>
      <c r="D103" s="5" t="s">
        <v>344</v>
      </c>
      <c r="E103" s="5">
        <v>1215926</v>
      </c>
      <c r="F103" s="5">
        <v>476</v>
      </c>
      <c r="G103" s="5">
        <v>14358</v>
      </c>
      <c r="H103" s="5">
        <v>41118</v>
      </c>
      <c r="I103" s="5">
        <v>780</v>
      </c>
      <c r="J103" s="5">
        <v>312692</v>
      </c>
      <c r="K103" s="5">
        <v>59341</v>
      </c>
      <c r="L103" s="5">
        <v>60</v>
      </c>
      <c r="M103" s="5">
        <v>11219</v>
      </c>
      <c r="N103" s="5">
        <v>20402</v>
      </c>
      <c r="O103" s="5">
        <v>0</v>
      </c>
      <c r="P103" s="5">
        <v>755481</v>
      </c>
    </row>
    <row r="104" spans="1:16">
      <c r="A104" s="5">
        <v>1392</v>
      </c>
      <c r="B104" s="5">
        <v>4</v>
      </c>
      <c r="C104" s="5" t="s">
        <v>345</v>
      </c>
      <c r="D104" s="5" t="s">
        <v>346</v>
      </c>
      <c r="E104" s="5">
        <v>44682</v>
      </c>
      <c r="F104" s="5">
        <v>0</v>
      </c>
      <c r="G104" s="5">
        <v>0</v>
      </c>
      <c r="H104" s="5">
        <v>0</v>
      </c>
      <c r="I104" s="5">
        <v>0</v>
      </c>
      <c r="J104" s="5">
        <v>4089</v>
      </c>
      <c r="K104" s="5">
        <v>0</v>
      </c>
      <c r="L104" s="5">
        <v>0</v>
      </c>
      <c r="M104" s="5">
        <v>0</v>
      </c>
      <c r="N104" s="5">
        <v>35</v>
      </c>
      <c r="O104" s="5">
        <v>0</v>
      </c>
      <c r="P104" s="5">
        <v>40559</v>
      </c>
    </row>
    <row r="105" spans="1:16">
      <c r="A105" s="5">
        <v>1392</v>
      </c>
      <c r="B105" s="5">
        <v>4</v>
      </c>
      <c r="C105" s="5" t="s">
        <v>347</v>
      </c>
      <c r="D105" s="5" t="s">
        <v>348</v>
      </c>
      <c r="E105" s="5">
        <v>364873</v>
      </c>
      <c r="F105" s="5">
        <v>0</v>
      </c>
      <c r="G105" s="5">
        <v>183</v>
      </c>
      <c r="H105" s="5">
        <v>7558</v>
      </c>
      <c r="I105" s="5">
        <v>0</v>
      </c>
      <c r="J105" s="5">
        <v>137679</v>
      </c>
      <c r="K105" s="5">
        <v>41657</v>
      </c>
      <c r="L105" s="5">
        <v>0</v>
      </c>
      <c r="M105" s="5">
        <v>0</v>
      </c>
      <c r="N105" s="5">
        <v>0</v>
      </c>
      <c r="O105" s="5">
        <v>0</v>
      </c>
      <c r="P105" s="5">
        <v>177796</v>
      </c>
    </row>
    <row r="106" spans="1:16">
      <c r="A106" s="5">
        <v>1392</v>
      </c>
      <c r="B106" s="5">
        <v>4</v>
      </c>
      <c r="C106" s="5" t="s">
        <v>349</v>
      </c>
      <c r="D106" s="5" t="s">
        <v>350</v>
      </c>
      <c r="E106" s="5">
        <v>155</v>
      </c>
      <c r="F106" s="5">
        <v>0</v>
      </c>
      <c r="G106" s="5">
        <v>0</v>
      </c>
      <c r="H106" s="5">
        <v>0</v>
      </c>
      <c r="I106" s="5">
        <v>0</v>
      </c>
      <c r="J106" s="5">
        <v>19</v>
      </c>
      <c r="K106" s="5">
        <v>59</v>
      </c>
      <c r="L106" s="5">
        <v>0</v>
      </c>
      <c r="M106" s="5">
        <v>0</v>
      </c>
      <c r="N106" s="5">
        <v>35</v>
      </c>
      <c r="O106" s="5">
        <v>0</v>
      </c>
      <c r="P106" s="5">
        <v>43</v>
      </c>
    </row>
    <row r="107" spans="1:16">
      <c r="A107" s="5">
        <v>1392</v>
      </c>
      <c r="B107" s="5">
        <v>4</v>
      </c>
      <c r="C107" s="5" t="s">
        <v>351</v>
      </c>
      <c r="D107" s="5" t="s">
        <v>352</v>
      </c>
      <c r="E107" s="5">
        <v>597147</v>
      </c>
      <c r="F107" s="5">
        <v>0</v>
      </c>
      <c r="G107" s="5">
        <v>7373</v>
      </c>
      <c r="H107" s="5">
        <v>1301</v>
      </c>
      <c r="I107" s="5">
        <v>0</v>
      </c>
      <c r="J107" s="5">
        <v>60844</v>
      </c>
      <c r="K107" s="5">
        <v>7995</v>
      </c>
      <c r="L107" s="5">
        <v>0</v>
      </c>
      <c r="M107" s="5">
        <v>112</v>
      </c>
      <c r="N107" s="5">
        <v>81</v>
      </c>
      <c r="O107" s="5">
        <v>0</v>
      </c>
      <c r="P107" s="5">
        <v>519442</v>
      </c>
    </row>
    <row r="108" spans="1:16">
      <c r="A108" s="5">
        <v>1392</v>
      </c>
      <c r="B108" s="5">
        <v>4</v>
      </c>
      <c r="C108" s="5" t="s">
        <v>353</v>
      </c>
      <c r="D108" s="5" t="s">
        <v>354</v>
      </c>
      <c r="E108" s="5">
        <v>183190</v>
      </c>
      <c r="F108" s="5">
        <v>395</v>
      </c>
      <c r="G108" s="5">
        <v>5747</v>
      </c>
      <c r="H108" s="5">
        <v>31859</v>
      </c>
      <c r="I108" s="5">
        <v>780</v>
      </c>
      <c r="J108" s="5">
        <v>97241</v>
      </c>
      <c r="K108" s="5">
        <v>1322</v>
      </c>
      <c r="L108" s="5">
        <v>60</v>
      </c>
      <c r="M108" s="5">
        <v>11107</v>
      </c>
      <c r="N108" s="5">
        <v>20234</v>
      </c>
      <c r="O108" s="5">
        <v>0</v>
      </c>
      <c r="P108" s="5">
        <v>14444</v>
      </c>
    </row>
    <row r="109" spans="1:16">
      <c r="A109" s="5">
        <v>1392</v>
      </c>
      <c r="B109" s="5">
        <v>4</v>
      </c>
      <c r="C109" s="5" t="s">
        <v>355</v>
      </c>
      <c r="D109" s="5" t="s">
        <v>356</v>
      </c>
      <c r="E109" s="5">
        <v>6169</v>
      </c>
      <c r="F109" s="5">
        <v>79</v>
      </c>
      <c r="G109" s="5">
        <v>38</v>
      </c>
      <c r="H109" s="5">
        <v>0</v>
      </c>
      <c r="I109" s="5">
        <v>0</v>
      </c>
      <c r="J109" s="5">
        <v>799</v>
      </c>
      <c r="K109" s="5">
        <v>4782</v>
      </c>
      <c r="L109" s="5">
        <v>0</v>
      </c>
      <c r="M109" s="5">
        <v>0</v>
      </c>
      <c r="N109" s="5">
        <v>0</v>
      </c>
      <c r="O109" s="5">
        <v>0</v>
      </c>
      <c r="P109" s="5">
        <v>471</v>
      </c>
    </row>
    <row r="110" spans="1:16">
      <c r="A110" s="5">
        <v>1392</v>
      </c>
      <c r="B110" s="5">
        <v>4</v>
      </c>
      <c r="C110" s="5" t="s">
        <v>357</v>
      </c>
      <c r="D110" s="5" t="s">
        <v>358</v>
      </c>
      <c r="E110" s="5">
        <v>19710</v>
      </c>
      <c r="F110" s="5">
        <v>2</v>
      </c>
      <c r="G110" s="5">
        <v>1017</v>
      </c>
      <c r="H110" s="5">
        <v>400</v>
      </c>
      <c r="I110" s="5">
        <v>0</v>
      </c>
      <c r="J110" s="5">
        <v>12020</v>
      </c>
      <c r="K110" s="5">
        <v>3526</v>
      </c>
      <c r="L110" s="5">
        <v>0</v>
      </c>
      <c r="M110" s="5">
        <v>0</v>
      </c>
      <c r="N110" s="5">
        <v>17</v>
      </c>
      <c r="O110" s="5">
        <v>0</v>
      </c>
      <c r="P110" s="5">
        <v>2728</v>
      </c>
    </row>
    <row r="111" spans="1:16">
      <c r="A111" s="5">
        <v>1392</v>
      </c>
      <c r="B111" s="5">
        <v>2</v>
      </c>
      <c r="C111" s="5" t="s">
        <v>359</v>
      </c>
      <c r="D111" s="5" t="s">
        <v>360</v>
      </c>
      <c r="E111" s="5">
        <v>6243457</v>
      </c>
      <c r="F111" s="5">
        <v>522029</v>
      </c>
      <c r="G111" s="5">
        <v>62391</v>
      </c>
      <c r="H111" s="5">
        <v>4843</v>
      </c>
      <c r="I111" s="5">
        <v>8013</v>
      </c>
      <c r="J111" s="5">
        <v>16914</v>
      </c>
      <c r="K111" s="5">
        <v>41021</v>
      </c>
      <c r="L111" s="5">
        <v>0</v>
      </c>
      <c r="M111" s="5">
        <v>147</v>
      </c>
      <c r="N111" s="5">
        <v>4731</v>
      </c>
      <c r="O111" s="5">
        <v>0</v>
      </c>
      <c r="P111" s="5">
        <v>5583369</v>
      </c>
    </row>
    <row r="112" spans="1:16">
      <c r="A112" s="5">
        <v>1392</v>
      </c>
      <c r="B112" s="5">
        <v>3</v>
      </c>
      <c r="C112" s="5" t="s">
        <v>361</v>
      </c>
      <c r="D112" s="5" t="s">
        <v>362</v>
      </c>
      <c r="E112" s="5">
        <v>6177989</v>
      </c>
      <c r="F112" s="5">
        <v>522029</v>
      </c>
      <c r="G112" s="5">
        <v>62102</v>
      </c>
      <c r="H112" s="5">
        <v>4760</v>
      </c>
      <c r="I112" s="5">
        <v>8013</v>
      </c>
      <c r="J112" s="5">
        <v>13640</v>
      </c>
      <c r="K112" s="5">
        <v>39843</v>
      </c>
      <c r="L112" s="5">
        <v>0</v>
      </c>
      <c r="M112" s="5">
        <v>147</v>
      </c>
      <c r="N112" s="5">
        <v>4431</v>
      </c>
      <c r="O112" s="5">
        <v>0</v>
      </c>
      <c r="P112" s="5">
        <v>5523024</v>
      </c>
    </row>
    <row r="113" spans="1:16">
      <c r="A113" s="5">
        <v>1392</v>
      </c>
      <c r="B113" s="5">
        <v>4</v>
      </c>
      <c r="C113" s="5" t="s">
        <v>363</v>
      </c>
      <c r="D113" s="5" t="s">
        <v>362</v>
      </c>
      <c r="E113" s="5">
        <v>6177989</v>
      </c>
      <c r="F113" s="5">
        <v>522029</v>
      </c>
      <c r="G113" s="5">
        <v>62102</v>
      </c>
      <c r="H113" s="5">
        <v>4760</v>
      </c>
      <c r="I113" s="5">
        <v>8013</v>
      </c>
      <c r="J113" s="5">
        <v>13640</v>
      </c>
      <c r="K113" s="5">
        <v>39843</v>
      </c>
      <c r="L113" s="5">
        <v>0</v>
      </c>
      <c r="M113" s="5">
        <v>147</v>
      </c>
      <c r="N113" s="5">
        <v>4431</v>
      </c>
      <c r="O113" s="5">
        <v>0</v>
      </c>
      <c r="P113" s="5">
        <v>5523024</v>
      </c>
    </row>
    <row r="114" spans="1:16">
      <c r="A114" s="5">
        <v>1392</v>
      </c>
      <c r="B114" s="5">
        <v>3</v>
      </c>
      <c r="C114" s="5" t="s">
        <v>364</v>
      </c>
      <c r="D114" s="5" t="s">
        <v>365</v>
      </c>
      <c r="E114" s="5">
        <v>46921</v>
      </c>
      <c r="F114" s="5">
        <v>0</v>
      </c>
      <c r="G114" s="5">
        <v>289</v>
      </c>
      <c r="H114" s="5">
        <v>0</v>
      </c>
      <c r="I114" s="5">
        <v>0</v>
      </c>
      <c r="J114" s="5">
        <v>2981</v>
      </c>
      <c r="K114" s="5">
        <v>730</v>
      </c>
      <c r="L114" s="5">
        <v>0</v>
      </c>
      <c r="M114" s="5">
        <v>0</v>
      </c>
      <c r="N114" s="5">
        <v>65</v>
      </c>
      <c r="O114" s="5">
        <v>0</v>
      </c>
      <c r="P114" s="5">
        <v>42856</v>
      </c>
    </row>
    <row r="115" spans="1:16">
      <c r="A115" s="5">
        <v>1392</v>
      </c>
      <c r="B115" s="5">
        <v>4</v>
      </c>
      <c r="C115" s="5" t="s">
        <v>366</v>
      </c>
      <c r="D115" s="5" t="s">
        <v>365</v>
      </c>
      <c r="E115" s="5">
        <v>46921</v>
      </c>
      <c r="F115" s="5">
        <v>0</v>
      </c>
      <c r="G115" s="5">
        <v>289</v>
      </c>
      <c r="H115" s="5">
        <v>0</v>
      </c>
      <c r="I115" s="5">
        <v>0</v>
      </c>
      <c r="J115" s="5">
        <v>2981</v>
      </c>
      <c r="K115" s="5">
        <v>730</v>
      </c>
      <c r="L115" s="5">
        <v>0</v>
      </c>
      <c r="M115" s="5">
        <v>0</v>
      </c>
      <c r="N115" s="5">
        <v>65</v>
      </c>
      <c r="O115" s="5">
        <v>0</v>
      </c>
      <c r="P115" s="5">
        <v>42856</v>
      </c>
    </row>
    <row r="116" spans="1:16">
      <c r="A116" s="5">
        <v>1392</v>
      </c>
      <c r="B116" s="5">
        <v>3</v>
      </c>
      <c r="C116" s="5" t="s">
        <v>367</v>
      </c>
      <c r="D116" s="5" t="s">
        <v>368</v>
      </c>
      <c r="E116" s="5">
        <v>18548</v>
      </c>
      <c r="F116" s="5">
        <v>0</v>
      </c>
      <c r="G116" s="5">
        <v>0</v>
      </c>
      <c r="H116" s="5">
        <v>82</v>
      </c>
      <c r="I116" s="5">
        <v>0</v>
      </c>
      <c r="J116" s="5">
        <v>293</v>
      </c>
      <c r="K116" s="5">
        <v>447</v>
      </c>
      <c r="L116" s="5">
        <v>0</v>
      </c>
      <c r="M116" s="5">
        <v>0</v>
      </c>
      <c r="N116" s="5">
        <v>236</v>
      </c>
      <c r="O116" s="5">
        <v>0</v>
      </c>
      <c r="P116" s="5">
        <v>17489</v>
      </c>
    </row>
    <row r="117" spans="1:16">
      <c r="A117" s="5">
        <v>1392</v>
      </c>
      <c r="B117" s="5">
        <v>4</v>
      </c>
      <c r="C117" s="5" t="s">
        <v>369</v>
      </c>
      <c r="D117" s="5" t="s">
        <v>370</v>
      </c>
      <c r="E117" s="5">
        <v>18380</v>
      </c>
      <c r="F117" s="5">
        <v>0</v>
      </c>
      <c r="G117" s="5">
        <v>0</v>
      </c>
      <c r="H117" s="5">
        <v>82</v>
      </c>
      <c r="I117" s="5">
        <v>0</v>
      </c>
      <c r="J117" s="5">
        <v>293</v>
      </c>
      <c r="K117" s="5">
        <v>371</v>
      </c>
      <c r="L117" s="5">
        <v>0</v>
      </c>
      <c r="M117" s="5">
        <v>0</v>
      </c>
      <c r="N117" s="5">
        <v>236</v>
      </c>
      <c r="O117" s="5">
        <v>0</v>
      </c>
      <c r="P117" s="5">
        <v>17397</v>
      </c>
    </row>
    <row r="118" spans="1:16">
      <c r="A118" s="5">
        <v>1392</v>
      </c>
      <c r="B118" s="5">
        <v>4</v>
      </c>
      <c r="C118" s="5" t="s">
        <v>371</v>
      </c>
      <c r="D118" s="5" t="s">
        <v>372</v>
      </c>
      <c r="E118" s="5">
        <v>168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76</v>
      </c>
      <c r="L118" s="5">
        <v>0</v>
      </c>
      <c r="M118" s="5">
        <v>0</v>
      </c>
      <c r="N118" s="5">
        <v>0</v>
      </c>
      <c r="O118" s="5">
        <v>0</v>
      </c>
      <c r="P118" s="5">
        <v>92</v>
      </c>
    </row>
    <row r="119" spans="1:16">
      <c r="A119" s="5">
        <v>1392</v>
      </c>
      <c r="B119" s="5">
        <v>2</v>
      </c>
      <c r="C119" s="5" t="s">
        <v>373</v>
      </c>
      <c r="D119" s="5" t="s">
        <v>374</v>
      </c>
      <c r="E119" s="5">
        <v>274845</v>
      </c>
      <c r="F119" s="5">
        <v>131956</v>
      </c>
      <c r="G119" s="5">
        <v>57863</v>
      </c>
      <c r="H119" s="5">
        <v>214</v>
      </c>
      <c r="I119" s="5">
        <v>0</v>
      </c>
      <c r="J119" s="5">
        <v>3464</v>
      </c>
      <c r="K119" s="5">
        <v>11629</v>
      </c>
      <c r="L119" s="5">
        <v>0</v>
      </c>
      <c r="M119" s="5">
        <v>2506</v>
      </c>
      <c r="N119" s="5">
        <v>184</v>
      </c>
      <c r="O119" s="5">
        <v>34</v>
      </c>
      <c r="P119" s="5">
        <v>66994</v>
      </c>
    </row>
    <row r="120" spans="1:16">
      <c r="A120" s="5">
        <v>1392</v>
      </c>
      <c r="B120" s="5">
        <v>3</v>
      </c>
      <c r="C120" s="5" t="s">
        <v>375</v>
      </c>
      <c r="D120" s="5" t="s">
        <v>376</v>
      </c>
      <c r="E120" s="5">
        <v>193817</v>
      </c>
      <c r="F120" s="5">
        <v>131956</v>
      </c>
      <c r="G120" s="5">
        <v>26718</v>
      </c>
      <c r="H120" s="5">
        <v>181</v>
      </c>
      <c r="I120" s="5">
        <v>0</v>
      </c>
      <c r="J120" s="5">
        <v>497</v>
      </c>
      <c r="K120" s="5">
        <v>6779</v>
      </c>
      <c r="L120" s="5">
        <v>0</v>
      </c>
      <c r="M120" s="5">
        <v>0</v>
      </c>
      <c r="N120" s="5">
        <v>184</v>
      </c>
      <c r="O120" s="5">
        <v>34</v>
      </c>
      <c r="P120" s="5">
        <v>27468</v>
      </c>
    </row>
    <row r="121" spans="1:16">
      <c r="A121" s="5">
        <v>1392</v>
      </c>
      <c r="B121" s="5">
        <v>4</v>
      </c>
      <c r="C121" s="5" t="s">
        <v>377</v>
      </c>
      <c r="D121" s="5" t="s">
        <v>378</v>
      </c>
      <c r="E121" s="5">
        <v>166802</v>
      </c>
      <c r="F121" s="5">
        <v>131956</v>
      </c>
      <c r="G121" s="5">
        <v>8126</v>
      </c>
      <c r="H121" s="5">
        <v>181</v>
      </c>
      <c r="I121" s="5">
        <v>0</v>
      </c>
      <c r="J121" s="5">
        <v>497</v>
      </c>
      <c r="K121" s="5">
        <v>5426</v>
      </c>
      <c r="L121" s="5">
        <v>0</v>
      </c>
      <c r="M121" s="5">
        <v>0</v>
      </c>
      <c r="N121" s="5">
        <v>0</v>
      </c>
      <c r="O121" s="5">
        <v>34</v>
      </c>
      <c r="P121" s="5">
        <v>20581</v>
      </c>
    </row>
    <row r="122" spans="1:16">
      <c r="A122" s="5">
        <v>1392</v>
      </c>
      <c r="B122" s="5">
        <v>4</v>
      </c>
      <c r="C122" s="5" t="s">
        <v>379</v>
      </c>
      <c r="D122" s="5" t="s">
        <v>380</v>
      </c>
      <c r="E122" s="5">
        <v>27015</v>
      </c>
      <c r="F122" s="5">
        <v>0</v>
      </c>
      <c r="G122" s="5">
        <v>18592</v>
      </c>
      <c r="H122" s="5">
        <v>0</v>
      </c>
      <c r="I122" s="5">
        <v>0</v>
      </c>
      <c r="J122" s="5">
        <v>0</v>
      </c>
      <c r="K122" s="5">
        <v>1353</v>
      </c>
      <c r="L122" s="5">
        <v>0</v>
      </c>
      <c r="M122" s="5">
        <v>0</v>
      </c>
      <c r="N122" s="5">
        <v>184</v>
      </c>
      <c r="O122" s="5">
        <v>0</v>
      </c>
      <c r="P122" s="5">
        <v>6887</v>
      </c>
    </row>
    <row r="123" spans="1:16">
      <c r="A123" s="5">
        <v>1392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1392</v>
      </c>
      <c r="B124" s="5">
        <v>3</v>
      </c>
      <c r="C124" s="5" t="s">
        <v>383</v>
      </c>
      <c r="D124" s="5" t="s">
        <v>384</v>
      </c>
      <c r="E124" s="5">
        <v>81028</v>
      </c>
      <c r="F124" s="5">
        <v>0</v>
      </c>
      <c r="G124" s="5">
        <v>31145</v>
      </c>
      <c r="H124" s="5">
        <v>33</v>
      </c>
      <c r="I124" s="5">
        <v>0</v>
      </c>
      <c r="J124" s="5">
        <v>2967</v>
      </c>
      <c r="K124" s="5">
        <v>4850</v>
      </c>
      <c r="L124" s="5">
        <v>0</v>
      </c>
      <c r="M124" s="5">
        <v>2506</v>
      </c>
      <c r="N124" s="5">
        <v>0</v>
      </c>
      <c r="O124" s="5">
        <v>0</v>
      </c>
      <c r="P124" s="5">
        <v>39526</v>
      </c>
    </row>
    <row r="125" spans="1:16">
      <c r="A125" s="5">
        <v>1392</v>
      </c>
      <c r="B125" s="5">
        <v>4</v>
      </c>
      <c r="C125" s="5" t="s">
        <v>385</v>
      </c>
      <c r="D125" s="5" t="s">
        <v>386</v>
      </c>
      <c r="E125" s="5">
        <v>1660</v>
      </c>
      <c r="F125" s="5">
        <v>0</v>
      </c>
      <c r="G125" s="5">
        <v>13</v>
      </c>
      <c r="H125" s="5">
        <v>0</v>
      </c>
      <c r="I125" s="5">
        <v>0</v>
      </c>
      <c r="J125" s="5">
        <v>1542</v>
      </c>
      <c r="K125" s="5">
        <v>105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</row>
    <row r="126" spans="1:16">
      <c r="A126" s="5">
        <v>1392</v>
      </c>
      <c r="B126" s="5">
        <v>4</v>
      </c>
      <c r="C126" s="5" t="s">
        <v>387</v>
      </c>
      <c r="D126" s="5" t="s">
        <v>388</v>
      </c>
      <c r="E126" s="5">
        <v>6556</v>
      </c>
      <c r="F126" s="5">
        <v>0</v>
      </c>
      <c r="G126" s="5">
        <v>5251</v>
      </c>
      <c r="H126" s="5">
        <v>33</v>
      </c>
      <c r="I126" s="5">
        <v>0</v>
      </c>
      <c r="J126" s="5">
        <v>0</v>
      </c>
      <c r="K126" s="5">
        <v>686</v>
      </c>
      <c r="L126" s="5">
        <v>0</v>
      </c>
      <c r="M126" s="5">
        <v>0</v>
      </c>
      <c r="N126" s="5">
        <v>0</v>
      </c>
      <c r="O126" s="5">
        <v>0</v>
      </c>
      <c r="P126" s="5">
        <v>587</v>
      </c>
    </row>
    <row r="127" spans="1:16">
      <c r="A127" s="5">
        <v>1392</v>
      </c>
      <c r="B127" s="5">
        <v>4</v>
      </c>
      <c r="C127" s="5" t="s">
        <v>389</v>
      </c>
      <c r="D127" s="5" t="s">
        <v>390</v>
      </c>
      <c r="E127" s="5">
        <v>3795</v>
      </c>
      <c r="F127" s="5">
        <v>0</v>
      </c>
      <c r="G127" s="5">
        <v>3717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77</v>
      </c>
    </row>
    <row r="128" spans="1:16">
      <c r="A128" s="5">
        <v>1392</v>
      </c>
      <c r="B128" s="5">
        <v>4</v>
      </c>
      <c r="C128" s="5" t="s">
        <v>391</v>
      </c>
      <c r="D128" s="5" t="s">
        <v>392</v>
      </c>
      <c r="E128" s="5">
        <v>69017</v>
      </c>
      <c r="F128" s="5">
        <v>0</v>
      </c>
      <c r="G128" s="5">
        <v>22164</v>
      </c>
      <c r="H128" s="5">
        <v>0</v>
      </c>
      <c r="I128" s="5">
        <v>0</v>
      </c>
      <c r="J128" s="5">
        <v>1425</v>
      </c>
      <c r="K128" s="5">
        <v>4060</v>
      </c>
      <c r="L128" s="5">
        <v>0</v>
      </c>
      <c r="M128" s="5">
        <v>2506</v>
      </c>
      <c r="N128" s="5">
        <v>0</v>
      </c>
      <c r="O128" s="5">
        <v>0</v>
      </c>
      <c r="P128" s="5">
        <v>38862</v>
      </c>
    </row>
    <row r="129" spans="1:16">
      <c r="A129" s="5">
        <v>1392</v>
      </c>
      <c r="B129" s="5">
        <v>2</v>
      </c>
      <c r="C129" s="5" t="s">
        <v>393</v>
      </c>
      <c r="D129" s="5" t="s">
        <v>394</v>
      </c>
      <c r="E129" s="5">
        <v>389193</v>
      </c>
      <c r="F129" s="5">
        <v>320</v>
      </c>
      <c r="G129" s="5">
        <v>8295</v>
      </c>
      <c r="H129" s="5">
        <v>159702</v>
      </c>
      <c r="I129" s="5">
        <v>0</v>
      </c>
      <c r="J129" s="5">
        <v>0</v>
      </c>
      <c r="K129" s="5">
        <v>1935</v>
      </c>
      <c r="L129" s="5">
        <v>0</v>
      </c>
      <c r="M129" s="5">
        <v>73291</v>
      </c>
      <c r="N129" s="5">
        <v>2330</v>
      </c>
      <c r="O129" s="5">
        <v>0</v>
      </c>
      <c r="P129" s="5">
        <v>143320</v>
      </c>
    </row>
    <row r="130" spans="1:16">
      <c r="A130" s="5">
        <v>1392</v>
      </c>
      <c r="B130" s="5">
        <v>3</v>
      </c>
      <c r="C130" s="5" t="s">
        <v>395</v>
      </c>
      <c r="D130" s="5" t="s">
        <v>396</v>
      </c>
      <c r="E130" s="5">
        <v>75886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2791</v>
      </c>
      <c r="N130" s="5">
        <v>0</v>
      </c>
      <c r="O130" s="5">
        <v>0</v>
      </c>
      <c r="P130" s="5">
        <v>73095</v>
      </c>
    </row>
    <row r="131" spans="1:16">
      <c r="A131" s="5">
        <v>1392</v>
      </c>
      <c r="B131" s="5">
        <v>4</v>
      </c>
      <c r="C131" s="5" t="s">
        <v>397</v>
      </c>
      <c r="D131" s="5" t="s">
        <v>396</v>
      </c>
      <c r="E131" s="5">
        <v>75886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2791</v>
      </c>
      <c r="N131" s="5">
        <v>0</v>
      </c>
      <c r="O131" s="5">
        <v>0</v>
      </c>
      <c r="P131" s="5">
        <v>73095</v>
      </c>
    </row>
    <row r="132" spans="1:16">
      <c r="A132" s="5">
        <v>1392</v>
      </c>
      <c r="B132" s="5">
        <v>3</v>
      </c>
      <c r="C132" s="5" t="s">
        <v>398</v>
      </c>
      <c r="D132" s="5" t="s">
        <v>399</v>
      </c>
      <c r="E132" s="5">
        <v>199964</v>
      </c>
      <c r="F132" s="5">
        <v>0</v>
      </c>
      <c r="G132" s="5">
        <v>2335</v>
      </c>
      <c r="H132" s="5">
        <v>159702</v>
      </c>
      <c r="I132" s="5">
        <v>0</v>
      </c>
      <c r="J132" s="5">
        <v>0</v>
      </c>
      <c r="K132" s="5">
        <v>224</v>
      </c>
      <c r="L132" s="5">
        <v>0</v>
      </c>
      <c r="M132" s="5">
        <v>37663</v>
      </c>
      <c r="N132" s="5">
        <v>0</v>
      </c>
      <c r="O132" s="5">
        <v>0</v>
      </c>
      <c r="P132" s="5">
        <v>40</v>
      </c>
    </row>
    <row r="133" spans="1:16">
      <c r="A133" s="5">
        <v>1392</v>
      </c>
      <c r="B133" s="5">
        <v>4</v>
      </c>
      <c r="C133" s="5" t="s">
        <v>400</v>
      </c>
      <c r="D133" s="5" t="s">
        <v>399</v>
      </c>
      <c r="E133" s="5">
        <v>199964</v>
      </c>
      <c r="F133" s="5">
        <v>0</v>
      </c>
      <c r="G133" s="5">
        <v>2335</v>
      </c>
      <c r="H133" s="5">
        <v>159702</v>
      </c>
      <c r="I133" s="5">
        <v>0</v>
      </c>
      <c r="J133" s="5">
        <v>0</v>
      </c>
      <c r="K133" s="5">
        <v>224</v>
      </c>
      <c r="L133" s="5">
        <v>0</v>
      </c>
      <c r="M133" s="5">
        <v>37663</v>
      </c>
      <c r="N133" s="5">
        <v>0</v>
      </c>
      <c r="O133" s="5">
        <v>0</v>
      </c>
      <c r="P133" s="5">
        <v>40</v>
      </c>
    </row>
    <row r="134" spans="1:16">
      <c r="A134" s="5">
        <v>1392</v>
      </c>
      <c r="B134" s="5">
        <v>3</v>
      </c>
      <c r="C134" s="5" t="s">
        <v>401</v>
      </c>
      <c r="D134" s="5" t="s">
        <v>402</v>
      </c>
      <c r="E134" s="5">
        <v>41667</v>
      </c>
      <c r="F134" s="5">
        <v>0</v>
      </c>
      <c r="G134" s="5">
        <v>5665</v>
      </c>
      <c r="H134" s="5">
        <v>0</v>
      </c>
      <c r="I134" s="5">
        <v>0</v>
      </c>
      <c r="J134" s="5">
        <v>0</v>
      </c>
      <c r="K134" s="5">
        <v>781</v>
      </c>
      <c r="L134" s="5">
        <v>0</v>
      </c>
      <c r="M134" s="5">
        <v>0</v>
      </c>
      <c r="N134" s="5">
        <v>2330</v>
      </c>
      <c r="O134" s="5">
        <v>0</v>
      </c>
      <c r="P134" s="5">
        <v>32891</v>
      </c>
    </row>
    <row r="135" spans="1:16">
      <c r="A135" s="5">
        <v>1392</v>
      </c>
      <c r="B135" s="5">
        <v>4</v>
      </c>
      <c r="C135" s="5" t="s">
        <v>403</v>
      </c>
      <c r="D135" s="5" t="s">
        <v>402</v>
      </c>
      <c r="E135" s="5">
        <v>41667</v>
      </c>
      <c r="F135" s="5">
        <v>0</v>
      </c>
      <c r="G135" s="5">
        <v>5665</v>
      </c>
      <c r="H135" s="5">
        <v>0</v>
      </c>
      <c r="I135" s="5">
        <v>0</v>
      </c>
      <c r="J135" s="5">
        <v>0</v>
      </c>
      <c r="K135" s="5">
        <v>781</v>
      </c>
      <c r="L135" s="5">
        <v>0</v>
      </c>
      <c r="M135" s="5">
        <v>0</v>
      </c>
      <c r="N135" s="5">
        <v>2330</v>
      </c>
      <c r="O135" s="5">
        <v>0</v>
      </c>
      <c r="P135" s="5">
        <v>32891</v>
      </c>
    </row>
    <row r="136" spans="1:16">
      <c r="A136" s="5">
        <v>1392</v>
      </c>
      <c r="B136" s="5">
        <v>3</v>
      </c>
      <c r="C136" s="5" t="s">
        <v>404</v>
      </c>
      <c r="D136" s="5" t="s">
        <v>405</v>
      </c>
      <c r="E136" s="5">
        <v>35576</v>
      </c>
      <c r="F136" s="5">
        <v>0</v>
      </c>
      <c r="G136" s="5">
        <v>295</v>
      </c>
      <c r="H136" s="5">
        <v>0</v>
      </c>
      <c r="I136" s="5">
        <v>0</v>
      </c>
      <c r="J136" s="5">
        <v>0</v>
      </c>
      <c r="K136" s="5">
        <v>904</v>
      </c>
      <c r="L136" s="5">
        <v>0</v>
      </c>
      <c r="M136" s="5">
        <v>32837</v>
      </c>
      <c r="N136" s="5">
        <v>0</v>
      </c>
      <c r="O136" s="5">
        <v>0</v>
      </c>
      <c r="P136" s="5">
        <v>1540</v>
      </c>
    </row>
    <row r="137" spans="1:16">
      <c r="A137" s="5">
        <v>1392</v>
      </c>
      <c r="B137" s="5">
        <v>4</v>
      </c>
      <c r="C137" s="5" t="s">
        <v>406</v>
      </c>
      <c r="D137" s="5" t="s">
        <v>405</v>
      </c>
      <c r="E137" s="5">
        <v>35576</v>
      </c>
      <c r="F137" s="5">
        <v>0</v>
      </c>
      <c r="G137" s="5">
        <v>295</v>
      </c>
      <c r="H137" s="5">
        <v>0</v>
      </c>
      <c r="I137" s="5">
        <v>0</v>
      </c>
      <c r="J137" s="5">
        <v>0</v>
      </c>
      <c r="K137" s="5">
        <v>904</v>
      </c>
      <c r="L137" s="5">
        <v>0</v>
      </c>
      <c r="M137" s="5">
        <v>32837</v>
      </c>
      <c r="N137" s="5">
        <v>0</v>
      </c>
      <c r="O137" s="5">
        <v>0</v>
      </c>
      <c r="P137" s="5">
        <v>1540</v>
      </c>
    </row>
    <row r="138" spans="1:16">
      <c r="A138" s="5">
        <v>1392</v>
      </c>
      <c r="B138" s="5">
        <v>3</v>
      </c>
      <c r="C138" s="5" t="s">
        <v>407</v>
      </c>
      <c r="D138" s="5" t="s">
        <v>408</v>
      </c>
      <c r="E138" s="5">
        <v>16650</v>
      </c>
      <c r="F138" s="5">
        <v>320</v>
      </c>
      <c r="G138" s="5">
        <v>0</v>
      </c>
      <c r="H138" s="5">
        <v>0</v>
      </c>
      <c r="I138" s="5">
        <v>0</v>
      </c>
      <c r="J138" s="5">
        <v>0</v>
      </c>
      <c r="K138" s="5">
        <v>25</v>
      </c>
      <c r="L138" s="5">
        <v>0</v>
      </c>
      <c r="M138" s="5">
        <v>0</v>
      </c>
      <c r="N138" s="5">
        <v>0</v>
      </c>
      <c r="O138" s="5">
        <v>0</v>
      </c>
      <c r="P138" s="5">
        <v>16304</v>
      </c>
    </row>
    <row r="139" spans="1:16">
      <c r="A139" s="5">
        <v>1392</v>
      </c>
      <c r="B139" s="5">
        <v>4</v>
      </c>
      <c r="C139" s="5" t="s">
        <v>409</v>
      </c>
      <c r="D139" s="5" t="s">
        <v>410</v>
      </c>
      <c r="E139" s="5">
        <v>16650</v>
      </c>
      <c r="F139" s="5">
        <v>320</v>
      </c>
      <c r="G139" s="5">
        <v>0</v>
      </c>
      <c r="H139" s="5">
        <v>0</v>
      </c>
      <c r="I139" s="5">
        <v>0</v>
      </c>
      <c r="J139" s="5">
        <v>0</v>
      </c>
      <c r="K139" s="5">
        <v>25</v>
      </c>
      <c r="L139" s="5">
        <v>0</v>
      </c>
      <c r="M139" s="5">
        <v>0</v>
      </c>
      <c r="N139" s="5">
        <v>0</v>
      </c>
      <c r="O139" s="5">
        <v>0</v>
      </c>
      <c r="P139" s="5">
        <v>16304</v>
      </c>
    </row>
    <row r="140" spans="1:16">
      <c r="A140" s="5">
        <v>1392</v>
      </c>
      <c r="B140" s="5">
        <v>4</v>
      </c>
      <c r="C140" s="5" t="s">
        <v>411</v>
      </c>
      <c r="D140" s="5" t="s">
        <v>412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1392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1392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1392</v>
      </c>
      <c r="B143" s="5">
        <v>7</v>
      </c>
      <c r="C143" s="5" t="s">
        <v>416</v>
      </c>
      <c r="D143" s="5" t="s">
        <v>417</v>
      </c>
      <c r="E143" s="5">
        <v>19450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19450</v>
      </c>
    </row>
    <row r="144" spans="1:16">
      <c r="A144" s="5">
        <v>1392</v>
      </c>
      <c r="B144" s="5">
        <v>9</v>
      </c>
      <c r="C144" s="5" t="s">
        <v>418</v>
      </c>
      <c r="D144" s="5" t="s">
        <v>417</v>
      </c>
      <c r="E144" s="5">
        <v>19450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19450</v>
      </c>
    </row>
    <row r="145" spans="1:16">
      <c r="A145" s="5">
        <v>1392</v>
      </c>
      <c r="B145" s="5">
        <v>2</v>
      </c>
      <c r="C145" s="5" t="s">
        <v>419</v>
      </c>
      <c r="D145" s="5" t="s">
        <v>420</v>
      </c>
      <c r="E145" s="5">
        <v>492714</v>
      </c>
      <c r="F145" s="5">
        <v>0</v>
      </c>
      <c r="G145" s="5">
        <v>26066</v>
      </c>
      <c r="H145" s="5">
        <v>273</v>
      </c>
      <c r="I145" s="5">
        <v>0</v>
      </c>
      <c r="J145" s="5">
        <v>527</v>
      </c>
      <c r="K145" s="5">
        <v>1770</v>
      </c>
      <c r="L145" s="5">
        <v>0</v>
      </c>
      <c r="M145" s="5">
        <v>622</v>
      </c>
      <c r="N145" s="5">
        <v>3290</v>
      </c>
      <c r="O145" s="5">
        <v>0</v>
      </c>
      <c r="P145" s="5">
        <v>460167</v>
      </c>
    </row>
    <row r="146" spans="1:16">
      <c r="A146" s="5">
        <v>1392</v>
      </c>
      <c r="B146" s="5">
        <v>3</v>
      </c>
      <c r="C146" s="5" t="s">
        <v>421</v>
      </c>
      <c r="D146" s="5" t="s">
        <v>422</v>
      </c>
      <c r="E146" s="5">
        <v>187417</v>
      </c>
      <c r="F146" s="5">
        <v>0</v>
      </c>
      <c r="G146" s="5">
        <v>3922</v>
      </c>
      <c r="H146" s="5">
        <v>0</v>
      </c>
      <c r="I146" s="5">
        <v>0</v>
      </c>
      <c r="J146" s="5">
        <v>0</v>
      </c>
      <c r="K146" s="5">
        <v>654</v>
      </c>
      <c r="L146" s="5">
        <v>0</v>
      </c>
      <c r="M146" s="5">
        <v>570</v>
      </c>
      <c r="N146" s="5">
        <v>1206</v>
      </c>
      <c r="O146" s="5">
        <v>0</v>
      </c>
      <c r="P146" s="5">
        <v>181064</v>
      </c>
    </row>
    <row r="147" spans="1:16">
      <c r="A147" s="5">
        <v>1392</v>
      </c>
      <c r="B147" s="5">
        <v>4</v>
      </c>
      <c r="C147" s="5" t="s">
        <v>423</v>
      </c>
      <c r="D147" s="5" t="s">
        <v>422</v>
      </c>
      <c r="E147" s="5">
        <v>187417</v>
      </c>
      <c r="F147" s="5">
        <v>0</v>
      </c>
      <c r="G147" s="5">
        <v>3922</v>
      </c>
      <c r="H147" s="5">
        <v>0</v>
      </c>
      <c r="I147" s="5">
        <v>0</v>
      </c>
      <c r="J147" s="5">
        <v>0</v>
      </c>
      <c r="K147" s="5">
        <v>654</v>
      </c>
      <c r="L147" s="5">
        <v>0</v>
      </c>
      <c r="M147" s="5">
        <v>570</v>
      </c>
      <c r="N147" s="5">
        <v>1206</v>
      </c>
      <c r="O147" s="5">
        <v>0</v>
      </c>
      <c r="P147" s="5">
        <v>181064</v>
      </c>
    </row>
    <row r="148" spans="1:16">
      <c r="A148" s="5">
        <v>1392</v>
      </c>
      <c r="B148" s="5">
        <v>3</v>
      </c>
      <c r="C148" s="5" t="s">
        <v>424</v>
      </c>
      <c r="D148" s="5" t="s">
        <v>425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1392</v>
      </c>
      <c r="B149" s="5">
        <v>4</v>
      </c>
      <c r="C149" s="5" t="s">
        <v>426</v>
      </c>
      <c r="D149" s="5" t="s">
        <v>425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1392</v>
      </c>
      <c r="B150" s="5">
        <v>3</v>
      </c>
      <c r="C150" s="5" t="s">
        <v>427</v>
      </c>
      <c r="D150" s="5" t="s">
        <v>428</v>
      </c>
      <c r="E150" s="5">
        <v>111679</v>
      </c>
      <c r="F150" s="5">
        <v>0</v>
      </c>
      <c r="G150" s="5">
        <v>6705</v>
      </c>
      <c r="H150" s="5">
        <v>273</v>
      </c>
      <c r="I150" s="5">
        <v>0</v>
      </c>
      <c r="J150" s="5">
        <v>527</v>
      </c>
      <c r="K150" s="5">
        <v>835</v>
      </c>
      <c r="L150" s="5">
        <v>0</v>
      </c>
      <c r="M150" s="5">
        <v>0</v>
      </c>
      <c r="N150" s="5">
        <v>1900</v>
      </c>
      <c r="O150" s="5">
        <v>0</v>
      </c>
      <c r="P150" s="5">
        <v>101439</v>
      </c>
    </row>
    <row r="151" spans="1:16">
      <c r="A151" s="5">
        <v>1392</v>
      </c>
      <c r="B151" s="5">
        <v>14</v>
      </c>
      <c r="C151" s="5" t="s">
        <v>429</v>
      </c>
      <c r="D151" s="5" t="s">
        <v>430</v>
      </c>
      <c r="E151" s="5">
        <v>111679</v>
      </c>
      <c r="F151" s="5">
        <v>0</v>
      </c>
      <c r="G151" s="5">
        <v>6705</v>
      </c>
      <c r="H151" s="5">
        <v>273</v>
      </c>
      <c r="I151" s="5">
        <v>0</v>
      </c>
      <c r="J151" s="5">
        <v>527</v>
      </c>
      <c r="K151" s="5">
        <v>835</v>
      </c>
      <c r="L151" s="5">
        <v>0</v>
      </c>
      <c r="M151" s="5">
        <v>0</v>
      </c>
      <c r="N151" s="5">
        <v>1900</v>
      </c>
      <c r="O151" s="5">
        <v>0</v>
      </c>
      <c r="P151" s="5">
        <v>101439</v>
      </c>
    </row>
    <row r="152" spans="1:16">
      <c r="A152" s="5">
        <v>1392</v>
      </c>
      <c r="B152" s="5">
        <v>3</v>
      </c>
      <c r="C152" s="5" t="s">
        <v>431</v>
      </c>
      <c r="D152" s="5" t="s">
        <v>432</v>
      </c>
      <c r="E152" s="5">
        <v>55846</v>
      </c>
      <c r="F152" s="5">
        <v>0</v>
      </c>
      <c r="G152" s="5">
        <v>204</v>
      </c>
      <c r="H152" s="5">
        <v>0</v>
      </c>
      <c r="I152" s="5">
        <v>0</v>
      </c>
      <c r="J152" s="5">
        <v>0</v>
      </c>
      <c r="K152" s="5">
        <v>88</v>
      </c>
      <c r="L152" s="5">
        <v>0</v>
      </c>
      <c r="M152" s="5">
        <v>0</v>
      </c>
      <c r="N152" s="5">
        <v>0</v>
      </c>
      <c r="O152" s="5">
        <v>0</v>
      </c>
      <c r="P152" s="5">
        <v>55555</v>
      </c>
    </row>
    <row r="153" spans="1:16">
      <c r="A153" s="5">
        <v>1392</v>
      </c>
      <c r="B153" s="5">
        <v>4</v>
      </c>
      <c r="C153" s="5" t="s">
        <v>433</v>
      </c>
      <c r="D153" s="5" t="s">
        <v>432</v>
      </c>
      <c r="E153" s="5">
        <v>55846</v>
      </c>
      <c r="F153" s="5">
        <v>0</v>
      </c>
      <c r="G153" s="5">
        <v>204</v>
      </c>
      <c r="H153" s="5">
        <v>0</v>
      </c>
      <c r="I153" s="5">
        <v>0</v>
      </c>
      <c r="J153" s="5">
        <v>0</v>
      </c>
      <c r="K153" s="5">
        <v>88</v>
      </c>
      <c r="L153" s="5">
        <v>0</v>
      </c>
      <c r="M153" s="5">
        <v>0</v>
      </c>
      <c r="N153" s="5">
        <v>0</v>
      </c>
      <c r="O153" s="5">
        <v>0</v>
      </c>
      <c r="P153" s="5">
        <v>55555</v>
      </c>
    </row>
    <row r="154" spans="1:16">
      <c r="A154" s="5">
        <v>1392</v>
      </c>
      <c r="B154" s="5">
        <v>3</v>
      </c>
      <c r="C154" s="5" t="s">
        <v>434</v>
      </c>
      <c r="D154" s="5" t="s">
        <v>435</v>
      </c>
      <c r="E154" s="5">
        <v>127356</v>
      </c>
      <c r="F154" s="5">
        <v>0</v>
      </c>
      <c r="G154" s="5">
        <v>15235</v>
      </c>
      <c r="H154" s="5">
        <v>0</v>
      </c>
      <c r="I154" s="5">
        <v>0</v>
      </c>
      <c r="J154" s="5">
        <v>0</v>
      </c>
      <c r="K154" s="5">
        <v>193</v>
      </c>
      <c r="L154" s="5">
        <v>0</v>
      </c>
      <c r="M154" s="5">
        <v>0</v>
      </c>
      <c r="N154" s="5">
        <v>184</v>
      </c>
      <c r="O154" s="5">
        <v>0</v>
      </c>
      <c r="P154" s="5">
        <v>111744</v>
      </c>
    </row>
    <row r="155" spans="1:16">
      <c r="A155" s="5">
        <v>1392</v>
      </c>
      <c r="B155" s="5">
        <v>4</v>
      </c>
      <c r="C155" s="5" t="s">
        <v>436</v>
      </c>
      <c r="D155" s="5" t="s">
        <v>435</v>
      </c>
      <c r="E155" s="5">
        <v>127356</v>
      </c>
      <c r="F155" s="5">
        <v>0</v>
      </c>
      <c r="G155" s="5">
        <v>15235</v>
      </c>
      <c r="H155" s="5">
        <v>0</v>
      </c>
      <c r="I155" s="5">
        <v>0</v>
      </c>
      <c r="J155" s="5">
        <v>0</v>
      </c>
      <c r="K155" s="5">
        <v>193</v>
      </c>
      <c r="L155" s="5">
        <v>0</v>
      </c>
      <c r="M155" s="5">
        <v>0</v>
      </c>
      <c r="N155" s="5">
        <v>184</v>
      </c>
      <c r="O155" s="5">
        <v>0</v>
      </c>
      <c r="P155" s="5">
        <v>111744</v>
      </c>
    </row>
    <row r="156" spans="1:16">
      <c r="A156" s="5">
        <v>1392</v>
      </c>
      <c r="B156" s="5">
        <v>3</v>
      </c>
      <c r="C156" s="5" t="s">
        <v>437</v>
      </c>
      <c r="D156" s="5" t="s">
        <v>438</v>
      </c>
      <c r="E156" s="5">
        <v>10416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51</v>
      </c>
      <c r="N156" s="5">
        <v>0</v>
      </c>
      <c r="O156" s="5">
        <v>0</v>
      </c>
      <c r="P156" s="5">
        <v>10365</v>
      </c>
    </row>
    <row r="157" spans="1:16">
      <c r="A157" s="5">
        <v>1392</v>
      </c>
      <c r="B157" s="5">
        <v>4</v>
      </c>
      <c r="C157" s="5" t="s">
        <v>439</v>
      </c>
      <c r="D157" s="5" t="s">
        <v>438</v>
      </c>
      <c r="E157" s="5">
        <v>10416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51</v>
      </c>
      <c r="N157" s="5">
        <v>0</v>
      </c>
      <c r="O157" s="5">
        <v>0</v>
      </c>
      <c r="P157" s="5">
        <v>10365</v>
      </c>
    </row>
    <row r="158" spans="1:16">
      <c r="A158" s="5">
        <v>1392</v>
      </c>
      <c r="B158" s="5">
        <v>2</v>
      </c>
      <c r="C158" s="5" t="s">
        <v>440</v>
      </c>
      <c r="D158" s="5" t="s">
        <v>441</v>
      </c>
      <c r="E158" s="5">
        <v>134127</v>
      </c>
      <c r="F158" s="5">
        <v>7269</v>
      </c>
      <c r="G158" s="5">
        <v>6625</v>
      </c>
      <c r="H158" s="5">
        <v>9656</v>
      </c>
      <c r="I158" s="5">
        <v>0</v>
      </c>
      <c r="J158" s="5">
        <v>1029</v>
      </c>
      <c r="K158" s="5">
        <v>1698</v>
      </c>
      <c r="L158" s="5">
        <v>0</v>
      </c>
      <c r="M158" s="5">
        <v>15398</v>
      </c>
      <c r="N158" s="5">
        <v>2357</v>
      </c>
      <c r="O158" s="5">
        <v>0</v>
      </c>
      <c r="P158" s="5">
        <v>90096</v>
      </c>
    </row>
    <row r="159" spans="1:16">
      <c r="A159" s="5">
        <v>1392</v>
      </c>
      <c r="B159" s="5">
        <v>3</v>
      </c>
      <c r="C159" s="5" t="s">
        <v>442</v>
      </c>
      <c r="D159" s="5" t="s">
        <v>443</v>
      </c>
      <c r="E159" s="5">
        <v>85797</v>
      </c>
      <c r="F159" s="5">
        <v>7269</v>
      </c>
      <c r="G159" s="5">
        <v>5367</v>
      </c>
      <c r="H159" s="5">
        <v>1168</v>
      </c>
      <c r="I159" s="5">
        <v>0</v>
      </c>
      <c r="J159" s="5">
        <v>1029</v>
      </c>
      <c r="K159" s="5">
        <v>897</v>
      </c>
      <c r="L159" s="5">
        <v>0</v>
      </c>
      <c r="M159" s="5">
        <v>3436</v>
      </c>
      <c r="N159" s="5">
        <v>2357</v>
      </c>
      <c r="O159" s="5">
        <v>0</v>
      </c>
      <c r="P159" s="5">
        <v>64276</v>
      </c>
    </row>
    <row r="160" spans="1:16">
      <c r="A160" s="5">
        <v>1392</v>
      </c>
      <c r="B160" s="5">
        <v>4</v>
      </c>
      <c r="C160" s="5" t="s">
        <v>444</v>
      </c>
      <c r="D160" s="5" t="s">
        <v>445</v>
      </c>
      <c r="E160" s="5">
        <v>29465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3</v>
      </c>
      <c r="L160" s="5">
        <v>0</v>
      </c>
      <c r="M160" s="5">
        <v>1968</v>
      </c>
      <c r="N160" s="5">
        <v>0</v>
      </c>
      <c r="O160" s="5">
        <v>0</v>
      </c>
      <c r="P160" s="5">
        <v>27494</v>
      </c>
    </row>
    <row r="161" spans="1:16">
      <c r="A161" s="5">
        <v>1392</v>
      </c>
      <c r="B161" s="5">
        <v>4</v>
      </c>
      <c r="C161" s="5" t="s">
        <v>446</v>
      </c>
      <c r="D161" s="5" t="s">
        <v>447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1392</v>
      </c>
      <c r="B162" s="5">
        <v>4</v>
      </c>
      <c r="C162" s="5" t="s">
        <v>448</v>
      </c>
      <c r="D162" s="5" t="s">
        <v>449</v>
      </c>
      <c r="E162" s="5">
        <v>13576</v>
      </c>
      <c r="F162" s="5">
        <v>3573</v>
      </c>
      <c r="G162" s="5">
        <v>1459</v>
      </c>
      <c r="H162" s="5">
        <v>0</v>
      </c>
      <c r="I162" s="5">
        <v>0</v>
      </c>
      <c r="J162" s="5">
        <v>7</v>
      </c>
      <c r="K162" s="5">
        <v>346</v>
      </c>
      <c r="L162" s="5">
        <v>0</v>
      </c>
      <c r="M162" s="5">
        <v>30</v>
      </c>
      <c r="N162" s="5">
        <v>2330</v>
      </c>
      <c r="O162" s="5">
        <v>0</v>
      </c>
      <c r="P162" s="5">
        <v>5831</v>
      </c>
    </row>
    <row r="163" spans="1:16">
      <c r="A163" s="5">
        <v>1392</v>
      </c>
      <c r="B163" s="5">
        <v>4</v>
      </c>
      <c r="C163" s="5" t="s">
        <v>450</v>
      </c>
      <c r="D163" s="5" t="s">
        <v>451</v>
      </c>
      <c r="E163" s="5">
        <v>10428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256</v>
      </c>
      <c r="L163" s="5">
        <v>0</v>
      </c>
      <c r="M163" s="5">
        <v>800</v>
      </c>
      <c r="N163" s="5">
        <v>0</v>
      </c>
      <c r="O163" s="5">
        <v>0</v>
      </c>
      <c r="P163" s="5">
        <v>9372</v>
      </c>
    </row>
    <row r="164" spans="1:16">
      <c r="A164" s="5">
        <v>1392</v>
      </c>
      <c r="B164" s="5">
        <v>4</v>
      </c>
      <c r="C164" s="5" t="s">
        <v>452</v>
      </c>
      <c r="D164" s="5" t="s">
        <v>453</v>
      </c>
      <c r="E164" s="5">
        <v>739</v>
      </c>
      <c r="F164" s="5">
        <v>0</v>
      </c>
      <c r="G164" s="5">
        <v>739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1392</v>
      </c>
      <c r="B165" s="5">
        <v>4</v>
      </c>
      <c r="C165" s="5" t="s">
        <v>454</v>
      </c>
      <c r="D165" s="5" t="s">
        <v>455</v>
      </c>
      <c r="E165" s="5">
        <v>1073</v>
      </c>
      <c r="F165" s="5">
        <v>0</v>
      </c>
      <c r="G165" s="5">
        <v>208</v>
      </c>
      <c r="H165" s="5">
        <v>0</v>
      </c>
      <c r="I165" s="5">
        <v>0</v>
      </c>
      <c r="J165" s="5">
        <v>381</v>
      </c>
      <c r="K165" s="5">
        <v>80</v>
      </c>
      <c r="L165" s="5">
        <v>0</v>
      </c>
      <c r="M165" s="5">
        <v>404</v>
      </c>
      <c r="N165" s="5">
        <v>0</v>
      </c>
      <c r="O165" s="5">
        <v>0</v>
      </c>
      <c r="P165" s="5">
        <v>0</v>
      </c>
    </row>
    <row r="166" spans="1:16">
      <c r="A166" s="5">
        <v>1392</v>
      </c>
      <c r="B166" s="5">
        <v>4</v>
      </c>
      <c r="C166" s="5" t="s">
        <v>456</v>
      </c>
      <c r="D166" s="5" t="s">
        <v>457</v>
      </c>
      <c r="E166" s="5">
        <v>14815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14815</v>
      </c>
    </row>
    <row r="167" spans="1:16">
      <c r="A167" s="5">
        <v>1392</v>
      </c>
      <c r="B167" s="5">
        <v>9</v>
      </c>
      <c r="C167" s="5" t="s">
        <v>458</v>
      </c>
      <c r="D167" s="5" t="s">
        <v>459</v>
      </c>
      <c r="E167" s="5">
        <v>15703</v>
      </c>
      <c r="F167" s="5">
        <v>3696</v>
      </c>
      <c r="G167" s="5">
        <v>2962</v>
      </c>
      <c r="H167" s="5">
        <v>1168</v>
      </c>
      <c r="I167" s="5">
        <v>0</v>
      </c>
      <c r="J167" s="5">
        <v>640</v>
      </c>
      <c r="K167" s="5">
        <v>212</v>
      </c>
      <c r="L167" s="5">
        <v>0</v>
      </c>
      <c r="M167" s="5">
        <v>234</v>
      </c>
      <c r="N167" s="5">
        <v>27</v>
      </c>
      <c r="O167" s="5">
        <v>0</v>
      </c>
      <c r="P167" s="5">
        <v>6764</v>
      </c>
    </row>
    <row r="168" spans="1:16">
      <c r="A168" s="5">
        <v>1392</v>
      </c>
      <c r="B168" s="5">
        <v>3</v>
      </c>
      <c r="C168" s="5" t="s">
        <v>460</v>
      </c>
      <c r="D168" s="5" t="s">
        <v>461</v>
      </c>
      <c r="E168" s="5">
        <v>48330</v>
      </c>
      <c r="F168" s="5">
        <v>0</v>
      </c>
      <c r="G168" s="5">
        <v>1258</v>
      </c>
      <c r="H168" s="5">
        <v>8488</v>
      </c>
      <c r="I168" s="5">
        <v>0</v>
      </c>
      <c r="J168" s="5">
        <v>0</v>
      </c>
      <c r="K168" s="5">
        <v>801</v>
      </c>
      <c r="L168" s="5">
        <v>0</v>
      </c>
      <c r="M168" s="5">
        <v>11962</v>
      </c>
      <c r="N168" s="5">
        <v>0</v>
      </c>
      <c r="O168" s="5">
        <v>0</v>
      </c>
      <c r="P168" s="5">
        <v>25821</v>
      </c>
    </row>
    <row r="169" spans="1:16">
      <c r="A169" s="5">
        <v>1392</v>
      </c>
      <c r="B169" s="5">
        <v>4</v>
      </c>
      <c r="C169" s="5" t="s">
        <v>462</v>
      </c>
      <c r="D169" s="5" t="s">
        <v>463</v>
      </c>
      <c r="E169" s="5">
        <v>1105</v>
      </c>
      <c r="F169" s="5">
        <v>0</v>
      </c>
      <c r="G169" s="5">
        <v>507</v>
      </c>
      <c r="H169" s="5">
        <v>0</v>
      </c>
      <c r="I169" s="5">
        <v>0</v>
      </c>
      <c r="J169" s="5">
        <v>0</v>
      </c>
      <c r="K169" s="5">
        <v>100</v>
      </c>
      <c r="L169" s="5">
        <v>0</v>
      </c>
      <c r="M169" s="5">
        <v>0</v>
      </c>
      <c r="N169" s="5">
        <v>0</v>
      </c>
      <c r="O169" s="5">
        <v>0</v>
      </c>
      <c r="P169" s="5">
        <v>498</v>
      </c>
    </row>
    <row r="170" spans="1:16">
      <c r="A170" s="5">
        <v>1392</v>
      </c>
      <c r="B170" s="5">
        <v>4</v>
      </c>
      <c r="C170" s="5" t="s">
        <v>464</v>
      </c>
      <c r="D170" s="5" t="s">
        <v>465</v>
      </c>
      <c r="E170" s="5">
        <v>33054</v>
      </c>
      <c r="F170" s="5">
        <v>0</v>
      </c>
      <c r="G170" s="5">
        <v>751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11962</v>
      </c>
      <c r="N170" s="5">
        <v>0</v>
      </c>
      <c r="O170" s="5">
        <v>0</v>
      </c>
      <c r="P170" s="5">
        <v>20341</v>
      </c>
    </row>
    <row r="171" spans="1:16">
      <c r="A171" s="5">
        <v>1392</v>
      </c>
      <c r="B171" s="5">
        <v>4</v>
      </c>
      <c r="C171" s="5" t="s">
        <v>466</v>
      </c>
      <c r="D171" s="5" t="s">
        <v>467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1392</v>
      </c>
      <c r="B172" s="5">
        <v>4</v>
      </c>
      <c r="C172" s="5" t="s">
        <v>468</v>
      </c>
      <c r="D172" s="5" t="s">
        <v>469</v>
      </c>
      <c r="E172" s="5">
        <v>4274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570</v>
      </c>
      <c r="L172" s="5">
        <v>0</v>
      </c>
      <c r="M172" s="5">
        <v>0</v>
      </c>
      <c r="N172" s="5">
        <v>0</v>
      </c>
      <c r="O172" s="5">
        <v>0</v>
      </c>
      <c r="P172" s="5">
        <v>3704</v>
      </c>
    </row>
    <row r="173" spans="1:16">
      <c r="A173" s="5">
        <v>1392</v>
      </c>
      <c r="B173" s="5">
        <v>4</v>
      </c>
      <c r="C173" s="5" t="s">
        <v>470</v>
      </c>
      <c r="D173" s="5" t="s">
        <v>471</v>
      </c>
      <c r="E173" s="5">
        <v>227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2</v>
      </c>
      <c r="L173" s="5">
        <v>0</v>
      </c>
      <c r="M173" s="5">
        <v>0</v>
      </c>
      <c r="N173" s="5">
        <v>0</v>
      </c>
      <c r="O173" s="5">
        <v>0</v>
      </c>
      <c r="P173" s="5">
        <v>225</v>
      </c>
    </row>
    <row r="174" spans="1:16">
      <c r="A174" s="5">
        <v>1392</v>
      </c>
      <c r="B174" s="5">
        <v>4</v>
      </c>
      <c r="C174" s="5" t="s">
        <v>472</v>
      </c>
      <c r="D174" s="5" t="s">
        <v>473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1392</v>
      </c>
      <c r="B175" s="5">
        <v>4</v>
      </c>
      <c r="C175" s="5" t="s">
        <v>474</v>
      </c>
      <c r="D175" s="5" t="s">
        <v>475</v>
      </c>
      <c r="E175" s="5">
        <v>9670</v>
      </c>
      <c r="F175" s="5">
        <v>0</v>
      </c>
      <c r="G175" s="5">
        <v>0</v>
      </c>
      <c r="H175" s="5">
        <v>8488</v>
      </c>
      <c r="I175" s="5">
        <v>0</v>
      </c>
      <c r="J175" s="5">
        <v>0</v>
      </c>
      <c r="K175" s="5">
        <v>129</v>
      </c>
      <c r="L175" s="5">
        <v>0</v>
      </c>
      <c r="M175" s="5">
        <v>0</v>
      </c>
      <c r="N175" s="5">
        <v>0</v>
      </c>
      <c r="O175" s="5">
        <v>0</v>
      </c>
      <c r="P175" s="5">
        <v>1053</v>
      </c>
    </row>
    <row r="176" spans="1:16">
      <c r="A176" s="5">
        <v>1392</v>
      </c>
      <c r="B176" s="5">
        <v>2</v>
      </c>
      <c r="C176" s="5" t="s">
        <v>476</v>
      </c>
      <c r="D176" s="5" t="s">
        <v>477</v>
      </c>
      <c r="E176" s="5">
        <v>1041721</v>
      </c>
      <c r="F176" s="5">
        <v>68269</v>
      </c>
      <c r="G176" s="5">
        <v>42172</v>
      </c>
      <c r="H176" s="5">
        <v>2176</v>
      </c>
      <c r="I176" s="5">
        <v>0</v>
      </c>
      <c r="J176" s="5">
        <v>22092</v>
      </c>
      <c r="K176" s="5">
        <v>12456</v>
      </c>
      <c r="L176" s="5">
        <v>0</v>
      </c>
      <c r="M176" s="5">
        <v>6325</v>
      </c>
      <c r="N176" s="5">
        <v>2445</v>
      </c>
      <c r="O176" s="5">
        <v>11</v>
      </c>
      <c r="P176" s="5">
        <v>885775</v>
      </c>
    </row>
    <row r="177" spans="1:16">
      <c r="A177" s="5">
        <v>1392</v>
      </c>
      <c r="B177" s="5">
        <v>3</v>
      </c>
      <c r="C177" s="5" t="s">
        <v>478</v>
      </c>
      <c r="D177" s="5" t="s">
        <v>479</v>
      </c>
      <c r="E177" s="5">
        <v>875139</v>
      </c>
      <c r="F177" s="5">
        <v>181</v>
      </c>
      <c r="G177" s="5">
        <v>21970</v>
      </c>
      <c r="H177" s="5">
        <v>1211</v>
      </c>
      <c r="I177" s="5">
        <v>0</v>
      </c>
      <c r="J177" s="5">
        <v>0</v>
      </c>
      <c r="K177" s="5">
        <v>110</v>
      </c>
      <c r="L177" s="5">
        <v>0</v>
      </c>
      <c r="M177" s="5">
        <v>0</v>
      </c>
      <c r="N177" s="5">
        <v>0</v>
      </c>
      <c r="O177" s="5">
        <v>0</v>
      </c>
      <c r="P177" s="5">
        <v>851666</v>
      </c>
    </row>
    <row r="178" spans="1:16">
      <c r="A178" s="5">
        <v>1392</v>
      </c>
      <c r="B178" s="5">
        <v>4</v>
      </c>
      <c r="C178" s="5" t="s">
        <v>480</v>
      </c>
      <c r="D178" s="5" t="s">
        <v>479</v>
      </c>
      <c r="E178" s="5">
        <v>875139</v>
      </c>
      <c r="F178" s="5">
        <v>181</v>
      </c>
      <c r="G178" s="5">
        <v>21970</v>
      </c>
      <c r="H178" s="5">
        <v>1211</v>
      </c>
      <c r="I178" s="5">
        <v>0</v>
      </c>
      <c r="J178" s="5">
        <v>0</v>
      </c>
      <c r="K178" s="5">
        <v>110</v>
      </c>
      <c r="L178" s="5">
        <v>0</v>
      </c>
      <c r="M178" s="5">
        <v>0</v>
      </c>
      <c r="N178" s="5">
        <v>0</v>
      </c>
      <c r="O178" s="5">
        <v>0</v>
      </c>
      <c r="P178" s="5">
        <v>851666</v>
      </c>
    </row>
    <row r="179" spans="1:16">
      <c r="A179" s="5">
        <v>1392</v>
      </c>
      <c r="B179" s="5">
        <v>3</v>
      </c>
      <c r="C179" s="5" t="s">
        <v>481</v>
      </c>
      <c r="D179" s="5" t="s">
        <v>482</v>
      </c>
      <c r="E179" s="5">
        <v>71542</v>
      </c>
      <c r="F179" s="5">
        <v>68084</v>
      </c>
      <c r="G179" s="5">
        <v>556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2902</v>
      </c>
    </row>
    <row r="180" spans="1:16">
      <c r="A180" s="5">
        <v>1392</v>
      </c>
      <c r="B180" s="5">
        <v>4</v>
      </c>
      <c r="C180" s="5" t="s">
        <v>483</v>
      </c>
      <c r="D180" s="5" t="s">
        <v>482</v>
      </c>
      <c r="E180" s="5">
        <v>71542</v>
      </c>
      <c r="F180" s="5">
        <v>68084</v>
      </c>
      <c r="G180" s="5">
        <v>556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2902</v>
      </c>
    </row>
    <row r="181" spans="1:16">
      <c r="A181" s="5">
        <v>1392</v>
      </c>
      <c r="B181" s="5">
        <v>3</v>
      </c>
      <c r="C181" s="5" t="s">
        <v>484</v>
      </c>
      <c r="D181" s="5" t="s">
        <v>485</v>
      </c>
      <c r="E181" s="5">
        <v>95040</v>
      </c>
      <c r="F181" s="5">
        <v>4</v>
      </c>
      <c r="G181" s="5">
        <v>19646</v>
      </c>
      <c r="H181" s="5">
        <v>964</v>
      </c>
      <c r="I181" s="5">
        <v>0</v>
      </c>
      <c r="J181" s="5">
        <v>22092</v>
      </c>
      <c r="K181" s="5">
        <v>12346</v>
      </c>
      <c r="L181" s="5">
        <v>0</v>
      </c>
      <c r="M181" s="5">
        <v>6325</v>
      </c>
      <c r="N181" s="5">
        <v>2445</v>
      </c>
      <c r="O181" s="5">
        <v>11</v>
      </c>
      <c r="P181" s="5">
        <v>31207</v>
      </c>
    </row>
    <row r="182" spans="1:16">
      <c r="A182" s="5">
        <v>1392</v>
      </c>
      <c r="B182" s="5">
        <v>4</v>
      </c>
      <c r="C182" s="5" t="s">
        <v>486</v>
      </c>
      <c r="D182" s="5" t="s">
        <v>485</v>
      </c>
      <c r="E182" s="5">
        <v>95040</v>
      </c>
      <c r="F182" s="5">
        <v>4</v>
      </c>
      <c r="G182" s="5">
        <v>19646</v>
      </c>
      <c r="H182" s="5">
        <v>964</v>
      </c>
      <c r="I182" s="5">
        <v>0</v>
      </c>
      <c r="J182" s="5">
        <v>22092</v>
      </c>
      <c r="K182" s="5">
        <v>12346</v>
      </c>
      <c r="L182" s="5">
        <v>0</v>
      </c>
      <c r="M182" s="5">
        <v>6325</v>
      </c>
      <c r="N182" s="5">
        <v>2445</v>
      </c>
      <c r="O182" s="5">
        <v>11</v>
      </c>
      <c r="P182" s="5">
        <v>31207</v>
      </c>
    </row>
    <row r="183" spans="1:16">
      <c r="A183" s="5">
        <v>1392</v>
      </c>
      <c r="B183" s="5">
        <v>2</v>
      </c>
      <c r="C183" s="5" t="s">
        <v>487</v>
      </c>
      <c r="D183" s="5" t="s">
        <v>488</v>
      </c>
      <c r="E183" s="5">
        <v>165764</v>
      </c>
      <c r="F183" s="5">
        <v>0</v>
      </c>
      <c r="G183" s="5">
        <v>5589</v>
      </c>
      <c r="H183" s="5">
        <v>10916</v>
      </c>
      <c r="I183" s="5">
        <v>0</v>
      </c>
      <c r="J183" s="5">
        <v>0</v>
      </c>
      <c r="K183" s="5">
        <v>233</v>
      </c>
      <c r="L183" s="5">
        <v>0</v>
      </c>
      <c r="M183" s="5">
        <v>0</v>
      </c>
      <c r="N183" s="5">
        <v>0</v>
      </c>
      <c r="O183" s="5">
        <v>0</v>
      </c>
      <c r="P183" s="5">
        <v>149025</v>
      </c>
    </row>
    <row r="184" spans="1:16">
      <c r="A184" s="5">
        <v>1392</v>
      </c>
      <c r="B184" s="5">
        <v>3</v>
      </c>
      <c r="C184" s="5" t="s">
        <v>489</v>
      </c>
      <c r="D184" s="5" t="s">
        <v>490</v>
      </c>
      <c r="E184" s="5">
        <v>130231</v>
      </c>
      <c r="F184" s="5">
        <v>0</v>
      </c>
      <c r="G184" s="5">
        <v>0</v>
      </c>
      <c r="H184" s="5">
        <v>10916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119315</v>
      </c>
    </row>
    <row r="185" spans="1:16">
      <c r="A185" s="5">
        <v>1392</v>
      </c>
      <c r="B185" s="5">
        <v>4</v>
      </c>
      <c r="C185" s="5" t="s">
        <v>491</v>
      </c>
      <c r="D185" s="5" t="s">
        <v>492</v>
      </c>
      <c r="E185" s="5">
        <v>130231</v>
      </c>
      <c r="F185" s="5">
        <v>0</v>
      </c>
      <c r="G185" s="5">
        <v>0</v>
      </c>
      <c r="H185" s="5">
        <v>10916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119315</v>
      </c>
    </row>
    <row r="186" spans="1:16">
      <c r="A186" s="5">
        <v>1392</v>
      </c>
      <c r="B186" s="5">
        <v>4</v>
      </c>
      <c r="C186" s="5" t="s">
        <v>493</v>
      </c>
      <c r="D186" s="5" t="s">
        <v>494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1392</v>
      </c>
      <c r="B187" s="5">
        <v>3</v>
      </c>
      <c r="C187" s="5" t="s">
        <v>495</v>
      </c>
      <c r="D187" s="5" t="s">
        <v>496</v>
      </c>
      <c r="E187" s="5">
        <v>32037</v>
      </c>
      <c r="F187" s="5">
        <v>0</v>
      </c>
      <c r="G187" s="5">
        <v>3750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28287</v>
      </c>
    </row>
    <row r="188" spans="1:16">
      <c r="A188" s="5">
        <v>1392</v>
      </c>
      <c r="B188" s="5">
        <v>4</v>
      </c>
      <c r="C188" s="5" t="s">
        <v>497</v>
      </c>
      <c r="D188" s="5" t="s">
        <v>496</v>
      </c>
      <c r="E188" s="5">
        <v>32037</v>
      </c>
      <c r="F188" s="5">
        <v>0</v>
      </c>
      <c r="G188" s="5">
        <v>3750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28287</v>
      </c>
    </row>
    <row r="189" spans="1:16">
      <c r="A189" s="5">
        <v>1392</v>
      </c>
      <c r="B189" s="5">
        <v>3</v>
      </c>
      <c r="C189" s="5" t="s">
        <v>498</v>
      </c>
      <c r="D189" s="5" t="s">
        <v>499</v>
      </c>
      <c r="E189" s="5">
        <v>3496</v>
      </c>
      <c r="F189" s="5">
        <v>0</v>
      </c>
      <c r="G189" s="5">
        <v>1839</v>
      </c>
      <c r="H189" s="5">
        <v>0</v>
      </c>
      <c r="I189" s="5">
        <v>0</v>
      </c>
      <c r="J189" s="5">
        <v>0</v>
      </c>
      <c r="K189" s="5">
        <v>233</v>
      </c>
      <c r="L189" s="5">
        <v>0</v>
      </c>
      <c r="M189" s="5">
        <v>0</v>
      </c>
      <c r="N189" s="5">
        <v>0</v>
      </c>
      <c r="O189" s="5">
        <v>0</v>
      </c>
      <c r="P189" s="5">
        <v>1424</v>
      </c>
    </row>
    <row r="190" spans="1:16">
      <c r="A190" s="5">
        <v>1392</v>
      </c>
      <c r="B190" s="5">
        <v>4</v>
      </c>
      <c r="C190" s="5" t="s">
        <v>500</v>
      </c>
      <c r="D190" s="5" t="s">
        <v>501</v>
      </c>
      <c r="E190" s="5">
        <v>1940</v>
      </c>
      <c r="F190" s="5">
        <v>0</v>
      </c>
      <c r="G190" s="5">
        <v>1839</v>
      </c>
      <c r="H190" s="5">
        <v>0</v>
      </c>
      <c r="I190" s="5">
        <v>0</v>
      </c>
      <c r="J190" s="5">
        <v>0</v>
      </c>
      <c r="K190" s="5">
        <v>101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r="191" spans="1:16">
      <c r="A191" s="5">
        <v>1392</v>
      </c>
      <c r="B191" s="5">
        <v>4</v>
      </c>
      <c r="C191" s="5" t="s">
        <v>502</v>
      </c>
      <c r="D191" s="5" t="s">
        <v>503</v>
      </c>
      <c r="E191" s="5">
        <v>1424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1424</v>
      </c>
    </row>
    <row r="192" spans="1:16">
      <c r="A192" s="5">
        <v>1392</v>
      </c>
      <c r="B192" s="5">
        <v>4</v>
      </c>
      <c r="C192" s="5" t="s">
        <v>504</v>
      </c>
      <c r="D192" s="5" t="s">
        <v>499</v>
      </c>
      <c r="E192" s="5">
        <v>132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132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1392</v>
      </c>
      <c r="B193" s="5">
        <v>2</v>
      </c>
      <c r="C193" s="5" t="s">
        <v>505</v>
      </c>
      <c r="D193" s="5" t="s">
        <v>506</v>
      </c>
      <c r="E193" s="5">
        <v>8871</v>
      </c>
      <c r="F193" s="5">
        <v>4521</v>
      </c>
      <c r="G193" s="5">
        <v>694</v>
      </c>
      <c r="H193" s="5">
        <v>0</v>
      </c>
      <c r="I193" s="5">
        <v>0</v>
      </c>
      <c r="J193" s="5">
        <v>1948</v>
      </c>
      <c r="K193" s="5">
        <v>769</v>
      </c>
      <c r="L193" s="5">
        <v>0</v>
      </c>
      <c r="M193" s="5">
        <v>0</v>
      </c>
      <c r="N193" s="5">
        <v>0</v>
      </c>
      <c r="O193" s="5">
        <v>0</v>
      </c>
      <c r="P193" s="5">
        <v>940</v>
      </c>
    </row>
    <row r="194" spans="1:16">
      <c r="A194" s="5">
        <v>1392</v>
      </c>
      <c r="B194" s="5">
        <v>3</v>
      </c>
      <c r="C194" s="5" t="s">
        <v>507</v>
      </c>
      <c r="D194" s="5" t="s">
        <v>506</v>
      </c>
      <c r="E194" s="5">
        <v>8871</v>
      </c>
      <c r="F194" s="5">
        <v>4521</v>
      </c>
      <c r="G194" s="5">
        <v>694</v>
      </c>
      <c r="H194" s="5">
        <v>0</v>
      </c>
      <c r="I194" s="5">
        <v>0</v>
      </c>
      <c r="J194" s="5">
        <v>1948</v>
      </c>
      <c r="K194" s="5">
        <v>769</v>
      </c>
      <c r="L194" s="5">
        <v>0</v>
      </c>
      <c r="M194" s="5">
        <v>0</v>
      </c>
      <c r="N194" s="5">
        <v>0</v>
      </c>
      <c r="O194" s="5">
        <v>0</v>
      </c>
      <c r="P194" s="5">
        <v>940</v>
      </c>
    </row>
    <row r="195" spans="1:16">
      <c r="A195" s="5">
        <v>1392</v>
      </c>
      <c r="B195" s="5">
        <v>4</v>
      </c>
      <c r="C195" s="5" t="s">
        <v>508</v>
      </c>
      <c r="D195" s="5" t="s">
        <v>506</v>
      </c>
      <c r="E195" s="5">
        <v>8871</v>
      </c>
      <c r="F195" s="5">
        <v>4521</v>
      </c>
      <c r="G195" s="5">
        <v>694</v>
      </c>
      <c r="H195" s="5">
        <v>0</v>
      </c>
      <c r="I195" s="5">
        <v>0</v>
      </c>
      <c r="J195" s="5">
        <v>1948</v>
      </c>
      <c r="K195" s="5">
        <v>769</v>
      </c>
      <c r="L195" s="5">
        <v>0</v>
      </c>
      <c r="M195" s="5">
        <v>0</v>
      </c>
      <c r="N195" s="5">
        <v>0</v>
      </c>
      <c r="O195" s="5">
        <v>0</v>
      </c>
      <c r="P195" s="5">
        <v>940</v>
      </c>
    </row>
    <row r="196" spans="1:16">
      <c r="A196" s="5">
        <v>1392</v>
      </c>
      <c r="B196" s="5">
        <v>2</v>
      </c>
      <c r="C196" s="5" t="s">
        <v>509</v>
      </c>
      <c r="D196" s="5" t="s">
        <v>510</v>
      </c>
      <c r="E196" s="5">
        <v>3123</v>
      </c>
      <c r="F196" s="5">
        <v>0</v>
      </c>
      <c r="G196" s="5">
        <v>414</v>
      </c>
      <c r="H196" s="5">
        <v>205</v>
      </c>
      <c r="I196" s="5">
        <v>0</v>
      </c>
      <c r="J196" s="5">
        <v>135</v>
      </c>
      <c r="K196" s="5">
        <v>460</v>
      </c>
      <c r="L196" s="5">
        <v>0</v>
      </c>
      <c r="M196" s="5">
        <v>0</v>
      </c>
      <c r="N196" s="5">
        <v>130</v>
      </c>
      <c r="O196" s="5">
        <v>0</v>
      </c>
      <c r="P196" s="5">
        <v>1780</v>
      </c>
    </row>
    <row r="197" spans="1:16">
      <c r="A197" s="5">
        <v>1392</v>
      </c>
      <c r="B197" s="5">
        <v>3</v>
      </c>
      <c r="C197" s="5" t="s">
        <v>511</v>
      </c>
      <c r="D197" s="5" t="s">
        <v>512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</row>
    <row r="198" spans="1:16">
      <c r="A198" s="5">
        <v>1392</v>
      </c>
      <c r="B198" s="5">
        <v>9</v>
      </c>
      <c r="C198" s="5" t="s">
        <v>513</v>
      </c>
      <c r="D198" s="5" t="s">
        <v>514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</row>
    <row r="199" spans="1:16">
      <c r="A199" s="5">
        <v>1392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1392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1392</v>
      </c>
      <c r="B201" s="5">
        <v>3</v>
      </c>
      <c r="C201" s="5" t="s">
        <v>518</v>
      </c>
      <c r="D201" s="5" t="s">
        <v>519</v>
      </c>
      <c r="E201" s="5">
        <v>350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350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1392</v>
      </c>
      <c r="B202" s="5">
        <v>4</v>
      </c>
      <c r="C202" s="5" t="s">
        <v>520</v>
      </c>
      <c r="D202" s="5" t="s">
        <v>519</v>
      </c>
      <c r="E202" s="5">
        <v>350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350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1392</v>
      </c>
      <c r="B203" s="5">
        <v>3</v>
      </c>
      <c r="C203" s="5" t="s">
        <v>521</v>
      </c>
      <c r="D203" s="5" t="s">
        <v>522</v>
      </c>
      <c r="E203" s="5">
        <v>84</v>
      </c>
      <c r="F203" s="5">
        <v>0</v>
      </c>
      <c r="G203" s="5">
        <v>4</v>
      </c>
      <c r="H203" s="5">
        <v>0</v>
      </c>
      <c r="I203" s="5">
        <v>0</v>
      </c>
      <c r="J203" s="5">
        <v>0</v>
      </c>
      <c r="K203" s="5">
        <v>32</v>
      </c>
      <c r="L203" s="5">
        <v>0</v>
      </c>
      <c r="M203" s="5">
        <v>0</v>
      </c>
      <c r="N203" s="5">
        <v>0</v>
      </c>
      <c r="O203" s="5">
        <v>0</v>
      </c>
      <c r="P203" s="5">
        <v>48</v>
      </c>
    </row>
    <row r="204" spans="1:16">
      <c r="A204" s="5">
        <v>1392</v>
      </c>
      <c r="B204" s="5">
        <v>4</v>
      </c>
      <c r="C204" s="5" t="s">
        <v>523</v>
      </c>
      <c r="D204" s="5" t="s">
        <v>522</v>
      </c>
      <c r="E204" s="5">
        <v>84</v>
      </c>
      <c r="F204" s="5">
        <v>0</v>
      </c>
      <c r="G204" s="5">
        <v>4</v>
      </c>
      <c r="H204" s="5">
        <v>0</v>
      </c>
      <c r="I204" s="5">
        <v>0</v>
      </c>
      <c r="J204" s="5">
        <v>0</v>
      </c>
      <c r="K204" s="5">
        <v>32</v>
      </c>
      <c r="L204" s="5">
        <v>0</v>
      </c>
      <c r="M204" s="5">
        <v>0</v>
      </c>
      <c r="N204" s="5">
        <v>0</v>
      </c>
      <c r="O204" s="5">
        <v>0</v>
      </c>
      <c r="P204" s="5">
        <v>48</v>
      </c>
    </row>
    <row r="205" spans="1:16">
      <c r="A205" s="5">
        <v>1392</v>
      </c>
      <c r="B205" s="5">
        <v>7</v>
      </c>
      <c r="C205" s="5" t="s">
        <v>524</v>
      </c>
      <c r="D205" s="5" t="s">
        <v>525</v>
      </c>
      <c r="E205" s="5">
        <v>2689</v>
      </c>
      <c r="F205" s="5">
        <v>0</v>
      </c>
      <c r="G205" s="5">
        <v>410</v>
      </c>
      <c r="H205" s="5">
        <v>205</v>
      </c>
      <c r="I205" s="5">
        <v>0</v>
      </c>
      <c r="J205" s="5">
        <v>135</v>
      </c>
      <c r="K205" s="5">
        <v>78</v>
      </c>
      <c r="L205" s="5">
        <v>0</v>
      </c>
      <c r="M205" s="5">
        <v>0</v>
      </c>
      <c r="N205" s="5">
        <v>130</v>
      </c>
      <c r="O205" s="5">
        <v>0</v>
      </c>
      <c r="P205" s="5">
        <v>1732</v>
      </c>
    </row>
    <row r="206" spans="1:16">
      <c r="A206" s="5">
        <v>1392</v>
      </c>
      <c r="B206" s="5">
        <v>9</v>
      </c>
      <c r="C206" s="5" t="s">
        <v>526</v>
      </c>
      <c r="D206" s="5" t="s">
        <v>525</v>
      </c>
      <c r="E206" s="5">
        <v>2689</v>
      </c>
      <c r="F206" s="5">
        <v>0</v>
      </c>
      <c r="G206" s="5">
        <v>410</v>
      </c>
      <c r="H206" s="5">
        <v>205</v>
      </c>
      <c r="I206" s="5">
        <v>0</v>
      </c>
      <c r="J206" s="5">
        <v>135</v>
      </c>
      <c r="K206" s="5">
        <v>78</v>
      </c>
      <c r="L206" s="5">
        <v>0</v>
      </c>
      <c r="M206" s="5">
        <v>0</v>
      </c>
      <c r="N206" s="5">
        <v>130</v>
      </c>
      <c r="O206" s="5">
        <v>0</v>
      </c>
      <c r="P206" s="5">
        <v>1732</v>
      </c>
    </row>
    <row r="207" spans="1:16">
      <c r="A207" s="5">
        <v>1392</v>
      </c>
      <c r="B207" s="5">
        <v>2</v>
      </c>
      <c r="C207" s="5" t="s">
        <v>527</v>
      </c>
      <c r="D207" s="5" t="s">
        <v>528</v>
      </c>
      <c r="E207" s="5">
        <v>300</v>
      </c>
      <c r="F207" s="5">
        <v>0</v>
      </c>
      <c r="G207" s="5">
        <v>0</v>
      </c>
      <c r="H207" s="5">
        <v>300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</row>
    <row r="208" spans="1:16">
      <c r="A208" s="5">
        <v>1392</v>
      </c>
      <c r="B208" s="5">
        <v>7</v>
      </c>
      <c r="C208" s="5" t="s">
        <v>529</v>
      </c>
      <c r="D208" s="5" t="s">
        <v>530</v>
      </c>
      <c r="E208" s="5">
        <v>300</v>
      </c>
      <c r="F208" s="5">
        <v>0</v>
      </c>
      <c r="G208" s="5">
        <v>0</v>
      </c>
      <c r="H208" s="5">
        <v>300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1392</v>
      </c>
      <c r="B209" s="5">
        <v>4</v>
      </c>
      <c r="C209" s="5" t="s">
        <v>531</v>
      </c>
      <c r="D209" s="5" t="s">
        <v>532</v>
      </c>
      <c r="E209" s="5">
        <v>300</v>
      </c>
      <c r="F209" s="5">
        <v>0</v>
      </c>
      <c r="G209" s="5">
        <v>0</v>
      </c>
      <c r="H209" s="5">
        <v>300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1392</v>
      </c>
      <c r="B210" s="5">
        <v>4</v>
      </c>
      <c r="C210" s="5" t="s">
        <v>533</v>
      </c>
      <c r="D210" s="5" t="s">
        <v>534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1392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2021-03-08T11:22:25Z</dcterms:modified>
</cp:coreProperties>
</file>