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6900" activeTab="1"/>
  </bookViews>
  <sheets>
    <sheet name="Turbine-01" sheetId="2" r:id="rId1"/>
    <sheet name="Turbine-02" sheetId="1" r:id="rId2"/>
    <sheet name="Turbine-03" sheetId="3" r:id="rId3"/>
    <sheet name="Turbine-04" sheetId="4" r:id="rId4"/>
    <sheet name="Turbine-05" sheetId="5" r:id="rId5"/>
    <sheet name="Turbine-06" sheetId="6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7" i="1" l="1"/>
  <c r="M7" i="1"/>
  <c r="F17" i="1"/>
  <c r="D17" i="1"/>
  <c r="E17" i="1"/>
  <c r="B17" i="1"/>
  <c r="B14" i="1"/>
  <c r="K6" i="1"/>
  <c r="F14" i="1"/>
  <c r="C14" i="1"/>
  <c r="D14" i="1"/>
  <c r="E14" i="1"/>
  <c r="N11" i="1"/>
  <c r="N10" i="1"/>
  <c r="N9" i="1"/>
  <c r="N8" i="1"/>
  <c r="N6" i="1"/>
  <c r="N7" i="1"/>
  <c r="I6" i="1"/>
  <c r="M8" i="1"/>
  <c r="M9" i="1"/>
  <c r="M10" i="1"/>
  <c r="M11" i="1"/>
  <c r="M6" i="1"/>
  <c r="L7" i="1"/>
  <c r="L8" i="1"/>
  <c r="L9" i="1"/>
  <c r="L10" i="1"/>
  <c r="L11" i="1"/>
  <c r="L6" i="1"/>
  <c r="K7" i="1"/>
  <c r="K8" i="1"/>
  <c r="K9" i="1"/>
  <c r="K10" i="1"/>
  <c r="K11" i="1"/>
  <c r="H19" i="1"/>
  <c r="J11" i="6"/>
  <c r="I11" i="6"/>
  <c r="H11" i="6"/>
  <c r="J10" i="6"/>
  <c r="I10" i="6"/>
  <c r="H10" i="6"/>
  <c r="J9" i="6"/>
  <c r="I9" i="6"/>
  <c r="H9" i="6"/>
  <c r="J8" i="6"/>
  <c r="I8" i="6"/>
  <c r="H8" i="6"/>
  <c r="J7" i="6"/>
  <c r="I7" i="6"/>
  <c r="H7" i="6"/>
  <c r="J6" i="6"/>
  <c r="I6" i="6"/>
  <c r="H6" i="6"/>
  <c r="J11" i="5"/>
  <c r="I11" i="5"/>
  <c r="H11" i="5"/>
  <c r="J10" i="5"/>
  <c r="I10" i="5"/>
  <c r="H10" i="5"/>
  <c r="J9" i="5"/>
  <c r="I9" i="5"/>
  <c r="H9" i="5"/>
  <c r="J8" i="5"/>
  <c r="I8" i="5"/>
  <c r="H8" i="5"/>
  <c r="J7" i="5"/>
  <c r="I7" i="5"/>
  <c r="H7" i="5"/>
  <c r="J6" i="5"/>
  <c r="I6" i="5"/>
  <c r="H6" i="5"/>
  <c r="J11" i="4"/>
  <c r="I11" i="4"/>
  <c r="H11" i="4"/>
  <c r="J10" i="4"/>
  <c r="I10" i="4"/>
  <c r="H10" i="4"/>
  <c r="J9" i="4"/>
  <c r="I9" i="4"/>
  <c r="H9" i="4"/>
  <c r="J8" i="4"/>
  <c r="I8" i="4"/>
  <c r="H8" i="4"/>
  <c r="J7" i="4"/>
  <c r="I7" i="4"/>
  <c r="H7" i="4"/>
  <c r="J6" i="4"/>
  <c r="I6" i="4"/>
  <c r="H6" i="4"/>
  <c r="J11" i="3"/>
  <c r="I11" i="3"/>
  <c r="H11" i="3"/>
  <c r="J10" i="3"/>
  <c r="I10" i="3"/>
  <c r="H10" i="3"/>
  <c r="J9" i="3"/>
  <c r="I9" i="3"/>
  <c r="H9" i="3"/>
  <c r="J8" i="3"/>
  <c r="I8" i="3"/>
  <c r="H8" i="3"/>
  <c r="J7" i="3"/>
  <c r="I7" i="3"/>
  <c r="H7" i="3"/>
  <c r="J6" i="3"/>
  <c r="I6" i="3"/>
  <c r="H6" i="3"/>
  <c r="J7" i="2"/>
  <c r="J8" i="2"/>
  <c r="J9" i="2"/>
  <c r="J10" i="2"/>
  <c r="J11" i="2"/>
  <c r="I7" i="2"/>
  <c r="I8" i="2"/>
  <c r="I9" i="2"/>
  <c r="I10" i="2"/>
  <c r="I11" i="2"/>
  <c r="H7" i="2"/>
  <c r="H8" i="2"/>
  <c r="H9" i="2"/>
  <c r="H10" i="2"/>
  <c r="H11" i="2"/>
  <c r="J6" i="2"/>
  <c r="I6" i="2"/>
  <c r="H6" i="2"/>
  <c r="H6" i="1"/>
  <c r="H7" i="1"/>
  <c r="H8" i="1"/>
  <c r="H9" i="1"/>
  <c r="H10" i="1"/>
  <c r="H11" i="1"/>
  <c r="J7" i="1" l="1"/>
  <c r="J8" i="1"/>
  <c r="J9" i="1"/>
  <c r="J10" i="1"/>
  <c r="J11" i="1"/>
  <c r="I7" i="1"/>
  <c r="I8" i="1"/>
  <c r="I9" i="1"/>
  <c r="I10" i="1"/>
  <c r="I11" i="1"/>
  <c r="J6" i="1"/>
</calcChain>
</file>

<file path=xl/sharedStrings.xml><?xml version="1.0" encoding="utf-8"?>
<sst xmlns="http://schemas.openxmlformats.org/spreadsheetml/2006/main" count="106" uniqueCount="34">
  <si>
    <t>Experiments-01</t>
  </si>
  <si>
    <t>Trained Dictionary</t>
  </si>
  <si>
    <t>Turbine 1</t>
  </si>
  <si>
    <t>Turbine 2</t>
  </si>
  <si>
    <t>Turbine 3</t>
  </si>
  <si>
    <t>Turbine 5</t>
  </si>
  <si>
    <t>Turbine 6</t>
  </si>
  <si>
    <t>Trubine 4</t>
  </si>
  <si>
    <t>Experiments-02</t>
  </si>
  <si>
    <t>Turbine 02 Dataset</t>
  </si>
  <si>
    <t>Mean</t>
  </si>
  <si>
    <t>Median</t>
  </si>
  <si>
    <t>Turbine 01 Dataset</t>
  </si>
  <si>
    <t>Dictionary Distances Values</t>
  </si>
  <si>
    <t>Experiments-03</t>
  </si>
  <si>
    <t>Turbine 03 Dataset</t>
  </si>
  <si>
    <t>Experiments-04</t>
  </si>
  <si>
    <t>Turbine 04 Dataset</t>
  </si>
  <si>
    <t>Experiments-05</t>
  </si>
  <si>
    <t>Turbine 05 Dataset</t>
  </si>
  <si>
    <t>Experiments-06</t>
  </si>
  <si>
    <t>Turbine 06 Dataset</t>
  </si>
  <si>
    <t>Execution Time</t>
  </si>
  <si>
    <t>/sec</t>
  </si>
  <si>
    <t>/min</t>
  </si>
  <si>
    <t>sum</t>
  </si>
  <si>
    <t>=</t>
  </si>
  <si>
    <t>Max</t>
  </si>
  <si>
    <t>Initial</t>
  </si>
  <si>
    <t>Final</t>
  </si>
  <si>
    <t>Average</t>
  </si>
  <si>
    <t>Differencess</t>
  </si>
  <si>
    <t>Minimum Distance</t>
  </si>
  <si>
    <t>Maxium 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</si>
</sst>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10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rgb="FFFA7D00"/>
      <name val="Calibri"/>
      <family val="2"/>
      <charset val="1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00"/>
        <bgColor indexed="64"/>
      </patternFill>
    </fill>
  </fills>
  <borders count="3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7F7F7F"/>
      </right>
      <top/>
      <bottom style="medium">
        <color indexed="64"/>
      </bottom>
      <diagonal/>
    </border>
    <border>
      <left style="thin">
        <color rgb="FF7F7F7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6">
    <xf numFmtId="0" fontId="0" fillId="0" borderId="0" xfId="0"/>
    <xf numFmtId="0" fontId="2" fillId="3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1" fillId="2" borderId="20" xfId="1" applyBorder="1" applyAlignment="1">
      <alignment horizontal="center" vertical="center"/>
    </xf>
    <xf numFmtId="0" fontId="1" fillId="2" borderId="21" xfId="1" applyBorder="1" applyAlignment="1">
      <alignment horizontal="center" vertical="center"/>
    </xf>
    <xf numFmtId="164" fontId="4" fillId="2" borderId="23" xfId="1" applyNumberFormat="1" applyFont="1" applyBorder="1" applyAlignment="1">
      <alignment horizontal="center" vertical="center"/>
    </xf>
    <xf numFmtId="164" fontId="4" fillId="2" borderId="24" xfId="1" applyNumberFormat="1" applyFont="1" applyBorder="1" applyAlignment="1">
      <alignment horizontal="center" vertical="center"/>
    </xf>
    <xf numFmtId="164" fontId="4" fillId="2" borderId="25" xfId="1" applyNumberFormat="1" applyFont="1" applyBorder="1" applyAlignment="1">
      <alignment horizontal="center" vertical="center"/>
    </xf>
    <xf numFmtId="164" fontId="4" fillId="2" borderId="26" xfId="1" applyNumberFormat="1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30" xfId="0" applyNumberFormat="1" applyBorder="1" applyAlignment="1">
      <alignment horizontal="center" vertical="center"/>
    </xf>
    <xf numFmtId="2" fontId="0" fillId="0" borderId="31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4" fillId="2" borderId="14" xfId="1" applyNumberFormat="1" applyFont="1" applyBorder="1" applyAlignment="1">
      <alignment horizontal="center" vertical="center"/>
    </xf>
    <xf numFmtId="164" fontId="4" fillId="2" borderId="22" xfId="1" applyNumberFormat="1" applyFont="1" applyBorder="1" applyAlignment="1">
      <alignment horizontal="center" vertical="center"/>
    </xf>
    <xf numFmtId="0" fontId="1" fillId="2" borderId="34" xfId="1" applyBorder="1" applyAlignment="1">
      <alignment horizontal="center" vertical="center"/>
    </xf>
    <xf numFmtId="0" fontId="1" fillId="2" borderId="35" xfId="1" applyBorder="1" applyAlignment="1">
      <alignment horizontal="center" vertical="center"/>
    </xf>
    <xf numFmtId="0" fontId="0" fillId="0" borderId="0" xfId="0" applyAlignment="1">
      <alignment horizontal="right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1" fillId="2" borderId="5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164" fontId="4" fillId="2" borderId="36" xfId="1" applyNumberFormat="1" applyFont="1" applyBorder="1" applyAlignment="1">
      <alignment horizontal="center" vertical="center"/>
    </xf>
    <xf numFmtId="164" fontId="4" fillId="2" borderId="37" xfId="1" applyNumberFormat="1" applyFont="1" applyBorder="1" applyAlignment="1">
      <alignment horizontal="center" vertical="center"/>
    </xf>
    <xf numFmtId="164" fontId="4" fillId="2" borderId="38" xfId="1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164" fontId="6" fillId="0" borderId="11" xfId="0" applyNumberFormat="1" applyFont="1" applyBorder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164" fontId="6" fillId="0" borderId="19" xfId="0" applyNumberFormat="1" applyFont="1" applyBorder="1" applyAlignment="1">
      <alignment horizontal="center" vertical="center"/>
    </xf>
    <xf numFmtId="2" fontId="7" fillId="0" borderId="31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164" fontId="8" fillId="2" borderId="23" xfId="1" applyNumberFormat="1" applyFont="1" applyBorder="1" applyAlignment="1">
      <alignment horizontal="center" vertical="center"/>
    </xf>
    <xf numFmtId="164" fontId="8" fillId="2" borderId="24" xfId="1" applyNumberFormat="1" applyFont="1" applyBorder="1" applyAlignment="1">
      <alignment horizontal="center" vertical="center"/>
    </xf>
    <xf numFmtId="164" fontId="8" fillId="2" borderId="37" xfId="1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0" fontId="9" fillId="0" borderId="28" xfId="0" applyFont="1" applyBorder="1" applyAlignment="1">
      <alignment horizontal="center" vertical="center"/>
    </xf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C25" sqref="C25"/>
    </sheetView>
  </sheetViews>
  <sheetFormatPr defaultColWidth="8.7109375" defaultRowHeight="15" x14ac:dyDescent="0.25"/>
  <cols>
    <col min="1" max="1" width="19.5703125" style="2" customWidth="1"/>
    <col min="2" max="2" width="19" style="2" customWidth="1"/>
    <col min="3" max="3" width="20.42578125" style="2" customWidth="1"/>
    <col min="4" max="4" width="19.42578125" style="2" customWidth="1"/>
    <col min="5" max="5" width="17.42578125" style="2" customWidth="1"/>
    <col min="6" max="8" width="17.85546875" style="2" customWidth="1"/>
    <col min="9" max="9" width="16.42578125" style="2" customWidth="1"/>
    <col min="10" max="10" width="13.85546875" style="2" customWidth="1"/>
    <col min="11" max="16384" width="8.7109375" style="2"/>
  </cols>
  <sheetData>
    <row r="1" spans="1:10" x14ac:dyDescent="0.25">
      <c r="A1" s="1" t="s">
        <v>0</v>
      </c>
    </row>
    <row r="2" spans="1:10" x14ac:dyDescent="0.25">
      <c r="A2" s="1" t="s">
        <v>12</v>
      </c>
    </row>
    <row r="3" spans="1:10" ht="15.75" thickBot="1" x14ac:dyDescent="0.3">
      <c r="A3"/>
    </row>
    <row r="4" spans="1:10" ht="15.75" thickBot="1" x14ac:dyDescent="0.3">
      <c r="A4" s="13" t="s">
        <v>1</v>
      </c>
      <c r="B4" s="15" t="s">
        <v>13</v>
      </c>
      <c r="C4" s="16"/>
      <c r="D4" s="16"/>
      <c r="E4" s="16"/>
      <c r="F4" s="17"/>
      <c r="G4" s="15" t="s">
        <v>22</v>
      </c>
      <c r="H4" s="17"/>
      <c r="I4" s="25" t="s">
        <v>10</v>
      </c>
      <c r="J4" s="26" t="s">
        <v>11</v>
      </c>
    </row>
    <row r="5" spans="1:10" ht="15.75" thickBot="1" x14ac:dyDescent="0.3">
      <c r="A5" s="14"/>
      <c r="B5" s="11">
        <v>1</v>
      </c>
      <c r="C5" s="12">
        <v>2</v>
      </c>
      <c r="D5" s="12">
        <v>3</v>
      </c>
      <c r="E5" s="12">
        <v>4</v>
      </c>
      <c r="F5" s="12">
        <v>5</v>
      </c>
      <c r="G5" s="19" t="s">
        <v>23</v>
      </c>
      <c r="H5" s="20" t="s">
        <v>24</v>
      </c>
      <c r="I5" s="43"/>
      <c r="J5" s="44"/>
    </row>
    <row r="6" spans="1:10" x14ac:dyDescent="0.25">
      <c r="A6" s="31" t="s">
        <v>2</v>
      </c>
      <c r="B6" s="21"/>
      <c r="C6" s="34"/>
      <c r="D6" s="34"/>
      <c r="E6" s="34"/>
      <c r="F6" s="22"/>
      <c r="G6" s="38"/>
      <c r="H6" s="35">
        <f>G6/60</f>
        <v>0</v>
      </c>
      <c r="I6" s="41" t="e">
        <f>AVERAGE(B6,C6,D6,E6,F6)</f>
        <v>#DIV/0!</v>
      </c>
      <c r="J6" s="42" t="e">
        <f>MEDIAN(B6,C6,D6,E6,F6)</f>
        <v>#NUM!</v>
      </c>
    </row>
    <row r="7" spans="1:10" x14ac:dyDescent="0.25">
      <c r="A7" s="32" t="s">
        <v>3</v>
      </c>
      <c r="B7" s="23"/>
      <c r="C7" s="5"/>
      <c r="D7" s="5"/>
      <c r="E7" s="5"/>
      <c r="F7" s="6"/>
      <c r="G7" s="39"/>
      <c r="H7" s="36">
        <f t="shared" ref="H7:H11" si="0">G7/60</f>
        <v>0</v>
      </c>
      <c r="I7" s="27" t="e">
        <f t="shared" ref="I7:I11" si="1">AVERAGE(B7,C7,D7,E7,F7)</f>
        <v>#DIV/0!</v>
      </c>
      <c r="J7" s="28" t="e">
        <f t="shared" ref="J7:J11" si="2">MEDIAN(B7,C7,D7,E7,F7)</f>
        <v>#NUM!</v>
      </c>
    </row>
    <row r="8" spans="1:10" x14ac:dyDescent="0.25">
      <c r="A8" s="32" t="s">
        <v>4</v>
      </c>
      <c r="B8" s="23"/>
      <c r="C8" s="5"/>
      <c r="D8" s="5"/>
      <c r="E8" s="5"/>
      <c r="F8" s="6"/>
      <c r="G8" s="39"/>
      <c r="H8" s="36">
        <f t="shared" si="0"/>
        <v>0</v>
      </c>
      <c r="I8" s="27" t="e">
        <f t="shared" si="1"/>
        <v>#DIV/0!</v>
      </c>
      <c r="J8" s="28" t="e">
        <f t="shared" si="2"/>
        <v>#NUM!</v>
      </c>
    </row>
    <row r="9" spans="1:10" x14ac:dyDescent="0.25">
      <c r="A9" s="32" t="s">
        <v>7</v>
      </c>
      <c r="B9" s="23"/>
      <c r="C9" s="5"/>
      <c r="D9" s="5"/>
      <c r="E9" s="5"/>
      <c r="F9" s="6"/>
      <c r="G9" s="39"/>
      <c r="H9" s="36">
        <f t="shared" si="0"/>
        <v>0</v>
      </c>
      <c r="I9" s="27" t="e">
        <f t="shared" si="1"/>
        <v>#DIV/0!</v>
      </c>
      <c r="J9" s="28" t="e">
        <f t="shared" si="2"/>
        <v>#NUM!</v>
      </c>
    </row>
    <row r="10" spans="1:10" x14ac:dyDescent="0.25">
      <c r="A10" s="32" t="s">
        <v>5</v>
      </c>
      <c r="B10" s="23"/>
      <c r="C10" s="5"/>
      <c r="D10" s="5"/>
      <c r="E10" s="5"/>
      <c r="F10" s="6"/>
      <c r="G10" s="39"/>
      <c r="H10" s="36">
        <f t="shared" si="0"/>
        <v>0</v>
      </c>
      <c r="I10" s="27" t="e">
        <f t="shared" si="1"/>
        <v>#DIV/0!</v>
      </c>
      <c r="J10" s="28" t="e">
        <f t="shared" si="2"/>
        <v>#NUM!</v>
      </c>
    </row>
    <row r="11" spans="1:10" ht="15.75" thickBot="1" x14ac:dyDescent="0.3">
      <c r="A11" s="33" t="s">
        <v>6</v>
      </c>
      <c r="B11" s="24"/>
      <c r="C11" s="7"/>
      <c r="D11" s="7"/>
      <c r="E11" s="7"/>
      <c r="F11" s="8"/>
      <c r="G11" s="40"/>
      <c r="H11" s="37">
        <f t="shared" si="0"/>
        <v>0</v>
      </c>
      <c r="I11" s="29" t="e">
        <f t="shared" si="1"/>
        <v>#DIV/0!</v>
      </c>
      <c r="J11" s="30" t="e">
        <f t="shared" si="2"/>
        <v>#NUM!</v>
      </c>
    </row>
    <row r="12" spans="1:10" x14ac:dyDescent="0.25">
      <c r="A12" s="9"/>
      <c r="B12" s="9"/>
      <c r="C12" s="9"/>
      <c r="D12" s="9"/>
      <c r="E12" s="9"/>
      <c r="F12" s="9"/>
      <c r="G12" s="9"/>
      <c r="H12" s="9"/>
    </row>
    <row r="13" spans="1:10" x14ac:dyDescent="0.25">
      <c r="A13" s="9"/>
      <c r="B13" s="10"/>
      <c r="C13" s="10"/>
      <c r="D13" s="10"/>
      <c r="E13" s="10"/>
      <c r="F13" s="10"/>
      <c r="G13" s="10"/>
      <c r="H13" s="10"/>
    </row>
    <row r="14" spans="1:10" x14ac:dyDescent="0.25">
      <c r="F14"/>
      <c r="G14"/>
      <c r="H14"/>
      <c r="I14"/>
      <c r="J14"/>
    </row>
    <row r="15" spans="1:10" x14ac:dyDescent="0.25">
      <c r="F15"/>
      <c r="G15"/>
      <c r="H15"/>
      <c r="I15"/>
      <c r="J15"/>
    </row>
    <row r="16" spans="1:10" x14ac:dyDescent="0.25">
      <c r="F16"/>
      <c r="G16"/>
      <c r="H16"/>
      <c r="I16"/>
      <c r="J16"/>
    </row>
    <row r="17" spans="6:10" x14ac:dyDescent="0.25">
      <c r="F17"/>
      <c r="G17"/>
      <c r="H17"/>
      <c r="I17"/>
      <c r="J17"/>
    </row>
    <row r="18" spans="6:10" x14ac:dyDescent="0.25">
      <c r="F18"/>
      <c r="G18"/>
      <c r="H18"/>
      <c r="I18"/>
      <c r="J18"/>
    </row>
    <row r="19" spans="6:10" x14ac:dyDescent="0.25">
      <c r="F19"/>
      <c r="G19"/>
      <c r="H19"/>
      <c r="I19"/>
      <c r="J19"/>
    </row>
    <row r="20" spans="6:10" x14ac:dyDescent="0.25">
      <c r="F20"/>
      <c r="G20"/>
      <c r="H20"/>
      <c r="I20"/>
      <c r="J20"/>
    </row>
    <row r="21" spans="6:10" x14ac:dyDescent="0.25">
      <c r="F21"/>
      <c r="G21"/>
      <c r="H21"/>
      <c r="I21"/>
      <c r="J21"/>
    </row>
    <row r="22" spans="6:10" x14ac:dyDescent="0.25">
      <c r="F22"/>
      <c r="G22"/>
      <c r="H22"/>
      <c r="I22"/>
      <c r="J22"/>
    </row>
    <row r="23" spans="6:10" x14ac:dyDescent="0.25">
      <c r="F23"/>
      <c r="G23"/>
      <c r="H23"/>
      <c r="I23"/>
      <c r="J23"/>
    </row>
    <row r="24" spans="6:10" x14ac:dyDescent="0.25">
      <c r="F24"/>
      <c r="G24"/>
      <c r="H24"/>
      <c r="I24"/>
      <c r="J24"/>
    </row>
    <row r="25" spans="6:10" x14ac:dyDescent="0.25">
      <c r="F25"/>
      <c r="G25"/>
      <c r="H25"/>
      <c r="I25"/>
      <c r="J25"/>
    </row>
    <row r="26" spans="6:10" x14ac:dyDescent="0.25">
      <c r="F26"/>
      <c r="G26"/>
      <c r="H26"/>
      <c r="I26"/>
      <c r="J26"/>
    </row>
    <row r="27" spans="6:10" x14ac:dyDescent="0.25">
      <c r="F27"/>
      <c r="G27"/>
      <c r="H27"/>
      <c r="I27"/>
      <c r="J27"/>
    </row>
    <row r="28" spans="6:10" x14ac:dyDescent="0.25">
      <c r="F28"/>
      <c r="G28"/>
      <c r="H28"/>
      <c r="I28"/>
      <c r="J28"/>
    </row>
  </sheetData>
  <mergeCells count="5">
    <mergeCell ref="I4:I5"/>
    <mergeCell ref="J4:J5"/>
    <mergeCell ref="A4:A5"/>
    <mergeCell ref="B4:F4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zoomScale="110" zoomScaleNormal="110" workbookViewId="0">
      <selection activeCell="A7" sqref="A7"/>
    </sheetView>
  </sheetViews>
  <sheetFormatPr defaultColWidth="8.7109375" defaultRowHeight="15" x14ac:dyDescent="0.25"/>
  <cols>
    <col min="1" max="1" width="19.5703125" style="2" customWidth="1"/>
    <col min="2" max="2" width="19" style="2" customWidth="1"/>
    <col min="3" max="3" width="20.42578125" style="2" customWidth="1"/>
    <col min="4" max="4" width="19.42578125" style="2" customWidth="1"/>
    <col min="5" max="5" width="17.42578125" style="2" customWidth="1"/>
    <col min="6" max="8" width="17.85546875" style="2" customWidth="1"/>
    <col min="9" max="9" width="11.5703125" style="2" customWidth="1"/>
    <col min="10" max="10" width="11.7109375" style="2" customWidth="1"/>
    <col min="11" max="11" width="12" style="2" customWidth="1"/>
    <col min="12" max="12" width="10.28515625" style="2" customWidth="1"/>
    <col min="13" max="13" width="10.7109375" style="2" customWidth="1"/>
    <col min="14" max="14" width="13.7109375" style="2" customWidth="1"/>
    <col min="15" max="16384" width="8.7109375" style="2"/>
  </cols>
  <sheetData>
    <row r="1" spans="1:14" x14ac:dyDescent="0.25">
      <c r="A1" s="46" t="s">
        <v>8</v>
      </c>
    </row>
    <row r="2" spans="1:14" ht="15.75" thickBot="1" x14ac:dyDescent="0.3">
      <c r="A2" s="47" t="s">
        <v>9</v>
      </c>
    </row>
    <row r="3" spans="1:14" ht="15.75" thickBot="1" x14ac:dyDescent="0.3">
      <c r="A3"/>
    </row>
    <row r="4" spans="1:14" ht="15.75" thickBot="1" x14ac:dyDescent="0.3">
      <c r="A4" s="13" t="s">
        <v>1</v>
      </c>
      <c r="B4" s="15" t="s">
        <v>13</v>
      </c>
      <c r="C4" s="16"/>
      <c r="D4" s="16"/>
      <c r="E4" s="16"/>
      <c r="F4" s="17"/>
      <c r="G4" s="15" t="s">
        <v>22</v>
      </c>
      <c r="H4" s="17"/>
      <c r="I4" s="25" t="s">
        <v>30</v>
      </c>
      <c r="J4" s="26" t="s">
        <v>11</v>
      </c>
      <c r="K4" s="25" t="s">
        <v>27</v>
      </c>
      <c r="L4" s="25" t="s">
        <v>28</v>
      </c>
      <c r="M4" s="49" t="s">
        <v>29</v>
      </c>
      <c r="N4" s="18" t="s">
        <v>31</v>
      </c>
    </row>
    <row r="5" spans="1:14" ht="15.75" thickBot="1" x14ac:dyDescent="0.3">
      <c r="A5" s="14"/>
      <c r="B5" s="3">
        <v>1</v>
      </c>
      <c r="C5" s="4">
        <v>2</v>
      </c>
      <c r="D5" s="4">
        <v>3</v>
      </c>
      <c r="E5" s="4">
        <v>4</v>
      </c>
      <c r="F5" s="12">
        <v>5</v>
      </c>
      <c r="G5" s="19" t="s">
        <v>23</v>
      </c>
      <c r="H5" s="20" t="s">
        <v>24</v>
      </c>
      <c r="I5" s="43"/>
      <c r="J5" s="44"/>
      <c r="K5" s="43"/>
      <c r="L5" s="43"/>
      <c r="M5" s="50"/>
      <c r="N5" s="18"/>
    </row>
    <row r="6" spans="1:14" x14ac:dyDescent="0.25">
      <c r="A6" s="31" t="s">
        <v>2</v>
      </c>
      <c r="B6" s="21">
        <v>0</v>
      </c>
      <c r="C6" s="34">
        <v>0.12315853665153299</v>
      </c>
      <c r="D6" s="34">
        <v>0.19631418492392799</v>
      </c>
      <c r="E6" s="34">
        <v>0.28514713878520098</v>
      </c>
      <c r="F6" s="57">
        <v>0.356335933117639</v>
      </c>
      <c r="G6" s="38">
        <v>725.32</v>
      </c>
      <c r="H6" s="35">
        <f>G6/60</f>
        <v>12.088666666666667</v>
      </c>
      <c r="I6" s="41">
        <f>AVERAGE(B6,C6,D6,E6,F6)</f>
        <v>0.1921911586956602</v>
      </c>
      <c r="J6" s="42">
        <f>MEDIAN(B6,C6,D6,E6,F6)</f>
        <v>0.19631418492392799</v>
      </c>
      <c r="K6" s="41">
        <f>MAX(B6:F6)</f>
        <v>0.356335933117639</v>
      </c>
      <c r="L6" s="41">
        <f>B6</f>
        <v>0</v>
      </c>
      <c r="M6" s="51">
        <f>F6</f>
        <v>0.356335933117639</v>
      </c>
      <c r="N6" s="48">
        <f>I6-I7</f>
        <v>-4.813131357835998E-2</v>
      </c>
    </row>
    <row r="7" spans="1:14" x14ac:dyDescent="0.25">
      <c r="A7" s="65" t="s">
        <v>3</v>
      </c>
      <c r="B7" s="23">
        <v>0</v>
      </c>
      <c r="C7" s="5">
        <v>0.145627673215352</v>
      </c>
      <c r="D7" s="5">
        <v>0.24288251987671999</v>
      </c>
      <c r="E7" s="5">
        <v>0.35098152198603599</v>
      </c>
      <c r="F7" s="6">
        <v>0.46212064629199301</v>
      </c>
      <c r="G7" s="58">
        <v>959.07500000000005</v>
      </c>
      <c r="H7" s="59">
        <f t="shared" ref="H7:H11" si="0">G7/60</f>
        <v>15.984583333333335</v>
      </c>
      <c r="I7" s="60">
        <f t="shared" ref="I7:I11" si="1">AVERAGE(B7,C7,D7,E7,F7)</f>
        <v>0.24032247227402018</v>
      </c>
      <c r="J7" s="61">
        <f t="shared" ref="J7:J11" si="2">MEDIAN(B7,C7,D7,E7,F7)</f>
        <v>0.24288251987671999</v>
      </c>
      <c r="K7" s="60">
        <f>MAX(B7:F7)</f>
        <v>0.46212064629199301</v>
      </c>
      <c r="L7" s="60">
        <f t="shared" ref="L7:L11" si="3">B7</f>
        <v>0</v>
      </c>
      <c r="M7" s="62">
        <f>F7</f>
        <v>0.46212064629199301</v>
      </c>
      <c r="N7" s="48">
        <f>I7-I7</f>
        <v>0</v>
      </c>
    </row>
    <row r="8" spans="1:14" x14ac:dyDescent="0.25">
      <c r="A8" s="32" t="s">
        <v>4</v>
      </c>
      <c r="B8" s="23">
        <v>0</v>
      </c>
      <c r="C8" s="5">
        <v>0.134411488539565</v>
      </c>
      <c r="D8" s="5">
        <v>0.22507266543306001</v>
      </c>
      <c r="E8" s="5">
        <v>0.35158617507003997</v>
      </c>
      <c r="F8" s="6">
        <v>0.45810193898250501</v>
      </c>
      <c r="G8" s="39">
        <v>697.27599999999995</v>
      </c>
      <c r="H8" s="36">
        <f t="shared" si="0"/>
        <v>11.621266666666665</v>
      </c>
      <c r="I8" s="27">
        <f t="shared" si="1"/>
        <v>0.23383445360503399</v>
      </c>
      <c r="J8" s="28">
        <f t="shared" si="2"/>
        <v>0.22507266543306001</v>
      </c>
      <c r="K8" s="27">
        <f t="shared" ref="K7:K11" si="4">MAX(B8:F8)</f>
        <v>0.45810193898250501</v>
      </c>
      <c r="L8" s="27">
        <f t="shared" si="3"/>
        <v>0</v>
      </c>
      <c r="M8" s="52">
        <f t="shared" ref="M7:M11" si="5">F8</f>
        <v>0.45810193898250501</v>
      </c>
      <c r="N8" s="48">
        <f>I8-I7</f>
        <v>-6.4880186689861841E-3</v>
      </c>
    </row>
    <row r="9" spans="1:14" x14ac:dyDescent="0.25">
      <c r="A9" s="32" t="s">
        <v>7</v>
      </c>
      <c r="B9" s="23">
        <v>0</v>
      </c>
      <c r="C9" s="5">
        <v>0.14167830570184001</v>
      </c>
      <c r="D9" s="5">
        <v>0.23953448569715399</v>
      </c>
      <c r="E9" s="5">
        <v>0.36819670058711501</v>
      </c>
      <c r="F9" s="6">
        <v>0.48995540030255402</v>
      </c>
      <c r="G9" s="39">
        <v>663.24599999999998</v>
      </c>
      <c r="H9" s="36">
        <f t="shared" si="0"/>
        <v>11.0541</v>
      </c>
      <c r="I9" s="27">
        <f t="shared" si="1"/>
        <v>0.24787297845773262</v>
      </c>
      <c r="J9" s="28">
        <f t="shared" si="2"/>
        <v>0.23953448569715399</v>
      </c>
      <c r="K9" s="27">
        <f t="shared" si="4"/>
        <v>0.48995540030255402</v>
      </c>
      <c r="L9" s="27">
        <f t="shared" si="3"/>
        <v>0</v>
      </c>
      <c r="M9" s="52">
        <f t="shared" si="5"/>
        <v>0.48995540030255402</v>
      </c>
      <c r="N9" s="48">
        <f>I9-I7</f>
        <v>7.5505061837124465E-3</v>
      </c>
    </row>
    <row r="10" spans="1:14" x14ac:dyDescent="0.25">
      <c r="A10" s="32" t="s">
        <v>5</v>
      </c>
      <c r="B10" s="23">
        <v>0</v>
      </c>
      <c r="C10" s="63">
        <v>0.175441500762991</v>
      </c>
      <c r="D10" s="63">
        <v>0.31156197813432701</v>
      </c>
      <c r="E10" s="63">
        <v>0.64245971362677601</v>
      </c>
      <c r="F10" s="64">
        <v>0.50641507149783904</v>
      </c>
      <c r="G10" s="39">
        <v>690.81100000000004</v>
      </c>
      <c r="H10" s="36">
        <f t="shared" si="0"/>
        <v>11.513516666666668</v>
      </c>
      <c r="I10" s="27">
        <f t="shared" si="1"/>
        <v>0.3271756528043866</v>
      </c>
      <c r="J10" s="28">
        <f t="shared" si="2"/>
        <v>0.31156197813432701</v>
      </c>
      <c r="K10" s="27">
        <f t="shared" si="4"/>
        <v>0.64245971362677601</v>
      </c>
      <c r="L10" s="27">
        <f t="shared" si="3"/>
        <v>0</v>
      </c>
      <c r="M10" s="52">
        <f t="shared" si="5"/>
        <v>0.50641507149783904</v>
      </c>
      <c r="N10" s="54">
        <f>I10-I7</f>
        <v>8.6853180530366419E-2</v>
      </c>
    </row>
    <row r="11" spans="1:14" ht="15.75" thickBot="1" x14ac:dyDescent="0.3">
      <c r="A11" s="33" t="s">
        <v>6</v>
      </c>
      <c r="B11" s="24">
        <v>0</v>
      </c>
      <c r="C11" s="55">
        <v>0.10737581061420499</v>
      </c>
      <c r="D11" s="55">
        <v>0.176213415340357</v>
      </c>
      <c r="E11" s="55">
        <v>0.27078389231191402</v>
      </c>
      <c r="F11" s="8">
        <v>0.39813537085154699</v>
      </c>
      <c r="G11" s="40">
        <v>782.57299999999998</v>
      </c>
      <c r="H11" s="37">
        <f t="shared" si="0"/>
        <v>13.042883333333332</v>
      </c>
      <c r="I11" s="29">
        <f t="shared" si="1"/>
        <v>0.19050169782360457</v>
      </c>
      <c r="J11" s="30">
        <f t="shared" si="2"/>
        <v>0.176213415340357</v>
      </c>
      <c r="K11" s="29">
        <f t="shared" si="4"/>
        <v>0.39813537085154699</v>
      </c>
      <c r="L11" s="29">
        <f t="shared" si="3"/>
        <v>0</v>
      </c>
      <c r="M11" s="53">
        <f t="shared" si="5"/>
        <v>0.39813537085154699</v>
      </c>
      <c r="N11" s="48">
        <f>I11-I7</f>
        <v>-4.9820774450415606E-2</v>
      </c>
    </row>
    <row r="12" spans="1:14" x14ac:dyDescent="0.25">
      <c r="A12" s="9"/>
      <c r="B12" s="9"/>
      <c r="C12" s="9"/>
      <c r="D12" s="9"/>
      <c r="E12" s="9"/>
      <c r="F12" s="9"/>
      <c r="G12" s="9"/>
      <c r="H12" s="9"/>
    </row>
    <row r="13" spans="1:14" x14ac:dyDescent="0.25">
      <c r="A13" s="9"/>
      <c r="B13" s="10" t="s">
        <v>32</v>
      </c>
      <c r="C13" s="10" t="s">
        <v>32</v>
      </c>
      <c r="D13" s="10" t="s">
        <v>32</v>
      </c>
      <c r="E13" s="10" t="s">
        <v>32</v>
      </c>
      <c r="F13" s="10" t="s">
        <v>32</v>
      </c>
      <c r="G13" s="10"/>
      <c r="H13" s="10" t="s">
        <v>25</v>
      </c>
    </row>
    <row r="14" spans="1:14" x14ac:dyDescent="0.25">
      <c r="B14" s="48">
        <f>MIN(B6:B11)</f>
        <v>0</v>
      </c>
      <c r="C14" s="56">
        <f>MIN(C6:C11)</f>
        <v>0.10737581061420499</v>
      </c>
      <c r="D14" s="56">
        <f t="shared" ref="C14:F14" si="6">MIN(D6:D11)</f>
        <v>0.176213415340357</v>
      </c>
      <c r="E14" s="56">
        <f t="shared" si="6"/>
        <v>0.27078389231191402</v>
      </c>
      <c r="F14" s="56">
        <f>MIN(F6:F11)</f>
        <v>0.356335933117639</v>
      </c>
      <c r="G14"/>
      <c r="H14"/>
      <c r="I14"/>
      <c r="J14"/>
    </row>
    <row r="15" spans="1:14" x14ac:dyDescent="0.25">
      <c r="F15"/>
      <c r="G15"/>
      <c r="H15"/>
      <c r="I15"/>
      <c r="J15"/>
    </row>
    <row r="16" spans="1:14" x14ac:dyDescent="0.25">
      <c r="B16" s="10" t="s">
        <v>33</v>
      </c>
      <c r="C16" s="10" t="s">
        <v>33</v>
      </c>
      <c r="D16" s="10" t="s">
        <v>33</v>
      </c>
      <c r="E16" s="10" t="s">
        <v>33</v>
      </c>
      <c r="F16" s="10" t="s">
        <v>33</v>
      </c>
      <c r="G16"/>
      <c r="H16"/>
      <c r="I16"/>
      <c r="J16"/>
    </row>
    <row r="17" spans="2:10" x14ac:dyDescent="0.25">
      <c r="B17" s="48">
        <f>MAX(B6:B11)</f>
        <v>0</v>
      </c>
      <c r="C17" s="54">
        <f>MAX(C6:C11)</f>
        <v>0.175441500762991</v>
      </c>
      <c r="D17" s="54">
        <f t="shared" ref="C17:F17" si="7">MAX(D6:D11)</f>
        <v>0.31156197813432701</v>
      </c>
      <c r="E17" s="54">
        <f t="shared" si="7"/>
        <v>0.64245971362677601</v>
      </c>
      <c r="F17" s="54">
        <f>MAX(F6:F11)</f>
        <v>0.50641507149783904</v>
      </c>
      <c r="G17"/>
      <c r="H17"/>
      <c r="I17"/>
      <c r="J17"/>
    </row>
    <row r="18" spans="2:10" x14ac:dyDescent="0.25">
      <c r="F18"/>
      <c r="G18"/>
      <c r="H18"/>
      <c r="I18"/>
      <c r="J18"/>
    </row>
    <row r="19" spans="2:10" x14ac:dyDescent="0.25">
      <c r="F19"/>
      <c r="G19" s="45" t="s">
        <v>26</v>
      </c>
      <c r="H19">
        <f>SUM(H14:H18)</f>
        <v>0</v>
      </c>
      <c r="I19"/>
      <c r="J19"/>
    </row>
    <row r="20" spans="2:10" x14ac:dyDescent="0.25">
      <c r="F20"/>
      <c r="G20"/>
      <c r="H20"/>
      <c r="I20"/>
      <c r="J20"/>
    </row>
    <row r="21" spans="2:10" x14ac:dyDescent="0.25">
      <c r="F21"/>
      <c r="G21"/>
      <c r="H21"/>
      <c r="I21"/>
      <c r="J21"/>
    </row>
    <row r="22" spans="2:10" x14ac:dyDescent="0.25">
      <c r="F22"/>
      <c r="G22"/>
      <c r="H22"/>
      <c r="I22"/>
      <c r="J22"/>
    </row>
    <row r="23" spans="2:10" x14ac:dyDescent="0.25">
      <c r="F23"/>
      <c r="G23"/>
      <c r="H23"/>
      <c r="I23"/>
      <c r="J23"/>
    </row>
    <row r="24" spans="2:10" x14ac:dyDescent="0.25">
      <c r="F24"/>
      <c r="G24"/>
      <c r="H24"/>
      <c r="I24"/>
      <c r="J24"/>
    </row>
    <row r="25" spans="2:10" x14ac:dyDescent="0.25">
      <c r="F25"/>
      <c r="G25"/>
      <c r="H25"/>
      <c r="I25"/>
      <c r="J25"/>
    </row>
    <row r="26" spans="2:10" x14ac:dyDescent="0.25">
      <c r="F26"/>
      <c r="G26"/>
      <c r="H26"/>
      <c r="I26"/>
      <c r="J26"/>
    </row>
    <row r="27" spans="2:10" x14ac:dyDescent="0.25">
      <c r="F27"/>
      <c r="G27"/>
      <c r="H27"/>
      <c r="I27"/>
      <c r="J27"/>
    </row>
    <row r="28" spans="2:10" x14ac:dyDescent="0.25">
      <c r="F28"/>
      <c r="G28"/>
      <c r="H28"/>
      <c r="I28"/>
      <c r="J28"/>
    </row>
  </sheetData>
  <mergeCells count="9">
    <mergeCell ref="K4:K5"/>
    <mergeCell ref="L4:L5"/>
    <mergeCell ref="M4:M5"/>
    <mergeCell ref="N4:N5"/>
    <mergeCell ref="A4:A5"/>
    <mergeCell ref="B4:F4"/>
    <mergeCell ref="I4:I5"/>
    <mergeCell ref="J4:J5"/>
    <mergeCell ref="G4:H4"/>
  </mergeCells>
  <pageMargins left="0.7" right="0.7" top="0.75" bottom="0.75" header="0.3" footer="0.3"/>
  <pageSetup paperSize="9" orientation="portrait" r:id="rId1"/>
  <ignoredErrors>
    <ignoredError sqref="K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19" sqref="A1:XFD1048576"/>
    </sheetView>
  </sheetViews>
  <sheetFormatPr defaultColWidth="8.7109375" defaultRowHeight="15" x14ac:dyDescent="0.25"/>
  <cols>
    <col min="1" max="1" width="19.5703125" style="2" customWidth="1"/>
    <col min="2" max="2" width="19" style="2" customWidth="1"/>
    <col min="3" max="3" width="20.42578125" style="2" customWidth="1"/>
    <col min="4" max="4" width="19.42578125" style="2" customWidth="1"/>
    <col min="5" max="5" width="17.42578125" style="2" customWidth="1"/>
    <col min="6" max="8" width="17.85546875" style="2" customWidth="1"/>
    <col min="9" max="9" width="16.42578125" style="2" customWidth="1"/>
    <col min="10" max="10" width="13.85546875" style="2" customWidth="1"/>
    <col min="11" max="16384" width="8.7109375" style="2"/>
  </cols>
  <sheetData>
    <row r="1" spans="1:10" x14ac:dyDescent="0.25">
      <c r="A1" s="1" t="s">
        <v>14</v>
      </c>
    </row>
    <row r="2" spans="1:10" x14ac:dyDescent="0.25">
      <c r="A2" s="1" t="s">
        <v>15</v>
      </c>
    </row>
    <row r="3" spans="1:10" ht="15.75" thickBot="1" x14ac:dyDescent="0.3">
      <c r="A3"/>
    </row>
    <row r="4" spans="1:10" ht="15.75" thickBot="1" x14ac:dyDescent="0.3">
      <c r="A4" s="13" t="s">
        <v>1</v>
      </c>
      <c r="B4" s="15" t="s">
        <v>13</v>
      </c>
      <c r="C4" s="16"/>
      <c r="D4" s="16"/>
      <c r="E4" s="16"/>
      <c r="F4" s="17"/>
      <c r="G4" s="15" t="s">
        <v>22</v>
      </c>
      <c r="H4" s="17"/>
      <c r="I4" s="25" t="s">
        <v>10</v>
      </c>
      <c r="J4" s="26" t="s">
        <v>11</v>
      </c>
    </row>
    <row r="5" spans="1:10" ht="15.75" thickBot="1" x14ac:dyDescent="0.3">
      <c r="A5" s="14"/>
      <c r="B5" s="11">
        <v>1</v>
      </c>
      <c r="C5" s="12">
        <v>2</v>
      </c>
      <c r="D5" s="12">
        <v>3</v>
      </c>
      <c r="E5" s="12">
        <v>4</v>
      </c>
      <c r="F5" s="12">
        <v>5</v>
      </c>
      <c r="G5" s="19" t="s">
        <v>23</v>
      </c>
      <c r="H5" s="20" t="s">
        <v>24</v>
      </c>
      <c r="I5" s="43"/>
      <c r="J5" s="44"/>
    </row>
    <row r="6" spans="1:10" x14ac:dyDescent="0.25">
      <c r="A6" s="31" t="s">
        <v>2</v>
      </c>
      <c r="B6" s="21"/>
      <c r="C6" s="34"/>
      <c r="D6" s="34"/>
      <c r="E6" s="34"/>
      <c r="F6" s="22"/>
      <c r="G6" s="38"/>
      <c r="H6" s="35">
        <f>G6/60</f>
        <v>0</v>
      </c>
      <c r="I6" s="41" t="e">
        <f>AVERAGE(B6,C6,D6,E6,F6)</f>
        <v>#DIV/0!</v>
      </c>
      <c r="J6" s="42" t="e">
        <f>MEDIAN(B6,C6,D6,E6,F6)</f>
        <v>#NUM!</v>
      </c>
    </row>
    <row r="7" spans="1:10" x14ac:dyDescent="0.25">
      <c r="A7" s="32" t="s">
        <v>3</v>
      </c>
      <c r="B7" s="23"/>
      <c r="C7" s="5"/>
      <c r="D7" s="5"/>
      <c r="E7" s="5"/>
      <c r="F7" s="6"/>
      <c r="G7" s="39"/>
      <c r="H7" s="36">
        <f t="shared" ref="H7:H11" si="0">G7/60</f>
        <v>0</v>
      </c>
      <c r="I7" s="27" t="e">
        <f t="shared" ref="I7:I11" si="1">AVERAGE(B7,C7,D7,E7,F7)</f>
        <v>#DIV/0!</v>
      </c>
      <c r="J7" s="28" t="e">
        <f t="shared" ref="J7:J11" si="2">MEDIAN(B7,C7,D7,E7,F7)</f>
        <v>#NUM!</v>
      </c>
    </row>
    <row r="8" spans="1:10" x14ac:dyDescent="0.25">
      <c r="A8" s="32" t="s">
        <v>4</v>
      </c>
      <c r="B8" s="23"/>
      <c r="C8" s="5"/>
      <c r="D8" s="5"/>
      <c r="E8" s="5"/>
      <c r="F8" s="6"/>
      <c r="G8" s="39"/>
      <c r="H8" s="36">
        <f t="shared" si="0"/>
        <v>0</v>
      </c>
      <c r="I8" s="27" t="e">
        <f t="shared" si="1"/>
        <v>#DIV/0!</v>
      </c>
      <c r="J8" s="28" t="e">
        <f t="shared" si="2"/>
        <v>#NUM!</v>
      </c>
    </row>
    <row r="9" spans="1:10" x14ac:dyDescent="0.25">
      <c r="A9" s="32" t="s">
        <v>7</v>
      </c>
      <c r="B9" s="23"/>
      <c r="C9" s="5"/>
      <c r="D9" s="5"/>
      <c r="E9" s="5"/>
      <c r="F9" s="6"/>
      <c r="G9" s="39"/>
      <c r="H9" s="36">
        <f t="shared" si="0"/>
        <v>0</v>
      </c>
      <c r="I9" s="27" t="e">
        <f t="shared" si="1"/>
        <v>#DIV/0!</v>
      </c>
      <c r="J9" s="28" t="e">
        <f t="shared" si="2"/>
        <v>#NUM!</v>
      </c>
    </row>
    <row r="10" spans="1:10" x14ac:dyDescent="0.25">
      <c r="A10" s="32" t="s">
        <v>5</v>
      </c>
      <c r="B10" s="23"/>
      <c r="C10" s="5"/>
      <c r="D10" s="5"/>
      <c r="E10" s="5"/>
      <c r="F10" s="6"/>
      <c r="G10" s="39"/>
      <c r="H10" s="36">
        <f t="shared" si="0"/>
        <v>0</v>
      </c>
      <c r="I10" s="27" t="e">
        <f t="shared" si="1"/>
        <v>#DIV/0!</v>
      </c>
      <c r="J10" s="28" t="e">
        <f t="shared" si="2"/>
        <v>#NUM!</v>
      </c>
    </row>
    <row r="11" spans="1:10" ht="15.75" thickBot="1" x14ac:dyDescent="0.3">
      <c r="A11" s="33" t="s">
        <v>6</v>
      </c>
      <c r="B11" s="24"/>
      <c r="C11" s="7"/>
      <c r="D11" s="7"/>
      <c r="E11" s="7"/>
      <c r="F11" s="8"/>
      <c r="G11" s="40"/>
      <c r="H11" s="37">
        <f t="shared" si="0"/>
        <v>0</v>
      </c>
      <c r="I11" s="29" t="e">
        <f t="shared" si="1"/>
        <v>#DIV/0!</v>
      </c>
      <c r="J11" s="30" t="e">
        <f t="shared" si="2"/>
        <v>#NUM!</v>
      </c>
    </row>
    <row r="12" spans="1:10" x14ac:dyDescent="0.25">
      <c r="A12" s="9"/>
      <c r="B12" s="9"/>
      <c r="C12" s="9"/>
      <c r="D12" s="9"/>
      <c r="E12" s="9"/>
      <c r="F12" s="9"/>
      <c r="G12" s="9"/>
      <c r="H12" s="9"/>
    </row>
    <row r="13" spans="1:10" x14ac:dyDescent="0.25">
      <c r="A13" s="9"/>
      <c r="B13" s="10"/>
      <c r="C13" s="10"/>
      <c r="D13" s="10"/>
      <c r="E13" s="10"/>
      <c r="F13" s="10"/>
      <c r="G13" s="10"/>
      <c r="H13" s="10"/>
    </row>
    <row r="14" spans="1:10" x14ac:dyDescent="0.25">
      <c r="F14"/>
      <c r="G14"/>
      <c r="H14"/>
      <c r="I14"/>
      <c r="J14"/>
    </row>
    <row r="15" spans="1:10" x14ac:dyDescent="0.25">
      <c r="F15"/>
      <c r="G15"/>
      <c r="H15"/>
      <c r="I15"/>
      <c r="J15"/>
    </row>
    <row r="16" spans="1:10" x14ac:dyDescent="0.25">
      <c r="F16"/>
      <c r="G16"/>
      <c r="H16"/>
      <c r="I16"/>
      <c r="J16"/>
    </row>
    <row r="17" spans="6:10" x14ac:dyDescent="0.25">
      <c r="F17"/>
      <c r="G17"/>
      <c r="H17"/>
      <c r="I17"/>
      <c r="J17"/>
    </row>
    <row r="18" spans="6:10" x14ac:dyDescent="0.25">
      <c r="F18"/>
      <c r="G18"/>
      <c r="H18"/>
      <c r="I18"/>
      <c r="J18"/>
    </row>
    <row r="19" spans="6:10" x14ac:dyDescent="0.25">
      <c r="F19"/>
      <c r="G19"/>
      <c r="H19"/>
      <c r="I19"/>
      <c r="J19"/>
    </row>
    <row r="20" spans="6:10" x14ac:dyDescent="0.25">
      <c r="F20"/>
      <c r="G20"/>
      <c r="H20"/>
      <c r="I20"/>
      <c r="J20"/>
    </row>
    <row r="21" spans="6:10" x14ac:dyDescent="0.25">
      <c r="F21"/>
      <c r="G21"/>
      <c r="H21"/>
      <c r="I21"/>
      <c r="J21"/>
    </row>
    <row r="22" spans="6:10" x14ac:dyDescent="0.25">
      <c r="F22"/>
      <c r="G22"/>
      <c r="H22"/>
      <c r="I22"/>
      <c r="J22"/>
    </row>
    <row r="23" spans="6:10" x14ac:dyDescent="0.25">
      <c r="F23"/>
      <c r="G23"/>
      <c r="H23"/>
      <c r="I23"/>
      <c r="J23"/>
    </row>
    <row r="24" spans="6:10" x14ac:dyDescent="0.25">
      <c r="F24"/>
      <c r="G24"/>
      <c r="H24"/>
      <c r="I24"/>
      <c r="J24"/>
    </row>
    <row r="25" spans="6:10" x14ac:dyDescent="0.25">
      <c r="F25"/>
      <c r="G25"/>
      <c r="H25"/>
      <c r="I25"/>
      <c r="J25"/>
    </row>
    <row r="26" spans="6:10" x14ac:dyDescent="0.25">
      <c r="F26"/>
      <c r="G26"/>
      <c r="H26"/>
      <c r="I26"/>
      <c r="J26"/>
    </row>
    <row r="27" spans="6:10" x14ac:dyDescent="0.25">
      <c r="F27"/>
      <c r="G27"/>
      <c r="H27"/>
      <c r="I27"/>
      <c r="J27"/>
    </row>
    <row r="28" spans="6:10" x14ac:dyDescent="0.25">
      <c r="F28"/>
      <c r="G28"/>
      <c r="H28"/>
      <c r="I28"/>
      <c r="J28"/>
    </row>
  </sheetData>
  <mergeCells count="5">
    <mergeCell ref="I4:I5"/>
    <mergeCell ref="J4:J5"/>
    <mergeCell ref="A4:A5"/>
    <mergeCell ref="B4:F4"/>
    <mergeCell ref="G4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D34" sqref="D34"/>
    </sheetView>
  </sheetViews>
  <sheetFormatPr defaultColWidth="8.7109375" defaultRowHeight="15" x14ac:dyDescent="0.25"/>
  <cols>
    <col min="1" max="1" width="19.5703125" style="2" customWidth="1"/>
    <col min="2" max="2" width="19" style="2" customWidth="1"/>
    <col min="3" max="3" width="20.42578125" style="2" customWidth="1"/>
    <col min="4" max="4" width="19.42578125" style="2" customWidth="1"/>
    <col min="5" max="5" width="17.42578125" style="2" customWidth="1"/>
    <col min="6" max="8" width="17.85546875" style="2" customWidth="1"/>
    <col min="9" max="9" width="16.42578125" style="2" customWidth="1"/>
    <col min="10" max="10" width="13.85546875" style="2" customWidth="1"/>
    <col min="11" max="16384" width="8.7109375" style="2"/>
  </cols>
  <sheetData>
    <row r="1" spans="1:10" x14ac:dyDescent="0.25">
      <c r="A1" s="1" t="s">
        <v>16</v>
      </c>
    </row>
    <row r="2" spans="1:10" x14ac:dyDescent="0.25">
      <c r="A2" s="1" t="s">
        <v>17</v>
      </c>
    </row>
    <row r="3" spans="1:10" ht="15.75" thickBot="1" x14ac:dyDescent="0.3">
      <c r="A3"/>
    </row>
    <row r="4" spans="1:10" ht="15.75" thickBot="1" x14ac:dyDescent="0.3">
      <c r="A4" s="13" t="s">
        <v>1</v>
      </c>
      <c r="B4" s="15" t="s">
        <v>13</v>
      </c>
      <c r="C4" s="16"/>
      <c r="D4" s="16"/>
      <c r="E4" s="16"/>
      <c r="F4" s="17"/>
      <c r="G4" s="15" t="s">
        <v>22</v>
      </c>
      <c r="H4" s="17"/>
      <c r="I4" s="25" t="s">
        <v>10</v>
      </c>
      <c r="J4" s="26" t="s">
        <v>11</v>
      </c>
    </row>
    <row r="5" spans="1:10" ht="15.75" thickBot="1" x14ac:dyDescent="0.3">
      <c r="A5" s="14"/>
      <c r="B5" s="11">
        <v>1</v>
      </c>
      <c r="C5" s="12">
        <v>2</v>
      </c>
      <c r="D5" s="12">
        <v>3</v>
      </c>
      <c r="E5" s="12">
        <v>4</v>
      </c>
      <c r="F5" s="12">
        <v>5</v>
      </c>
      <c r="G5" s="19" t="s">
        <v>23</v>
      </c>
      <c r="H5" s="20" t="s">
        <v>24</v>
      </c>
      <c r="I5" s="43"/>
      <c r="J5" s="44"/>
    </row>
    <row r="6" spans="1:10" x14ac:dyDescent="0.25">
      <c r="A6" s="31" t="s">
        <v>2</v>
      </c>
      <c r="B6" s="21"/>
      <c r="C6" s="34"/>
      <c r="D6" s="34"/>
      <c r="E6" s="34"/>
      <c r="F6" s="22"/>
      <c r="G6" s="38"/>
      <c r="H6" s="35">
        <f>G6/60</f>
        <v>0</v>
      </c>
      <c r="I6" s="41" t="e">
        <f>AVERAGE(B6,C6,D6,E6,F6)</f>
        <v>#DIV/0!</v>
      </c>
      <c r="J6" s="42" t="e">
        <f>MEDIAN(B6,C6,D6,E6,F6)</f>
        <v>#NUM!</v>
      </c>
    </row>
    <row r="7" spans="1:10" x14ac:dyDescent="0.25">
      <c r="A7" s="32" t="s">
        <v>3</v>
      </c>
      <c r="B7" s="23"/>
      <c r="C7" s="5"/>
      <c r="D7" s="5"/>
      <c r="E7" s="5"/>
      <c r="F7" s="6"/>
      <c r="G7" s="39"/>
      <c r="H7" s="36">
        <f t="shared" ref="H7:H11" si="0">G7/60</f>
        <v>0</v>
      </c>
      <c r="I7" s="27" t="e">
        <f t="shared" ref="I7:I11" si="1">AVERAGE(B7,C7,D7,E7,F7)</f>
        <v>#DIV/0!</v>
      </c>
      <c r="J7" s="28" t="e">
        <f t="shared" ref="J7:J11" si="2">MEDIAN(B7,C7,D7,E7,F7)</f>
        <v>#NUM!</v>
      </c>
    </row>
    <row r="8" spans="1:10" x14ac:dyDescent="0.25">
      <c r="A8" s="32" t="s">
        <v>4</v>
      </c>
      <c r="B8" s="23"/>
      <c r="C8" s="5"/>
      <c r="D8" s="5"/>
      <c r="E8" s="5"/>
      <c r="F8" s="6"/>
      <c r="G8" s="39"/>
      <c r="H8" s="36">
        <f t="shared" si="0"/>
        <v>0</v>
      </c>
      <c r="I8" s="27" t="e">
        <f t="shared" si="1"/>
        <v>#DIV/0!</v>
      </c>
      <c r="J8" s="28" t="e">
        <f t="shared" si="2"/>
        <v>#NUM!</v>
      </c>
    </row>
    <row r="9" spans="1:10" x14ac:dyDescent="0.25">
      <c r="A9" s="32" t="s">
        <v>7</v>
      </c>
      <c r="B9" s="23"/>
      <c r="C9" s="5"/>
      <c r="D9" s="5"/>
      <c r="E9" s="5"/>
      <c r="F9" s="6"/>
      <c r="G9" s="39"/>
      <c r="H9" s="36">
        <f t="shared" si="0"/>
        <v>0</v>
      </c>
      <c r="I9" s="27" t="e">
        <f t="shared" si="1"/>
        <v>#DIV/0!</v>
      </c>
      <c r="J9" s="28" t="e">
        <f t="shared" si="2"/>
        <v>#NUM!</v>
      </c>
    </row>
    <row r="10" spans="1:10" x14ac:dyDescent="0.25">
      <c r="A10" s="32" t="s">
        <v>5</v>
      </c>
      <c r="B10" s="23"/>
      <c r="C10" s="5"/>
      <c r="D10" s="5"/>
      <c r="E10" s="5"/>
      <c r="F10" s="6"/>
      <c r="G10" s="39"/>
      <c r="H10" s="36">
        <f t="shared" si="0"/>
        <v>0</v>
      </c>
      <c r="I10" s="27" t="e">
        <f t="shared" si="1"/>
        <v>#DIV/0!</v>
      </c>
      <c r="J10" s="28" t="e">
        <f t="shared" si="2"/>
        <v>#NUM!</v>
      </c>
    </row>
    <row r="11" spans="1:10" ht="15.75" thickBot="1" x14ac:dyDescent="0.3">
      <c r="A11" s="33" t="s">
        <v>6</v>
      </c>
      <c r="B11" s="24"/>
      <c r="C11" s="7"/>
      <c r="D11" s="7"/>
      <c r="E11" s="7"/>
      <c r="F11" s="8"/>
      <c r="G11" s="40"/>
      <c r="H11" s="37">
        <f t="shared" si="0"/>
        <v>0</v>
      </c>
      <c r="I11" s="29" t="e">
        <f t="shared" si="1"/>
        <v>#DIV/0!</v>
      </c>
      <c r="J11" s="30" t="e">
        <f t="shared" si="2"/>
        <v>#NUM!</v>
      </c>
    </row>
    <row r="12" spans="1:10" x14ac:dyDescent="0.25">
      <c r="A12" s="9"/>
      <c r="B12" s="9"/>
      <c r="C12" s="9"/>
      <c r="D12" s="9"/>
      <c r="E12" s="9"/>
      <c r="F12" s="9"/>
      <c r="G12" s="9"/>
      <c r="H12" s="9"/>
    </row>
    <row r="13" spans="1:10" x14ac:dyDescent="0.25">
      <c r="A13" s="9"/>
      <c r="B13" s="10"/>
      <c r="C13" s="10"/>
      <c r="D13" s="10"/>
      <c r="E13" s="10"/>
      <c r="F13" s="10"/>
      <c r="G13" s="10"/>
      <c r="H13" s="10"/>
    </row>
    <row r="14" spans="1:10" x14ac:dyDescent="0.25">
      <c r="F14"/>
      <c r="G14"/>
      <c r="H14"/>
      <c r="I14"/>
      <c r="J14"/>
    </row>
    <row r="15" spans="1:10" x14ac:dyDescent="0.25">
      <c r="F15"/>
      <c r="G15"/>
      <c r="H15"/>
      <c r="I15"/>
      <c r="J15"/>
    </row>
    <row r="16" spans="1:10" x14ac:dyDescent="0.25">
      <c r="F16"/>
      <c r="G16"/>
      <c r="H16"/>
      <c r="I16"/>
      <c r="J16"/>
    </row>
    <row r="17" spans="6:10" x14ac:dyDescent="0.25">
      <c r="F17"/>
      <c r="G17"/>
      <c r="H17"/>
      <c r="I17"/>
      <c r="J17"/>
    </row>
    <row r="18" spans="6:10" x14ac:dyDescent="0.25">
      <c r="F18"/>
      <c r="G18"/>
      <c r="H18"/>
      <c r="I18"/>
      <c r="J18"/>
    </row>
    <row r="19" spans="6:10" x14ac:dyDescent="0.25">
      <c r="F19"/>
      <c r="G19"/>
      <c r="H19"/>
      <c r="I19"/>
      <c r="J19"/>
    </row>
    <row r="20" spans="6:10" x14ac:dyDescent="0.25">
      <c r="F20"/>
      <c r="G20"/>
      <c r="H20"/>
      <c r="I20"/>
      <c r="J20"/>
    </row>
    <row r="21" spans="6:10" x14ac:dyDescent="0.25">
      <c r="F21"/>
      <c r="G21"/>
      <c r="H21"/>
      <c r="I21"/>
      <c r="J21"/>
    </row>
    <row r="22" spans="6:10" x14ac:dyDescent="0.25">
      <c r="F22"/>
      <c r="G22"/>
      <c r="H22"/>
      <c r="I22"/>
      <c r="J22"/>
    </row>
    <row r="23" spans="6:10" x14ac:dyDescent="0.25">
      <c r="F23"/>
      <c r="G23"/>
      <c r="H23"/>
      <c r="I23"/>
      <c r="J23"/>
    </row>
    <row r="24" spans="6:10" x14ac:dyDescent="0.25">
      <c r="F24"/>
      <c r="G24"/>
      <c r="H24"/>
      <c r="I24"/>
      <c r="J24"/>
    </row>
    <row r="25" spans="6:10" x14ac:dyDescent="0.25">
      <c r="F25"/>
      <c r="G25"/>
      <c r="H25"/>
      <c r="I25"/>
      <c r="J25"/>
    </row>
    <row r="26" spans="6:10" x14ac:dyDescent="0.25">
      <c r="F26"/>
      <c r="G26"/>
      <c r="H26"/>
      <c r="I26"/>
      <c r="J26"/>
    </row>
    <row r="27" spans="6:10" x14ac:dyDescent="0.25">
      <c r="F27"/>
      <c r="G27"/>
      <c r="H27"/>
      <c r="I27"/>
      <c r="J27"/>
    </row>
    <row r="28" spans="6:10" x14ac:dyDescent="0.25">
      <c r="F28"/>
      <c r="G28"/>
      <c r="H28"/>
      <c r="I28"/>
      <c r="J28"/>
    </row>
  </sheetData>
  <mergeCells count="5">
    <mergeCell ref="I4:I5"/>
    <mergeCell ref="J4:J5"/>
    <mergeCell ref="A4:A5"/>
    <mergeCell ref="B4:F4"/>
    <mergeCell ref="G4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A17" sqref="A1:XFD1048576"/>
    </sheetView>
  </sheetViews>
  <sheetFormatPr defaultColWidth="8.7109375" defaultRowHeight="15" x14ac:dyDescent="0.25"/>
  <cols>
    <col min="1" max="1" width="19.5703125" style="2" customWidth="1"/>
    <col min="2" max="2" width="19" style="2" customWidth="1"/>
    <col min="3" max="3" width="20.42578125" style="2" customWidth="1"/>
    <col min="4" max="4" width="19.42578125" style="2" customWidth="1"/>
    <col min="5" max="5" width="17.42578125" style="2" customWidth="1"/>
    <col min="6" max="8" width="17.85546875" style="2" customWidth="1"/>
    <col min="9" max="9" width="16.42578125" style="2" customWidth="1"/>
    <col min="10" max="10" width="13.85546875" style="2" customWidth="1"/>
    <col min="11" max="16384" width="8.7109375" style="2"/>
  </cols>
  <sheetData>
    <row r="1" spans="1:10" x14ac:dyDescent="0.25">
      <c r="A1" s="1" t="s">
        <v>18</v>
      </c>
    </row>
    <row r="2" spans="1:10" x14ac:dyDescent="0.25">
      <c r="A2" s="1" t="s">
        <v>19</v>
      </c>
    </row>
    <row r="3" spans="1:10" ht="15.75" thickBot="1" x14ac:dyDescent="0.3">
      <c r="A3"/>
    </row>
    <row r="4" spans="1:10" ht="15.75" thickBot="1" x14ac:dyDescent="0.3">
      <c r="A4" s="13" t="s">
        <v>1</v>
      </c>
      <c r="B4" s="15" t="s">
        <v>13</v>
      </c>
      <c r="C4" s="16"/>
      <c r="D4" s="16"/>
      <c r="E4" s="16"/>
      <c r="F4" s="17"/>
      <c r="G4" s="15" t="s">
        <v>22</v>
      </c>
      <c r="H4" s="17"/>
      <c r="I4" s="25" t="s">
        <v>10</v>
      </c>
      <c r="J4" s="26" t="s">
        <v>11</v>
      </c>
    </row>
    <row r="5" spans="1:10" ht="15.75" thickBot="1" x14ac:dyDescent="0.3">
      <c r="A5" s="14"/>
      <c r="B5" s="11">
        <v>1</v>
      </c>
      <c r="C5" s="12">
        <v>2</v>
      </c>
      <c r="D5" s="12">
        <v>3</v>
      </c>
      <c r="E5" s="12">
        <v>4</v>
      </c>
      <c r="F5" s="12">
        <v>5</v>
      </c>
      <c r="G5" s="19" t="s">
        <v>23</v>
      </c>
      <c r="H5" s="20" t="s">
        <v>24</v>
      </c>
      <c r="I5" s="43"/>
      <c r="J5" s="44"/>
    </row>
    <row r="6" spans="1:10" x14ac:dyDescent="0.25">
      <c r="A6" s="31" t="s">
        <v>2</v>
      </c>
      <c r="B6" s="21"/>
      <c r="C6" s="34"/>
      <c r="D6" s="34"/>
      <c r="E6" s="34"/>
      <c r="F6" s="22"/>
      <c r="G6" s="38"/>
      <c r="H6" s="35">
        <f>G6/60</f>
        <v>0</v>
      </c>
      <c r="I6" s="41" t="e">
        <f>AVERAGE(B6,C6,D6,E6,F6)</f>
        <v>#DIV/0!</v>
      </c>
      <c r="J6" s="42" t="e">
        <f>MEDIAN(B6,C6,D6,E6,F6)</f>
        <v>#NUM!</v>
      </c>
    </row>
    <row r="7" spans="1:10" x14ac:dyDescent="0.25">
      <c r="A7" s="32" t="s">
        <v>3</v>
      </c>
      <c r="B7" s="23"/>
      <c r="C7" s="5"/>
      <c r="D7" s="5"/>
      <c r="E7" s="5"/>
      <c r="F7" s="6"/>
      <c r="G7" s="39"/>
      <c r="H7" s="36">
        <f t="shared" ref="H7:H11" si="0">G7/60</f>
        <v>0</v>
      </c>
      <c r="I7" s="27" t="e">
        <f t="shared" ref="I7:I11" si="1">AVERAGE(B7,C7,D7,E7,F7)</f>
        <v>#DIV/0!</v>
      </c>
      <c r="J7" s="28" t="e">
        <f t="shared" ref="J7:J11" si="2">MEDIAN(B7,C7,D7,E7,F7)</f>
        <v>#NUM!</v>
      </c>
    </row>
    <row r="8" spans="1:10" x14ac:dyDescent="0.25">
      <c r="A8" s="32" t="s">
        <v>4</v>
      </c>
      <c r="B8" s="23"/>
      <c r="C8" s="5"/>
      <c r="D8" s="5"/>
      <c r="E8" s="5"/>
      <c r="F8" s="6"/>
      <c r="G8" s="39"/>
      <c r="H8" s="36">
        <f t="shared" si="0"/>
        <v>0</v>
      </c>
      <c r="I8" s="27" t="e">
        <f t="shared" si="1"/>
        <v>#DIV/0!</v>
      </c>
      <c r="J8" s="28" t="e">
        <f t="shared" si="2"/>
        <v>#NUM!</v>
      </c>
    </row>
    <row r="9" spans="1:10" x14ac:dyDescent="0.25">
      <c r="A9" s="32" t="s">
        <v>7</v>
      </c>
      <c r="B9" s="23"/>
      <c r="C9" s="5"/>
      <c r="D9" s="5"/>
      <c r="E9" s="5"/>
      <c r="F9" s="6"/>
      <c r="G9" s="39"/>
      <c r="H9" s="36">
        <f t="shared" si="0"/>
        <v>0</v>
      </c>
      <c r="I9" s="27" t="e">
        <f t="shared" si="1"/>
        <v>#DIV/0!</v>
      </c>
      <c r="J9" s="28" t="e">
        <f t="shared" si="2"/>
        <v>#NUM!</v>
      </c>
    </row>
    <row r="10" spans="1:10" x14ac:dyDescent="0.25">
      <c r="A10" s="32" t="s">
        <v>5</v>
      </c>
      <c r="B10" s="23"/>
      <c r="C10" s="5"/>
      <c r="D10" s="5"/>
      <c r="E10" s="5"/>
      <c r="F10" s="6"/>
      <c r="G10" s="39"/>
      <c r="H10" s="36">
        <f t="shared" si="0"/>
        <v>0</v>
      </c>
      <c r="I10" s="27" t="e">
        <f t="shared" si="1"/>
        <v>#DIV/0!</v>
      </c>
      <c r="J10" s="28" t="e">
        <f t="shared" si="2"/>
        <v>#NUM!</v>
      </c>
    </row>
    <row r="11" spans="1:10" ht="15.75" thickBot="1" x14ac:dyDescent="0.3">
      <c r="A11" s="33" t="s">
        <v>6</v>
      </c>
      <c r="B11" s="24"/>
      <c r="C11" s="7"/>
      <c r="D11" s="7"/>
      <c r="E11" s="7"/>
      <c r="F11" s="8"/>
      <c r="G11" s="40"/>
      <c r="H11" s="37">
        <f t="shared" si="0"/>
        <v>0</v>
      </c>
      <c r="I11" s="29" t="e">
        <f t="shared" si="1"/>
        <v>#DIV/0!</v>
      </c>
      <c r="J11" s="30" t="e">
        <f t="shared" si="2"/>
        <v>#NUM!</v>
      </c>
    </row>
    <row r="12" spans="1:10" x14ac:dyDescent="0.25">
      <c r="A12" s="9"/>
      <c r="B12" s="9"/>
      <c r="C12" s="9"/>
      <c r="D12" s="9"/>
      <c r="E12" s="9"/>
      <c r="F12" s="9"/>
      <c r="G12" s="9"/>
      <c r="H12" s="9"/>
    </row>
    <row r="13" spans="1:10" x14ac:dyDescent="0.25">
      <c r="A13" s="9"/>
      <c r="B13" s="10"/>
      <c r="C13" s="10"/>
      <c r="D13" s="10"/>
      <c r="E13" s="10"/>
      <c r="F13" s="10"/>
      <c r="G13" s="10"/>
      <c r="H13" s="10"/>
    </row>
    <row r="14" spans="1:10" x14ac:dyDescent="0.25">
      <c r="F14"/>
      <c r="G14"/>
      <c r="H14"/>
      <c r="I14"/>
      <c r="J14"/>
    </row>
    <row r="15" spans="1:10" x14ac:dyDescent="0.25">
      <c r="F15"/>
      <c r="G15"/>
      <c r="H15"/>
      <c r="I15"/>
      <c r="J15"/>
    </row>
    <row r="16" spans="1:10" x14ac:dyDescent="0.25">
      <c r="F16"/>
      <c r="G16"/>
      <c r="H16"/>
      <c r="I16"/>
      <c r="J16"/>
    </row>
    <row r="17" spans="6:10" x14ac:dyDescent="0.25">
      <c r="F17"/>
      <c r="G17"/>
      <c r="H17"/>
      <c r="I17"/>
      <c r="J17"/>
    </row>
    <row r="18" spans="6:10" x14ac:dyDescent="0.25">
      <c r="F18"/>
      <c r="G18"/>
      <c r="H18"/>
      <c r="I18"/>
      <c r="J18"/>
    </row>
    <row r="19" spans="6:10" x14ac:dyDescent="0.25">
      <c r="F19"/>
      <c r="G19"/>
      <c r="H19"/>
      <c r="I19"/>
      <c r="J19"/>
    </row>
    <row r="20" spans="6:10" x14ac:dyDescent="0.25">
      <c r="F20"/>
      <c r="G20"/>
      <c r="H20"/>
      <c r="I20"/>
      <c r="J20"/>
    </row>
    <row r="21" spans="6:10" x14ac:dyDescent="0.25">
      <c r="F21"/>
      <c r="G21"/>
      <c r="H21"/>
      <c r="I21"/>
      <c r="J21"/>
    </row>
    <row r="22" spans="6:10" x14ac:dyDescent="0.25">
      <c r="F22"/>
      <c r="G22"/>
      <c r="H22"/>
      <c r="I22"/>
      <c r="J22"/>
    </row>
    <row r="23" spans="6:10" x14ac:dyDescent="0.25">
      <c r="F23"/>
      <c r="G23"/>
      <c r="H23"/>
      <c r="I23"/>
      <c r="J23"/>
    </row>
    <row r="24" spans="6:10" x14ac:dyDescent="0.25">
      <c r="F24"/>
      <c r="G24"/>
      <c r="H24"/>
      <c r="I24"/>
      <c r="J24"/>
    </row>
    <row r="25" spans="6:10" x14ac:dyDescent="0.25">
      <c r="F25"/>
      <c r="G25"/>
      <c r="H25"/>
      <c r="I25"/>
      <c r="J25"/>
    </row>
    <row r="26" spans="6:10" x14ac:dyDescent="0.25">
      <c r="F26"/>
      <c r="G26"/>
      <c r="H26"/>
      <c r="I26"/>
      <c r="J26"/>
    </row>
    <row r="27" spans="6:10" x14ac:dyDescent="0.25">
      <c r="F27"/>
      <c r="G27"/>
      <c r="H27"/>
      <c r="I27"/>
      <c r="J27"/>
    </row>
    <row r="28" spans="6:10" x14ac:dyDescent="0.25">
      <c r="F28"/>
      <c r="G28"/>
      <c r="H28"/>
      <c r="I28"/>
      <c r="J28"/>
    </row>
  </sheetData>
  <mergeCells count="5">
    <mergeCell ref="I4:I5"/>
    <mergeCell ref="J4:J5"/>
    <mergeCell ref="A4:A5"/>
    <mergeCell ref="B4:F4"/>
    <mergeCell ref="G4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workbookViewId="0">
      <selection activeCell="B20" sqref="B20"/>
    </sheetView>
  </sheetViews>
  <sheetFormatPr defaultColWidth="8.7109375" defaultRowHeight="15" x14ac:dyDescent="0.25"/>
  <cols>
    <col min="1" max="1" width="19.5703125" style="2" customWidth="1"/>
    <col min="2" max="2" width="19" style="2" customWidth="1"/>
    <col min="3" max="3" width="20.42578125" style="2" customWidth="1"/>
    <col min="4" max="4" width="19.42578125" style="2" customWidth="1"/>
    <col min="5" max="5" width="17.42578125" style="2" customWidth="1"/>
    <col min="6" max="8" width="17.85546875" style="2" customWidth="1"/>
    <col min="9" max="9" width="16.42578125" style="2" customWidth="1"/>
    <col min="10" max="10" width="13.85546875" style="2" customWidth="1"/>
    <col min="11" max="16384" width="8.7109375" style="2"/>
  </cols>
  <sheetData>
    <row r="1" spans="1:10" x14ac:dyDescent="0.25">
      <c r="A1" s="1" t="s">
        <v>20</v>
      </c>
    </row>
    <row r="2" spans="1:10" x14ac:dyDescent="0.25">
      <c r="A2" s="1" t="s">
        <v>21</v>
      </c>
    </row>
    <row r="3" spans="1:10" ht="15.75" thickBot="1" x14ac:dyDescent="0.3">
      <c r="A3"/>
    </row>
    <row r="4" spans="1:10" ht="15.75" thickBot="1" x14ac:dyDescent="0.3">
      <c r="A4" s="13" t="s">
        <v>1</v>
      </c>
      <c r="B4" s="15" t="s">
        <v>13</v>
      </c>
      <c r="C4" s="16"/>
      <c r="D4" s="16"/>
      <c r="E4" s="16"/>
      <c r="F4" s="17"/>
      <c r="G4" s="15" t="s">
        <v>22</v>
      </c>
      <c r="H4" s="17"/>
      <c r="I4" s="25" t="s">
        <v>10</v>
      </c>
      <c r="J4" s="26" t="s">
        <v>11</v>
      </c>
    </row>
    <row r="5" spans="1:10" ht="15.75" thickBot="1" x14ac:dyDescent="0.3">
      <c r="A5" s="14"/>
      <c r="B5" s="11">
        <v>1</v>
      </c>
      <c r="C5" s="12">
        <v>2</v>
      </c>
      <c r="D5" s="12">
        <v>3</v>
      </c>
      <c r="E5" s="12">
        <v>4</v>
      </c>
      <c r="F5" s="12">
        <v>5</v>
      </c>
      <c r="G5" s="19" t="s">
        <v>23</v>
      </c>
      <c r="H5" s="20" t="s">
        <v>24</v>
      </c>
      <c r="I5" s="43"/>
      <c r="J5" s="44"/>
    </row>
    <row r="6" spans="1:10" x14ac:dyDescent="0.25">
      <c r="A6" s="31" t="s">
        <v>2</v>
      </c>
      <c r="B6" s="21"/>
      <c r="C6" s="34"/>
      <c r="D6" s="34"/>
      <c r="E6" s="34"/>
      <c r="F6" s="22"/>
      <c r="G6" s="38"/>
      <c r="H6" s="35">
        <f>G6/60</f>
        <v>0</v>
      </c>
      <c r="I6" s="41" t="e">
        <f>AVERAGE(B6,C6,D6,E6,F6)</f>
        <v>#DIV/0!</v>
      </c>
      <c r="J6" s="42" t="e">
        <f>MEDIAN(B6,C6,D6,E6,F6)</f>
        <v>#NUM!</v>
      </c>
    </row>
    <row r="7" spans="1:10" x14ac:dyDescent="0.25">
      <c r="A7" s="32" t="s">
        <v>3</v>
      </c>
      <c r="B7" s="23"/>
      <c r="C7" s="5"/>
      <c r="D7" s="5"/>
      <c r="E7" s="5"/>
      <c r="F7" s="6"/>
      <c r="G7" s="39"/>
      <c r="H7" s="36">
        <f t="shared" ref="H7:H11" si="0">G7/60</f>
        <v>0</v>
      </c>
      <c r="I7" s="27" t="e">
        <f t="shared" ref="I7:I11" si="1">AVERAGE(B7,C7,D7,E7,F7)</f>
        <v>#DIV/0!</v>
      </c>
      <c r="J7" s="28" t="e">
        <f t="shared" ref="J7:J11" si="2">MEDIAN(B7,C7,D7,E7,F7)</f>
        <v>#NUM!</v>
      </c>
    </row>
    <row r="8" spans="1:10" x14ac:dyDescent="0.25">
      <c r="A8" s="32" t="s">
        <v>4</v>
      </c>
      <c r="B8" s="23"/>
      <c r="C8" s="5"/>
      <c r="D8" s="5"/>
      <c r="E8" s="5"/>
      <c r="F8" s="6"/>
      <c r="G8" s="39"/>
      <c r="H8" s="36">
        <f t="shared" si="0"/>
        <v>0</v>
      </c>
      <c r="I8" s="27" t="e">
        <f t="shared" si="1"/>
        <v>#DIV/0!</v>
      </c>
      <c r="J8" s="28" t="e">
        <f t="shared" si="2"/>
        <v>#NUM!</v>
      </c>
    </row>
    <row r="9" spans="1:10" x14ac:dyDescent="0.25">
      <c r="A9" s="32" t="s">
        <v>7</v>
      </c>
      <c r="B9" s="23"/>
      <c r="C9" s="5"/>
      <c r="D9" s="5"/>
      <c r="E9" s="5"/>
      <c r="F9" s="6"/>
      <c r="G9" s="39"/>
      <c r="H9" s="36">
        <f t="shared" si="0"/>
        <v>0</v>
      </c>
      <c r="I9" s="27" t="e">
        <f t="shared" si="1"/>
        <v>#DIV/0!</v>
      </c>
      <c r="J9" s="28" t="e">
        <f t="shared" si="2"/>
        <v>#NUM!</v>
      </c>
    </row>
    <row r="10" spans="1:10" x14ac:dyDescent="0.25">
      <c r="A10" s="32" t="s">
        <v>5</v>
      </c>
      <c r="B10" s="23"/>
      <c r="C10" s="5"/>
      <c r="D10" s="5"/>
      <c r="E10" s="5"/>
      <c r="F10" s="6"/>
      <c r="G10" s="39"/>
      <c r="H10" s="36">
        <f t="shared" si="0"/>
        <v>0</v>
      </c>
      <c r="I10" s="27" t="e">
        <f t="shared" si="1"/>
        <v>#DIV/0!</v>
      </c>
      <c r="J10" s="28" t="e">
        <f t="shared" si="2"/>
        <v>#NUM!</v>
      </c>
    </row>
    <row r="11" spans="1:10" ht="15.75" thickBot="1" x14ac:dyDescent="0.3">
      <c r="A11" s="33" t="s">
        <v>6</v>
      </c>
      <c r="B11" s="24"/>
      <c r="C11" s="7"/>
      <c r="D11" s="7"/>
      <c r="E11" s="7"/>
      <c r="F11" s="8"/>
      <c r="G11" s="40"/>
      <c r="H11" s="37">
        <f t="shared" si="0"/>
        <v>0</v>
      </c>
      <c r="I11" s="29" t="e">
        <f t="shared" si="1"/>
        <v>#DIV/0!</v>
      </c>
      <c r="J11" s="30" t="e">
        <f t="shared" si="2"/>
        <v>#NUM!</v>
      </c>
    </row>
    <row r="12" spans="1:10" x14ac:dyDescent="0.25">
      <c r="A12" s="9"/>
      <c r="B12" s="9"/>
      <c r="C12" s="9"/>
      <c r="D12" s="9"/>
      <c r="E12" s="9"/>
      <c r="F12" s="9"/>
      <c r="G12" s="9"/>
      <c r="H12" s="9"/>
    </row>
    <row r="13" spans="1:10" x14ac:dyDescent="0.25">
      <c r="A13" s="9"/>
      <c r="B13" s="10"/>
      <c r="C13" s="10"/>
      <c r="D13" s="10"/>
      <c r="E13" s="10"/>
      <c r="F13" s="10"/>
      <c r="G13" s="10"/>
      <c r="H13" s="10"/>
    </row>
    <row r="14" spans="1:10" x14ac:dyDescent="0.25">
      <c r="F14"/>
      <c r="G14"/>
      <c r="H14"/>
      <c r="I14"/>
      <c r="J14"/>
    </row>
    <row r="15" spans="1:10" x14ac:dyDescent="0.25">
      <c r="F15"/>
      <c r="G15"/>
      <c r="H15"/>
      <c r="I15"/>
      <c r="J15"/>
    </row>
    <row r="16" spans="1:10" x14ac:dyDescent="0.25">
      <c r="F16"/>
      <c r="G16"/>
      <c r="H16"/>
      <c r="I16"/>
      <c r="J16"/>
    </row>
    <row r="17" spans="6:10" x14ac:dyDescent="0.25">
      <c r="F17"/>
      <c r="G17"/>
      <c r="H17"/>
      <c r="I17"/>
      <c r="J17"/>
    </row>
    <row r="18" spans="6:10" x14ac:dyDescent="0.25">
      <c r="F18"/>
      <c r="G18"/>
      <c r="H18"/>
      <c r="I18"/>
      <c r="J18"/>
    </row>
    <row r="19" spans="6:10" x14ac:dyDescent="0.25">
      <c r="F19"/>
      <c r="G19"/>
      <c r="H19"/>
      <c r="I19"/>
      <c r="J19"/>
    </row>
    <row r="20" spans="6:10" x14ac:dyDescent="0.25">
      <c r="F20"/>
      <c r="G20"/>
      <c r="H20"/>
      <c r="I20"/>
      <c r="J20"/>
    </row>
    <row r="21" spans="6:10" x14ac:dyDescent="0.25">
      <c r="F21"/>
      <c r="G21"/>
      <c r="H21"/>
      <c r="I21"/>
      <c r="J21"/>
    </row>
    <row r="22" spans="6:10" x14ac:dyDescent="0.25">
      <c r="F22"/>
      <c r="G22"/>
      <c r="H22"/>
      <c r="I22"/>
      <c r="J22"/>
    </row>
    <row r="23" spans="6:10" x14ac:dyDescent="0.25">
      <c r="F23"/>
      <c r="G23"/>
      <c r="H23"/>
      <c r="I23"/>
      <c r="J23"/>
    </row>
    <row r="24" spans="6:10" x14ac:dyDescent="0.25">
      <c r="F24"/>
      <c r="G24"/>
      <c r="H24"/>
      <c r="I24"/>
      <c r="J24"/>
    </row>
    <row r="25" spans="6:10" x14ac:dyDescent="0.25">
      <c r="F25"/>
      <c r="G25"/>
      <c r="H25"/>
      <c r="I25"/>
      <c r="J25"/>
    </row>
    <row r="26" spans="6:10" x14ac:dyDescent="0.25">
      <c r="F26"/>
      <c r="G26"/>
      <c r="H26"/>
      <c r="I26"/>
      <c r="J26"/>
    </row>
    <row r="27" spans="6:10" x14ac:dyDescent="0.25">
      <c r="F27"/>
      <c r="G27"/>
      <c r="H27"/>
      <c r="I27"/>
      <c r="J27"/>
    </row>
    <row r="28" spans="6:10" x14ac:dyDescent="0.25">
      <c r="F28"/>
      <c r="G28"/>
      <c r="H28"/>
      <c r="I28"/>
      <c r="J28"/>
    </row>
  </sheetData>
  <mergeCells count="5">
    <mergeCell ref="I4:I5"/>
    <mergeCell ref="J4:J5"/>
    <mergeCell ref="A4:A5"/>
    <mergeCell ref="B4:F4"/>
    <mergeCell ref="G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Turbine-01</vt:lpstr>
      <vt:lpstr>Turbine-02</vt:lpstr>
      <vt:lpstr>Turbine-03</vt:lpstr>
      <vt:lpstr>Turbine-04</vt:lpstr>
      <vt:lpstr>Turbine-05</vt:lpstr>
      <vt:lpstr>Turbine-06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2021-12-24T17:30:13Z</dcterms:modified>
</cp:coreProperties>
</file>