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/github/IRT_networks/dati/"/>
    </mc:Choice>
  </mc:AlternateContent>
  <xr:revisionPtr revIDLastSave="0" documentId="13_ncr:1_{BE0B3CBB-458D-8A47-B9CD-33063EA5741C}" xr6:coauthVersionLast="47" xr6:coauthVersionMax="47" xr10:uidLastSave="{00000000-0000-0000-0000-000000000000}"/>
  <bookViews>
    <workbookView xWindow="0" yWindow="500" windowWidth="35840" windowHeight="21900" xr2:uid="{DDC15956-7236-684B-9A8F-B708B2FB6EB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1" i="1" l="1"/>
  <c r="E23" i="1"/>
  <c r="E21" i="1"/>
  <c r="E102" i="1"/>
  <c r="E41" i="1"/>
  <c r="E110" i="1"/>
  <c r="E65" i="1"/>
  <c r="E100" i="1"/>
  <c r="E20" i="1"/>
  <c r="E58" i="1"/>
  <c r="E111" i="1"/>
  <c r="E37" i="1"/>
  <c r="E44" i="1"/>
  <c r="E73" i="1"/>
  <c r="E85" i="1"/>
  <c r="E98" i="1"/>
  <c r="E60" i="1"/>
  <c r="E59" i="1"/>
  <c r="E63" i="1"/>
  <c r="E47" i="1"/>
  <c r="E71" i="1"/>
  <c r="E32" i="1"/>
  <c r="E35" i="1"/>
  <c r="E54" i="1"/>
  <c r="E52" i="1"/>
  <c r="E96" i="1"/>
  <c r="E10" i="1"/>
  <c r="E7" i="1"/>
  <c r="E2" i="1"/>
  <c r="E76" i="1"/>
  <c r="E36" i="1"/>
  <c r="E38" i="1"/>
  <c r="E12" i="1"/>
  <c r="E105" i="1"/>
  <c r="E31" i="1"/>
  <c r="E51" i="1"/>
  <c r="E22" i="1"/>
  <c r="E86" i="1"/>
  <c r="E18" i="1"/>
  <c r="E14" i="1"/>
  <c r="E43" i="1"/>
  <c r="E24" i="1"/>
  <c r="E97" i="1"/>
  <c r="E53" i="1"/>
  <c r="E70" i="1"/>
  <c r="E49" i="1"/>
  <c r="E48" i="1"/>
  <c r="E87" i="1"/>
  <c r="E89" i="1"/>
  <c r="E72" i="1"/>
  <c r="E92" i="1"/>
  <c r="E75" i="1"/>
  <c r="E45" i="1"/>
  <c r="E26" i="1"/>
  <c r="E99" i="1"/>
  <c r="E82" i="1"/>
  <c r="E39" i="1"/>
  <c r="E11" i="1"/>
  <c r="E80" i="1"/>
  <c r="E17" i="1"/>
  <c r="E33" i="1"/>
  <c r="E4" i="1"/>
  <c r="E50" i="1"/>
  <c r="E103" i="1"/>
  <c r="E94" i="1"/>
  <c r="E30" i="1"/>
  <c r="E6" i="1"/>
  <c r="E34" i="1"/>
  <c r="E19" i="1"/>
  <c r="E88" i="1"/>
  <c r="E104" i="1"/>
  <c r="E15" i="1"/>
  <c r="E66" i="1"/>
  <c r="E90" i="1"/>
  <c r="E101" i="1"/>
  <c r="E57" i="1"/>
  <c r="E40" i="1"/>
  <c r="E64" i="1"/>
  <c r="E25" i="1"/>
  <c r="E8" i="1"/>
  <c r="E3" i="1"/>
  <c r="E9" i="1"/>
  <c r="AP6" i="1"/>
  <c r="E56" i="1"/>
  <c r="E62" i="1"/>
  <c r="E69" i="1"/>
  <c r="E42" i="1"/>
</calcChain>
</file>

<file path=xl/sharedStrings.xml><?xml version="1.0" encoding="utf-8"?>
<sst xmlns="http://schemas.openxmlformats.org/spreadsheetml/2006/main" count="221" uniqueCount="162">
  <si>
    <t>numero</t>
  </si>
  <si>
    <t>20160127-1</t>
  </si>
  <si>
    <t>20160127-2</t>
  </si>
  <si>
    <t>20160127-3</t>
  </si>
  <si>
    <t>20160127-4</t>
  </si>
  <si>
    <t>20160127-5</t>
  </si>
  <si>
    <t>20160127-6</t>
  </si>
  <si>
    <t>20160210-1</t>
  </si>
  <si>
    <t>20160210-2</t>
  </si>
  <si>
    <t>20160210-3</t>
  </si>
  <si>
    <t>20160210-4</t>
  </si>
  <si>
    <t>20160210-5</t>
  </si>
  <si>
    <t>20160210-6</t>
  </si>
  <si>
    <r>
      <t>2015</t>
    </r>
    <r>
      <rPr>
        <u/>
        <sz val="12"/>
        <color theme="1"/>
        <rFont val="Calibri (Corpo)"/>
      </rPr>
      <t>0826-1</t>
    </r>
  </si>
  <si>
    <r>
      <t>2015</t>
    </r>
    <r>
      <rPr>
        <u/>
        <sz val="12"/>
        <color theme="1"/>
        <rFont val="Calibri (Corpo)"/>
      </rPr>
      <t>0826-2</t>
    </r>
    <r>
      <rPr>
        <sz val="12"/>
        <color theme="1"/>
        <rFont val="Calibri"/>
        <family val="2"/>
        <scheme val="minor"/>
      </rPr>
      <t/>
    </r>
  </si>
  <si>
    <r>
      <t>2015</t>
    </r>
    <r>
      <rPr>
        <u/>
        <sz val="12"/>
        <color theme="1"/>
        <rFont val="Calibri (Corpo)"/>
      </rPr>
      <t>0826-3</t>
    </r>
    <r>
      <rPr>
        <sz val="12"/>
        <color theme="1"/>
        <rFont val="Calibri"/>
        <family val="2"/>
        <scheme val="minor"/>
      </rPr>
      <t/>
    </r>
  </si>
  <si>
    <r>
      <t>2015</t>
    </r>
    <r>
      <rPr>
        <u/>
        <sz val="12"/>
        <color theme="1"/>
        <rFont val="Calibri (Corpo)"/>
      </rPr>
      <t>0826-4</t>
    </r>
    <r>
      <rPr>
        <sz val="12"/>
        <color theme="1"/>
        <rFont val="Calibri"/>
        <family val="2"/>
        <scheme val="minor"/>
      </rPr>
      <t/>
    </r>
  </si>
  <si>
    <r>
      <t>2015</t>
    </r>
    <r>
      <rPr>
        <u/>
        <sz val="12"/>
        <color theme="1"/>
        <rFont val="Calibri (Corpo)"/>
      </rPr>
      <t>0826-5</t>
    </r>
    <r>
      <rPr>
        <sz val="12"/>
        <color theme="1"/>
        <rFont val="Calibri"/>
        <family val="2"/>
        <scheme val="minor"/>
      </rPr>
      <t/>
    </r>
  </si>
  <si>
    <r>
      <t>2015</t>
    </r>
    <r>
      <rPr>
        <u/>
        <sz val="12"/>
        <color theme="1"/>
        <rFont val="Calibri (Corpo)"/>
      </rPr>
      <t>0826-6</t>
    </r>
    <r>
      <rPr>
        <sz val="12"/>
        <color theme="1"/>
        <rFont val="Calibri"/>
        <family val="2"/>
        <scheme val="minor"/>
      </rPr>
      <t/>
    </r>
  </si>
  <si>
    <t>20150626-1</t>
  </si>
  <si>
    <t>20150626-2</t>
  </si>
  <si>
    <t>20150626-3</t>
  </si>
  <si>
    <t>20150626-4</t>
  </si>
  <si>
    <t>20150626-5</t>
  </si>
  <si>
    <t>20150626-6</t>
  </si>
  <si>
    <t>20170223-1</t>
  </si>
  <si>
    <t>20170223-2</t>
  </si>
  <si>
    <t>20170223-3</t>
  </si>
  <si>
    <t>20170223-4</t>
  </si>
  <si>
    <t>20170223-5</t>
  </si>
  <si>
    <t>20170223-6</t>
  </si>
  <si>
    <t>20160715-1</t>
  </si>
  <si>
    <t>20160715-2</t>
  </si>
  <si>
    <t>20160715-3</t>
  </si>
  <si>
    <t>20160715-4</t>
  </si>
  <si>
    <t>20160715-5</t>
  </si>
  <si>
    <t>20160715-6</t>
  </si>
  <si>
    <t>20170206-1</t>
  </si>
  <si>
    <t>20170206-2</t>
  </si>
  <si>
    <t>20170206-3</t>
  </si>
  <si>
    <t>20170206-4</t>
  </si>
  <si>
    <t>20170206-5</t>
  </si>
  <si>
    <t>20170206-6</t>
  </si>
  <si>
    <t>20160905-1</t>
  </si>
  <si>
    <t>20160905-3</t>
  </si>
  <si>
    <t>20160905-4</t>
  </si>
  <si>
    <t>20160905-5</t>
  </si>
  <si>
    <t>20160905-6</t>
  </si>
  <si>
    <t>20160905-2a</t>
  </si>
  <si>
    <t>20160905-2b</t>
  </si>
  <si>
    <t>20160905-2c</t>
  </si>
  <si>
    <t>20160704-1</t>
  </si>
  <si>
    <t>20160704-2</t>
  </si>
  <si>
    <t>20160704-3</t>
  </si>
  <si>
    <t>20160704-4</t>
  </si>
  <si>
    <t>20160704-5</t>
  </si>
  <si>
    <t>20160704-6</t>
  </si>
  <si>
    <t>20150710-1</t>
  </si>
  <si>
    <t>20150710-2</t>
  </si>
  <si>
    <t>20150710-3</t>
  </si>
  <si>
    <t>20150710-4</t>
  </si>
  <si>
    <t>20150710-5</t>
  </si>
  <si>
    <t>20150710-6</t>
  </si>
  <si>
    <t>20180614-1</t>
  </si>
  <si>
    <t>20180614-2</t>
  </si>
  <si>
    <t>20180614-3</t>
  </si>
  <si>
    <t>20180614-4</t>
  </si>
  <si>
    <t>20180614-5</t>
  </si>
  <si>
    <t>20180614-6</t>
  </si>
  <si>
    <t>20180829-1</t>
  </si>
  <si>
    <t>20180829-2</t>
  </si>
  <si>
    <t>20180829-3</t>
  </si>
  <si>
    <t>20180829-4</t>
  </si>
  <si>
    <t>20180829-5</t>
  </si>
  <si>
    <t>20170622-1</t>
  </si>
  <si>
    <t>20170622-2</t>
  </si>
  <si>
    <t>20170622-3</t>
  </si>
  <si>
    <t>20170622-5</t>
  </si>
  <si>
    <t>20170622-6</t>
  </si>
  <si>
    <t>20170622-4a</t>
  </si>
  <si>
    <t>20170622-d</t>
  </si>
  <si>
    <t>20170622-4c</t>
  </si>
  <si>
    <t>20170622-4b</t>
  </si>
  <si>
    <t>20170711-1</t>
  </si>
  <si>
    <t>20170711-2</t>
  </si>
  <si>
    <t>20170711-3</t>
  </si>
  <si>
    <t>20170711-4</t>
  </si>
  <si>
    <t>20170711-5</t>
  </si>
  <si>
    <t>20170711-6</t>
  </si>
  <si>
    <t>20170914-1</t>
  </si>
  <si>
    <t>20170914-2</t>
  </si>
  <si>
    <t>20170914-3</t>
  </si>
  <si>
    <t>20170914-4</t>
  </si>
  <si>
    <t>20170914-5</t>
  </si>
  <si>
    <t>20170914-6</t>
  </si>
  <si>
    <t>20180123-2</t>
  </si>
  <si>
    <t>20180123-3</t>
  </si>
  <si>
    <t>20180123-4</t>
  </si>
  <si>
    <t>20180123-5</t>
  </si>
  <si>
    <t>20180123-6</t>
  </si>
  <si>
    <t>20180123-1a</t>
  </si>
  <si>
    <t>20170219-1</t>
  </si>
  <si>
    <t>20170219-2</t>
  </si>
  <si>
    <t>20170219-3</t>
  </si>
  <si>
    <t>20170219-4</t>
  </si>
  <si>
    <t>20170219-5</t>
  </si>
  <si>
    <t>20170219-6</t>
  </si>
  <si>
    <t>20180123-1b</t>
  </si>
  <si>
    <t>20190131-1</t>
  </si>
  <si>
    <t>20190131-2</t>
  </si>
  <si>
    <t>20190131-3</t>
  </si>
  <si>
    <t>20190131-4</t>
  </si>
  <si>
    <t>20190131-5</t>
  </si>
  <si>
    <t>20190131-6</t>
  </si>
  <si>
    <t>20180712-1</t>
  </si>
  <si>
    <t>20180712-2</t>
  </si>
  <si>
    <t>20180712-3</t>
  </si>
  <si>
    <t>20180712-4</t>
  </si>
  <si>
    <t>20180712-5</t>
  </si>
  <si>
    <t>20180712-6</t>
  </si>
  <si>
    <t>20140915-2</t>
  </si>
  <si>
    <t>20140915-3</t>
  </si>
  <si>
    <t>20140915-4</t>
  </si>
  <si>
    <t>20140915-6</t>
  </si>
  <si>
    <t>20140915-1a</t>
  </si>
  <si>
    <t>20140915-1b</t>
  </si>
  <si>
    <t>20140915-5a</t>
  </si>
  <si>
    <t>20140915-5b</t>
  </si>
  <si>
    <t>20150210-1</t>
  </si>
  <si>
    <t>20150210-2</t>
  </si>
  <si>
    <t>20150210-3</t>
  </si>
  <si>
    <t>20150210-4</t>
  </si>
  <si>
    <t>20150210-5</t>
  </si>
  <si>
    <t>20150210-6</t>
  </si>
  <si>
    <t>20140703-1</t>
  </si>
  <si>
    <t>20140703-3</t>
  </si>
  <si>
    <t>20140703-4</t>
  </si>
  <si>
    <t>20140703-5</t>
  </si>
  <si>
    <t>20140703-6</t>
  </si>
  <si>
    <t>20140703-2a</t>
  </si>
  <si>
    <t>20140703-2b</t>
  </si>
  <si>
    <t>voto lm</t>
  </si>
  <si>
    <t>110L</t>
  </si>
  <si>
    <t>100L</t>
  </si>
  <si>
    <t>voto lt</t>
  </si>
  <si>
    <t>Econ. e manag. TN</t>
  </si>
  <si>
    <t>stat VE</t>
  </si>
  <si>
    <t>stat bicocca</t>
  </si>
  <si>
    <t>mat TN</t>
  </si>
  <si>
    <t>mat CA</t>
  </si>
  <si>
    <t>stat NA</t>
  </si>
  <si>
    <t>stat FI</t>
  </si>
  <si>
    <t>sociologia</t>
  </si>
  <si>
    <t>stat GE</t>
  </si>
  <si>
    <t>mat PD</t>
  </si>
  <si>
    <t>stat BA</t>
  </si>
  <si>
    <t>stat BN</t>
  </si>
  <si>
    <t>stat Bicocca</t>
  </si>
  <si>
    <t>mat GE</t>
  </si>
  <si>
    <t>econ azien BA</t>
  </si>
  <si>
    <t>ID-studente</t>
  </si>
  <si>
    <t>laurea.triennale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</si>
</sst>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 (Corpo)"/>
    </font>
    <font>
      <sz val="10"/>
      <name val="Arial"/>
      <family val="2"/>
    </font>
    <font>
      <sz val="13"/>
      <name val="Arial"/>
      <family val="2"/>
    </font>
    <font>
      <sz val="12"/>
      <color rgb="FF000000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2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Fill="1" applyBorder="1" applyAlignment="1">
      <alignment wrapText="1"/>
    </xf>
    <xf numFmtId="0" fontId="3" fillId="0" borderId="1" xfId="0" applyFont="1" applyBorder="1"/>
    <xf numFmtId="0" fontId="0" fillId="0" borderId="1" xfId="0" applyBorder="1" applyProtection="1">
      <protection locked="0"/>
    </xf>
    <xf numFmtId="0" fontId="3" fillId="0" borderId="1" xfId="0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Border="1" applyProtection="1">
      <protection locked="0"/>
    </xf>
    <xf numFmtId="0" fontId="3" fillId="0" borderId="0" xfId="0" applyFont="1" applyBorder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BFB5-FCFA-7B45-9391-BCC51380AFAA}">
  <dimension ref="A1:EO112"/>
  <sheetViews>
    <sheetView tabSelected="1" workbookViewId="0">
      <pane xSplit="5" ySplit="1" topLeftCell="BR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baseColWidth="10" defaultRowHeight="16" x14ac:dyDescent="0.2"/>
  <cols>
    <col min="2" max="2" width="24.5" customWidth="1"/>
    <col min="3" max="3" width="24.5" style="19" customWidth="1"/>
    <col min="4" max="4" width="7.33203125" style="19" bestFit="1" customWidth="1"/>
    <col min="5" max="5" width="7.1640625" customWidth="1"/>
    <col min="6" max="12" width="10.83203125" bestFit="1" customWidth="1"/>
    <col min="13" max="13" width="10.83203125" style="1" bestFit="1" customWidth="1"/>
    <col min="14" max="14" width="10.83203125" customWidth="1"/>
    <col min="15" max="18" width="10.83203125" bestFit="1" customWidth="1"/>
    <col min="19" max="19" width="10.83203125" customWidth="1"/>
    <col min="20" max="20" width="10.83203125" bestFit="1" customWidth="1"/>
    <col min="21" max="21" width="10.83203125" style="1" customWidth="1"/>
    <col min="22" max="26" width="10.83203125" customWidth="1"/>
    <col min="27" max="27" width="10.83203125" style="1"/>
    <col min="33" max="33" width="10.83203125" style="1"/>
    <col min="39" max="39" width="10.83203125" style="1"/>
    <col min="45" max="45" width="10.83203125" style="1"/>
    <col min="51" max="51" width="10.83203125" style="1"/>
    <col min="57" max="57" width="10.83203125" style="1"/>
    <col min="63" max="63" width="10.83203125" style="1"/>
    <col min="69" max="69" width="10.83203125" style="1"/>
    <col min="77" max="77" width="10.83203125" style="1"/>
    <col min="83" max="83" width="10.83203125" style="1"/>
    <col min="89" max="89" width="10.83203125" style="1"/>
    <col min="98" max="98" width="10.83203125" style="1"/>
    <col min="104" max="104" width="10.83203125" style="1"/>
    <col min="110" max="110" width="10.83203125" style="1"/>
    <col min="116" max="116" width="10.83203125" style="1"/>
    <col min="117" max="117" width="10.83203125" style="14"/>
    <col min="123" max="123" width="10.83203125" style="1"/>
    <col min="129" max="129" width="10.83203125" style="1"/>
    <col min="135" max="135" width="10.83203125" style="1"/>
    <col min="140" max="140" width="10.83203125" style="1"/>
  </cols>
  <sheetData>
    <row r="1" spans="1:145" x14ac:dyDescent="0.2">
      <c r="A1" t="s">
        <v>160</v>
      </c>
      <c r="B1" t="s">
        <v>161</v>
      </c>
      <c r="C1" s="19" t="s">
        <v>144</v>
      </c>
      <c r="D1" s="19" t="s">
        <v>141</v>
      </c>
      <c r="E1" t="s">
        <v>0</v>
      </c>
      <c r="F1" t="s">
        <v>134</v>
      </c>
      <c r="G1" t="s">
        <v>139</v>
      </c>
      <c r="H1" t="s">
        <v>140</v>
      </c>
      <c r="I1" t="s">
        <v>135</v>
      </c>
      <c r="J1" t="s">
        <v>136</v>
      </c>
      <c r="K1" t="s">
        <v>137</v>
      </c>
      <c r="L1" t="s">
        <v>138</v>
      </c>
      <c r="M1" s="1" t="s">
        <v>124</v>
      </c>
      <c r="N1" t="s">
        <v>125</v>
      </c>
      <c r="O1" t="s">
        <v>120</v>
      </c>
      <c r="P1" t="s">
        <v>121</v>
      </c>
      <c r="Q1" t="s">
        <v>122</v>
      </c>
      <c r="R1" t="s">
        <v>126</v>
      </c>
      <c r="S1" s="17" t="s">
        <v>127</v>
      </c>
      <c r="T1" t="s">
        <v>123</v>
      </c>
      <c r="U1" s="1" t="s">
        <v>128</v>
      </c>
      <c r="V1" s="1" t="s">
        <v>129</v>
      </c>
      <c r="W1" s="1" t="s">
        <v>130</v>
      </c>
      <c r="X1" s="1" t="s">
        <v>131</v>
      </c>
      <c r="Y1" s="1" t="s">
        <v>132</v>
      </c>
      <c r="Z1" s="1" t="s">
        <v>133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17</v>
      </c>
      <c r="AR1" s="1" t="s">
        <v>18</v>
      </c>
      <c r="AS1" s="1" t="s">
        <v>1</v>
      </c>
      <c r="AT1" t="s">
        <v>2</v>
      </c>
      <c r="AU1" t="s">
        <v>3</v>
      </c>
      <c r="AV1" t="s">
        <v>4</v>
      </c>
      <c r="AW1" t="s">
        <v>5</v>
      </c>
      <c r="AX1" t="s">
        <v>6</v>
      </c>
      <c r="AY1" s="1" t="s">
        <v>7</v>
      </c>
      <c r="AZ1" t="s">
        <v>8</v>
      </c>
      <c r="BA1" t="s">
        <v>9</v>
      </c>
      <c r="BB1" t="s">
        <v>10</v>
      </c>
      <c r="BC1" t="s">
        <v>11</v>
      </c>
      <c r="BD1" t="s">
        <v>12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31</v>
      </c>
      <c r="BL1" s="1" t="s">
        <v>32</v>
      </c>
      <c r="BM1" s="1" t="s">
        <v>33</v>
      </c>
      <c r="BN1" s="1" t="s">
        <v>34</v>
      </c>
      <c r="BO1" s="1" t="s">
        <v>35</v>
      </c>
      <c r="BP1" s="1" t="s">
        <v>36</v>
      </c>
      <c r="BQ1" s="1" t="s">
        <v>43</v>
      </c>
      <c r="BR1" s="1" t="s">
        <v>48</v>
      </c>
      <c r="BS1" s="1" t="s">
        <v>49</v>
      </c>
      <c r="BT1" s="1" t="s">
        <v>50</v>
      </c>
      <c r="BU1" s="1" t="s">
        <v>44</v>
      </c>
      <c r="BV1" s="1" t="s">
        <v>45</v>
      </c>
      <c r="BW1" s="1" t="s">
        <v>46</v>
      </c>
      <c r="BX1" s="1" t="s">
        <v>47</v>
      </c>
      <c r="BY1" s="1" t="s">
        <v>37</v>
      </c>
      <c r="BZ1" s="1" t="s">
        <v>38</v>
      </c>
      <c r="CA1" s="1" t="s">
        <v>39</v>
      </c>
      <c r="CB1" s="1" t="s">
        <v>40</v>
      </c>
      <c r="CC1" s="1" t="s">
        <v>41</v>
      </c>
      <c r="CD1" s="1" t="s">
        <v>42</v>
      </c>
      <c r="CE1" s="1" t="s">
        <v>25</v>
      </c>
      <c r="CF1" t="s">
        <v>26</v>
      </c>
      <c r="CG1" t="s">
        <v>27</v>
      </c>
      <c r="CH1" t="s">
        <v>28</v>
      </c>
      <c r="CI1" t="s">
        <v>29</v>
      </c>
      <c r="CJ1" t="s">
        <v>30</v>
      </c>
      <c r="CK1" s="1" t="s">
        <v>74</v>
      </c>
      <c r="CL1" t="s">
        <v>75</v>
      </c>
      <c r="CM1" t="s">
        <v>76</v>
      </c>
      <c r="CN1" t="s">
        <v>79</v>
      </c>
      <c r="CO1" t="s">
        <v>82</v>
      </c>
      <c r="CP1" t="s">
        <v>81</v>
      </c>
      <c r="CQ1" t="s">
        <v>80</v>
      </c>
      <c r="CR1" t="s">
        <v>77</v>
      </c>
      <c r="CS1" t="s">
        <v>78</v>
      </c>
      <c r="CT1" s="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s="1" t="s">
        <v>89</v>
      </c>
      <c r="DA1" s="1" t="s">
        <v>90</v>
      </c>
      <c r="DB1" s="1" t="s">
        <v>91</v>
      </c>
      <c r="DC1" s="1" t="s">
        <v>92</v>
      </c>
      <c r="DD1" s="1" t="s">
        <v>93</v>
      </c>
      <c r="DE1" s="1" t="s">
        <v>94</v>
      </c>
      <c r="DF1" s="1" t="s">
        <v>101</v>
      </c>
      <c r="DG1" s="1" t="s">
        <v>102</v>
      </c>
      <c r="DH1" s="1" t="s">
        <v>103</v>
      </c>
      <c r="DI1" s="1" t="s">
        <v>104</v>
      </c>
      <c r="DJ1" s="1" t="s">
        <v>105</v>
      </c>
      <c r="DK1" s="1" t="s">
        <v>106</v>
      </c>
      <c r="DL1" s="1" t="s">
        <v>100</v>
      </c>
      <c r="DM1" s="1" t="s">
        <v>107</v>
      </c>
      <c r="DN1" s="1" t="s">
        <v>95</v>
      </c>
      <c r="DO1" s="1" t="s">
        <v>96</v>
      </c>
      <c r="DP1" s="1" t="s">
        <v>97</v>
      </c>
      <c r="DQ1" s="1" t="s">
        <v>98</v>
      </c>
      <c r="DR1" s="1" t="s">
        <v>99</v>
      </c>
      <c r="DS1" s="1" t="s">
        <v>63</v>
      </c>
      <c r="DT1" t="s">
        <v>64</v>
      </c>
      <c r="DU1" t="s">
        <v>65</v>
      </c>
      <c r="DV1" t="s">
        <v>66</v>
      </c>
      <c r="DW1" t="s">
        <v>67</v>
      </c>
      <c r="DX1" t="s">
        <v>68</v>
      </c>
      <c r="DY1" s="1" t="s">
        <v>114</v>
      </c>
      <c r="DZ1" s="1" t="s">
        <v>115</v>
      </c>
      <c r="EA1" s="1" t="s">
        <v>116</v>
      </c>
      <c r="EB1" s="1" t="s">
        <v>117</v>
      </c>
      <c r="EC1" s="1" t="s">
        <v>118</v>
      </c>
      <c r="ED1" s="1" t="s">
        <v>119</v>
      </c>
      <c r="EE1" s="1" t="s">
        <v>69</v>
      </c>
      <c r="EF1" s="1" t="s">
        <v>70</v>
      </c>
      <c r="EG1" s="1" t="s">
        <v>71</v>
      </c>
      <c r="EH1" s="1" t="s">
        <v>72</v>
      </c>
      <c r="EI1" s="1" t="s">
        <v>73</v>
      </c>
      <c r="EJ1" s="1" t="s">
        <v>108</v>
      </c>
      <c r="EK1" s="1" t="s">
        <v>109</v>
      </c>
      <c r="EL1" s="1" t="s">
        <v>110</v>
      </c>
      <c r="EM1" s="1" t="s">
        <v>111</v>
      </c>
      <c r="EN1" s="1" t="s">
        <v>112</v>
      </c>
      <c r="EO1" s="1" t="s">
        <v>113</v>
      </c>
    </row>
    <row r="2" spans="1:145" x14ac:dyDescent="0.2">
      <c r="A2">
        <v>1</v>
      </c>
      <c r="C2" s="19">
        <v>91</v>
      </c>
      <c r="D2" s="19">
        <v>95</v>
      </c>
      <c r="E2">
        <f>1</f>
        <v>1</v>
      </c>
      <c r="CK2" s="3">
        <v>1.5</v>
      </c>
      <c r="CL2" s="3">
        <v>1.5</v>
      </c>
      <c r="CM2" s="3">
        <v>1</v>
      </c>
      <c r="CN2" s="3">
        <v>0</v>
      </c>
      <c r="CO2" s="3">
        <v>1</v>
      </c>
      <c r="CP2" s="3">
        <v>0</v>
      </c>
      <c r="CQ2" s="3">
        <v>0</v>
      </c>
      <c r="CR2" s="3">
        <v>1</v>
      </c>
      <c r="CS2" s="3">
        <v>11</v>
      </c>
      <c r="CT2" s="11"/>
      <c r="CU2" s="3"/>
      <c r="CV2" s="3"/>
      <c r="CW2" s="3"/>
      <c r="CX2" s="3"/>
      <c r="CY2" s="3"/>
      <c r="CZ2" s="11"/>
      <c r="DA2" s="3"/>
      <c r="DB2" s="3"/>
      <c r="DC2" s="3"/>
      <c r="DD2" s="3"/>
      <c r="DE2" s="3"/>
      <c r="DF2" s="11"/>
      <c r="DG2" s="3"/>
      <c r="DH2" s="3"/>
      <c r="DI2" s="3"/>
      <c r="DJ2" s="3"/>
      <c r="DK2" s="3"/>
      <c r="DL2" s="11"/>
      <c r="DM2" s="13"/>
      <c r="DN2" s="3"/>
      <c r="DO2" s="3"/>
      <c r="DP2" s="3"/>
      <c r="DQ2" s="3"/>
      <c r="DR2" s="3"/>
    </row>
    <row r="3" spans="1:145" x14ac:dyDescent="0.2">
      <c r="A3">
        <v>2</v>
      </c>
      <c r="E3">
        <f>1</f>
        <v>1</v>
      </c>
    </row>
    <row r="4" spans="1:145" x14ac:dyDescent="0.2">
      <c r="A4">
        <v>3</v>
      </c>
      <c r="C4" s="19">
        <v>103</v>
      </c>
      <c r="D4" s="19">
        <v>103</v>
      </c>
      <c r="E4">
        <f>1+1+1</f>
        <v>3</v>
      </c>
      <c r="BK4" s="2">
        <v>1</v>
      </c>
      <c r="BL4" s="2">
        <v>0.6</v>
      </c>
      <c r="BM4" s="2">
        <v>1</v>
      </c>
      <c r="BN4" s="2">
        <v>0</v>
      </c>
      <c r="BO4" s="2">
        <v>3</v>
      </c>
      <c r="BP4" s="2">
        <v>6</v>
      </c>
      <c r="BQ4" s="10">
        <v>1.5</v>
      </c>
      <c r="BR4" s="2">
        <v>1</v>
      </c>
      <c r="BS4" s="2">
        <v>2</v>
      </c>
      <c r="BT4" s="2">
        <v>2</v>
      </c>
      <c r="BU4" s="2">
        <v>1.5</v>
      </c>
      <c r="BV4" s="2">
        <v>3</v>
      </c>
      <c r="BW4" s="2">
        <v>1</v>
      </c>
      <c r="BX4" s="2">
        <v>12</v>
      </c>
    </row>
    <row r="5" spans="1:145" x14ac:dyDescent="0.2">
      <c r="A5">
        <v>4</v>
      </c>
    </row>
    <row r="6" spans="1:145" x14ac:dyDescent="0.2">
      <c r="A6">
        <v>5</v>
      </c>
      <c r="C6" s="19" t="s">
        <v>142</v>
      </c>
      <c r="D6" s="19">
        <v>110</v>
      </c>
      <c r="E6">
        <f>1+1</f>
        <v>2</v>
      </c>
      <c r="AM6" s="1">
        <v>1</v>
      </c>
      <c r="AN6">
        <v>2</v>
      </c>
      <c r="AO6">
        <v>1</v>
      </c>
      <c r="AP6">
        <f>0+0+0</f>
        <v>0</v>
      </c>
      <c r="AQ6">
        <v>2</v>
      </c>
      <c r="AR6">
        <v>4</v>
      </c>
      <c r="BQ6" s="1">
        <v>1</v>
      </c>
      <c r="BR6">
        <v>1</v>
      </c>
      <c r="BS6">
        <v>2</v>
      </c>
      <c r="BT6">
        <v>1</v>
      </c>
      <c r="BU6">
        <v>0.5</v>
      </c>
      <c r="BV6">
        <v>2.5</v>
      </c>
      <c r="BW6">
        <v>2</v>
      </c>
      <c r="BX6">
        <v>15</v>
      </c>
    </row>
    <row r="7" spans="1:145" x14ac:dyDescent="0.2">
      <c r="A7">
        <v>6</v>
      </c>
      <c r="B7" s="20" t="s">
        <v>145</v>
      </c>
      <c r="C7" s="19">
        <v>98</v>
      </c>
      <c r="D7" s="19">
        <v>101</v>
      </c>
      <c r="E7">
        <f>1</f>
        <v>1</v>
      </c>
      <c r="CK7" s="4">
        <v>1.5</v>
      </c>
      <c r="CL7" s="4">
        <v>2</v>
      </c>
      <c r="CM7" s="4">
        <v>1</v>
      </c>
      <c r="CN7" s="4">
        <v>1</v>
      </c>
      <c r="CO7" s="4">
        <v>1</v>
      </c>
      <c r="CP7" s="4">
        <v>1</v>
      </c>
      <c r="CQ7" s="4">
        <v>2</v>
      </c>
      <c r="CR7" s="4">
        <v>0.5</v>
      </c>
      <c r="CS7" s="4">
        <v>10</v>
      </c>
      <c r="CT7" s="12"/>
      <c r="CU7" s="4"/>
      <c r="CV7" s="4"/>
      <c r="CW7" s="4"/>
      <c r="CX7" s="4"/>
      <c r="CY7" s="4"/>
      <c r="CZ7" s="12"/>
      <c r="DA7" s="4"/>
      <c r="DB7" s="4"/>
      <c r="DC7" s="4"/>
      <c r="DD7" s="4"/>
      <c r="DE7" s="4"/>
      <c r="DF7" s="12"/>
      <c r="DG7" s="4"/>
      <c r="DH7" s="4"/>
      <c r="DI7" s="4"/>
      <c r="DJ7" s="4"/>
      <c r="DK7" s="4"/>
      <c r="DL7" s="12"/>
      <c r="DM7" s="15"/>
      <c r="DN7" s="4"/>
      <c r="DO7" s="4"/>
      <c r="DP7" s="4"/>
      <c r="DQ7" s="4"/>
      <c r="DR7" s="4"/>
    </row>
    <row r="8" spans="1:145" x14ac:dyDescent="0.2">
      <c r="A8">
        <v>7</v>
      </c>
      <c r="C8" s="19" t="s">
        <v>142</v>
      </c>
      <c r="D8" s="19">
        <v>99</v>
      </c>
      <c r="E8">
        <f>1</f>
        <v>1</v>
      </c>
      <c r="AA8" s="4">
        <v>2</v>
      </c>
      <c r="AB8" s="2">
        <v>3</v>
      </c>
      <c r="AC8" s="2">
        <v>2</v>
      </c>
      <c r="AD8" s="2">
        <v>3</v>
      </c>
      <c r="AE8" s="2">
        <v>1</v>
      </c>
      <c r="AF8" s="2">
        <v>11</v>
      </c>
    </row>
    <row r="9" spans="1:145" x14ac:dyDescent="0.2">
      <c r="A9">
        <v>8</v>
      </c>
      <c r="C9" s="19" t="s">
        <v>142</v>
      </c>
      <c r="D9" s="19" t="s">
        <v>142</v>
      </c>
      <c r="E9">
        <f>1</f>
        <v>1</v>
      </c>
      <c r="AM9" s="2">
        <v>1</v>
      </c>
      <c r="AN9" s="2">
        <v>3</v>
      </c>
      <c r="AO9" s="2">
        <v>3</v>
      </c>
      <c r="AP9" s="2">
        <v>2</v>
      </c>
      <c r="AQ9" s="2">
        <v>3</v>
      </c>
      <c r="AR9" s="2">
        <v>9</v>
      </c>
    </row>
    <row r="10" spans="1:145" x14ac:dyDescent="0.2">
      <c r="A10">
        <v>9</v>
      </c>
      <c r="C10" s="19">
        <v>98</v>
      </c>
      <c r="D10" s="19">
        <v>100</v>
      </c>
      <c r="E10">
        <f>1+1+1</f>
        <v>3</v>
      </c>
      <c r="BY10" s="2">
        <v>0</v>
      </c>
      <c r="BZ10" s="2">
        <v>0</v>
      </c>
      <c r="CA10" s="2">
        <v>1</v>
      </c>
      <c r="CB10" s="2">
        <v>0</v>
      </c>
      <c r="CC10" s="2">
        <v>1.5</v>
      </c>
      <c r="CD10" s="2">
        <v>8</v>
      </c>
      <c r="CE10" s="2">
        <v>0</v>
      </c>
      <c r="CF10" s="2">
        <v>1</v>
      </c>
      <c r="CG10" s="2">
        <v>2</v>
      </c>
      <c r="CH10" s="2">
        <v>1</v>
      </c>
      <c r="CI10" s="2">
        <v>1</v>
      </c>
      <c r="CJ10" s="2">
        <v>10</v>
      </c>
      <c r="CK10" s="4">
        <v>0</v>
      </c>
      <c r="CL10" s="4">
        <v>2</v>
      </c>
      <c r="CM10" s="4">
        <v>1</v>
      </c>
      <c r="CN10" s="4">
        <v>1</v>
      </c>
      <c r="CO10" s="4">
        <v>1</v>
      </c>
      <c r="CP10" s="4">
        <v>1</v>
      </c>
      <c r="CQ10" s="4">
        <v>2</v>
      </c>
      <c r="CR10" s="4">
        <v>2</v>
      </c>
      <c r="CS10" s="2">
        <v>10</v>
      </c>
      <c r="CT10" s="10"/>
      <c r="CU10" s="2"/>
      <c r="CV10" s="2"/>
      <c r="CW10" s="2"/>
      <c r="CX10" s="2"/>
      <c r="CY10" s="2"/>
      <c r="CZ10" s="10"/>
      <c r="DA10" s="2"/>
      <c r="DB10" s="2"/>
      <c r="DC10" s="2"/>
      <c r="DD10" s="2"/>
      <c r="DE10" s="2"/>
      <c r="DF10" s="10"/>
      <c r="DG10" s="2"/>
      <c r="DH10" s="2"/>
      <c r="DI10" s="2"/>
      <c r="DJ10" s="2"/>
      <c r="DK10" s="2"/>
      <c r="DL10" s="10"/>
      <c r="DM10" s="16"/>
      <c r="DN10" s="2"/>
      <c r="DO10" s="2"/>
      <c r="DP10" s="2"/>
      <c r="DQ10" s="2"/>
      <c r="DR10" s="2"/>
    </row>
    <row r="11" spans="1:145" x14ac:dyDescent="0.2">
      <c r="A11">
        <v>10</v>
      </c>
      <c r="C11" s="19">
        <v>106</v>
      </c>
      <c r="D11" s="19">
        <v>108</v>
      </c>
      <c r="E11">
        <f>1+1</f>
        <v>2</v>
      </c>
      <c r="BE11" s="2">
        <v>2</v>
      </c>
      <c r="BF11" s="2">
        <v>1</v>
      </c>
      <c r="BG11" s="2">
        <v>3</v>
      </c>
      <c r="BH11" s="2">
        <v>2</v>
      </c>
      <c r="BI11" s="2">
        <v>2</v>
      </c>
      <c r="BJ11" s="2">
        <v>2</v>
      </c>
      <c r="BK11" s="2">
        <v>2</v>
      </c>
      <c r="BL11" s="2">
        <v>2.6</v>
      </c>
      <c r="BM11" s="2">
        <v>1.4</v>
      </c>
      <c r="BN11" s="2">
        <v>0.4</v>
      </c>
      <c r="BO11" s="2">
        <v>3</v>
      </c>
      <c r="BP11" s="2">
        <v>8</v>
      </c>
    </row>
    <row r="12" spans="1:145" x14ac:dyDescent="0.2">
      <c r="A12">
        <v>11</v>
      </c>
      <c r="B12" t="s">
        <v>146</v>
      </c>
      <c r="C12" s="19" t="s">
        <v>142</v>
      </c>
      <c r="D12" s="19">
        <v>110</v>
      </c>
      <c r="E12">
        <f>1</f>
        <v>1</v>
      </c>
      <c r="AG12">
        <v>3</v>
      </c>
      <c r="AH12">
        <v>3</v>
      </c>
      <c r="AI12">
        <v>0</v>
      </c>
      <c r="AJ12">
        <v>1</v>
      </c>
      <c r="AK12">
        <v>2</v>
      </c>
      <c r="AL12">
        <v>10</v>
      </c>
    </row>
    <row r="13" spans="1:145" x14ac:dyDescent="0.2">
      <c r="A13">
        <v>12</v>
      </c>
    </row>
    <row r="14" spans="1:145" x14ac:dyDescent="0.2">
      <c r="A14">
        <v>13</v>
      </c>
      <c r="C14" s="19" t="s">
        <v>142</v>
      </c>
      <c r="D14" s="19" t="s">
        <v>142</v>
      </c>
      <c r="E14">
        <f>1+1+1</f>
        <v>3</v>
      </c>
      <c r="BY14" s="2">
        <v>3</v>
      </c>
      <c r="BZ14" s="2">
        <v>3</v>
      </c>
      <c r="CA14" s="2">
        <v>3</v>
      </c>
      <c r="CB14" s="2">
        <v>0</v>
      </c>
      <c r="CC14" s="2">
        <v>3</v>
      </c>
      <c r="CD14" s="2">
        <v>13</v>
      </c>
    </row>
    <row r="15" spans="1:145" x14ac:dyDescent="0.2">
      <c r="A15">
        <v>14</v>
      </c>
      <c r="C15" s="19">
        <v>108</v>
      </c>
      <c r="D15" s="19" t="s">
        <v>142</v>
      </c>
      <c r="E15">
        <f>1+1+1</f>
        <v>3</v>
      </c>
      <c r="AA15" s="2">
        <v>3</v>
      </c>
      <c r="AB15" s="2">
        <v>3</v>
      </c>
      <c r="AC15" s="2">
        <v>1</v>
      </c>
      <c r="AD15" s="2">
        <v>1</v>
      </c>
      <c r="AE15" s="2">
        <v>1</v>
      </c>
      <c r="AF15" s="2">
        <v>6</v>
      </c>
      <c r="AM15" s="2">
        <v>1</v>
      </c>
      <c r="AN15" s="2">
        <v>1</v>
      </c>
      <c r="AO15" s="2">
        <v>0</v>
      </c>
      <c r="AP15" s="2">
        <v>2.5</v>
      </c>
      <c r="AQ15" s="2">
        <v>1</v>
      </c>
      <c r="AR15" s="2">
        <v>6</v>
      </c>
      <c r="BK15" s="2">
        <v>1.6</v>
      </c>
      <c r="BL15" s="2">
        <v>1.4</v>
      </c>
      <c r="BM15" s="2">
        <v>1.6</v>
      </c>
      <c r="BN15" s="2">
        <v>3</v>
      </c>
      <c r="BO15" s="2">
        <v>3</v>
      </c>
      <c r="BP15" s="2">
        <v>15</v>
      </c>
    </row>
    <row r="16" spans="1:145" x14ac:dyDescent="0.2">
      <c r="A16">
        <v>15</v>
      </c>
    </row>
    <row r="17" spans="1:145" ht="17" thickBot="1" x14ac:dyDescent="0.25">
      <c r="A17">
        <v>16</v>
      </c>
      <c r="C17" s="19">
        <v>105</v>
      </c>
      <c r="D17" s="19">
        <v>92</v>
      </c>
      <c r="E17">
        <f>1</f>
        <v>1</v>
      </c>
      <c r="BQ17" s="10">
        <v>0</v>
      </c>
      <c r="BR17" s="2">
        <v>1</v>
      </c>
      <c r="BS17" s="2">
        <v>2</v>
      </c>
      <c r="BT17" s="2">
        <v>0</v>
      </c>
      <c r="BU17" s="2">
        <v>0.5</v>
      </c>
      <c r="BV17" s="2">
        <v>2</v>
      </c>
      <c r="BW17" s="2">
        <v>1.5</v>
      </c>
      <c r="BX17" s="2">
        <v>9</v>
      </c>
    </row>
    <row r="18" spans="1:145" ht="18" thickBot="1" x14ac:dyDescent="0.25">
      <c r="A18">
        <v>17</v>
      </c>
      <c r="B18" t="s">
        <v>147</v>
      </c>
      <c r="C18" s="19">
        <v>104</v>
      </c>
      <c r="D18" s="19" t="s">
        <v>142</v>
      </c>
      <c r="E18">
        <f>1+1</f>
        <v>2</v>
      </c>
      <c r="AG18" s="7">
        <v>2</v>
      </c>
      <c r="AH18" s="8">
        <v>2</v>
      </c>
      <c r="AI18" s="8">
        <v>1</v>
      </c>
      <c r="AJ18" s="8">
        <v>1</v>
      </c>
      <c r="AK18" s="8">
        <v>2.5</v>
      </c>
      <c r="AL18" s="9">
        <v>9.5</v>
      </c>
      <c r="AM18" s="2">
        <v>1</v>
      </c>
      <c r="AN18" s="2">
        <v>2.5</v>
      </c>
      <c r="AO18" s="2">
        <v>1</v>
      </c>
      <c r="AP18" s="2">
        <v>3</v>
      </c>
      <c r="AQ18" s="2">
        <v>2</v>
      </c>
      <c r="AR18" s="2">
        <v>12.5</v>
      </c>
    </row>
    <row r="19" spans="1:145" x14ac:dyDescent="0.2">
      <c r="A19">
        <v>18</v>
      </c>
      <c r="C19" s="19">
        <v>109</v>
      </c>
      <c r="D19" s="19">
        <v>97</v>
      </c>
      <c r="E19">
        <f>1</f>
        <v>1</v>
      </c>
      <c r="BY19" s="2">
        <v>0</v>
      </c>
      <c r="BZ19" s="2">
        <v>2</v>
      </c>
      <c r="CA19" s="2">
        <v>2</v>
      </c>
      <c r="CB19" s="2">
        <v>1</v>
      </c>
      <c r="CC19" s="2">
        <v>2</v>
      </c>
      <c r="CD19" s="2">
        <v>10</v>
      </c>
    </row>
    <row r="20" spans="1:145" x14ac:dyDescent="0.2">
      <c r="A20">
        <v>19</v>
      </c>
      <c r="C20" s="19">
        <v>90</v>
      </c>
      <c r="D20" s="19">
        <v>84</v>
      </c>
      <c r="E20">
        <f>1+1+1+1+1</f>
        <v>5</v>
      </c>
      <c r="BQ20" s="10">
        <v>1</v>
      </c>
      <c r="BR20" s="2">
        <v>1</v>
      </c>
      <c r="BS20" s="2">
        <v>1</v>
      </c>
      <c r="BT20" s="2">
        <v>0</v>
      </c>
      <c r="BU20" s="2">
        <v>0</v>
      </c>
      <c r="BV20" s="2">
        <v>1</v>
      </c>
      <c r="BW20" s="2">
        <v>0</v>
      </c>
      <c r="BX20" s="2">
        <v>5</v>
      </c>
      <c r="BY20">
        <v>2</v>
      </c>
      <c r="BZ20">
        <v>2</v>
      </c>
      <c r="CA20">
        <v>0</v>
      </c>
      <c r="CB20">
        <v>0</v>
      </c>
      <c r="CC20">
        <v>2</v>
      </c>
      <c r="CD20">
        <v>6</v>
      </c>
      <c r="CE20" s="2">
        <v>0</v>
      </c>
      <c r="CF20" s="2">
        <v>1</v>
      </c>
      <c r="CG20" s="2">
        <v>1</v>
      </c>
      <c r="CH20" s="2">
        <v>1</v>
      </c>
      <c r="CI20" s="2">
        <v>1</v>
      </c>
      <c r="CJ20" s="2">
        <v>6</v>
      </c>
      <c r="CK20" s="10"/>
      <c r="CL20" s="2"/>
      <c r="CM20" s="2"/>
      <c r="CN20" s="2"/>
      <c r="CO20" s="2"/>
      <c r="CP20" s="2"/>
      <c r="CQ20" s="2"/>
      <c r="CR20" s="2"/>
      <c r="CS20" s="2"/>
      <c r="CT20" s="2">
        <v>0</v>
      </c>
      <c r="CU20" s="2">
        <v>1</v>
      </c>
      <c r="CV20" s="2">
        <v>3</v>
      </c>
      <c r="CW20" s="2">
        <v>3</v>
      </c>
      <c r="CX20" s="2">
        <v>1</v>
      </c>
      <c r="CY20" s="2">
        <v>7</v>
      </c>
      <c r="CZ20" s="10"/>
      <c r="DA20" s="2"/>
      <c r="DB20" s="2"/>
      <c r="DC20" s="2"/>
      <c r="DD20" s="2"/>
      <c r="DE20" s="2"/>
      <c r="DF20" s="10"/>
      <c r="DG20" s="2"/>
      <c r="DH20" s="2"/>
      <c r="DI20" s="2"/>
      <c r="DJ20" s="2"/>
      <c r="DK20" s="2"/>
      <c r="DL20" s="10"/>
      <c r="DM20" s="16"/>
      <c r="DN20" s="2"/>
      <c r="DO20" s="2"/>
      <c r="DP20" s="2"/>
      <c r="DQ20" s="2"/>
      <c r="DR20" s="2"/>
    </row>
    <row r="21" spans="1:145" x14ac:dyDescent="0.2">
      <c r="A21">
        <v>20</v>
      </c>
      <c r="B21" t="s">
        <v>148</v>
      </c>
      <c r="C21" s="19">
        <v>90</v>
      </c>
      <c r="D21" s="19">
        <v>102</v>
      </c>
      <c r="E21">
        <f>1+1</f>
        <v>2</v>
      </c>
      <c r="DL21">
        <v>0</v>
      </c>
      <c r="DM21">
        <v>0</v>
      </c>
      <c r="DN21">
        <v>0</v>
      </c>
      <c r="DO21">
        <v>2.5</v>
      </c>
      <c r="DP21">
        <v>0</v>
      </c>
      <c r="DQ21">
        <v>0</v>
      </c>
      <c r="DR21">
        <v>6</v>
      </c>
      <c r="DS21">
        <v>0</v>
      </c>
      <c r="DT21">
        <v>0</v>
      </c>
      <c r="DU21">
        <v>1</v>
      </c>
      <c r="DV21">
        <v>2</v>
      </c>
      <c r="DW21">
        <v>1</v>
      </c>
      <c r="DX21">
        <v>0</v>
      </c>
      <c r="DY21" s="3">
        <v>2</v>
      </c>
      <c r="DZ21" s="3">
        <v>2</v>
      </c>
      <c r="EA21" s="3">
        <v>0</v>
      </c>
      <c r="EB21" s="3">
        <v>1.5</v>
      </c>
      <c r="EC21" s="3">
        <v>0</v>
      </c>
      <c r="ED21">
        <v>0</v>
      </c>
      <c r="EE21">
        <v>1</v>
      </c>
      <c r="EF21" s="3">
        <v>1.5</v>
      </c>
      <c r="EG21" s="3">
        <v>0</v>
      </c>
      <c r="EH21" s="3">
        <v>0.5</v>
      </c>
      <c r="EI21" s="3">
        <v>0</v>
      </c>
      <c r="EJ21">
        <v>2</v>
      </c>
      <c r="EK21">
        <v>1.5</v>
      </c>
      <c r="EL21">
        <v>2</v>
      </c>
      <c r="EM21">
        <v>2</v>
      </c>
      <c r="EN21">
        <v>1.5</v>
      </c>
      <c r="EO21">
        <v>12</v>
      </c>
    </row>
    <row r="22" spans="1:145" ht="17" thickBot="1" x14ac:dyDescent="0.25">
      <c r="A22">
        <v>21</v>
      </c>
      <c r="C22" s="19">
        <v>103</v>
      </c>
      <c r="D22" s="19" t="s">
        <v>142</v>
      </c>
      <c r="E22">
        <f>1+1+1</f>
        <v>3</v>
      </c>
      <c r="BE22" s="2">
        <v>2</v>
      </c>
      <c r="BF22" s="2">
        <v>0</v>
      </c>
      <c r="BG22" s="2">
        <v>1</v>
      </c>
      <c r="BH22" s="2">
        <v>2</v>
      </c>
      <c r="BI22" s="2">
        <v>2</v>
      </c>
      <c r="BJ22" s="2">
        <v>10</v>
      </c>
      <c r="BK22" s="2">
        <v>3</v>
      </c>
      <c r="BL22" s="2">
        <v>2.6</v>
      </c>
      <c r="BM22" s="2">
        <v>2.4</v>
      </c>
      <c r="BN22" s="2">
        <v>3</v>
      </c>
      <c r="BO22" s="2">
        <v>3</v>
      </c>
      <c r="BP22" s="2">
        <v>13</v>
      </c>
      <c r="DM22"/>
    </row>
    <row r="23" spans="1:145" ht="18" thickBot="1" x14ac:dyDescent="0.25">
      <c r="A23">
        <v>22</v>
      </c>
      <c r="B23" t="s">
        <v>149</v>
      </c>
      <c r="C23" s="19" t="s">
        <v>142</v>
      </c>
      <c r="D23" s="19" t="s">
        <v>142</v>
      </c>
      <c r="E23">
        <f>1</f>
        <v>1</v>
      </c>
      <c r="AG23" s="5">
        <v>3</v>
      </c>
      <c r="AH23" s="5">
        <v>1</v>
      </c>
      <c r="AI23" s="5">
        <v>0</v>
      </c>
      <c r="AJ23" s="5">
        <v>1</v>
      </c>
      <c r="AK23" s="5">
        <v>3</v>
      </c>
      <c r="AL23" s="6">
        <v>9.5</v>
      </c>
    </row>
    <row r="24" spans="1:145" ht="18" thickBot="1" x14ac:dyDescent="0.25">
      <c r="A24">
        <v>23</v>
      </c>
      <c r="C24" s="19" t="s">
        <v>142</v>
      </c>
      <c r="D24" s="19">
        <v>100</v>
      </c>
      <c r="E24">
        <f>1+1</f>
        <v>2</v>
      </c>
      <c r="AA24">
        <v>3</v>
      </c>
      <c r="AB24">
        <v>0</v>
      </c>
      <c r="AC24">
        <v>3</v>
      </c>
      <c r="AD24">
        <v>0</v>
      </c>
      <c r="AE24">
        <v>1</v>
      </c>
      <c r="AF24">
        <v>8</v>
      </c>
      <c r="AG24" s="5">
        <v>3</v>
      </c>
      <c r="AH24" s="5">
        <v>1</v>
      </c>
      <c r="AI24" s="5">
        <v>0</v>
      </c>
      <c r="AJ24" s="5">
        <v>3</v>
      </c>
      <c r="AK24" s="5">
        <v>3</v>
      </c>
      <c r="AL24" s="6">
        <v>9</v>
      </c>
    </row>
    <row r="25" spans="1:145" x14ac:dyDescent="0.2">
      <c r="A25">
        <v>24</v>
      </c>
      <c r="C25" s="19" t="s">
        <v>142</v>
      </c>
      <c r="D25" s="19">
        <v>110</v>
      </c>
      <c r="E25">
        <f>1</f>
        <v>1</v>
      </c>
      <c r="BK25">
        <v>2.6</v>
      </c>
      <c r="BL25">
        <v>1.6</v>
      </c>
      <c r="BM25">
        <v>2</v>
      </c>
      <c r="BN25">
        <v>0.4</v>
      </c>
      <c r="BO25">
        <v>3</v>
      </c>
      <c r="BP25">
        <v>13</v>
      </c>
    </row>
    <row r="26" spans="1:145" x14ac:dyDescent="0.2">
      <c r="A26">
        <v>25</v>
      </c>
      <c r="B26" t="s">
        <v>147</v>
      </c>
      <c r="C26" s="19" t="s">
        <v>142</v>
      </c>
      <c r="D26" s="19">
        <v>96</v>
      </c>
      <c r="E26">
        <f>1+1</f>
        <v>2</v>
      </c>
      <c r="BK26" s="2">
        <v>3</v>
      </c>
      <c r="BL26" s="2">
        <v>2.6</v>
      </c>
      <c r="BM26" s="2">
        <v>2</v>
      </c>
      <c r="BN26" s="2">
        <v>0</v>
      </c>
      <c r="BO26" s="2">
        <v>3</v>
      </c>
      <c r="BP26" s="2">
        <v>11</v>
      </c>
    </row>
    <row r="27" spans="1:145" x14ac:dyDescent="0.2">
      <c r="A27">
        <v>26</v>
      </c>
    </row>
    <row r="28" spans="1:145" x14ac:dyDescent="0.2">
      <c r="A28">
        <v>27</v>
      </c>
    </row>
    <row r="29" spans="1:145" x14ac:dyDescent="0.2">
      <c r="A29">
        <v>28</v>
      </c>
    </row>
    <row r="30" spans="1:145" x14ac:dyDescent="0.2">
      <c r="A30">
        <v>29</v>
      </c>
      <c r="C30" s="19">
        <v>107</v>
      </c>
      <c r="D30" s="19">
        <v>105</v>
      </c>
      <c r="E30">
        <f>1+1+1</f>
        <v>3</v>
      </c>
      <c r="BY30" s="2">
        <v>1.5</v>
      </c>
      <c r="BZ30" s="2">
        <v>3</v>
      </c>
      <c r="CA30" s="2">
        <v>0</v>
      </c>
      <c r="CB30" s="2">
        <v>0</v>
      </c>
      <c r="CC30" s="2">
        <v>0</v>
      </c>
      <c r="CD30" s="2">
        <v>9</v>
      </c>
      <c r="CE30" s="2">
        <v>2</v>
      </c>
      <c r="CF30" s="2">
        <v>0</v>
      </c>
      <c r="CG30" s="2">
        <v>3</v>
      </c>
      <c r="CH30" s="2">
        <v>3</v>
      </c>
      <c r="CI30" s="2">
        <v>1</v>
      </c>
      <c r="CJ30" s="2">
        <v>9</v>
      </c>
      <c r="CK30" s="10"/>
      <c r="CL30" s="2"/>
      <c r="CM30" s="2"/>
      <c r="CN30" s="2"/>
      <c r="CO30" s="2"/>
      <c r="CP30" s="2"/>
      <c r="CQ30" s="2"/>
      <c r="CR30" s="2"/>
      <c r="CS30" s="2"/>
      <c r="CT30" s="10"/>
      <c r="CU30" s="2"/>
      <c r="CV30" s="2"/>
      <c r="CW30" s="2"/>
      <c r="CX30" s="2"/>
      <c r="CY30" s="2"/>
      <c r="CZ30" s="10"/>
      <c r="DA30" s="2"/>
      <c r="DB30" s="2"/>
      <c r="DC30" s="2"/>
      <c r="DD30" s="2"/>
      <c r="DE30" s="2"/>
      <c r="DF30" s="10"/>
      <c r="DG30" s="2"/>
      <c r="DH30" s="2"/>
      <c r="DI30" s="2"/>
      <c r="DJ30" s="2"/>
      <c r="DK30" s="2"/>
      <c r="DL30" s="10"/>
      <c r="DM30" s="16"/>
      <c r="DN30" s="2"/>
      <c r="DO30" s="2"/>
      <c r="DP30" s="2"/>
      <c r="DQ30" s="2"/>
      <c r="DR30" s="2"/>
    </row>
    <row r="31" spans="1:145" x14ac:dyDescent="0.2">
      <c r="A31">
        <v>30</v>
      </c>
      <c r="C31" s="19">
        <v>94</v>
      </c>
      <c r="D31" s="19">
        <v>102</v>
      </c>
      <c r="E31">
        <f>1</f>
        <v>1</v>
      </c>
    </row>
    <row r="32" spans="1:145" x14ac:dyDescent="0.2">
      <c r="A32">
        <v>31</v>
      </c>
      <c r="C32" s="19">
        <v>102</v>
      </c>
      <c r="D32" s="19">
        <v>92</v>
      </c>
      <c r="E32">
        <f>1+1+1</f>
        <v>3</v>
      </c>
      <c r="CK32" s="4">
        <v>3</v>
      </c>
      <c r="CL32" s="4">
        <v>2</v>
      </c>
      <c r="CM32" s="4">
        <v>1</v>
      </c>
      <c r="CN32" s="4">
        <v>1</v>
      </c>
      <c r="CO32" s="4">
        <v>1</v>
      </c>
      <c r="CP32" s="4">
        <v>0</v>
      </c>
      <c r="CQ32" s="4">
        <v>2</v>
      </c>
      <c r="CR32" s="4">
        <v>1</v>
      </c>
      <c r="CS32" s="4">
        <v>10</v>
      </c>
      <c r="CT32" s="12"/>
      <c r="CU32" s="4"/>
      <c r="CV32" s="4"/>
      <c r="CW32" s="4"/>
      <c r="CX32" s="4"/>
      <c r="CY32" s="4"/>
      <c r="CZ32" s="12"/>
      <c r="DA32" s="4"/>
      <c r="DB32" s="4"/>
      <c r="DC32" s="4"/>
      <c r="DD32" s="4"/>
      <c r="DE32" s="4"/>
      <c r="DF32" s="12"/>
      <c r="DG32" s="4"/>
      <c r="DH32" s="4"/>
      <c r="DI32" s="4"/>
      <c r="DJ32" s="4"/>
      <c r="DK32" s="4"/>
      <c r="DL32" s="12"/>
      <c r="DM32" s="15"/>
      <c r="DN32" s="4"/>
      <c r="DO32" s="4"/>
      <c r="DP32" s="4"/>
      <c r="DQ32" s="4"/>
      <c r="DR32" s="4"/>
    </row>
    <row r="33" spans="1:122" x14ac:dyDescent="0.2">
      <c r="A33">
        <v>32</v>
      </c>
      <c r="C33" s="19">
        <v>106</v>
      </c>
      <c r="D33" s="19">
        <v>101</v>
      </c>
      <c r="E33">
        <f>1+1</f>
        <v>2</v>
      </c>
      <c r="BQ33" s="10">
        <v>1</v>
      </c>
      <c r="BR33" s="2">
        <v>1</v>
      </c>
      <c r="BS33" s="2">
        <v>2</v>
      </c>
      <c r="BT33" s="2">
        <v>0</v>
      </c>
      <c r="BU33" s="2">
        <v>1.5</v>
      </c>
      <c r="BV33" s="2">
        <v>2</v>
      </c>
      <c r="BW33" s="2">
        <v>2</v>
      </c>
      <c r="BX33" s="2">
        <v>13</v>
      </c>
    </row>
    <row r="34" spans="1:122" x14ac:dyDescent="0.2">
      <c r="A34">
        <v>33</v>
      </c>
      <c r="C34" s="19" t="s">
        <v>142</v>
      </c>
      <c r="D34" s="19" t="s">
        <v>142</v>
      </c>
      <c r="E34">
        <f>1+1</f>
        <v>2</v>
      </c>
      <c r="CE34" s="2">
        <v>1</v>
      </c>
      <c r="CF34" s="2">
        <v>1</v>
      </c>
      <c r="CG34" s="2">
        <v>3</v>
      </c>
      <c r="CH34" s="2">
        <v>3</v>
      </c>
      <c r="CI34" s="2">
        <v>3</v>
      </c>
      <c r="CJ34" s="2">
        <v>13</v>
      </c>
      <c r="CK34" s="10"/>
      <c r="CL34" s="2"/>
      <c r="CM34" s="2"/>
      <c r="CN34" s="2"/>
      <c r="CO34" s="2"/>
      <c r="CP34" s="2"/>
      <c r="CQ34" s="2"/>
      <c r="CR34" s="2"/>
      <c r="CS34" s="2"/>
      <c r="CT34" s="10"/>
      <c r="CU34" s="2"/>
      <c r="CV34" s="2"/>
      <c r="CW34" s="2"/>
      <c r="CX34" s="2"/>
      <c r="CY34" s="2"/>
      <c r="CZ34" s="10"/>
      <c r="DA34" s="2"/>
      <c r="DB34" s="2"/>
      <c r="DC34" s="2"/>
      <c r="DD34" s="2"/>
      <c r="DE34" s="2"/>
      <c r="DF34" s="10"/>
      <c r="DG34" s="2"/>
      <c r="DH34" s="2"/>
      <c r="DI34" s="2"/>
      <c r="DJ34" s="2"/>
      <c r="DK34" s="2"/>
      <c r="DL34" s="10"/>
      <c r="DM34" s="16"/>
      <c r="DN34" s="2"/>
      <c r="DO34" s="2"/>
      <c r="DP34" s="2"/>
      <c r="DQ34" s="2"/>
      <c r="DR34" s="2"/>
    </row>
    <row r="35" spans="1:122" x14ac:dyDescent="0.2">
      <c r="A35">
        <v>34</v>
      </c>
      <c r="B35" t="s">
        <v>150</v>
      </c>
      <c r="C35" s="19" t="s">
        <v>142</v>
      </c>
      <c r="D35" s="19">
        <v>106</v>
      </c>
      <c r="E35">
        <f>1+1+1</f>
        <v>3</v>
      </c>
      <c r="CK35" s="4">
        <v>2.5</v>
      </c>
      <c r="CL35" s="4">
        <v>2</v>
      </c>
      <c r="CM35" s="4">
        <v>1</v>
      </c>
      <c r="CN35" s="4">
        <v>1</v>
      </c>
      <c r="CO35" s="4">
        <v>1</v>
      </c>
      <c r="CP35" s="4">
        <v>0</v>
      </c>
      <c r="CQ35" s="4">
        <v>3</v>
      </c>
      <c r="CR35" s="4">
        <v>2</v>
      </c>
      <c r="CS35" s="4">
        <v>10</v>
      </c>
      <c r="CT35" s="12"/>
      <c r="CU35" s="4"/>
      <c r="CV35" s="4"/>
      <c r="CW35" s="4"/>
      <c r="CX35" s="4"/>
      <c r="CY35" s="4"/>
      <c r="CZ35" s="12"/>
      <c r="DA35" s="4"/>
      <c r="DB35" s="4"/>
      <c r="DC35" s="4"/>
      <c r="DD35" s="4"/>
      <c r="DE35" s="4"/>
      <c r="DF35" s="12"/>
      <c r="DG35" s="4"/>
      <c r="DH35" s="4"/>
      <c r="DI35" s="4"/>
      <c r="DJ35" s="4"/>
      <c r="DK35" s="4"/>
      <c r="DL35" s="12"/>
      <c r="DM35" s="15"/>
      <c r="DN35" s="4"/>
      <c r="DO35" s="4"/>
      <c r="DP35" s="4"/>
      <c r="DQ35" s="4"/>
      <c r="DR35" s="4"/>
    </row>
    <row r="36" spans="1:122" x14ac:dyDescent="0.2">
      <c r="A36">
        <v>35</v>
      </c>
      <c r="C36" s="19">
        <v>90</v>
      </c>
      <c r="D36" s="19">
        <v>91</v>
      </c>
      <c r="E36">
        <f>1+1</f>
        <v>2</v>
      </c>
    </row>
    <row r="37" spans="1:122" x14ac:dyDescent="0.2">
      <c r="A37">
        <v>36</v>
      </c>
      <c r="B37" t="s">
        <v>151</v>
      </c>
      <c r="C37" s="19">
        <v>96</v>
      </c>
      <c r="D37" s="19">
        <v>93</v>
      </c>
      <c r="E37">
        <f>1+1</f>
        <v>2</v>
      </c>
      <c r="CK37" s="3">
        <v>1.5</v>
      </c>
      <c r="CL37" s="3">
        <v>0</v>
      </c>
      <c r="CM37" s="3">
        <v>0</v>
      </c>
      <c r="CN37" s="3">
        <v>1</v>
      </c>
      <c r="CO37" s="3">
        <v>1</v>
      </c>
      <c r="CP37" s="3">
        <v>0</v>
      </c>
      <c r="CQ37" s="3">
        <v>1</v>
      </c>
      <c r="CR37" s="3">
        <v>1</v>
      </c>
      <c r="CS37" s="3">
        <v>11</v>
      </c>
      <c r="CT37" s="2">
        <v>1</v>
      </c>
      <c r="CU37" s="2">
        <v>0</v>
      </c>
      <c r="CV37" s="2">
        <v>3</v>
      </c>
      <c r="CW37" s="2">
        <v>0</v>
      </c>
      <c r="CX37" s="2">
        <v>3</v>
      </c>
      <c r="CY37" s="3">
        <v>10</v>
      </c>
      <c r="CZ37" s="11"/>
      <c r="DA37" s="3"/>
      <c r="DB37" s="3"/>
      <c r="DC37" s="3"/>
      <c r="DD37" s="3"/>
      <c r="DE37" s="3"/>
      <c r="DF37" s="11"/>
      <c r="DG37" s="3"/>
      <c r="DH37" s="3"/>
      <c r="DI37" s="3"/>
      <c r="DJ37" s="3"/>
      <c r="DK37" s="3"/>
      <c r="DL37" s="11"/>
      <c r="DM37" s="13"/>
      <c r="DN37" s="3"/>
      <c r="DO37" s="3"/>
      <c r="DP37" s="3"/>
      <c r="DQ37" s="3"/>
      <c r="DR37" s="3"/>
    </row>
    <row r="38" spans="1:122" x14ac:dyDescent="0.2">
      <c r="A38">
        <v>37</v>
      </c>
      <c r="C38" s="19">
        <v>84</v>
      </c>
      <c r="E38">
        <f>1+1+1</f>
        <v>3</v>
      </c>
    </row>
    <row r="39" spans="1:122" x14ac:dyDescent="0.2">
      <c r="A39">
        <v>38</v>
      </c>
      <c r="B39" t="s">
        <v>149</v>
      </c>
      <c r="C39" s="19">
        <v>106</v>
      </c>
      <c r="D39" s="19">
        <v>97</v>
      </c>
      <c r="E39">
        <f>1</f>
        <v>1</v>
      </c>
      <c r="BE39" s="2">
        <v>3</v>
      </c>
      <c r="BF39" s="2">
        <v>1</v>
      </c>
      <c r="BG39" s="2">
        <v>2</v>
      </c>
      <c r="BH39" s="2">
        <v>2</v>
      </c>
      <c r="BI39" s="2">
        <v>2</v>
      </c>
      <c r="BJ39" s="2">
        <v>10</v>
      </c>
    </row>
    <row r="40" spans="1:122" x14ac:dyDescent="0.2">
      <c r="A40">
        <v>39</v>
      </c>
      <c r="C40" s="19">
        <v>105</v>
      </c>
      <c r="E40">
        <f>1</f>
        <v>1</v>
      </c>
      <c r="BK40">
        <v>1</v>
      </c>
      <c r="BL40">
        <v>2.6</v>
      </c>
      <c r="BM40">
        <v>2.1</v>
      </c>
      <c r="BN40">
        <v>0</v>
      </c>
      <c r="BO40">
        <v>3</v>
      </c>
      <c r="BP40">
        <v>10</v>
      </c>
    </row>
    <row r="41" spans="1:122" x14ac:dyDescent="0.2">
      <c r="A41">
        <v>40</v>
      </c>
      <c r="C41" s="19">
        <v>88</v>
      </c>
      <c r="D41" s="19">
        <v>91</v>
      </c>
      <c r="E41">
        <f>1+1+1+1+1+1</f>
        <v>6</v>
      </c>
      <c r="CK41" s="4">
        <v>2</v>
      </c>
      <c r="CL41" s="4">
        <v>1</v>
      </c>
      <c r="CM41" s="4">
        <v>0</v>
      </c>
      <c r="CN41" s="4">
        <v>0</v>
      </c>
      <c r="CO41" s="4">
        <v>1</v>
      </c>
      <c r="CP41" s="4">
        <v>0</v>
      </c>
      <c r="CQ41" s="4">
        <v>0</v>
      </c>
      <c r="CR41" s="4">
        <v>2</v>
      </c>
      <c r="CS41" s="4">
        <v>5</v>
      </c>
      <c r="CT41" s="12"/>
      <c r="CU41" s="4"/>
      <c r="CV41" s="4"/>
      <c r="CW41" s="4"/>
      <c r="CX41" s="4"/>
      <c r="CY41" s="4"/>
      <c r="CZ41" s="2">
        <v>3</v>
      </c>
      <c r="DA41" s="2">
        <v>1.5</v>
      </c>
      <c r="DB41" s="2">
        <v>0</v>
      </c>
      <c r="DC41" s="2">
        <v>0</v>
      </c>
      <c r="DD41" s="2">
        <v>0</v>
      </c>
      <c r="DE41" s="4">
        <v>5</v>
      </c>
      <c r="DF41" s="2">
        <v>3</v>
      </c>
      <c r="DG41" s="2">
        <v>2</v>
      </c>
      <c r="DH41" s="2">
        <v>1</v>
      </c>
      <c r="DI41" s="2">
        <v>1</v>
      </c>
      <c r="DJ41" s="2">
        <v>1</v>
      </c>
      <c r="DK41" s="4">
        <v>7</v>
      </c>
      <c r="DL41" s="2">
        <v>0</v>
      </c>
      <c r="DM41" s="2">
        <v>1.5</v>
      </c>
      <c r="DN41" s="2">
        <v>0</v>
      </c>
      <c r="DO41" s="2">
        <v>0</v>
      </c>
      <c r="DP41" s="2">
        <v>2</v>
      </c>
      <c r="DQ41" s="2">
        <v>0</v>
      </c>
      <c r="DR41" s="4">
        <v>3</v>
      </c>
    </row>
    <row r="42" spans="1:122" ht="17" thickBot="1" x14ac:dyDescent="0.25">
      <c r="A42">
        <v>41</v>
      </c>
      <c r="B42" t="s">
        <v>150</v>
      </c>
      <c r="C42" s="19" t="s">
        <v>142</v>
      </c>
      <c r="D42" s="19" t="s">
        <v>142</v>
      </c>
      <c r="E42">
        <f>1</f>
        <v>1</v>
      </c>
      <c r="AY42" s="1">
        <v>3</v>
      </c>
      <c r="AZ42">
        <v>3</v>
      </c>
      <c r="BA42">
        <v>3</v>
      </c>
      <c r="BB42">
        <v>3</v>
      </c>
      <c r="BC42">
        <v>3</v>
      </c>
      <c r="BD42">
        <v>12</v>
      </c>
    </row>
    <row r="43" spans="1:122" ht="18" thickBot="1" x14ac:dyDescent="0.25">
      <c r="A43">
        <v>42</v>
      </c>
      <c r="B43" t="s">
        <v>147</v>
      </c>
      <c r="C43" s="19" t="s">
        <v>142</v>
      </c>
      <c r="D43" s="19" t="s">
        <v>142</v>
      </c>
      <c r="E43">
        <f>1+1</f>
        <v>2</v>
      </c>
      <c r="AG43" s="7">
        <v>2.5</v>
      </c>
      <c r="AH43" s="8">
        <v>1</v>
      </c>
      <c r="AI43" s="8">
        <v>2.5</v>
      </c>
      <c r="AJ43" s="8">
        <v>0</v>
      </c>
      <c r="AK43" s="8">
        <v>2.5</v>
      </c>
      <c r="AL43" s="9">
        <v>9</v>
      </c>
      <c r="AM43">
        <v>2</v>
      </c>
      <c r="AN43">
        <v>3</v>
      </c>
      <c r="AO43">
        <v>2</v>
      </c>
      <c r="AP43">
        <v>0</v>
      </c>
      <c r="AQ43">
        <v>3</v>
      </c>
      <c r="AR43">
        <v>12.5</v>
      </c>
    </row>
    <row r="44" spans="1:122" x14ac:dyDescent="0.2">
      <c r="A44">
        <v>43</v>
      </c>
      <c r="C44" s="19">
        <v>104</v>
      </c>
      <c r="D44" s="19">
        <v>93</v>
      </c>
      <c r="E44">
        <f>1+1+1+1+1+1+1</f>
        <v>7</v>
      </c>
      <c r="BQ44" s="10">
        <v>0</v>
      </c>
      <c r="BR44" s="2">
        <v>1</v>
      </c>
      <c r="BS44" s="2">
        <v>2</v>
      </c>
      <c r="BT44" s="2">
        <v>0</v>
      </c>
      <c r="BU44" s="2">
        <v>0.5</v>
      </c>
      <c r="BV44" s="2">
        <v>1</v>
      </c>
      <c r="BW44" s="2">
        <v>2</v>
      </c>
      <c r="BX44" s="2">
        <v>10</v>
      </c>
      <c r="CE44" s="2">
        <v>0</v>
      </c>
      <c r="CF44" s="2">
        <v>3</v>
      </c>
      <c r="CG44" s="2">
        <v>3</v>
      </c>
      <c r="CH44" s="2">
        <v>1</v>
      </c>
      <c r="CI44" s="2">
        <v>1</v>
      </c>
      <c r="CJ44" s="2">
        <v>0</v>
      </c>
      <c r="CK44" s="4">
        <v>1.5</v>
      </c>
      <c r="CL44" s="4">
        <v>1</v>
      </c>
      <c r="CM44" s="4">
        <v>0</v>
      </c>
      <c r="CN44" s="4">
        <v>0</v>
      </c>
      <c r="CO44" s="4">
        <v>1</v>
      </c>
      <c r="CP44" s="4">
        <v>0</v>
      </c>
      <c r="CQ44" s="4">
        <v>1</v>
      </c>
      <c r="CR44" s="4">
        <v>1.5</v>
      </c>
      <c r="CS44" s="2">
        <v>6</v>
      </c>
      <c r="CT44" s="2">
        <v>1.5</v>
      </c>
      <c r="CU44" s="2">
        <v>3</v>
      </c>
      <c r="CV44" s="2">
        <v>2</v>
      </c>
      <c r="CW44" s="2">
        <v>0</v>
      </c>
      <c r="CX44" s="2">
        <v>2</v>
      </c>
      <c r="CY44" s="2">
        <v>8</v>
      </c>
      <c r="CZ44" s="10"/>
      <c r="DA44" s="2"/>
      <c r="DB44" s="2"/>
      <c r="DC44" s="2"/>
      <c r="DD44" s="2"/>
      <c r="DE44" s="2"/>
      <c r="DF44" s="10"/>
      <c r="DG44" s="2"/>
      <c r="DH44" s="2"/>
      <c r="DI44" s="2"/>
      <c r="DJ44" s="2"/>
      <c r="DK44" s="2"/>
      <c r="DL44" s="10"/>
      <c r="DM44" s="16"/>
      <c r="DN44" s="2"/>
      <c r="DO44" s="2"/>
      <c r="DP44" s="2"/>
      <c r="DQ44" s="2"/>
      <c r="DR44" s="2"/>
    </row>
    <row r="45" spans="1:122" x14ac:dyDescent="0.2">
      <c r="A45">
        <v>44</v>
      </c>
      <c r="C45" s="19">
        <v>104</v>
      </c>
      <c r="D45" s="19">
        <v>99</v>
      </c>
      <c r="E45">
        <f>1+1</f>
        <v>2</v>
      </c>
      <c r="BK45">
        <v>1</v>
      </c>
      <c r="BL45">
        <v>3</v>
      </c>
      <c r="BM45">
        <v>2</v>
      </c>
      <c r="BN45">
        <v>1</v>
      </c>
      <c r="BO45">
        <v>3</v>
      </c>
      <c r="BP45">
        <v>7</v>
      </c>
    </row>
    <row r="46" spans="1:122" x14ac:dyDescent="0.2">
      <c r="A46">
        <v>45</v>
      </c>
      <c r="C46" s="19">
        <v>93</v>
      </c>
    </row>
    <row r="47" spans="1:122" ht="17" thickBot="1" x14ac:dyDescent="0.25">
      <c r="A47">
        <v>46</v>
      </c>
      <c r="C47" s="19">
        <v>102</v>
      </c>
      <c r="D47" s="19">
        <v>103</v>
      </c>
      <c r="E47">
        <f>1+1+1+1+1</f>
        <v>5</v>
      </c>
      <c r="BY47" s="2">
        <v>0</v>
      </c>
      <c r="BZ47" s="2">
        <v>2</v>
      </c>
      <c r="CA47" s="2">
        <v>0</v>
      </c>
      <c r="CB47" s="2">
        <v>0</v>
      </c>
      <c r="CC47" s="2">
        <v>2.5</v>
      </c>
      <c r="CD47" s="2">
        <v>5</v>
      </c>
      <c r="CE47" s="2">
        <v>2.5</v>
      </c>
      <c r="CF47" s="2">
        <v>1.5</v>
      </c>
      <c r="CG47" s="2">
        <v>1.5</v>
      </c>
      <c r="CH47" s="2">
        <v>0</v>
      </c>
      <c r="CI47" s="2">
        <v>1</v>
      </c>
      <c r="CJ47" s="2">
        <v>6</v>
      </c>
      <c r="CK47" s="4">
        <v>1.5</v>
      </c>
      <c r="CL47" s="4">
        <v>2</v>
      </c>
      <c r="CM47" s="4">
        <v>0</v>
      </c>
      <c r="CN47" s="4">
        <v>1</v>
      </c>
      <c r="CO47" s="4">
        <v>1</v>
      </c>
      <c r="CP47" s="4">
        <v>0</v>
      </c>
      <c r="CQ47" s="4">
        <v>1</v>
      </c>
      <c r="CR47" s="4">
        <v>0</v>
      </c>
      <c r="CS47" s="2">
        <v>9</v>
      </c>
      <c r="CT47" s="10"/>
      <c r="CU47" s="2"/>
      <c r="CV47" s="2"/>
      <c r="CW47" s="2"/>
      <c r="CX47" s="2"/>
      <c r="CY47" s="2"/>
      <c r="CZ47" s="10"/>
      <c r="DA47" s="2"/>
      <c r="DB47" s="2"/>
      <c r="DC47" s="2"/>
      <c r="DD47" s="2"/>
      <c r="DE47" s="2"/>
      <c r="DF47" s="10"/>
      <c r="DG47" s="2"/>
      <c r="DH47" s="2"/>
      <c r="DI47" s="2"/>
      <c r="DJ47" s="2"/>
      <c r="DK47" s="2"/>
      <c r="DL47" s="10"/>
      <c r="DM47" s="16"/>
      <c r="DN47" s="2"/>
      <c r="DO47" s="2"/>
      <c r="DP47" s="2"/>
      <c r="DQ47" s="2"/>
      <c r="DR47" s="2"/>
    </row>
    <row r="48" spans="1:122" ht="18" thickBot="1" x14ac:dyDescent="0.25">
      <c r="A48">
        <v>47</v>
      </c>
      <c r="B48" t="s">
        <v>152</v>
      </c>
      <c r="C48" s="19">
        <v>102</v>
      </c>
      <c r="D48" s="19" t="s">
        <v>142</v>
      </c>
      <c r="E48">
        <f>1+1</f>
        <v>2</v>
      </c>
      <c r="AG48" s="5">
        <v>2</v>
      </c>
      <c r="AH48" s="5">
        <v>2</v>
      </c>
      <c r="AI48" s="5">
        <v>3</v>
      </c>
      <c r="AJ48" s="5">
        <v>1</v>
      </c>
      <c r="AK48" s="5">
        <v>2.5</v>
      </c>
      <c r="AL48" s="6">
        <v>10</v>
      </c>
    </row>
    <row r="49" spans="1:122" ht="18" thickBot="1" x14ac:dyDescent="0.25">
      <c r="A49">
        <v>48</v>
      </c>
      <c r="C49" s="19">
        <v>106</v>
      </c>
      <c r="D49" s="19">
        <v>103</v>
      </c>
      <c r="E49">
        <f>1+1</f>
        <v>2</v>
      </c>
      <c r="AA49" s="3">
        <v>2</v>
      </c>
      <c r="AB49">
        <v>0</v>
      </c>
      <c r="AC49">
        <v>2</v>
      </c>
      <c r="AD49">
        <v>3</v>
      </c>
      <c r="AE49">
        <v>1</v>
      </c>
      <c r="AF49">
        <v>13</v>
      </c>
      <c r="AG49" s="7">
        <v>3</v>
      </c>
      <c r="AH49" s="8">
        <v>2</v>
      </c>
      <c r="AI49" s="8">
        <v>0</v>
      </c>
      <c r="AJ49" s="8">
        <v>1</v>
      </c>
      <c r="AK49" s="8">
        <v>3</v>
      </c>
      <c r="AL49" s="9">
        <v>8</v>
      </c>
    </row>
    <row r="50" spans="1:122" x14ac:dyDescent="0.2">
      <c r="A50">
        <v>49</v>
      </c>
      <c r="C50" s="19" t="s">
        <v>142</v>
      </c>
      <c r="D50" s="19">
        <v>102</v>
      </c>
      <c r="E50">
        <f>1+1</f>
        <v>2</v>
      </c>
      <c r="BQ50" s="10">
        <v>0.5</v>
      </c>
      <c r="BR50" s="2">
        <v>0.5</v>
      </c>
      <c r="BS50" s="2">
        <v>1.5</v>
      </c>
      <c r="BT50" s="2">
        <v>0</v>
      </c>
      <c r="BU50" s="2">
        <v>0</v>
      </c>
      <c r="BV50" s="2">
        <v>0</v>
      </c>
      <c r="BW50" s="2">
        <v>0.5</v>
      </c>
      <c r="BX50" s="2">
        <v>7</v>
      </c>
      <c r="BY50" s="2">
        <v>2</v>
      </c>
      <c r="BZ50" s="2">
        <v>2</v>
      </c>
      <c r="CA50" s="2">
        <v>1</v>
      </c>
      <c r="CB50" s="2">
        <v>1</v>
      </c>
      <c r="CC50" s="2">
        <v>2.5</v>
      </c>
      <c r="CD50" s="2">
        <v>12</v>
      </c>
    </row>
    <row r="51" spans="1:122" x14ac:dyDescent="0.2">
      <c r="A51">
        <v>50</v>
      </c>
      <c r="C51" s="19">
        <v>86</v>
      </c>
      <c r="D51" s="19">
        <v>96</v>
      </c>
      <c r="E51">
        <f>1+1+1+1</f>
        <v>4</v>
      </c>
      <c r="AS51">
        <v>1</v>
      </c>
      <c r="AT51">
        <v>0</v>
      </c>
      <c r="AU51">
        <v>0</v>
      </c>
      <c r="AV51">
        <v>2</v>
      </c>
      <c r="AW51">
        <v>2</v>
      </c>
      <c r="AX51">
        <v>7</v>
      </c>
      <c r="AY51" s="1">
        <v>2</v>
      </c>
      <c r="AZ51">
        <v>1</v>
      </c>
      <c r="BA51">
        <v>2</v>
      </c>
      <c r="BB51">
        <v>2</v>
      </c>
      <c r="BC51">
        <v>3</v>
      </c>
      <c r="BD51">
        <v>9</v>
      </c>
    </row>
    <row r="52" spans="1:122" ht="17" thickBot="1" x14ac:dyDescent="0.25">
      <c r="A52">
        <v>51</v>
      </c>
      <c r="B52" t="s">
        <v>153</v>
      </c>
      <c r="C52" s="19" t="s">
        <v>142</v>
      </c>
      <c r="D52" s="19">
        <v>100</v>
      </c>
      <c r="E52">
        <f>1</f>
        <v>1</v>
      </c>
      <c r="CK52" s="3">
        <v>1.5</v>
      </c>
      <c r="CL52" s="3">
        <v>1</v>
      </c>
      <c r="CM52" s="3">
        <v>0</v>
      </c>
      <c r="CN52" s="3">
        <v>1</v>
      </c>
      <c r="CO52" s="3">
        <v>1</v>
      </c>
      <c r="CP52" s="3">
        <v>0</v>
      </c>
      <c r="CQ52" s="3">
        <v>1</v>
      </c>
      <c r="CR52" s="3">
        <v>1.5</v>
      </c>
      <c r="CS52" s="3">
        <v>9</v>
      </c>
      <c r="CT52" s="11"/>
      <c r="CU52" s="3"/>
      <c r="CV52" s="3"/>
      <c r="CW52" s="3"/>
      <c r="CX52" s="3"/>
      <c r="CY52" s="3"/>
      <c r="CZ52" s="11"/>
      <c r="DA52" s="3"/>
      <c r="DB52" s="3"/>
      <c r="DC52" s="3"/>
      <c r="DD52" s="3"/>
      <c r="DE52" s="3"/>
      <c r="DF52" s="11"/>
      <c r="DG52" s="3"/>
      <c r="DH52" s="3"/>
      <c r="DI52" s="3"/>
      <c r="DJ52" s="3"/>
      <c r="DK52" s="3"/>
      <c r="DL52" s="11"/>
      <c r="DM52" s="13"/>
      <c r="DN52" s="3"/>
      <c r="DO52" s="3"/>
      <c r="DP52" s="3"/>
      <c r="DQ52" s="3"/>
      <c r="DR52" s="3"/>
    </row>
    <row r="53" spans="1:122" ht="18" thickBot="1" x14ac:dyDescent="0.25">
      <c r="A53">
        <v>52</v>
      </c>
      <c r="C53" s="19">
        <v>107</v>
      </c>
      <c r="D53" s="19" t="s">
        <v>142</v>
      </c>
      <c r="E53">
        <f>1+1+1+1</f>
        <v>4</v>
      </c>
      <c r="AA53" s="2">
        <v>2</v>
      </c>
      <c r="AB53" s="2">
        <v>0</v>
      </c>
      <c r="AC53" s="2">
        <v>1</v>
      </c>
      <c r="AD53" s="2">
        <v>2</v>
      </c>
      <c r="AE53" s="2">
        <v>1</v>
      </c>
      <c r="AF53" s="2">
        <v>7</v>
      </c>
      <c r="AG53" s="7">
        <v>2</v>
      </c>
      <c r="AH53" s="8">
        <v>2</v>
      </c>
      <c r="AI53" s="8">
        <v>1</v>
      </c>
      <c r="AJ53" s="8">
        <v>1</v>
      </c>
      <c r="AK53" s="8">
        <v>2</v>
      </c>
      <c r="AL53" s="9">
        <v>6</v>
      </c>
      <c r="AM53" s="2">
        <v>0</v>
      </c>
      <c r="AN53" s="2">
        <v>1</v>
      </c>
      <c r="AO53" s="2">
        <v>0</v>
      </c>
      <c r="AP53" s="2">
        <v>3</v>
      </c>
      <c r="AQ53" s="2">
        <v>1</v>
      </c>
      <c r="AR53" s="2">
        <v>10</v>
      </c>
      <c r="AY53" s="1">
        <v>3</v>
      </c>
      <c r="AZ53">
        <v>2.5</v>
      </c>
      <c r="BA53">
        <v>3</v>
      </c>
      <c r="BB53">
        <v>2.5</v>
      </c>
      <c r="BC53">
        <v>2</v>
      </c>
      <c r="BD53">
        <v>14</v>
      </c>
    </row>
    <row r="54" spans="1:122" x14ac:dyDescent="0.2">
      <c r="A54">
        <v>53</v>
      </c>
      <c r="C54" s="19">
        <v>90</v>
      </c>
      <c r="D54" s="19">
        <v>94</v>
      </c>
      <c r="E54">
        <f>1+1+1+1</f>
        <v>4</v>
      </c>
      <c r="BY54" s="2">
        <v>0</v>
      </c>
      <c r="BZ54" s="2">
        <v>0</v>
      </c>
      <c r="CA54" s="2">
        <v>1</v>
      </c>
      <c r="CB54" s="2">
        <v>1</v>
      </c>
      <c r="CC54" s="2">
        <v>1</v>
      </c>
      <c r="CD54" s="2">
        <v>0</v>
      </c>
      <c r="CE54" s="2">
        <v>1</v>
      </c>
      <c r="CF54" s="2">
        <v>1</v>
      </c>
      <c r="CG54" s="2">
        <v>1</v>
      </c>
      <c r="CH54" s="2">
        <v>2</v>
      </c>
      <c r="CI54" s="2">
        <v>1</v>
      </c>
      <c r="CJ54" s="2">
        <v>8</v>
      </c>
      <c r="CK54" s="4">
        <v>1.5</v>
      </c>
      <c r="CL54" s="4">
        <v>1</v>
      </c>
      <c r="CM54" s="4">
        <v>1</v>
      </c>
      <c r="CN54" s="4">
        <v>0</v>
      </c>
      <c r="CO54" s="4">
        <v>1</v>
      </c>
      <c r="CP54" s="4">
        <v>0</v>
      </c>
      <c r="CQ54" s="4">
        <v>2</v>
      </c>
      <c r="CR54" s="4">
        <v>1.5</v>
      </c>
      <c r="CS54" s="2">
        <v>12</v>
      </c>
      <c r="CT54" s="10"/>
      <c r="CU54" s="2"/>
      <c r="CV54" s="2"/>
      <c r="CW54" s="2"/>
      <c r="CX54" s="2"/>
      <c r="CY54" s="2"/>
      <c r="CZ54" s="10"/>
      <c r="DA54" s="2"/>
      <c r="DB54" s="2"/>
      <c r="DC54" s="2"/>
      <c r="DD54" s="2"/>
      <c r="DE54" s="2"/>
      <c r="DF54" s="10"/>
      <c r="DG54" s="2"/>
      <c r="DH54" s="2"/>
      <c r="DI54" s="2"/>
      <c r="DJ54" s="2"/>
      <c r="DK54" s="2"/>
      <c r="DL54" s="10"/>
      <c r="DM54" s="16"/>
      <c r="DN54" s="2"/>
      <c r="DO54" s="2"/>
      <c r="DP54" s="2"/>
      <c r="DQ54" s="2"/>
      <c r="DR54" s="2"/>
    </row>
    <row r="55" spans="1:122" x14ac:dyDescent="0.2">
      <c r="A55">
        <v>54</v>
      </c>
      <c r="C55" s="19">
        <v>107</v>
      </c>
      <c r="D55" s="19" t="s">
        <v>142</v>
      </c>
    </row>
    <row r="56" spans="1:122" x14ac:dyDescent="0.2">
      <c r="A56">
        <v>55</v>
      </c>
      <c r="C56" s="19">
        <v>96</v>
      </c>
      <c r="D56" s="19">
        <v>92</v>
      </c>
      <c r="E56">
        <f>1+1</f>
        <v>2</v>
      </c>
      <c r="AY56" s="1">
        <v>1</v>
      </c>
      <c r="AZ56">
        <v>2</v>
      </c>
      <c r="BA56">
        <v>3</v>
      </c>
      <c r="BB56">
        <v>3</v>
      </c>
      <c r="BC56">
        <v>1</v>
      </c>
      <c r="BD56">
        <v>10</v>
      </c>
    </row>
    <row r="57" spans="1:122" x14ac:dyDescent="0.2">
      <c r="A57">
        <v>56</v>
      </c>
      <c r="C57" s="19">
        <v>96</v>
      </c>
      <c r="D57" s="19">
        <v>94</v>
      </c>
      <c r="E57">
        <f>1</f>
        <v>1</v>
      </c>
      <c r="BK57" s="2">
        <v>2.6</v>
      </c>
      <c r="BL57" s="2">
        <v>2</v>
      </c>
      <c r="BM57" s="2">
        <v>1</v>
      </c>
      <c r="BN57" s="2">
        <v>0</v>
      </c>
      <c r="BO57" s="2">
        <v>3</v>
      </c>
      <c r="BP57" s="2">
        <v>9</v>
      </c>
    </row>
    <row r="58" spans="1:122" x14ac:dyDescent="0.2">
      <c r="A58">
        <v>57</v>
      </c>
      <c r="C58" s="19">
        <v>104</v>
      </c>
      <c r="D58" s="19">
        <v>100</v>
      </c>
      <c r="E58">
        <f>1+1</f>
        <v>2</v>
      </c>
      <c r="CT58" s="2">
        <v>1.5</v>
      </c>
      <c r="CU58" s="2">
        <v>3</v>
      </c>
      <c r="CV58" s="2">
        <v>2</v>
      </c>
      <c r="CW58" s="2">
        <v>0</v>
      </c>
      <c r="CX58" s="2">
        <v>2</v>
      </c>
      <c r="CY58" s="2">
        <v>8</v>
      </c>
      <c r="CZ58" s="10"/>
      <c r="DA58" s="2"/>
      <c r="DB58" s="2"/>
      <c r="DC58" s="2"/>
      <c r="DD58" s="2"/>
      <c r="DE58" s="2"/>
      <c r="DF58" s="10"/>
      <c r="DG58" s="2"/>
      <c r="DH58" s="2"/>
      <c r="DI58" s="2"/>
      <c r="DJ58" s="2"/>
      <c r="DK58" s="2"/>
      <c r="DL58" s="10"/>
      <c r="DM58" s="16"/>
      <c r="DN58" s="2"/>
      <c r="DO58" s="2"/>
      <c r="DP58" s="2"/>
      <c r="DQ58" s="2"/>
      <c r="DR58" s="2"/>
    </row>
    <row r="59" spans="1:122" x14ac:dyDescent="0.2">
      <c r="A59">
        <v>58</v>
      </c>
      <c r="C59" s="19">
        <v>97</v>
      </c>
      <c r="D59" s="19">
        <v>93</v>
      </c>
      <c r="E59">
        <f>1+1+1+1</f>
        <v>4</v>
      </c>
      <c r="CK59" s="4">
        <v>3</v>
      </c>
      <c r="CL59" s="4">
        <v>2</v>
      </c>
      <c r="CM59" s="4">
        <v>0</v>
      </c>
      <c r="CN59" s="4">
        <v>1</v>
      </c>
      <c r="CO59" s="4">
        <v>1</v>
      </c>
      <c r="CP59" s="4">
        <v>0</v>
      </c>
      <c r="CQ59" s="4">
        <v>1</v>
      </c>
      <c r="CR59" s="2">
        <v>1.5</v>
      </c>
      <c r="CS59" s="4">
        <v>5</v>
      </c>
      <c r="CT59">
        <v>1</v>
      </c>
      <c r="CU59">
        <v>2</v>
      </c>
      <c r="CV59">
        <v>3</v>
      </c>
      <c r="CW59">
        <v>0</v>
      </c>
      <c r="CX59">
        <v>2</v>
      </c>
      <c r="CY59" s="4">
        <v>8</v>
      </c>
      <c r="CZ59" s="12"/>
      <c r="DA59" s="4"/>
      <c r="DB59" s="4"/>
      <c r="DC59" s="4"/>
      <c r="DD59" s="4"/>
      <c r="DE59" s="4"/>
      <c r="DF59" s="12"/>
      <c r="DG59" s="4"/>
      <c r="DH59" s="4"/>
      <c r="DI59" s="4"/>
      <c r="DJ59" s="4"/>
      <c r="DK59" s="4"/>
      <c r="DL59" s="12"/>
      <c r="DM59" s="15"/>
      <c r="DN59" s="4"/>
      <c r="DO59" s="4"/>
      <c r="DP59" s="4"/>
      <c r="DQ59" s="4"/>
      <c r="DR59" s="4"/>
    </row>
    <row r="60" spans="1:122" x14ac:dyDescent="0.2">
      <c r="A60">
        <v>59</v>
      </c>
      <c r="C60" s="19">
        <v>88</v>
      </c>
      <c r="D60" s="19">
        <v>92</v>
      </c>
      <c r="E60">
        <f>1+1+1</f>
        <v>3</v>
      </c>
      <c r="BY60">
        <v>1</v>
      </c>
      <c r="BZ60">
        <v>3</v>
      </c>
      <c r="CA60">
        <v>0</v>
      </c>
      <c r="CB60">
        <v>0</v>
      </c>
      <c r="CC60">
        <v>0</v>
      </c>
      <c r="CD60">
        <v>8</v>
      </c>
      <c r="CE60">
        <v>2</v>
      </c>
      <c r="CF60">
        <v>3</v>
      </c>
      <c r="CG60">
        <v>3</v>
      </c>
      <c r="CH60">
        <v>2</v>
      </c>
      <c r="CI60">
        <v>1</v>
      </c>
      <c r="CJ60">
        <v>3</v>
      </c>
      <c r="CK60" s="4">
        <v>3</v>
      </c>
      <c r="CL60" s="4">
        <v>1</v>
      </c>
      <c r="CM60" s="4">
        <v>0</v>
      </c>
      <c r="CN60" s="4">
        <v>0</v>
      </c>
      <c r="CO60" s="4">
        <v>0</v>
      </c>
      <c r="CP60" s="4">
        <v>0</v>
      </c>
      <c r="CQ60" s="4">
        <v>0</v>
      </c>
      <c r="CR60" s="4">
        <v>1</v>
      </c>
      <c r="CS60" s="4">
        <v>8</v>
      </c>
      <c r="CT60" s="12"/>
      <c r="CU60" s="4"/>
      <c r="CV60" s="4"/>
      <c r="CW60" s="4"/>
      <c r="CX60" s="4"/>
      <c r="CY60" s="4"/>
      <c r="CZ60" s="12"/>
      <c r="DA60" s="4"/>
      <c r="DB60" s="4"/>
      <c r="DC60" s="4"/>
      <c r="DD60" s="4"/>
      <c r="DE60" s="4"/>
      <c r="DF60" s="12"/>
      <c r="DG60" s="4"/>
      <c r="DH60" s="4"/>
      <c r="DI60" s="4"/>
      <c r="DJ60" s="4"/>
      <c r="DK60" s="4"/>
      <c r="DL60" s="12"/>
      <c r="DM60" s="15"/>
      <c r="DN60" s="4"/>
      <c r="DO60" s="4"/>
      <c r="DP60" s="4"/>
      <c r="DQ60" s="4"/>
      <c r="DR60" s="4"/>
    </row>
    <row r="61" spans="1:122" x14ac:dyDescent="0.2">
      <c r="A61">
        <v>60</v>
      </c>
      <c r="B61" t="s">
        <v>153</v>
      </c>
      <c r="C61" s="19">
        <v>110</v>
      </c>
      <c r="D61" s="19">
        <v>99</v>
      </c>
      <c r="E61">
        <f>1+1+1+1+1+1</f>
        <v>6</v>
      </c>
      <c r="AS61" s="1">
        <v>1</v>
      </c>
      <c r="AT61">
        <v>3</v>
      </c>
      <c r="AU61">
        <v>2</v>
      </c>
      <c r="AV61">
        <v>1</v>
      </c>
      <c r="AW61">
        <v>1</v>
      </c>
      <c r="AX61">
        <v>5</v>
      </c>
      <c r="AY61" s="1">
        <v>1</v>
      </c>
      <c r="AZ61">
        <v>2</v>
      </c>
      <c r="BA61">
        <v>0</v>
      </c>
      <c r="BB61">
        <v>0</v>
      </c>
      <c r="BC61">
        <v>2</v>
      </c>
      <c r="BD61">
        <v>5</v>
      </c>
      <c r="BE61" s="2">
        <v>2</v>
      </c>
      <c r="BF61" s="2">
        <v>1</v>
      </c>
      <c r="BG61" s="2">
        <v>0</v>
      </c>
      <c r="BH61" s="2">
        <v>2</v>
      </c>
      <c r="BI61" s="2">
        <v>1</v>
      </c>
      <c r="BJ61" s="2">
        <v>4</v>
      </c>
      <c r="BK61" s="2">
        <v>1.4</v>
      </c>
      <c r="BL61" s="2">
        <v>1</v>
      </c>
      <c r="BM61" s="2">
        <v>1</v>
      </c>
      <c r="BN61" s="2">
        <v>0</v>
      </c>
      <c r="BO61" s="2">
        <v>0</v>
      </c>
      <c r="BP61" s="2">
        <v>8</v>
      </c>
      <c r="BQ61" s="10">
        <v>2</v>
      </c>
      <c r="BR61" s="2">
        <v>1</v>
      </c>
      <c r="BS61" s="2">
        <v>2</v>
      </c>
      <c r="BT61" s="2">
        <v>0</v>
      </c>
      <c r="BU61" s="2">
        <v>1</v>
      </c>
      <c r="BV61" s="2">
        <v>2</v>
      </c>
      <c r="BW61" s="2">
        <v>1</v>
      </c>
      <c r="BX61" s="2">
        <v>9</v>
      </c>
    </row>
    <row r="62" spans="1:122" x14ac:dyDescent="0.2">
      <c r="A62">
        <v>61</v>
      </c>
      <c r="B62" t="s">
        <v>153</v>
      </c>
      <c r="C62" s="19">
        <v>90</v>
      </c>
      <c r="D62" s="19">
        <v>84</v>
      </c>
      <c r="E62">
        <f>1</f>
        <v>1</v>
      </c>
      <c r="AS62">
        <v>1</v>
      </c>
      <c r="AT62">
        <v>1</v>
      </c>
      <c r="AU62">
        <v>2</v>
      </c>
      <c r="AV62">
        <v>2</v>
      </c>
      <c r="AW62">
        <v>2</v>
      </c>
      <c r="AX62">
        <v>8</v>
      </c>
    </row>
    <row r="63" spans="1:122" x14ac:dyDescent="0.2">
      <c r="A63">
        <v>62</v>
      </c>
      <c r="C63" s="19">
        <v>103</v>
      </c>
      <c r="D63" s="19">
        <v>92</v>
      </c>
      <c r="E63">
        <f>1+1+1</f>
        <v>3</v>
      </c>
      <c r="CE63" s="2">
        <v>0</v>
      </c>
      <c r="CF63" s="2">
        <v>0</v>
      </c>
      <c r="CG63" s="2">
        <v>2</v>
      </c>
      <c r="CH63" s="2">
        <v>1</v>
      </c>
      <c r="CI63" s="2">
        <v>1</v>
      </c>
      <c r="CJ63" s="2">
        <v>6</v>
      </c>
      <c r="CK63" s="4">
        <v>1.5</v>
      </c>
      <c r="CL63" s="4">
        <v>1</v>
      </c>
      <c r="CM63" s="4">
        <v>0</v>
      </c>
      <c r="CN63" s="4">
        <v>1</v>
      </c>
      <c r="CO63" s="4">
        <v>1</v>
      </c>
      <c r="CP63" s="4">
        <v>0</v>
      </c>
      <c r="CQ63" s="4">
        <v>1</v>
      </c>
      <c r="CR63" s="4">
        <v>1</v>
      </c>
      <c r="CS63" s="2">
        <v>11</v>
      </c>
      <c r="CT63" s="10"/>
      <c r="CU63" s="2"/>
      <c r="CV63" s="2"/>
      <c r="CW63" s="2"/>
      <c r="CX63" s="2"/>
      <c r="CY63" s="2"/>
      <c r="CZ63" s="10"/>
      <c r="DA63" s="2"/>
      <c r="DB63" s="2"/>
      <c r="DC63" s="2"/>
      <c r="DD63" s="2"/>
      <c r="DE63" s="2"/>
      <c r="DF63" s="10"/>
      <c r="DG63" s="2"/>
      <c r="DH63" s="2"/>
      <c r="DI63" s="2"/>
      <c r="DJ63" s="2"/>
      <c r="DK63" s="2"/>
      <c r="DL63" s="10"/>
      <c r="DM63" s="16"/>
      <c r="DN63" s="2"/>
      <c r="DO63" s="2"/>
      <c r="DP63" s="2"/>
      <c r="DQ63" s="2"/>
      <c r="DR63" s="2"/>
    </row>
    <row r="64" spans="1:122" x14ac:dyDescent="0.2">
      <c r="A64">
        <v>63</v>
      </c>
      <c r="B64" t="s">
        <v>154</v>
      </c>
      <c r="C64" s="19">
        <v>108</v>
      </c>
      <c r="D64" s="19" t="s">
        <v>142</v>
      </c>
      <c r="E64">
        <f>1</f>
        <v>1</v>
      </c>
      <c r="BK64" s="2">
        <v>2.6</v>
      </c>
      <c r="BL64" s="2">
        <v>3</v>
      </c>
      <c r="BM64" s="2">
        <v>2.4</v>
      </c>
      <c r="BN64" s="2">
        <v>0</v>
      </c>
      <c r="BO64" s="2">
        <v>3</v>
      </c>
      <c r="BP64" s="2">
        <v>11</v>
      </c>
    </row>
    <row r="65" spans="1:139" x14ac:dyDescent="0.2">
      <c r="A65">
        <v>64</v>
      </c>
      <c r="E65">
        <f>1+1+1+1</f>
        <v>4</v>
      </c>
    </row>
    <row r="66" spans="1:139" x14ac:dyDescent="0.2">
      <c r="A66">
        <v>65</v>
      </c>
      <c r="C66" s="19" t="s">
        <v>142</v>
      </c>
      <c r="D66" s="19">
        <v>102</v>
      </c>
      <c r="E66">
        <f>1</f>
        <v>1</v>
      </c>
      <c r="BK66" s="2">
        <v>2.4</v>
      </c>
      <c r="BL66" s="2">
        <v>1.4</v>
      </c>
      <c r="BM66" s="2">
        <v>2</v>
      </c>
      <c r="BN66" s="2">
        <v>0</v>
      </c>
      <c r="BO66" s="2">
        <v>3</v>
      </c>
      <c r="BP66" s="2">
        <v>12</v>
      </c>
    </row>
    <row r="67" spans="1:139" x14ac:dyDescent="0.2">
      <c r="A67">
        <v>66</v>
      </c>
    </row>
    <row r="68" spans="1:139" x14ac:dyDescent="0.2">
      <c r="A68">
        <v>67</v>
      </c>
    </row>
    <row r="69" spans="1:139" x14ac:dyDescent="0.2">
      <c r="A69">
        <v>68</v>
      </c>
      <c r="B69" t="s">
        <v>153</v>
      </c>
      <c r="C69" s="19">
        <v>110</v>
      </c>
      <c r="D69" s="19">
        <v>104</v>
      </c>
      <c r="E69">
        <f>1+1</f>
        <v>2</v>
      </c>
      <c r="AS69">
        <v>1</v>
      </c>
      <c r="AT69">
        <v>0</v>
      </c>
      <c r="AU69">
        <v>0</v>
      </c>
      <c r="AV69">
        <v>2</v>
      </c>
      <c r="AW69">
        <v>1</v>
      </c>
      <c r="AX69">
        <v>10</v>
      </c>
      <c r="AY69" s="1">
        <v>3</v>
      </c>
      <c r="AZ69">
        <v>2.5</v>
      </c>
      <c r="BA69">
        <v>3</v>
      </c>
      <c r="BB69">
        <v>3</v>
      </c>
      <c r="BC69">
        <v>3</v>
      </c>
      <c r="BD69">
        <v>7</v>
      </c>
    </row>
    <row r="70" spans="1:139" x14ac:dyDescent="0.2">
      <c r="A70">
        <v>69</v>
      </c>
      <c r="C70" s="19" t="s">
        <v>142</v>
      </c>
      <c r="D70" s="19" t="s">
        <v>142</v>
      </c>
      <c r="E70">
        <f>1+1+1</f>
        <v>3</v>
      </c>
      <c r="BE70" s="2">
        <v>1</v>
      </c>
      <c r="BF70" s="2">
        <v>0</v>
      </c>
      <c r="BG70" s="2">
        <v>0</v>
      </c>
      <c r="BH70" s="2">
        <v>2</v>
      </c>
      <c r="BI70" s="2">
        <v>2</v>
      </c>
      <c r="BJ70" s="2">
        <v>4</v>
      </c>
      <c r="BK70" s="2">
        <v>3</v>
      </c>
      <c r="BL70" s="2">
        <v>3</v>
      </c>
      <c r="BM70" s="2">
        <v>3</v>
      </c>
      <c r="BN70" s="2">
        <v>0</v>
      </c>
      <c r="BO70" s="2">
        <v>3</v>
      </c>
      <c r="BP70" s="2">
        <v>13</v>
      </c>
    </row>
    <row r="71" spans="1:139" x14ac:dyDescent="0.2">
      <c r="A71">
        <v>70</v>
      </c>
      <c r="C71" s="19">
        <v>102</v>
      </c>
      <c r="D71" s="19">
        <v>96</v>
      </c>
      <c r="E71">
        <f>1</f>
        <v>1</v>
      </c>
      <c r="CK71" s="3">
        <v>1.5</v>
      </c>
      <c r="CL71" s="3">
        <v>2</v>
      </c>
      <c r="CM71" s="3">
        <v>0</v>
      </c>
      <c r="CN71" s="3">
        <v>1</v>
      </c>
      <c r="CO71" s="3">
        <v>1</v>
      </c>
      <c r="CP71" s="3">
        <v>0</v>
      </c>
      <c r="CQ71" s="3">
        <v>3</v>
      </c>
      <c r="CR71" s="3">
        <v>2</v>
      </c>
      <c r="CS71" s="3">
        <v>7</v>
      </c>
      <c r="CT71" s="11"/>
      <c r="CU71" s="3"/>
      <c r="CV71" s="3"/>
      <c r="CW71" s="3"/>
      <c r="CX71" s="3"/>
      <c r="CY71" s="3"/>
      <c r="CZ71" s="11"/>
      <c r="DA71" s="3"/>
      <c r="DB71" s="3"/>
      <c r="DC71" s="3"/>
      <c r="DD71" s="3"/>
      <c r="DE71" s="3"/>
      <c r="DF71" s="11"/>
      <c r="DG71" s="3"/>
      <c r="DH71" s="3"/>
      <c r="DI71" s="3"/>
      <c r="DJ71" s="3"/>
      <c r="DK71" s="3"/>
      <c r="DL71" s="11"/>
      <c r="DM71" s="13"/>
      <c r="DN71" s="3"/>
      <c r="DO71" s="3"/>
      <c r="DP71" s="3"/>
      <c r="DQ71" s="3"/>
      <c r="DR71" s="3"/>
    </row>
    <row r="72" spans="1:139" x14ac:dyDescent="0.2">
      <c r="A72">
        <v>71</v>
      </c>
      <c r="C72" s="19" t="s">
        <v>142</v>
      </c>
      <c r="D72" s="19" t="s">
        <v>142</v>
      </c>
      <c r="E72">
        <f>1</f>
        <v>1</v>
      </c>
      <c r="BE72" s="2">
        <v>3</v>
      </c>
      <c r="BF72" s="2">
        <v>2</v>
      </c>
      <c r="BG72" s="2">
        <v>3</v>
      </c>
      <c r="BH72" s="2">
        <v>2</v>
      </c>
      <c r="BI72" s="2">
        <v>3</v>
      </c>
      <c r="BJ72" s="2">
        <v>12</v>
      </c>
    </row>
    <row r="73" spans="1:139" x14ac:dyDescent="0.2">
      <c r="A73">
        <v>72</v>
      </c>
      <c r="C73" s="19">
        <v>84</v>
      </c>
      <c r="D73" s="19">
        <v>98</v>
      </c>
      <c r="E73">
        <f>1+1</f>
        <v>2</v>
      </c>
      <c r="CK73" s="3">
        <v>0</v>
      </c>
      <c r="CL73" s="3">
        <v>2</v>
      </c>
      <c r="CM73" s="3">
        <v>0</v>
      </c>
      <c r="CN73" s="3">
        <v>0</v>
      </c>
      <c r="CO73" s="3">
        <v>1</v>
      </c>
      <c r="CP73" s="3">
        <v>0</v>
      </c>
      <c r="CQ73" s="3">
        <v>1.5</v>
      </c>
      <c r="CR73" s="3">
        <v>1</v>
      </c>
      <c r="CS73" s="3">
        <v>12</v>
      </c>
      <c r="CT73" s="2">
        <v>1.5</v>
      </c>
      <c r="CU73" s="2">
        <v>2</v>
      </c>
      <c r="CV73" s="2">
        <v>2</v>
      </c>
      <c r="CW73" s="2">
        <v>0</v>
      </c>
      <c r="CX73" s="2">
        <v>3</v>
      </c>
      <c r="CY73" s="3">
        <v>8</v>
      </c>
      <c r="CZ73" s="11"/>
      <c r="DA73" s="3"/>
      <c r="DB73" s="3"/>
      <c r="DC73" s="3"/>
      <c r="DD73" s="3"/>
      <c r="DE73" s="3"/>
      <c r="DF73" s="11"/>
      <c r="DG73" s="3"/>
      <c r="DH73" s="3"/>
      <c r="DI73" s="3"/>
      <c r="DJ73" s="3"/>
      <c r="DK73" s="3"/>
      <c r="DL73" s="11"/>
      <c r="DM73" s="13"/>
      <c r="DN73" s="3"/>
      <c r="DO73" s="3"/>
      <c r="DP73" s="3"/>
      <c r="DQ73" s="3"/>
      <c r="DR73" s="3"/>
    </row>
    <row r="74" spans="1:139" x14ac:dyDescent="0.2">
      <c r="A74">
        <v>73</v>
      </c>
      <c r="C74" s="19">
        <v>93</v>
      </c>
    </row>
    <row r="75" spans="1:139" x14ac:dyDescent="0.2">
      <c r="A75">
        <v>74</v>
      </c>
      <c r="C75" s="19">
        <v>92</v>
      </c>
      <c r="D75" s="19">
        <v>91</v>
      </c>
      <c r="E75">
        <f>1+1+1+1</f>
        <v>4</v>
      </c>
      <c r="BK75">
        <v>2.4</v>
      </c>
      <c r="BL75">
        <v>1</v>
      </c>
      <c r="BM75">
        <v>1</v>
      </c>
      <c r="BN75">
        <v>0</v>
      </c>
      <c r="BO75">
        <v>3</v>
      </c>
      <c r="BP75">
        <v>9</v>
      </c>
      <c r="BQ75" s="10">
        <v>2</v>
      </c>
      <c r="BR75" s="2">
        <v>0</v>
      </c>
      <c r="BS75" s="2">
        <v>2</v>
      </c>
      <c r="BT75" s="2">
        <v>0</v>
      </c>
      <c r="BU75" s="2">
        <v>0.5</v>
      </c>
      <c r="BV75" s="2">
        <v>1</v>
      </c>
      <c r="BW75" s="2">
        <v>1.5</v>
      </c>
      <c r="BX75" s="2">
        <v>11</v>
      </c>
    </row>
    <row r="76" spans="1:139" x14ac:dyDescent="0.2">
      <c r="A76">
        <v>75</v>
      </c>
      <c r="C76" s="19">
        <v>84</v>
      </c>
      <c r="E76">
        <f>1+1</f>
        <v>2</v>
      </c>
      <c r="EE76">
        <v>0.5</v>
      </c>
      <c r="EF76" s="3">
        <v>0</v>
      </c>
      <c r="EG76" s="3"/>
      <c r="EH76" s="3">
        <v>1</v>
      </c>
      <c r="EI76" s="3">
        <v>0</v>
      </c>
    </row>
    <row r="77" spans="1:139" x14ac:dyDescent="0.2">
      <c r="A77">
        <v>76</v>
      </c>
      <c r="C77" s="19" t="s">
        <v>142</v>
      </c>
      <c r="D77" s="19">
        <v>110</v>
      </c>
    </row>
    <row r="78" spans="1:139" x14ac:dyDescent="0.2">
      <c r="A78">
        <v>77</v>
      </c>
      <c r="C78" s="19">
        <v>102</v>
      </c>
      <c r="D78" s="19">
        <v>100</v>
      </c>
    </row>
    <row r="79" spans="1:139" x14ac:dyDescent="0.2">
      <c r="A79">
        <v>78</v>
      </c>
    </row>
    <row r="80" spans="1:139" x14ac:dyDescent="0.2">
      <c r="A80">
        <v>79</v>
      </c>
      <c r="B80" t="s">
        <v>155</v>
      </c>
      <c r="C80" s="19">
        <v>102</v>
      </c>
      <c r="D80" s="19">
        <v>93</v>
      </c>
      <c r="E80">
        <f>1</f>
        <v>1</v>
      </c>
      <c r="BQ80" s="1">
        <v>2</v>
      </c>
      <c r="BR80">
        <v>1</v>
      </c>
      <c r="BS80">
        <v>1</v>
      </c>
      <c r="BT80">
        <v>0</v>
      </c>
      <c r="BU80">
        <v>1.5</v>
      </c>
      <c r="BV80">
        <v>0</v>
      </c>
      <c r="BW80">
        <v>1</v>
      </c>
      <c r="BX80">
        <v>10</v>
      </c>
    </row>
    <row r="81" spans="1:122" x14ac:dyDescent="0.2">
      <c r="A81">
        <v>80</v>
      </c>
      <c r="B81" t="s">
        <v>156</v>
      </c>
      <c r="C81" s="19" t="s">
        <v>142</v>
      </c>
      <c r="D81" s="19" t="s">
        <v>142</v>
      </c>
      <c r="E81">
        <v>1</v>
      </c>
      <c r="U81">
        <v>2</v>
      </c>
      <c r="V81">
        <v>2</v>
      </c>
      <c r="W81" s="3">
        <v>2</v>
      </c>
      <c r="X81" s="3">
        <v>3</v>
      </c>
      <c r="Y81" s="3">
        <v>2</v>
      </c>
      <c r="Z81" s="3">
        <v>21</v>
      </c>
    </row>
    <row r="82" spans="1:122" x14ac:dyDescent="0.2">
      <c r="A82">
        <v>81</v>
      </c>
      <c r="C82" s="19">
        <v>108</v>
      </c>
      <c r="D82" s="19">
        <v>100</v>
      </c>
      <c r="E82">
        <f>1</f>
        <v>1</v>
      </c>
      <c r="BE82">
        <v>1</v>
      </c>
      <c r="BF82">
        <v>1</v>
      </c>
      <c r="BG82">
        <v>3</v>
      </c>
      <c r="BH82">
        <v>3</v>
      </c>
      <c r="BI82">
        <v>1</v>
      </c>
      <c r="BJ82">
        <v>10</v>
      </c>
    </row>
    <row r="83" spans="1:122" x14ac:dyDescent="0.2">
      <c r="A83">
        <v>82</v>
      </c>
      <c r="C83" s="19" t="s">
        <v>142</v>
      </c>
      <c r="D83" s="19" t="s">
        <v>143</v>
      </c>
    </row>
    <row r="84" spans="1:122" x14ac:dyDescent="0.2">
      <c r="A84">
        <v>83</v>
      </c>
      <c r="C84" s="19">
        <v>105</v>
      </c>
      <c r="D84" s="19">
        <v>105</v>
      </c>
    </row>
    <row r="85" spans="1:122" ht="17" thickBot="1" x14ac:dyDescent="0.25">
      <c r="A85">
        <v>84</v>
      </c>
      <c r="C85" s="19">
        <v>97</v>
      </c>
      <c r="D85" s="19">
        <v>92</v>
      </c>
      <c r="E85">
        <f>1+1</f>
        <v>2</v>
      </c>
      <c r="CT85" s="2">
        <v>1.5</v>
      </c>
      <c r="CU85" s="2">
        <v>1</v>
      </c>
      <c r="CV85" s="2">
        <v>1</v>
      </c>
      <c r="CW85" s="2">
        <v>0</v>
      </c>
      <c r="CX85" s="2">
        <v>0.5</v>
      </c>
      <c r="CY85" s="2">
        <v>12</v>
      </c>
      <c r="CZ85" s="10"/>
      <c r="DA85" s="2"/>
      <c r="DB85" s="2"/>
      <c r="DC85" s="2"/>
      <c r="DD85" s="2"/>
      <c r="DE85" s="2"/>
      <c r="DF85" s="10"/>
      <c r="DG85" s="2"/>
      <c r="DH85" s="2"/>
      <c r="DI85" s="2"/>
      <c r="DJ85" s="2"/>
      <c r="DK85" s="2"/>
      <c r="DL85" s="10"/>
      <c r="DM85" s="16"/>
      <c r="DN85" s="2"/>
      <c r="DO85" s="2"/>
      <c r="DP85" s="2"/>
      <c r="DQ85" s="2"/>
      <c r="DR85" s="2"/>
    </row>
    <row r="86" spans="1:122" ht="18" thickBot="1" x14ac:dyDescent="0.25">
      <c r="A86">
        <v>85</v>
      </c>
      <c r="B86" t="s">
        <v>157</v>
      </c>
      <c r="C86" s="19" t="s">
        <v>142</v>
      </c>
      <c r="D86" s="19" t="s">
        <v>142</v>
      </c>
      <c r="E86">
        <f>1+1</f>
        <v>2</v>
      </c>
      <c r="AG86" s="7">
        <v>3</v>
      </c>
      <c r="AH86" s="8">
        <v>2</v>
      </c>
      <c r="AI86" s="8">
        <v>1</v>
      </c>
      <c r="AJ86" s="8">
        <v>1</v>
      </c>
      <c r="AK86" s="8">
        <v>2.5</v>
      </c>
      <c r="AL86" s="9">
        <v>9</v>
      </c>
      <c r="AS86">
        <v>1</v>
      </c>
      <c r="AT86">
        <v>3</v>
      </c>
      <c r="AU86">
        <v>2</v>
      </c>
      <c r="AV86">
        <v>2</v>
      </c>
      <c r="AW86">
        <v>2</v>
      </c>
      <c r="AX86">
        <v>12</v>
      </c>
    </row>
    <row r="87" spans="1:122" x14ac:dyDescent="0.2">
      <c r="A87">
        <v>86</v>
      </c>
      <c r="B87" t="s">
        <v>158</v>
      </c>
      <c r="C87" s="19">
        <v>101</v>
      </c>
      <c r="D87" s="19">
        <v>97</v>
      </c>
      <c r="E87">
        <f>1+1+1+1</f>
        <v>4</v>
      </c>
      <c r="BE87">
        <v>2</v>
      </c>
      <c r="BF87">
        <v>0</v>
      </c>
      <c r="BG87">
        <v>3</v>
      </c>
      <c r="BH87">
        <v>3</v>
      </c>
      <c r="BI87">
        <v>1</v>
      </c>
      <c r="BJ87">
        <v>8</v>
      </c>
      <c r="BK87" s="2">
        <v>2</v>
      </c>
      <c r="BL87" s="2">
        <v>2</v>
      </c>
      <c r="BM87" s="2">
        <v>1</v>
      </c>
      <c r="BN87" s="2">
        <v>2</v>
      </c>
      <c r="BO87" s="2">
        <v>3</v>
      </c>
      <c r="BP87" s="2">
        <v>9</v>
      </c>
    </row>
    <row r="88" spans="1:122" x14ac:dyDescent="0.2">
      <c r="A88">
        <v>87</v>
      </c>
      <c r="B88" t="s">
        <v>153</v>
      </c>
      <c r="C88" s="19">
        <v>108</v>
      </c>
      <c r="D88" s="19">
        <v>100</v>
      </c>
      <c r="E88">
        <f>1</f>
        <v>1</v>
      </c>
      <c r="BJ88" s="1"/>
      <c r="BY88" s="2">
        <v>0</v>
      </c>
      <c r="BZ88" s="2">
        <v>3</v>
      </c>
      <c r="CA88" s="2">
        <v>3</v>
      </c>
      <c r="CB88" s="2">
        <v>1</v>
      </c>
      <c r="CC88" s="2">
        <v>2.5</v>
      </c>
      <c r="CD88" s="2">
        <v>10</v>
      </c>
    </row>
    <row r="89" spans="1:122" x14ac:dyDescent="0.2">
      <c r="A89">
        <v>88</v>
      </c>
      <c r="B89" t="s">
        <v>158</v>
      </c>
      <c r="C89" s="19" t="s">
        <v>142</v>
      </c>
      <c r="D89" s="19" t="s">
        <v>142</v>
      </c>
      <c r="E89">
        <f>1+1</f>
        <v>2</v>
      </c>
      <c r="BY89" s="2">
        <v>2.5</v>
      </c>
      <c r="BZ89" s="2">
        <v>2.5</v>
      </c>
      <c r="CA89" s="2">
        <v>2.5</v>
      </c>
      <c r="CB89" s="2">
        <v>3</v>
      </c>
      <c r="CC89" s="2">
        <v>2.5</v>
      </c>
      <c r="CD89" s="2">
        <v>9</v>
      </c>
    </row>
    <row r="90" spans="1:122" x14ac:dyDescent="0.2">
      <c r="A90">
        <v>89</v>
      </c>
      <c r="B90" t="s">
        <v>158</v>
      </c>
      <c r="C90" s="19">
        <v>110</v>
      </c>
      <c r="D90" s="19">
        <v>107</v>
      </c>
      <c r="E90">
        <f>1</f>
        <v>1</v>
      </c>
      <c r="BE90" s="2">
        <v>1</v>
      </c>
      <c r="BF90" s="2">
        <v>3</v>
      </c>
      <c r="BG90" s="2">
        <v>1</v>
      </c>
      <c r="BH90" s="2">
        <v>1</v>
      </c>
      <c r="BI90" s="2">
        <v>2</v>
      </c>
      <c r="BJ90" s="2">
        <v>8</v>
      </c>
      <c r="BK90" s="2">
        <v>2</v>
      </c>
      <c r="BL90" s="2">
        <v>2</v>
      </c>
      <c r="BM90" s="2">
        <v>2</v>
      </c>
      <c r="BN90" s="2">
        <v>2</v>
      </c>
      <c r="BO90" s="2">
        <v>2</v>
      </c>
      <c r="BP90" s="2">
        <v>9</v>
      </c>
    </row>
    <row r="91" spans="1:122" x14ac:dyDescent="0.2">
      <c r="A91">
        <v>90</v>
      </c>
    </row>
    <row r="92" spans="1:122" x14ac:dyDescent="0.2">
      <c r="A92">
        <v>91</v>
      </c>
      <c r="C92" s="19">
        <v>103</v>
      </c>
      <c r="D92" s="19">
        <v>103</v>
      </c>
      <c r="E92">
        <f>1+1</f>
        <v>2</v>
      </c>
      <c r="BE92" s="2">
        <v>1</v>
      </c>
      <c r="BF92" s="2">
        <v>0</v>
      </c>
      <c r="BG92" s="2">
        <v>1</v>
      </c>
      <c r="BH92" s="2">
        <v>2</v>
      </c>
      <c r="BI92" s="2">
        <v>2</v>
      </c>
      <c r="BJ92" s="2">
        <v>9</v>
      </c>
      <c r="BK92" s="2">
        <v>2</v>
      </c>
      <c r="BL92" s="2">
        <v>2</v>
      </c>
      <c r="BM92" s="2">
        <v>2</v>
      </c>
      <c r="BN92" s="2">
        <v>2</v>
      </c>
      <c r="BO92" s="2">
        <v>3</v>
      </c>
      <c r="BP92" s="2">
        <v>10</v>
      </c>
    </row>
    <row r="93" spans="1:122" x14ac:dyDescent="0.2">
      <c r="A93">
        <v>92</v>
      </c>
    </row>
    <row r="94" spans="1:122" x14ac:dyDescent="0.2">
      <c r="A94">
        <v>93</v>
      </c>
      <c r="C94" s="19">
        <v>95</v>
      </c>
      <c r="D94" s="19">
        <v>91</v>
      </c>
      <c r="E94">
        <f>1</f>
        <v>1</v>
      </c>
      <c r="BQ94" s="10">
        <v>1</v>
      </c>
      <c r="BR94" s="2">
        <v>1.5</v>
      </c>
      <c r="BS94" s="2">
        <v>1</v>
      </c>
      <c r="BT94" s="2">
        <v>0</v>
      </c>
      <c r="BU94" s="2">
        <v>1.5</v>
      </c>
      <c r="BV94" s="2">
        <v>1.5</v>
      </c>
      <c r="BW94" s="2">
        <v>1</v>
      </c>
      <c r="BX94" s="2">
        <v>10</v>
      </c>
    </row>
    <row r="95" spans="1:122" x14ac:dyDescent="0.2">
      <c r="A95">
        <v>94</v>
      </c>
      <c r="C95" s="19">
        <v>107</v>
      </c>
      <c r="D95" s="19">
        <v>107</v>
      </c>
      <c r="E95">
        <v>2</v>
      </c>
      <c r="F95">
        <v>2</v>
      </c>
      <c r="G95">
        <v>3</v>
      </c>
      <c r="H95">
        <v>0</v>
      </c>
      <c r="I95">
        <v>3</v>
      </c>
      <c r="J95">
        <v>1</v>
      </c>
      <c r="K95">
        <v>3</v>
      </c>
      <c r="L95">
        <v>10</v>
      </c>
      <c r="M95" s="1">
        <v>3</v>
      </c>
      <c r="N95">
        <v>1</v>
      </c>
      <c r="O95">
        <v>2</v>
      </c>
      <c r="P95">
        <v>2</v>
      </c>
      <c r="Q95">
        <v>3</v>
      </c>
      <c r="R95">
        <v>2</v>
      </c>
      <c r="S95">
        <v>2</v>
      </c>
      <c r="T95">
        <v>8</v>
      </c>
    </row>
    <row r="96" spans="1:122" x14ac:dyDescent="0.2">
      <c r="A96">
        <v>95</v>
      </c>
      <c r="B96" t="s">
        <v>158</v>
      </c>
      <c r="C96" s="19">
        <v>97</v>
      </c>
      <c r="D96" s="19">
        <v>100</v>
      </c>
      <c r="E96">
        <f>1+1+1</f>
        <v>3</v>
      </c>
      <c r="BY96" s="2">
        <v>0</v>
      </c>
      <c r="BZ96" s="2">
        <v>2</v>
      </c>
      <c r="CA96" s="2">
        <v>1</v>
      </c>
      <c r="CB96" s="2">
        <v>1</v>
      </c>
      <c r="CC96" s="2">
        <v>2.5</v>
      </c>
      <c r="CD96" s="2">
        <v>7</v>
      </c>
      <c r="CE96" s="2">
        <v>0</v>
      </c>
      <c r="CF96" s="2">
        <v>1</v>
      </c>
      <c r="CG96" s="2">
        <v>1</v>
      </c>
      <c r="CH96" s="2">
        <v>2</v>
      </c>
      <c r="CI96" s="2">
        <v>1</v>
      </c>
      <c r="CJ96" s="2">
        <v>8</v>
      </c>
      <c r="CK96" s="4">
        <v>1</v>
      </c>
      <c r="CL96" s="4">
        <v>2</v>
      </c>
      <c r="CM96" s="4">
        <v>1</v>
      </c>
      <c r="CN96" s="4">
        <v>1</v>
      </c>
      <c r="CO96" s="4">
        <v>1</v>
      </c>
      <c r="CP96" s="4">
        <v>1</v>
      </c>
      <c r="CQ96" s="4">
        <v>2</v>
      </c>
      <c r="CR96" s="4">
        <v>1.5</v>
      </c>
      <c r="CS96" s="4">
        <v>12.5</v>
      </c>
      <c r="CT96" s="12"/>
      <c r="CU96" s="4"/>
      <c r="CV96" s="4"/>
      <c r="CW96" s="4"/>
      <c r="CX96" s="4"/>
      <c r="CY96" s="4"/>
      <c r="CZ96" s="12"/>
      <c r="DA96" s="4"/>
      <c r="DB96" s="4"/>
      <c r="DC96" s="4"/>
      <c r="DD96" s="4"/>
      <c r="DE96" s="4"/>
      <c r="DF96" s="12"/>
      <c r="DG96" s="4"/>
      <c r="DH96" s="4"/>
      <c r="DI96" s="4"/>
      <c r="DJ96" s="4"/>
      <c r="DK96" s="4"/>
      <c r="DL96" s="12"/>
      <c r="DM96" s="15"/>
      <c r="DN96" s="4"/>
      <c r="DO96" s="4"/>
      <c r="DP96" s="4"/>
      <c r="DQ96" s="4"/>
      <c r="DR96" s="4"/>
    </row>
    <row r="97" spans="1:134" x14ac:dyDescent="0.2">
      <c r="A97">
        <v>96</v>
      </c>
      <c r="C97" s="19">
        <v>95</v>
      </c>
      <c r="D97" s="19">
        <v>107</v>
      </c>
      <c r="E97">
        <f>1+1+1</f>
        <v>3</v>
      </c>
      <c r="AY97" s="1">
        <v>2</v>
      </c>
      <c r="AZ97">
        <v>1</v>
      </c>
      <c r="BA97">
        <v>1</v>
      </c>
      <c r="BB97">
        <v>3</v>
      </c>
      <c r="BC97">
        <v>1</v>
      </c>
      <c r="BD97">
        <v>12</v>
      </c>
    </row>
    <row r="98" spans="1:134" x14ac:dyDescent="0.2">
      <c r="A98">
        <v>97</v>
      </c>
      <c r="B98" t="s">
        <v>153</v>
      </c>
      <c r="C98" s="19" t="s">
        <v>142</v>
      </c>
      <c r="D98" s="19">
        <v>103</v>
      </c>
      <c r="E98">
        <f>1+1</f>
        <v>2</v>
      </c>
      <c r="CK98" s="4">
        <v>1</v>
      </c>
      <c r="CL98" s="4">
        <v>2</v>
      </c>
      <c r="CM98" s="4">
        <v>0</v>
      </c>
      <c r="CN98" s="4">
        <v>1</v>
      </c>
      <c r="CO98" s="4">
        <v>1</v>
      </c>
      <c r="CP98" s="4">
        <v>0</v>
      </c>
      <c r="CQ98" s="4">
        <v>0</v>
      </c>
      <c r="CR98" s="4">
        <v>1</v>
      </c>
      <c r="CS98" s="4">
        <v>8</v>
      </c>
      <c r="CT98">
        <v>1.5</v>
      </c>
      <c r="CU98">
        <v>3</v>
      </c>
      <c r="CV98">
        <v>1</v>
      </c>
      <c r="CW98">
        <v>0</v>
      </c>
      <c r="CX98">
        <v>3</v>
      </c>
      <c r="CY98" s="4">
        <v>8</v>
      </c>
      <c r="CZ98" s="12"/>
      <c r="DA98" s="4"/>
      <c r="DB98" s="4"/>
      <c r="DC98" s="4"/>
      <c r="DD98" s="4"/>
      <c r="DE98" s="4"/>
      <c r="DF98" s="12"/>
      <c r="DG98" s="4"/>
      <c r="DH98" s="4"/>
      <c r="DI98" s="4"/>
      <c r="DJ98" s="4"/>
      <c r="DK98" s="4"/>
      <c r="DL98" s="12"/>
      <c r="DM98" s="15"/>
      <c r="DN98" s="4"/>
      <c r="DO98" s="4"/>
      <c r="DP98" s="4"/>
      <c r="DQ98" s="4"/>
      <c r="DR98" s="4"/>
    </row>
    <row r="99" spans="1:134" x14ac:dyDescent="0.2">
      <c r="A99">
        <v>98</v>
      </c>
      <c r="C99" s="19">
        <v>91</v>
      </c>
      <c r="D99" s="19">
        <v>85</v>
      </c>
      <c r="E99">
        <f>1+1+1+1</f>
        <v>4</v>
      </c>
      <c r="BQ99" s="10">
        <v>2</v>
      </c>
      <c r="BR99" s="2">
        <v>1</v>
      </c>
      <c r="BS99" s="2">
        <v>1</v>
      </c>
      <c r="BT99" s="2">
        <v>0</v>
      </c>
      <c r="BU99" s="2">
        <v>1</v>
      </c>
      <c r="BV99" s="2">
        <v>0</v>
      </c>
      <c r="BW99" s="2">
        <v>2</v>
      </c>
      <c r="BX99" s="2">
        <v>7</v>
      </c>
      <c r="BY99" s="2">
        <v>3</v>
      </c>
      <c r="BZ99" s="2">
        <v>3</v>
      </c>
      <c r="CA99" s="2">
        <v>0</v>
      </c>
      <c r="CB99" s="2">
        <v>0</v>
      </c>
      <c r="CC99" s="2">
        <v>1</v>
      </c>
      <c r="CD99" s="2">
        <v>8</v>
      </c>
    </row>
    <row r="100" spans="1:134" x14ac:dyDescent="0.2">
      <c r="A100">
        <v>99</v>
      </c>
      <c r="C100" s="19">
        <v>93</v>
      </c>
      <c r="D100" s="19">
        <v>93</v>
      </c>
      <c r="E100">
        <f>1+1</f>
        <v>2</v>
      </c>
      <c r="CT100">
        <v>1</v>
      </c>
      <c r="CU100">
        <v>0</v>
      </c>
      <c r="CV100">
        <v>1</v>
      </c>
      <c r="CW100">
        <v>0</v>
      </c>
      <c r="CX100">
        <v>2</v>
      </c>
      <c r="CY100">
        <v>7</v>
      </c>
      <c r="CZ100">
        <v>1</v>
      </c>
      <c r="DA100">
        <v>2</v>
      </c>
      <c r="DB100">
        <v>0</v>
      </c>
      <c r="DC100">
        <v>1</v>
      </c>
      <c r="DD100">
        <v>1</v>
      </c>
      <c r="DE100">
        <v>9</v>
      </c>
    </row>
    <row r="101" spans="1:134" x14ac:dyDescent="0.2">
      <c r="A101">
        <v>100</v>
      </c>
      <c r="B101" t="s">
        <v>153</v>
      </c>
      <c r="C101" s="19">
        <v>107</v>
      </c>
      <c r="D101" s="19">
        <v>96</v>
      </c>
      <c r="E101">
        <f>1</f>
        <v>1</v>
      </c>
      <c r="BK101" s="2">
        <v>1.6</v>
      </c>
      <c r="BL101" s="2">
        <v>2.4</v>
      </c>
      <c r="BM101" s="2">
        <v>1.4</v>
      </c>
      <c r="BN101" s="2">
        <v>0</v>
      </c>
      <c r="BO101" s="2">
        <v>3</v>
      </c>
      <c r="BP101" s="2">
        <v>9</v>
      </c>
    </row>
    <row r="102" spans="1:134" x14ac:dyDescent="0.2">
      <c r="A102">
        <v>101</v>
      </c>
      <c r="B102" t="s">
        <v>159</v>
      </c>
      <c r="C102" s="19">
        <v>102</v>
      </c>
      <c r="D102" s="19">
        <v>86</v>
      </c>
      <c r="E102">
        <f>1+1+1</f>
        <v>3</v>
      </c>
      <c r="DF102" s="2">
        <v>0</v>
      </c>
      <c r="DG102" s="2">
        <v>0</v>
      </c>
      <c r="DH102" s="2">
        <v>2</v>
      </c>
      <c r="DI102" s="2">
        <v>3</v>
      </c>
      <c r="DJ102" s="2">
        <v>2</v>
      </c>
      <c r="DK102" s="2">
        <v>5</v>
      </c>
      <c r="DL102" s="2">
        <v>2</v>
      </c>
      <c r="DM102" s="2">
        <v>1.5</v>
      </c>
      <c r="DN102" s="2">
        <v>1</v>
      </c>
      <c r="DO102" s="2">
        <v>0</v>
      </c>
      <c r="DP102" s="2">
        <v>1</v>
      </c>
      <c r="DQ102" s="2">
        <v>0</v>
      </c>
      <c r="DR102" s="2">
        <v>4</v>
      </c>
      <c r="DS102" s="2">
        <v>1</v>
      </c>
      <c r="DT102" s="2">
        <v>2</v>
      </c>
      <c r="DU102" s="2">
        <v>0</v>
      </c>
      <c r="DV102" s="2">
        <v>2</v>
      </c>
      <c r="DW102" s="2">
        <v>2</v>
      </c>
      <c r="DX102" s="2">
        <v>8</v>
      </c>
      <c r="DY102" s="10"/>
      <c r="DZ102" s="2"/>
      <c r="EA102" s="2"/>
      <c r="EB102" s="2"/>
      <c r="EC102" s="2"/>
      <c r="ED102" s="2"/>
    </row>
    <row r="103" spans="1:134" x14ac:dyDescent="0.2">
      <c r="A103">
        <v>102</v>
      </c>
      <c r="C103" s="19">
        <v>107</v>
      </c>
      <c r="D103" s="19">
        <v>107</v>
      </c>
      <c r="E103">
        <f>1</f>
        <v>1</v>
      </c>
      <c r="BQ103" s="10">
        <v>2</v>
      </c>
      <c r="BR103" s="2">
        <v>1</v>
      </c>
      <c r="BS103" s="2">
        <v>2</v>
      </c>
      <c r="BT103" s="2">
        <v>0</v>
      </c>
      <c r="BU103" s="2">
        <v>1.5</v>
      </c>
      <c r="BV103" s="2">
        <v>1</v>
      </c>
      <c r="BW103" s="2">
        <v>1.5</v>
      </c>
      <c r="BX103" s="2">
        <v>10</v>
      </c>
    </row>
    <row r="104" spans="1:134" x14ac:dyDescent="0.2">
      <c r="A104">
        <v>103</v>
      </c>
      <c r="C104" s="19" t="s">
        <v>142</v>
      </c>
      <c r="D104" s="19">
        <v>105</v>
      </c>
      <c r="E104">
        <f>1+1</f>
        <v>2</v>
      </c>
      <c r="AY104" s="1">
        <v>3</v>
      </c>
      <c r="AZ104">
        <v>2.5</v>
      </c>
      <c r="BA104">
        <v>3</v>
      </c>
      <c r="BB104">
        <v>3</v>
      </c>
      <c r="BC104">
        <v>3</v>
      </c>
      <c r="BD104">
        <v>5</v>
      </c>
      <c r="BK104" s="2">
        <v>2.6</v>
      </c>
      <c r="BL104" s="2">
        <v>1</v>
      </c>
      <c r="BM104" s="2">
        <v>2.4</v>
      </c>
      <c r="BN104" s="2">
        <v>2.6</v>
      </c>
      <c r="BO104" s="2">
        <v>3</v>
      </c>
      <c r="BP104" s="2">
        <v>11</v>
      </c>
    </row>
    <row r="105" spans="1:134" x14ac:dyDescent="0.2">
      <c r="A105">
        <v>104</v>
      </c>
      <c r="C105" s="19">
        <v>92</v>
      </c>
      <c r="D105" s="19">
        <v>98</v>
      </c>
      <c r="E105">
        <f>1</f>
        <v>1</v>
      </c>
      <c r="AG105">
        <v>3</v>
      </c>
      <c r="AH105">
        <v>2</v>
      </c>
      <c r="AI105">
        <v>0</v>
      </c>
      <c r="AJ105">
        <v>1</v>
      </c>
      <c r="AK105">
        <v>2.5</v>
      </c>
      <c r="AL105">
        <v>8</v>
      </c>
    </row>
    <row r="106" spans="1:134" x14ac:dyDescent="0.2">
      <c r="A106">
        <v>105</v>
      </c>
    </row>
    <row r="107" spans="1:134" x14ac:dyDescent="0.2">
      <c r="A107">
        <v>106</v>
      </c>
    </row>
    <row r="108" spans="1:134" x14ac:dyDescent="0.2">
      <c r="A108">
        <v>107</v>
      </c>
    </row>
    <row r="109" spans="1:134" x14ac:dyDescent="0.2">
      <c r="A109">
        <v>108</v>
      </c>
      <c r="C109" s="19" t="s">
        <v>142</v>
      </c>
      <c r="D109" s="19" t="s">
        <v>142</v>
      </c>
      <c r="E109">
        <v>1</v>
      </c>
      <c r="F109" s="18">
        <v>3</v>
      </c>
      <c r="G109" s="18">
        <v>3</v>
      </c>
      <c r="H109" s="18">
        <v>1</v>
      </c>
      <c r="I109" s="18">
        <v>3</v>
      </c>
      <c r="J109" s="18">
        <v>1</v>
      </c>
      <c r="K109" s="18">
        <v>3</v>
      </c>
      <c r="L109" s="18">
        <v>14</v>
      </c>
    </row>
    <row r="110" spans="1:134" x14ac:dyDescent="0.2">
      <c r="A110">
        <v>109</v>
      </c>
      <c r="B110" t="s">
        <v>155</v>
      </c>
      <c r="C110" s="19" t="s">
        <v>142</v>
      </c>
      <c r="D110" s="19">
        <v>92</v>
      </c>
      <c r="E110">
        <f>1+1+1+1</f>
        <v>4</v>
      </c>
      <c r="CT110" s="2">
        <v>1.5</v>
      </c>
      <c r="CU110" s="2">
        <v>3</v>
      </c>
      <c r="CV110" s="2">
        <v>0</v>
      </c>
      <c r="CW110" s="2">
        <v>0</v>
      </c>
      <c r="CX110" s="2">
        <v>2</v>
      </c>
      <c r="CY110" s="2">
        <v>5</v>
      </c>
      <c r="CZ110" s="10"/>
      <c r="DA110" s="2"/>
      <c r="DB110" s="2"/>
      <c r="DC110" s="2"/>
      <c r="DD110" s="2"/>
      <c r="DE110" s="2"/>
      <c r="DF110" s="10"/>
      <c r="DG110" s="2"/>
      <c r="DH110" s="2"/>
      <c r="DI110" s="2"/>
      <c r="DJ110" s="2"/>
      <c r="DK110" s="2"/>
      <c r="DL110">
        <v>0</v>
      </c>
      <c r="DM110">
        <v>0</v>
      </c>
      <c r="DN110">
        <v>0</v>
      </c>
      <c r="DO110">
        <v>3</v>
      </c>
      <c r="DP110">
        <v>3</v>
      </c>
      <c r="DQ110">
        <v>2</v>
      </c>
      <c r="DR110" s="2">
        <v>7</v>
      </c>
    </row>
    <row r="111" spans="1:134" x14ac:dyDescent="0.2">
      <c r="A111">
        <v>110</v>
      </c>
      <c r="C111" s="19">
        <v>94</v>
      </c>
      <c r="D111" s="19">
        <v>96</v>
      </c>
      <c r="E111">
        <f>1+1+1+1+1+1+1</f>
        <v>7</v>
      </c>
      <c r="BQ111" s="10">
        <v>1</v>
      </c>
      <c r="BR111" s="2">
        <v>0</v>
      </c>
      <c r="BS111" s="2">
        <v>0</v>
      </c>
      <c r="BT111" s="2">
        <v>1</v>
      </c>
      <c r="BU111" s="2">
        <v>0.5</v>
      </c>
      <c r="BV111" s="2">
        <v>0</v>
      </c>
      <c r="BW111" s="2">
        <v>1</v>
      </c>
      <c r="BX111" s="2">
        <v>5</v>
      </c>
      <c r="BY111" s="2">
        <v>0</v>
      </c>
      <c r="BZ111" s="2">
        <v>2</v>
      </c>
      <c r="CA111" s="2">
        <v>1</v>
      </c>
      <c r="CB111" s="2">
        <v>0</v>
      </c>
      <c r="CC111" s="2">
        <v>0</v>
      </c>
      <c r="CD111" s="2">
        <v>8</v>
      </c>
      <c r="CE111" s="2">
        <v>1</v>
      </c>
      <c r="CF111" s="2">
        <v>0</v>
      </c>
      <c r="CG111" s="2">
        <v>0</v>
      </c>
      <c r="CH111" s="2">
        <v>2</v>
      </c>
      <c r="CI111" s="2">
        <v>1</v>
      </c>
      <c r="CJ111" s="2">
        <v>6</v>
      </c>
      <c r="CK111" s="4">
        <v>1</v>
      </c>
      <c r="CL111" s="4">
        <v>2</v>
      </c>
      <c r="CM111" s="4">
        <v>1</v>
      </c>
      <c r="CN111" s="4">
        <v>1</v>
      </c>
      <c r="CO111" s="4">
        <v>1</v>
      </c>
      <c r="CP111" s="4">
        <v>0</v>
      </c>
      <c r="CQ111" s="4">
        <v>0</v>
      </c>
      <c r="CR111" s="4">
        <v>1</v>
      </c>
      <c r="CS111" s="2">
        <v>8</v>
      </c>
      <c r="CT111">
        <v>1.5</v>
      </c>
      <c r="CU111">
        <v>3</v>
      </c>
      <c r="CV111">
        <v>1</v>
      </c>
      <c r="CW111">
        <v>0</v>
      </c>
      <c r="CX111">
        <v>1</v>
      </c>
      <c r="CY111" s="2">
        <v>10</v>
      </c>
      <c r="CZ111" s="10"/>
      <c r="DA111" s="2"/>
      <c r="DB111" s="2"/>
      <c r="DC111" s="2"/>
      <c r="DD111" s="2"/>
      <c r="DE111" s="2"/>
      <c r="DF111" s="10"/>
      <c r="DG111" s="2"/>
      <c r="DH111" s="2"/>
      <c r="DI111" s="2"/>
      <c r="DJ111" s="2"/>
      <c r="DK111" s="2"/>
      <c r="DL111" s="10"/>
      <c r="DM111" s="16"/>
      <c r="DN111" s="2"/>
      <c r="DO111" s="2"/>
      <c r="DP111" s="2"/>
      <c r="DQ111" s="2"/>
      <c r="DR111" s="2"/>
    </row>
    <row r="112" spans="1:134" x14ac:dyDescent="0.2">
      <c r="A112">
        <v>111</v>
      </c>
      <c r="C112" s="19">
        <v>101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2020-10-01T18:21:05Z</dcterms:created>
  <dcterms:modified xsi:type="dcterms:W3CDTF">2021-12-14T16:27:48Z</dcterms:modified>
</cp:coreProperties>
</file>