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mithsalluri/Desktop/monopoly/"/>
    </mc:Choice>
  </mc:AlternateContent>
  <xr:revisionPtr revIDLastSave="0" documentId="13_ncr:1_{7CDED411-2EA9-1845-AF02-EE4D2AE396AD}" xr6:coauthVersionLast="45" xr6:coauthVersionMax="45" xr10:uidLastSave="{00000000-0000-0000-0000-000000000000}"/>
  <bookViews>
    <workbookView xWindow="840" yWindow="500" windowWidth="2796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51" i="1" s="1"/>
  <c r="I41" i="1"/>
  <c r="I40" i="1"/>
  <c r="I39" i="1"/>
  <c r="I38" i="1"/>
  <c r="I37" i="1"/>
  <c r="I36" i="1"/>
  <c r="I35" i="1"/>
  <c r="I34" i="1"/>
  <c r="I50" i="1" s="1"/>
  <c r="I33" i="1"/>
  <c r="I32" i="1"/>
  <c r="I31" i="1"/>
  <c r="I30" i="1"/>
  <c r="I49" i="1" s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3" i="1"/>
  <c r="I48" i="1"/>
  <c r="I47" i="1"/>
  <c r="I46" i="1"/>
  <c r="I45" i="1"/>
  <c r="I54" i="1"/>
  <c r="I55" i="1"/>
  <c r="B13" i="1"/>
  <c r="C13" i="1" s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53" i="1" s="1"/>
  <c r="C14" i="1"/>
  <c r="C12" i="1"/>
  <c r="C11" i="1"/>
  <c r="C10" i="1"/>
  <c r="C9" i="1"/>
  <c r="C8" i="1"/>
  <c r="C7" i="1"/>
  <c r="C6" i="1"/>
  <c r="C5" i="1"/>
  <c r="C4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C55" i="1" l="1"/>
  <c r="C45" i="1"/>
  <c r="C46" i="1"/>
  <c r="C48" i="1"/>
  <c r="C54" i="1"/>
  <c r="C49" i="1"/>
  <c r="C51" i="1"/>
  <c r="C47" i="1"/>
  <c r="C50" i="1"/>
  <c r="F46" i="1"/>
  <c r="F50" i="1"/>
  <c r="F45" i="1"/>
  <c r="F51" i="1"/>
  <c r="F48" i="1"/>
  <c r="F47" i="1"/>
  <c r="F53" i="1"/>
  <c r="F49" i="1"/>
  <c r="F55" i="1"/>
  <c r="F54" i="1"/>
</calcChain>
</file>

<file path=xl/sharedStrings.xml><?xml version="1.0" encoding="utf-8"?>
<sst xmlns="http://schemas.openxmlformats.org/spreadsheetml/2006/main" count="76" uniqueCount="50">
  <si>
    <t>GO</t>
  </si>
  <si>
    <t>Old Kent Road</t>
  </si>
  <si>
    <t>Community Chest</t>
  </si>
  <si>
    <t>Whitechapl Road</t>
  </si>
  <si>
    <t>Income Tax</t>
  </si>
  <si>
    <t>Kings Cross Station</t>
  </si>
  <si>
    <t>The Angel Islington</t>
  </si>
  <si>
    <t>Chance</t>
  </si>
  <si>
    <t>Euston Road</t>
  </si>
  <si>
    <t>Pentonville Road</t>
  </si>
  <si>
    <t>Visiting Jail</t>
  </si>
  <si>
    <t>Pall Mall</t>
  </si>
  <si>
    <t>Electric Company</t>
  </si>
  <si>
    <t>Whitechapel Road</t>
  </si>
  <si>
    <t>Northumberland Avenue</t>
  </si>
  <si>
    <t>Marylebone Station</t>
  </si>
  <si>
    <t>Bow Street</t>
  </si>
  <si>
    <t>Marlborough Street</t>
  </si>
  <si>
    <t>Vine Street</t>
  </si>
  <si>
    <t>Free Parking</t>
  </si>
  <si>
    <t>Strand</t>
  </si>
  <si>
    <t>Fleet Street</t>
  </si>
  <si>
    <t>Tralagar Square</t>
  </si>
  <si>
    <t>Fenchurch St. Station</t>
  </si>
  <si>
    <t>Leicster Square</t>
  </si>
  <si>
    <t>Coventry Street</t>
  </si>
  <si>
    <t>Water Works</t>
  </si>
  <si>
    <t>Piccadilly</t>
  </si>
  <si>
    <t>Go To Jail</t>
  </si>
  <si>
    <t>Regent Street</t>
  </si>
  <si>
    <t>Oxford Street</t>
  </si>
  <si>
    <t>Bond Street</t>
  </si>
  <si>
    <t>Liverpool St. Station</t>
  </si>
  <si>
    <t>Park Lane</t>
  </si>
  <si>
    <t>Super Tax</t>
  </si>
  <si>
    <t>Mayfair</t>
  </si>
  <si>
    <t>Red</t>
  </si>
  <si>
    <t>Light Blue</t>
  </si>
  <si>
    <t>Orange</t>
  </si>
  <si>
    <t>Yellow</t>
  </si>
  <si>
    <t>Green</t>
  </si>
  <si>
    <t>Blue</t>
  </si>
  <si>
    <t>Utlities</t>
  </si>
  <si>
    <t>Stations</t>
  </si>
  <si>
    <t>Other</t>
  </si>
  <si>
    <t>Sets</t>
  </si>
  <si>
    <t>Pink</t>
  </si>
  <si>
    <t>Random</t>
  </si>
  <si>
    <t>Inc. Chance</t>
  </si>
  <si>
    <t>Inc. Chance + Community Chest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</si>
</sst>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left" vertical="top"/>
    </xf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4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zoomScale="76" zoomScaleNormal="76" workbookViewId="0">
      <selection activeCell="M27" sqref="M27"/>
    </sheetView>
  </sheetViews>
  <sheetFormatPr baseColWidth="10" defaultColWidth="8.83203125" defaultRowHeight="15" x14ac:dyDescent="0.2"/>
  <cols>
    <col min="1" max="1" width="17" customWidth="1"/>
  </cols>
  <sheetData>
    <row r="1" spans="1:9" ht="14" customHeight="1" x14ac:dyDescent="0.2">
      <c r="B1" s="21" t="s">
        <v>47</v>
      </c>
      <c r="C1" s="21"/>
      <c r="E1" s="21" t="s">
        <v>48</v>
      </c>
      <c r="F1" s="21"/>
      <c r="H1" s="21" t="s">
        <v>49</v>
      </c>
      <c r="I1" s="21"/>
    </row>
    <row r="3" spans="1:9" x14ac:dyDescent="0.2">
      <c r="A3" t="s">
        <v>0</v>
      </c>
      <c r="B3">
        <v>23802</v>
      </c>
      <c r="C3">
        <f xml:space="preserve"> (B3/1000000) * 100</f>
        <v>2.3801999999999999</v>
      </c>
      <c r="E3">
        <v>28010</v>
      </c>
      <c r="F3">
        <f xml:space="preserve"> (E3/1000000) * 100</f>
        <v>2.8010000000000002</v>
      </c>
      <c r="H3" s="22">
        <v>31798</v>
      </c>
      <c r="I3">
        <f xml:space="preserve"> (H3/1000000) * 100</f>
        <v>3.1798000000000002</v>
      </c>
    </row>
    <row r="4" spans="1:9" x14ac:dyDescent="0.2">
      <c r="A4" s="1" t="s">
        <v>1</v>
      </c>
      <c r="B4">
        <v>23215</v>
      </c>
      <c r="C4">
        <f xml:space="preserve"> (B4/1000000) * 100</f>
        <v>2.3214999999999999</v>
      </c>
      <c r="E4">
        <v>21861</v>
      </c>
      <c r="F4">
        <f xml:space="preserve"> (E4/1000000) * 100</f>
        <v>2.1860999999999997</v>
      </c>
      <c r="H4" s="22">
        <v>26308</v>
      </c>
      <c r="I4">
        <f xml:space="preserve"> (H4/1000000) * 100</f>
        <v>2.6308000000000002</v>
      </c>
    </row>
    <row r="5" spans="1:9" x14ac:dyDescent="0.2">
      <c r="A5" s="2" t="s">
        <v>2</v>
      </c>
      <c r="B5">
        <v>24016</v>
      </c>
      <c r="C5">
        <f xml:space="preserve"> (B5/1000000) * 100</f>
        <v>2.4015999999999997</v>
      </c>
      <c r="E5">
        <v>23293</v>
      </c>
      <c r="F5">
        <f xml:space="preserve"> (E5/1000000) * 100</f>
        <v>2.3292999999999999</v>
      </c>
      <c r="H5" s="22">
        <v>40642</v>
      </c>
      <c r="I5">
        <f xml:space="preserve"> (H5/1000000) * 100</f>
        <v>4.0641999999999996</v>
      </c>
    </row>
    <row r="6" spans="1:9" x14ac:dyDescent="0.2">
      <c r="A6" s="1" t="s">
        <v>3</v>
      </c>
      <c r="B6">
        <v>23930</v>
      </c>
      <c r="C6">
        <f xml:space="preserve"> (B6/1000000) * 100</f>
        <v>2.3929999999999998</v>
      </c>
      <c r="E6">
        <v>22150</v>
      </c>
      <c r="F6">
        <f xml:space="preserve"> (E6/1000000) * 100</f>
        <v>2.2149999999999999</v>
      </c>
      <c r="H6" s="22">
        <v>21604</v>
      </c>
      <c r="I6">
        <f xml:space="preserve"> (H6/1000000) * 100</f>
        <v>2.1604000000000001</v>
      </c>
    </row>
    <row r="7" spans="1:9" x14ac:dyDescent="0.2">
      <c r="A7" s="3" t="s">
        <v>4</v>
      </c>
      <c r="B7">
        <v>23399</v>
      </c>
      <c r="C7">
        <f xml:space="preserve"> (B7/1000000) * 100</f>
        <v>2.3399000000000001</v>
      </c>
      <c r="E7">
        <v>24245</v>
      </c>
      <c r="F7">
        <f xml:space="preserve"> (E7/1000000) * 100</f>
        <v>2.4245000000000001</v>
      </c>
      <c r="H7" s="22">
        <v>24196</v>
      </c>
      <c r="I7">
        <f xml:space="preserve"> (H7/1000000) * 100</f>
        <v>2.4196</v>
      </c>
    </row>
    <row r="8" spans="1:9" x14ac:dyDescent="0.2">
      <c r="A8" s="3" t="s">
        <v>5</v>
      </c>
      <c r="B8">
        <v>23170</v>
      </c>
      <c r="C8">
        <f xml:space="preserve"> (B8/1000000) * 100</f>
        <v>2.3170000000000002</v>
      </c>
      <c r="E8">
        <v>29019</v>
      </c>
      <c r="F8">
        <f xml:space="preserve"> (E8/1000000) * 100</f>
        <v>2.9018999999999999</v>
      </c>
      <c r="H8" s="22">
        <v>29132</v>
      </c>
      <c r="I8">
        <f xml:space="preserve"> (H8/1000000) * 100</f>
        <v>2.9132000000000002</v>
      </c>
    </row>
    <row r="9" spans="1:9" x14ac:dyDescent="0.2">
      <c r="A9" s="4" t="s">
        <v>6</v>
      </c>
      <c r="B9">
        <v>23144</v>
      </c>
      <c r="C9">
        <f xml:space="preserve"> (B9/1000000) * 100</f>
        <v>2.3144</v>
      </c>
      <c r="E9">
        <v>23475</v>
      </c>
      <c r="F9">
        <f xml:space="preserve"> (E9/1000000) * 100</f>
        <v>2.3475000000000001</v>
      </c>
      <c r="H9" s="22">
        <v>23722</v>
      </c>
      <c r="I9">
        <f xml:space="preserve"> (H9/1000000) * 100</f>
        <v>2.3721999999999999</v>
      </c>
    </row>
    <row r="10" spans="1:9" x14ac:dyDescent="0.2">
      <c r="A10" s="5" t="s">
        <v>7</v>
      </c>
      <c r="B10">
        <v>23603</v>
      </c>
      <c r="C10">
        <f xml:space="preserve"> (B10/1000000) * 100</f>
        <v>2.3603000000000001</v>
      </c>
      <c r="E10">
        <v>32768</v>
      </c>
      <c r="F10">
        <f xml:space="preserve"> (E10/1000000) * 100</f>
        <v>3.2767999999999997</v>
      </c>
      <c r="H10" s="22">
        <v>34057</v>
      </c>
      <c r="I10">
        <f xml:space="preserve"> (H10/1000000) * 100</f>
        <v>3.4056999999999995</v>
      </c>
    </row>
    <row r="11" spans="1:9" x14ac:dyDescent="0.2">
      <c r="A11" s="4" t="s">
        <v>8</v>
      </c>
      <c r="B11">
        <v>23111</v>
      </c>
      <c r="C11">
        <f xml:space="preserve"> (B11/1000000) * 100</f>
        <v>2.3111000000000002</v>
      </c>
      <c r="E11">
        <v>24309</v>
      </c>
      <c r="F11">
        <f xml:space="preserve"> (E11/1000000) * 100</f>
        <v>2.4309000000000003</v>
      </c>
      <c r="H11" s="22">
        <v>24374</v>
      </c>
      <c r="I11">
        <f xml:space="preserve"> (H11/1000000) * 100</f>
        <v>2.4373999999999998</v>
      </c>
    </row>
    <row r="12" spans="1:9" x14ac:dyDescent="0.2">
      <c r="A12" s="4" t="s">
        <v>9</v>
      </c>
      <c r="B12">
        <v>23663</v>
      </c>
      <c r="C12">
        <f xml:space="preserve"> (B12/1000000) * 100</f>
        <v>2.3662999999999998</v>
      </c>
      <c r="E12">
        <v>23945</v>
      </c>
      <c r="F12">
        <f xml:space="preserve"> (E12/1000000) * 100</f>
        <v>2.3945000000000003</v>
      </c>
      <c r="H12" s="22">
        <v>24184</v>
      </c>
      <c r="I12">
        <f xml:space="preserve"> (H12/1000000) * 100</f>
        <v>2.4184000000000001</v>
      </c>
    </row>
    <row r="13" spans="1:9" x14ac:dyDescent="0.2">
      <c r="A13" s="3" t="s">
        <v>10</v>
      </c>
      <c r="B13">
        <f>49657 - B33</f>
        <v>23408</v>
      </c>
      <c r="C13">
        <f xml:space="preserve"> (B13/1000000) * 100</f>
        <v>2.3408000000000002</v>
      </c>
      <c r="E13">
        <v>54502</v>
      </c>
      <c r="F13">
        <f xml:space="preserve"> (E13/1000000) * 100</f>
        <v>5.4502000000000006</v>
      </c>
      <c r="H13" s="22">
        <v>59388</v>
      </c>
      <c r="I13">
        <f xml:space="preserve"> (H13/1000000) * 100</f>
        <v>5.9388000000000005</v>
      </c>
    </row>
    <row r="14" spans="1:9" x14ac:dyDescent="0.2">
      <c r="A14" s="15" t="s">
        <v>11</v>
      </c>
      <c r="B14">
        <v>23478</v>
      </c>
      <c r="C14">
        <f xml:space="preserve"> (B14/1000000) * 100</f>
        <v>2.3477999999999999</v>
      </c>
      <c r="E14">
        <v>28614</v>
      </c>
      <c r="F14">
        <f xml:space="preserve"> (E14/1000000) * 100</f>
        <v>2.8614000000000002</v>
      </c>
      <c r="H14" s="22">
        <v>27492</v>
      </c>
      <c r="I14">
        <f xml:space="preserve"> (H14/1000000) * 100</f>
        <v>2.7492000000000001</v>
      </c>
    </row>
    <row r="15" spans="1:9" x14ac:dyDescent="0.2">
      <c r="A15" s="3" t="s">
        <v>12</v>
      </c>
      <c r="B15">
        <v>23508</v>
      </c>
      <c r="C15">
        <f xml:space="preserve"> (B15/1000000) * 100</f>
        <v>2.3508</v>
      </c>
      <c r="E15">
        <v>25992</v>
      </c>
      <c r="F15">
        <f xml:space="preserve"> (E15/1000000) * 100</f>
        <v>2.5992000000000002</v>
      </c>
      <c r="H15" s="22">
        <v>25401</v>
      </c>
      <c r="I15">
        <f xml:space="preserve"> (H15/1000000) * 100</f>
        <v>2.5400999999999998</v>
      </c>
    </row>
    <row r="16" spans="1:9" x14ac:dyDescent="0.2">
      <c r="A16" s="15" t="s">
        <v>13</v>
      </c>
      <c r="B16">
        <v>24911</v>
      </c>
      <c r="C16">
        <f xml:space="preserve"> (B16/1000000) * 100</f>
        <v>2.4910999999999999</v>
      </c>
      <c r="E16">
        <v>24189</v>
      </c>
      <c r="F16">
        <f xml:space="preserve"> (E16/1000000) * 100</f>
        <v>2.4188999999999998</v>
      </c>
      <c r="H16" s="22">
        <v>24570</v>
      </c>
      <c r="I16">
        <f xml:space="preserve"> (H16/1000000) * 100</f>
        <v>2.4570000000000003</v>
      </c>
    </row>
    <row r="17" spans="1:9" x14ac:dyDescent="0.2">
      <c r="A17" s="15" t="s">
        <v>14</v>
      </c>
      <c r="B17">
        <v>24914</v>
      </c>
      <c r="C17">
        <f xml:space="preserve"> (B17/1000000) * 100</f>
        <v>2.4914000000000001</v>
      </c>
      <c r="E17">
        <v>23767</v>
      </c>
      <c r="F17">
        <f xml:space="preserve"> (E17/1000000) * 100</f>
        <v>2.3767</v>
      </c>
      <c r="H17" s="22">
        <v>24370</v>
      </c>
      <c r="I17">
        <f xml:space="preserve"> (H17/1000000) * 100</f>
        <v>2.4369999999999998</v>
      </c>
    </row>
    <row r="18" spans="1:9" x14ac:dyDescent="0.2">
      <c r="A18" s="3" t="s">
        <v>15</v>
      </c>
      <c r="B18">
        <v>26345</v>
      </c>
      <c r="C18">
        <f xml:space="preserve"> (B18/1000000) * 100</f>
        <v>2.6345000000000001</v>
      </c>
      <c r="E18">
        <v>27527</v>
      </c>
      <c r="F18">
        <f xml:space="preserve"> (E18/1000000) * 100</f>
        <v>2.7526999999999999</v>
      </c>
      <c r="H18" s="22">
        <v>28430</v>
      </c>
      <c r="I18">
        <f xml:space="preserve"> (H18/1000000) * 100</f>
        <v>2.843</v>
      </c>
    </row>
    <row r="19" spans="1:9" x14ac:dyDescent="0.2">
      <c r="A19" s="6" t="s">
        <v>16</v>
      </c>
      <c r="B19">
        <v>26334</v>
      </c>
      <c r="C19">
        <f xml:space="preserve"> (B19/1000000) * 100</f>
        <v>2.6334</v>
      </c>
      <c r="E19">
        <v>26630</v>
      </c>
      <c r="F19">
        <f xml:space="preserve"> (E19/1000000) * 100</f>
        <v>2.6630000000000003</v>
      </c>
      <c r="H19" s="22">
        <v>27163</v>
      </c>
      <c r="I19">
        <f xml:space="preserve"> (H19/1000000) * 100</f>
        <v>2.7162999999999999</v>
      </c>
    </row>
    <row r="20" spans="1:9" x14ac:dyDescent="0.2">
      <c r="A20" s="7" t="s">
        <v>2</v>
      </c>
      <c r="B20">
        <v>28136</v>
      </c>
      <c r="C20">
        <f xml:space="preserve"> (B20/1000000) * 100</f>
        <v>2.8136000000000001</v>
      </c>
      <c r="E20">
        <v>29100</v>
      </c>
      <c r="F20">
        <f xml:space="preserve"> (E20/1000000) * 100</f>
        <v>2.91</v>
      </c>
      <c r="H20" s="22">
        <v>54412</v>
      </c>
      <c r="I20">
        <f xml:space="preserve"> (H20/1000000) * 100</f>
        <v>5.4412000000000003</v>
      </c>
    </row>
    <row r="21" spans="1:9" x14ac:dyDescent="0.2">
      <c r="A21" s="6" t="s">
        <v>17</v>
      </c>
      <c r="B21">
        <v>26712</v>
      </c>
      <c r="C21">
        <f xml:space="preserve"> (B21/1000000) * 100</f>
        <v>2.6711999999999998</v>
      </c>
      <c r="E21">
        <v>27567</v>
      </c>
      <c r="F21">
        <f xml:space="preserve"> (E21/1000000) * 100</f>
        <v>2.7566999999999999</v>
      </c>
      <c r="H21" s="22">
        <v>28494</v>
      </c>
      <c r="I21">
        <f xml:space="preserve"> (H21/1000000) * 100</f>
        <v>2.8493999999999997</v>
      </c>
    </row>
    <row r="22" spans="1:9" x14ac:dyDescent="0.2">
      <c r="A22" s="6" t="s">
        <v>18</v>
      </c>
      <c r="B22">
        <v>27555</v>
      </c>
      <c r="C22">
        <f xml:space="preserve"> (B22/1000000) * 100</f>
        <v>2.7555000000000001</v>
      </c>
      <c r="E22">
        <v>30526</v>
      </c>
      <c r="F22">
        <f xml:space="preserve"> (E22/1000000) * 100</f>
        <v>3.0526</v>
      </c>
      <c r="H22" s="22">
        <v>31062</v>
      </c>
      <c r="I22">
        <f xml:space="preserve"> (H22/1000000) * 100</f>
        <v>3.1061999999999999</v>
      </c>
    </row>
    <row r="23" spans="1:9" x14ac:dyDescent="0.2">
      <c r="A23" s="3" t="s">
        <v>19</v>
      </c>
      <c r="B23">
        <v>26264</v>
      </c>
      <c r="C23">
        <f xml:space="preserve"> (B23/1000000) * 100</f>
        <v>2.6263999999999998</v>
      </c>
      <c r="E23">
        <v>27665</v>
      </c>
      <c r="F23">
        <f xml:space="preserve"> (E23/1000000) * 100</f>
        <v>2.7664999999999997</v>
      </c>
      <c r="H23" s="22">
        <v>27216</v>
      </c>
      <c r="I23">
        <f xml:space="preserve"> (H23/1000000) * 100</f>
        <v>2.7216</v>
      </c>
    </row>
    <row r="24" spans="1:9" x14ac:dyDescent="0.2">
      <c r="A24" s="8" t="s">
        <v>20</v>
      </c>
      <c r="B24">
        <v>26790</v>
      </c>
      <c r="C24">
        <f xml:space="preserve"> (B24/1000000) * 100</f>
        <v>2.6790000000000003</v>
      </c>
      <c r="E24">
        <v>27680</v>
      </c>
      <c r="F24">
        <f xml:space="preserve"> (E24/1000000) * 100</f>
        <v>2.7679999999999998</v>
      </c>
      <c r="H24" s="22">
        <v>28188</v>
      </c>
      <c r="I24">
        <f xml:space="preserve"> (H24/1000000) * 100</f>
        <v>2.8188</v>
      </c>
    </row>
    <row r="25" spans="1:9" x14ac:dyDescent="0.2">
      <c r="A25" s="5" t="s">
        <v>7</v>
      </c>
      <c r="B25">
        <v>25597</v>
      </c>
      <c r="C25">
        <f xml:space="preserve"> (B25/1000000) * 100</f>
        <v>2.5597000000000003</v>
      </c>
      <c r="E25">
        <v>37502</v>
      </c>
      <c r="F25">
        <f xml:space="preserve"> (E25/1000000) * 100</f>
        <v>3.7502</v>
      </c>
      <c r="H25" s="22">
        <v>38184</v>
      </c>
      <c r="I25">
        <f xml:space="preserve"> (H25/1000000) * 100</f>
        <v>3.8184000000000005</v>
      </c>
    </row>
    <row r="26" spans="1:9" x14ac:dyDescent="0.2">
      <c r="A26" s="9" t="s">
        <v>21</v>
      </c>
      <c r="B26">
        <v>26135</v>
      </c>
      <c r="C26">
        <f xml:space="preserve"> (B26/1000000) * 100</f>
        <v>2.6134999999999997</v>
      </c>
      <c r="E26">
        <v>26844</v>
      </c>
      <c r="F26">
        <f xml:space="preserve"> (E26/1000000) * 100</f>
        <v>2.6844000000000001</v>
      </c>
      <c r="H26" s="22">
        <v>26836</v>
      </c>
      <c r="I26">
        <f xml:space="preserve"> (H26/1000000) * 100</f>
        <v>2.6835999999999998</v>
      </c>
    </row>
    <row r="27" spans="1:9" x14ac:dyDescent="0.2">
      <c r="A27" s="9" t="s">
        <v>22</v>
      </c>
      <c r="B27">
        <v>26618</v>
      </c>
      <c r="C27">
        <f xml:space="preserve"> (B27/1000000) * 100</f>
        <v>2.6617999999999999</v>
      </c>
      <c r="E27">
        <v>32315</v>
      </c>
      <c r="F27">
        <f xml:space="preserve"> (E27/1000000) * 100</f>
        <v>3.2315000000000005</v>
      </c>
      <c r="H27" s="22">
        <v>31332</v>
      </c>
      <c r="I27">
        <f xml:space="preserve"> (H27/1000000) * 100</f>
        <v>3.1332</v>
      </c>
    </row>
    <row r="28" spans="1:9" x14ac:dyDescent="0.2">
      <c r="A28" s="3" t="s">
        <v>23</v>
      </c>
      <c r="B28">
        <v>26747</v>
      </c>
      <c r="C28">
        <f xml:space="preserve"> (B28/1000000) * 100</f>
        <v>2.6747000000000001</v>
      </c>
      <c r="E28">
        <v>28465</v>
      </c>
      <c r="F28">
        <f xml:space="preserve"> (E28/1000000) * 100</f>
        <v>2.8465000000000003</v>
      </c>
      <c r="H28" s="22">
        <v>28482</v>
      </c>
      <c r="I28">
        <f xml:space="preserve"> (H28/1000000) * 100</f>
        <v>2.8481999999999998</v>
      </c>
    </row>
    <row r="29" spans="1:9" x14ac:dyDescent="0.2">
      <c r="A29" s="10" t="s">
        <v>24</v>
      </c>
      <c r="B29">
        <v>26909</v>
      </c>
      <c r="C29">
        <f xml:space="preserve"> (B29/1000000) * 100</f>
        <v>2.6909000000000001</v>
      </c>
      <c r="E29">
        <v>27206</v>
      </c>
      <c r="F29">
        <f xml:space="preserve"> (E29/1000000) * 100</f>
        <v>2.7206000000000001</v>
      </c>
      <c r="H29" s="22">
        <v>26709</v>
      </c>
      <c r="I29">
        <f xml:space="preserve"> (H29/1000000) * 100</f>
        <v>2.6709000000000001</v>
      </c>
    </row>
    <row r="30" spans="1:9" x14ac:dyDescent="0.2">
      <c r="A30" s="10" t="s">
        <v>25</v>
      </c>
      <c r="B30">
        <v>26599</v>
      </c>
      <c r="C30">
        <f xml:space="preserve"> (B30/1000000) * 100</f>
        <v>2.6598999999999999</v>
      </c>
      <c r="E30">
        <v>26141</v>
      </c>
      <c r="F30">
        <f xml:space="preserve"> (E30/1000000) * 100</f>
        <v>2.6141000000000001</v>
      </c>
      <c r="H30" s="22">
        <v>26348</v>
      </c>
      <c r="I30">
        <f xml:space="preserve"> (H30/1000000) * 100</f>
        <v>2.6347999999999998</v>
      </c>
    </row>
    <row r="31" spans="1:9" x14ac:dyDescent="0.2">
      <c r="A31" s="3" t="s">
        <v>26</v>
      </c>
      <c r="B31">
        <v>26596</v>
      </c>
      <c r="C31">
        <f xml:space="preserve"> (B31/1000000) * 100</f>
        <v>2.6596000000000002</v>
      </c>
      <c r="E31">
        <v>27942</v>
      </c>
      <c r="F31">
        <f xml:space="preserve"> (E31/1000000) * 100</f>
        <v>2.7942</v>
      </c>
      <c r="H31" s="22">
        <v>28138</v>
      </c>
      <c r="I31">
        <f xml:space="preserve"> (H31/1000000) * 100</f>
        <v>2.8138000000000001</v>
      </c>
    </row>
    <row r="32" spans="1:9" x14ac:dyDescent="0.2">
      <c r="A32" s="10" t="s">
        <v>27</v>
      </c>
      <c r="B32">
        <v>26607</v>
      </c>
      <c r="C32">
        <f xml:space="preserve"> (B32/1000000) * 100</f>
        <v>2.6606999999999998</v>
      </c>
      <c r="E32">
        <v>25600</v>
      </c>
      <c r="F32">
        <f xml:space="preserve"> (E32/1000000) * 100</f>
        <v>2.56</v>
      </c>
      <c r="H32" s="22">
        <v>25363</v>
      </c>
      <c r="I32">
        <f xml:space="preserve"> (H32/1000000) * 100</f>
        <v>2.5363000000000002</v>
      </c>
    </row>
    <row r="33" spans="1:9" x14ac:dyDescent="0.2">
      <c r="A33" s="3" t="s">
        <v>28</v>
      </c>
      <c r="B33">
        <v>26249</v>
      </c>
      <c r="C33">
        <f xml:space="preserve"> (B33/1000000) * 100</f>
        <v>2.6249000000000002</v>
      </c>
      <c r="E33">
        <v>26230</v>
      </c>
      <c r="F33">
        <f xml:space="preserve"> (E33/1000000) * 100</f>
        <v>2.6229999999999998</v>
      </c>
      <c r="H33" s="22">
        <v>26399</v>
      </c>
      <c r="I33">
        <f xml:space="preserve"> (H33/1000000) * 100</f>
        <v>2.6398999999999999</v>
      </c>
    </row>
    <row r="34" spans="1:9" x14ac:dyDescent="0.2">
      <c r="A34" s="11" t="s">
        <v>29</v>
      </c>
      <c r="B34">
        <v>26423</v>
      </c>
      <c r="C34">
        <f xml:space="preserve"> (B34/1000000) * 100</f>
        <v>2.6422999999999996</v>
      </c>
      <c r="E34">
        <v>26447</v>
      </c>
      <c r="F34">
        <f xml:space="preserve"> (E34/1000000) * 100</f>
        <v>2.6446999999999998</v>
      </c>
      <c r="H34" s="22">
        <v>26336</v>
      </c>
      <c r="I34">
        <f xml:space="preserve"> (H34/1000000) * 100</f>
        <v>2.6335999999999999</v>
      </c>
    </row>
    <row r="35" spans="1:9" x14ac:dyDescent="0.2">
      <c r="A35" s="11" t="s">
        <v>30</v>
      </c>
      <c r="B35">
        <v>26786</v>
      </c>
      <c r="C35">
        <f xml:space="preserve"> (B35/1000000) * 100</f>
        <v>2.6785999999999999</v>
      </c>
      <c r="E35">
        <v>26561</v>
      </c>
      <c r="F35">
        <f xml:space="preserve"> (E35/1000000) * 100</f>
        <v>2.6561000000000003</v>
      </c>
      <c r="H35" s="22">
        <v>26638</v>
      </c>
      <c r="I35">
        <f xml:space="preserve"> (H35/1000000) * 100</f>
        <v>2.6637999999999997</v>
      </c>
    </row>
    <row r="36" spans="1:9" x14ac:dyDescent="0.2">
      <c r="A36" s="7" t="s">
        <v>2</v>
      </c>
      <c r="B36">
        <v>24932</v>
      </c>
      <c r="C36">
        <f xml:space="preserve"> (B36/1000000) * 100</f>
        <v>2.4931999999999999</v>
      </c>
      <c r="E36">
        <v>26542</v>
      </c>
      <c r="F36">
        <f xml:space="preserve"> (E36/1000000) * 100</f>
        <v>2.6541999999999999</v>
      </c>
      <c r="H36" s="22">
        <v>47342</v>
      </c>
      <c r="I36">
        <f xml:space="preserve"> (H36/1000000) * 100</f>
        <v>4.7342000000000004</v>
      </c>
    </row>
    <row r="37" spans="1:9" x14ac:dyDescent="0.2">
      <c r="A37" s="11" t="s">
        <v>31</v>
      </c>
      <c r="B37">
        <v>25015</v>
      </c>
      <c r="C37">
        <f xml:space="preserve"> (B37/1000000) * 100</f>
        <v>2.5015000000000001</v>
      </c>
      <c r="E37">
        <v>25726</v>
      </c>
      <c r="F37">
        <f xml:space="preserve"> (E37/1000000) * 100</f>
        <v>2.5726</v>
      </c>
      <c r="H37" s="22">
        <v>25323</v>
      </c>
      <c r="I37">
        <f xml:space="preserve"> (H37/1000000) * 100</f>
        <v>2.5322999999999998</v>
      </c>
    </row>
    <row r="38" spans="1:9" x14ac:dyDescent="0.2">
      <c r="A38" s="3" t="s">
        <v>32</v>
      </c>
      <c r="B38">
        <v>23709</v>
      </c>
      <c r="C38">
        <f xml:space="preserve"> (B38/1000000) * 100</f>
        <v>2.3709000000000002</v>
      </c>
      <c r="E38">
        <v>24097</v>
      </c>
      <c r="F38">
        <f xml:space="preserve"> (E38/1000000) * 100</f>
        <v>2.4097</v>
      </c>
      <c r="H38" s="22">
        <v>24036</v>
      </c>
      <c r="I38">
        <f xml:space="preserve"> (H38/1000000) * 100</f>
        <v>2.4036</v>
      </c>
    </row>
    <row r="39" spans="1:9" x14ac:dyDescent="0.2">
      <c r="A39" s="5" t="s">
        <v>7</v>
      </c>
      <c r="B39">
        <v>23431</v>
      </c>
      <c r="C39">
        <f xml:space="preserve"> (B39/1000000) * 100</f>
        <v>2.3431000000000002</v>
      </c>
      <c r="E39">
        <v>33637</v>
      </c>
      <c r="F39">
        <f xml:space="preserve"> (E39/1000000) * 100</f>
        <v>3.3637000000000001</v>
      </c>
      <c r="H39" s="22">
        <v>33403</v>
      </c>
      <c r="I39">
        <f xml:space="preserve"> (H39/1000000) * 100</f>
        <v>3.3403</v>
      </c>
    </row>
    <row r="40" spans="1:9" x14ac:dyDescent="0.2">
      <c r="A40" s="12" t="s">
        <v>33</v>
      </c>
      <c r="B40">
        <v>22183</v>
      </c>
      <c r="C40">
        <f xml:space="preserve"> (B40/1000000) * 100</f>
        <v>2.2183000000000002</v>
      </c>
      <c r="E40">
        <v>21847</v>
      </c>
      <c r="F40">
        <f xml:space="preserve"> (E40/1000000) * 100</f>
        <v>2.1846999999999999</v>
      </c>
      <c r="H40" s="22">
        <v>21515</v>
      </c>
      <c r="I40">
        <f xml:space="preserve"> (H40/1000000) * 100</f>
        <v>2.1515</v>
      </c>
    </row>
    <row r="41" spans="1:9" x14ac:dyDescent="0.2">
      <c r="A41" s="3" t="s">
        <v>34</v>
      </c>
      <c r="B41">
        <v>23461</v>
      </c>
      <c r="C41">
        <f xml:space="preserve"> (B41/1000000) * 100</f>
        <v>2.3460999999999999</v>
      </c>
      <c r="E41">
        <v>23356</v>
      </c>
      <c r="F41">
        <f xml:space="preserve"> (E41/1000000) * 100</f>
        <v>2.3355999999999999</v>
      </c>
      <c r="H41" s="22">
        <v>22901</v>
      </c>
      <c r="I41">
        <f xml:space="preserve"> (H41/1000000) * 100</f>
        <v>2.2901000000000002</v>
      </c>
    </row>
    <row r="42" spans="1:9" x14ac:dyDescent="0.2">
      <c r="A42" s="12" t="s">
        <v>35</v>
      </c>
      <c r="B42">
        <v>22596</v>
      </c>
      <c r="C42">
        <f xml:space="preserve"> (B42/1000000) * 100</f>
        <v>2.2596000000000003</v>
      </c>
      <c r="E42">
        <v>27128</v>
      </c>
      <c r="F42">
        <f xml:space="preserve"> (E42/1000000) * 100</f>
        <v>2.7128000000000001</v>
      </c>
      <c r="H42" s="22">
        <v>26217</v>
      </c>
      <c r="I42">
        <f xml:space="preserve"> (H42/1000000) * 100</f>
        <v>2.6217000000000001</v>
      </c>
    </row>
    <row r="44" spans="1:9" x14ac:dyDescent="0.2">
      <c r="B44" t="s">
        <v>45</v>
      </c>
      <c r="E44" t="s">
        <v>45</v>
      </c>
      <c r="H44" t="s">
        <v>45</v>
      </c>
    </row>
    <row r="45" spans="1:9" x14ac:dyDescent="0.2">
      <c r="B45" s="13" t="s">
        <v>37</v>
      </c>
      <c r="C45">
        <f>SUM(C9, C11, C12)</f>
        <v>6.9918000000000005</v>
      </c>
      <c r="E45" s="13" t="s">
        <v>37</v>
      </c>
      <c r="F45">
        <f>SUM(F9, F11, F12)</f>
        <v>7.1729000000000003</v>
      </c>
      <c r="H45" s="13" t="s">
        <v>37</v>
      </c>
      <c r="I45">
        <f>SUM(I9, I11, I12)</f>
        <v>7.2279999999999998</v>
      </c>
    </row>
    <row r="46" spans="1:9" x14ac:dyDescent="0.2">
      <c r="B46" s="14" t="s">
        <v>46</v>
      </c>
      <c r="C46">
        <f>SUM(C14, C16, C17)</f>
        <v>7.3302999999999994</v>
      </c>
      <c r="E46" s="14" t="s">
        <v>46</v>
      </c>
      <c r="F46">
        <f>SUM(F14, F16, F17)</f>
        <v>7.657</v>
      </c>
      <c r="H46" s="14" t="s">
        <v>46</v>
      </c>
      <c r="I46">
        <f>SUM(I14, I16, I17)</f>
        <v>7.6432000000000002</v>
      </c>
    </row>
    <row r="47" spans="1:9" x14ac:dyDescent="0.2">
      <c r="B47" s="16" t="s">
        <v>38</v>
      </c>
      <c r="C47">
        <f>SUM(C19, C21, C22)</f>
        <v>8.0601000000000003</v>
      </c>
      <c r="E47" s="16" t="s">
        <v>38</v>
      </c>
      <c r="F47">
        <f>SUM(F19, F21, F22)</f>
        <v>8.4723000000000006</v>
      </c>
      <c r="H47" s="16" t="s">
        <v>38</v>
      </c>
      <c r="I47">
        <f>SUM(I19, I21, I22)</f>
        <v>8.6718999999999991</v>
      </c>
    </row>
    <row r="48" spans="1:9" x14ac:dyDescent="0.2">
      <c r="B48" s="17" t="s">
        <v>36</v>
      </c>
      <c r="C48">
        <f>SUM(C24, C26, C27)</f>
        <v>7.9542999999999999</v>
      </c>
      <c r="E48" s="17" t="s">
        <v>36</v>
      </c>
      <c r="F48">
        <f>SUM(F24, F26, F27)</f>
        <v>8.6839000000000013</v>
      </c>
      <c r="H48" s="17" t="s">
        <v>36</v>
      </c>
      <c r="I48">
        <f>SUM(I24, I26, I27)</f>
        <v>8.6356000000000002</v>
      </c>
    </row>
    <row r="49" spans="2:9" x14ac:dyDescent="0.2">
      <c r="B49" s="18" t="s">
        <v>39</v>
      </c>
      <c r="C49">
        <f>SUM(C29, C30, C32)</f>
        <v>8.0114999999999998</v>
      </c>
      <c r="E49" s="18" t="s">
        <v>39</v>
      </c>
      <c r="F49">
        <f>SUM(F29, F30, F32)</f>
        <v>7.8947000000000003</v>
      </c>
      <c r="H49" s="18" t="s">
        <v>39</v>
      </c>
      <c r="I49">
        <f>SUM(I29, I30, I32)</f>
        <v>7.8420000000000005</v>
      </c>
    </row>
    <row r="50" spans="2:9" x14ac:dyDescent="0.2">
      <c r="B50" s="19" t="s">
        <v>40</v>
      </c>
      <c r="C50">
        <f>SUM(C34, C35, C37)</f>
        <v>7.8224</v>
      </c>
      <c r="E50" s="19" t="s">
        <v>40</v>
      </c>
      <c r="F50">
        <f>SUM(F34, F35, F37)</f>
        <v>7.8734000000000002</v>
      </c>
      <c r="H50" s="19" t="s">
        <v>40</v>
      </c>
      <c r="I50">
        <f>SUM(I34, I35, I37)</f>
        <v>7.829699999999999</v>
      </c>
    </row>
    <row r="51" spans="2:9" x14ac:dyDescent="0.2">
      <c r="B51" s="20" t="s">
        <v>41</v>
      </c>
      <c r="C51">
        <f>SUM(C40, C42)</f>
        <v>4.4779</v>
      </c>
      <c r="E51" s="20" t="s">
        <v>41</v>
      </c>
      <c r="F51">
        <f>SUM(F40, F42)</f>
        <v>4.8975</v>
      </c>
      <c r="H51" s="20" t="s">
        <v>41</v>
      </c>
      <c r="I51">
        <f>SUM(I40, I42)</f>
        <v>4.7732000000000001</v>
      </c>
    </row>
    <row r="53" spans="2:9" x14ac:dyDescent="0.2">
      <c r="B53" t="s">
        <v>42</v>
      </c>
      <c r="C53">
        <f>SUM(C15, C31)</f>
        <v>5.0104000000000006</v>
      </c>
      <c r="E53" t="s">
        <v>42</v>
      </c>
      <c r="F53">
        <f>SUM(F15, F31)</f>
        <v>5.3933999999999997</v>
      </c>
      <c r="H53" t="s">
        <v>42</v>
      </c>
      <c r="I53">
        <f>SUM(I15, I31)</f>
        <v>5.3538999999999994</v>
      </c>
    </row>
    <row r="54" spans="2:9" x14ac:dyDescent="0.2">
      <c r="B54" t="s">
        <v>43</v>
      </c>
      <c r="C54">
        <f>SUM(C8, C18, C28, C38)</f>
        <v>9.9971000000000014</v>
      </c>
      <c r="E54" t="s">
        <v>43</v>
      </c>
      <c r="F54">
        <f>SUM(F8, F18, F28, F38)</f>
        <v>10.910800000000002</v>
      </c>
      <c r="H54" t="s">
        <v>43</v>
      </c>
      <c r="I54">
        <f>SUM(I8, I18, I28, I38)</f>
        <v>11.007999999999999</v>
      </c>
    </row>
    <row r="55" spans="2:9" x14ac:dyDescent="0.2">
      <c r="B55" t="s">
        <v>44</v>
      </c>
      <c r="C55">
        <f>SUM(C5, C7, C10, C13, C20, C23, C25, C33, C36, C39, C41)</f>
        <v>27.249600000000001</v>
      </c>
      <c r="E55" t="s">
        <v>44</v>
      </c>
      <c r="F55">
        <f>SUM(F5, F7, F10, F13, F20, F23, F25, F33, F36, F39, F41)</f>
        <v>33.884</v>
      </c>
      <c r="H55" t="s">
        <v>44</v>
      </c>
      <c r="I55">
        <f>SUM(I5, I7, I10, I13, I20, I23, I25, I33, I36, I39, I41)</f>
        <v>40.814</v>
      </c>
    </row>
  </sheetData>
  <mergeCells count="3">
    <mergeCell ref="B1:C1"/>
    <mergeCell ref="E1:F1"/>
    <mergeCell ref="H1:I1"/>
  </mergeCells>
  <conditionalFormatting sqref="F3:F42">
    <cfRule type="colorScale" priority="8">
      <colorScale>
        <cfvo type="min"/>
        <cfvo type="max"/>
        <color rgb="FFFCFCFF"/>
        <color rgb="FFF8696B"/>
      </colorScale>
    </cfRule>
  </conditionalFormatting>
  <conditionalFormatting sqref="F45:F52">
    <cfRule type="colorScale" priority="7">
      <colorScale>
        <cfvo type="min"/>
        <cfvo type="max"/>
        <color rgb="FFFCFCFF"/>
        <color rgb="FFF8696B"/>
      </colorScale>
    </cfRule>
  </conditionalFormatting>
  <conditionalFormatting sqref="C3:C42">
    <cfRule type="colorScale" priority="6">
      <colorScale>
        <cfvo type="min"/>
        <cfvo type="max"/>
        <color rgb="FFFCFCFF"/>
        <color rgb="FFF8696B"/>
      </colorScale>
    </cfRule>
  </conditionalFormatting>
  <conditionalFormatting sqref="C45:C52">
    <cfRule type="colorScale" priority="5">
      <colorScale>
        <cfvo type="min"/>
        <cfvo type="max"/>
        <color rgb="FFFCFCFF"/>
        <color rgb="FFF8696B"/>
      </colorScale>
    </cfRule>
  </conditionalFormatting>
  <conditionalFormatting sqref="I45:I52">
    <cfRule type="colorScale" priority="3">
      <colorScale>
        <cfvo type="min"/>
        <cfvo type="max"/>
        <color rgb="FFFCFCFF"/>
        <color rgb="FFF8696B"/>
      </colorScale>
    </cfRule>
  </conditionalFormatting>
  <conditionalFormatting sqref="I3:I4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2020-11-21T14:31:14Z</dcterms:created>
  <dcterms:modified xsi:type="dcterms:W3CDTF">2020-11-21T15:37:26Z</dcterms:modified>
</cp:coreProperties>
</file>