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EricaChenoweth 1/Downloads/"/>
    </mc:Choice>
  </mc:AlternateContent>
  <bookViews>
    <workbookView xWindow="0" yWindow="460" windowWidth="39300" windowHeight="23140" tabRatio="500"/>
  </bookViews>
  <sheets>
    <sheet name="by date"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6" i="1"/>
  <c r="K7" i="1"/>
  <c r="K8" i="1"/>
  <c r="K10" i="1"/>
  <c r="K11" i="1"/>
  <c r="K12" i="1"/>
  <c r="K13" i="1"/>
  <c r="K14" i="1"/>
  <c r="K15" i="1"/>
  <c r="K16" i="1"/>
  <c r="K17" i="1"/>
  <c r="K18" i="1"/>
  <c r="K19" i="1"/>
  <c r="K20" i="1"/>
  <c r="K21" i="1"/>
  <c r="K22" i="1"/>
  <c r="K23" i="1"/>
  <c r="K24" i="1"/>
  <c r="K25" i="1"/>
  <c r="K26" i="1"/>
  <c r="K27" i="1"/>
  <c r="K28" i="1"/>
  <c r="K30" i="1"/>
  <c r="K31" i="1"/>
  <c r="K32" i="1"/>
  <c r="K33" i="1"/>
  <c r="K34" i="1"/>
  <c r="K35" i="1"/>
  <c r="K36" i="1"/>
  <c r="K37" i="1"/>
  <c r="K38" i="1"/>
  <c r="K39" i="1"/>
  <c r="K40" i="1"/>
  <c r="K41"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5" i="1"/>
  <c r="K86" i="1"/>
  <c r="K87" i="1"/>
  <c r="K88" i="1"/>
  <c r="K89" i="1"/>
  <c r="K90" i="1"/>
  <c r="K91" i="1"/>
  <c r="K92" i="1"/>
  <c r="K93" i="1"/>
  <c r="K94" i="1"/>
  <c r="K95" i="1"/>
  <c r="K96" i="1"/>
  <c r="K97" i="1"/>
  <c r="K98" i="1"/>
  <c r="K99" i="1"/>
  <c r="K100" i="1"/>
  <c r="K101" i="1"/>
  <c r="K102" i="1"/>
  <c r="K104" i="1"/>
  <c r="K106" i="1"/>
  <c r="K107" i="1"/>
  <c r="K108" i="1"/>
  <c r="K109" i="1"/>
  <c r="K110" i="1"/>
  <c r="K112" i="1"/>
  <c r="K113" i="1"/>
  <c r="K114" i="1"/>
  <c r="K115" i="1"/>
  <c r="K116" i="1"/>
  <c r="K117" i="1"/>
  <c r="K118" i="1"/>
  <c r="K119" i="1"/>
  <c r="K120" i="1"/>
  <c r="K121" i="1"/>
  <c r="K122" i="1"/>
  <c r="K123" i="1"/>
  <c r="K124" i="1"/>
  <c r="K125" i="1"/>
  <c r="K126" i="1"/>
  <c r="K127" i="1"/>
  <c r="K128" i="1"/>
  <c r="K129" i="1"/>
  <c r="K130" i="1"/>
  <c r="K131" i="1"/>
  <c r="K133" i="1"/>
  <c r="K134" i="1"/>
  <c r="K135" i="1"/>
  <c r="K136" i="1"/>
  <c r="K137" i="1"/>
  <c r="K138" i="1"/>
  <c r="K139" i="1"/>
  <c r="K140" i="1"/>
  <c r="K141" i="1"/>
  <c r="K142" i="1"/>
  <c r="K143" i="1"/>
  <c r="K145" i="1"/>
  <c r="K147" i="1"/>
  <c r="K148" i="1"/>
  <c r="K149" i="1"/>
  <c r="K150" i="1"/>
  <c r="K151" i="1"/>
  <c r="K152" i="1"/>
  <c r="K153" i="1"/>
  <c r="K154" i="1"/>
  <c r="K155" i="1"/>
  <c r="K156" i="1"/>
  <c r="K157" i="1"/>
  <c r="K158" i="1"/>
  <c r="K159" i="1"/>
  <c r="K160" i="1"/>
  <c r="K161" i="1"/>
  <c r="K162" i="1"/>
  <c r="K163" i="1"/>
  <c r="K164" i="1"/>
  <c r="K165" i="1"/>
  <c r="K166" i="1"/>
  <c r="K167" i="1"/>
  <c r="K169" i="1"/>
  <c r="K170" i="1"/>
  <c r="K171" i="1"/>
  <c r="K172" i="1"/>
  <c r="K173" i="1"/>
  <c r="K174" i="1"/>
  <c r="K175" i="1"/>
  <c r="K176" i="1"/>
  <c r="K177" i="1"/>
  <c r="K178" i="1"/>
  <c r="K179" i="1"/>
  <c r="K180" i="1"/>
  <c r="K181" i="1"/>
  <c r="K182" i="1"/>
  <c r="K183" i="1"/>
  <c r="K184" i="1"/>
  <c r="K185" i="1"/>
  <c r="K187"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4" i="1"/>
  <c r="K235" i="1"/>
  <c r="K236" i="1"/>
  <c r="K239" i="1"/>
  <c r="K240" i="1"/>
  <c r="K241" i="1"/>
  <c r="K242" i="1"/>
  <c r="K243" i="1"/>
  <c r="K246" i="1"/>
  <c r="K247" i="1"/>
  <c r="K248" i="1"/>
  <c r="K249" i="1"/>
  <c r="K250" i="1"/>
  <c r="K251" i="1"/>
  <c r="K252" i="1"/>
  <c r="K253" i="1"/>
  <c r="K254" i="1"/>
  <c r="K255" i="1"/>
  <c r="K256" i="1"/>
  <c r="K257" i="1"/>
  <c r="K258" i="1"/>
  <c r="K259" i="1"/>
  <c r="K260" i="1"/>
  <c r="K261" i="1"/>
  <c r="K262" i="1"/>
  <c r="K263" i="1"/>
  <c r="K264" i="1"/>
  <c r="K265" i="1"/>
  <c r="K266" i="1"/>
  <c r="K268" i="1"/>
  <c r="K269" i="1"/>
  <c r="K270" i="1"/>
  <c r="K271" i="1"/>
  <c r="K272" i="1"/>
  <c r="K273" i="1"/>
  <c r="K274" i="1"/>
  <c r="K275" i="1"/>
  <c r="K276" i="1"/>
  <c r="K277" i="1"/>
  <c r="K278" i="1"/>
  <c r="K279" i="1"/>
  <c r="K280" i="1"/>
  <c r="K281" i="1"/>
  <c r="K282" i="1"/>
  <c r="K283" i="1"/>
  <c r="K285" i="1"/>
  <c r="K286" i="1"/>
  <c r="K287" i="1"/>
  <c r="K288" i="1"/>
  <c r="K289" i="1"/>
  <c r="K290" i="1"/>
  <c r="K291" i="1"/>
  <c r="K293" i="1"/>
  <c r="K294" i="1"/>
  <c r="K295" i="1"/>
  <c r="K296" i="1"/>
  <c r="K297" i="1"/>
  <c r="K298" i="1"/>
  <c r="K299" i="1"/>
  <c r="K300" i="1"/>
  <c r="K301" i="1"/>
  <c r="K304" i="1"/>
  <c r="K305" i="1"/>
  <c r="K306" i="1"/>
  <c r="K307" i="1"/>
  <c r="K308" i="1"/>
  <c r="K309"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4" i="1"/>
  <c r="K345" i="1"/>
  <c r="K346" i="1"/>
  <c r="K348" i="1"/>
  <c r="K349" i="1"/>
  <c r="K350" i="1"/>
  <c r="K351" i="1"/>
  <c r="K352" i="1"/>
  <c r="K353" i="1"/>
  <c r="K354" i="1"/>
  <c r="K355" i="1"/>
  <c r="K356" i="1"/>
  <c r="K357" i="1"/>
  <c r="K358" i="1"/>
  <c r="K359" i="1"/>
  <c r="K360" i="1"/>
  <c r="K361" i="1"/>
  <c r="K362" i="1"/>
  <c r="K363" i="1"/>
  <c r="K364" i="1"/>
  <c r="K365" i="1"/>
  <c r="K366" i="1"/>
  <c r="K367" i="1"/>
  <c r="K368" i="1"/>
  <c r="K369" i="1"/>
  <c r="K370" i="1"/>
  <c r="K372" i="1"/>
  <c r="K373" i="1"/>
  <c r="K374" i="1"/>
  <c r="K375" i="1"/>
  <c r="K376" i="1"/>
  <c r="K377" i="1"/>
  <c r="K379" i="1"/>
  <c r="K380" i="1"/>
  <c r="K381" i="1"/>
  <c r="K382" i="1"/>
  <c r="K383" i="1"/>
  <c r="K384" i="1"/>
  <c r="K385" i="1"/>
  <c r="K386" i="1"/>
  <c r="K387" i="1"/>
  <c r="K388" i="1"/>
  <c r="K389" i="1"/>
  <c r="K391" i="1"/>
  <c r="K392" i="1"/>
  <c r="K393" i="1"/>
  <c r="K394" i="1"/>
  <c r="K395" i="1"/>
  <c r="K396" i="1"/>
  <c r="K397" i="1"/>
  <c r="K398" i="1"/>
  <c r="K399" i="1"/>
  <c r="K400" i="1"/>
  <c r="K401" i="1"/>
  <c r="K402" i="1"/>
  <c r="K403" i="1"/>
  <c r="K404" i="1"/>
  <c r="K405" i="1"/>
  <c r="K406" i="1"/>
  <c r="K407" i="1"/>
  <c r="K408" i="1"/>
  <c r="K409" i="1"/>
  <c r="K410" i="1"/>
  <c r="K411" i="1"/>
  <c r="K412" i="1"/>
  <c r="K414" i="1"/>
  <c r="K415" i="1"/>
  <c r="K416" i="1"/>
  <c r="K417" i="1"/>
  <c r="K418" i="1"/>
  <c r="K419" i="1"/>
  <c r="K420" i="1"/>
  <c r="K421" i="1"/>
  <c r="K422" i="1"/>
  <c r="K423" i="1"/>
  <c r="K424" i="1"/>
  <c r="K425" i="1"/>
  <c r="K426" i="1"/>
  <c r="K427" i="1"/>
  <c r="K428" i="1"/>
  <c r="K429" i="1"/>
  <c r="K430" i="1"/>
  <c r="K431" i="1"/>
  <c r="K432" i="1"/>
  <c r="K433" i="1"/>
  <c r="K434" i="1"/>
  <c r="K435" i="1"/>
  <c r="K437" i="1"/>
  <c r="K438" i="1"/>
  <c r="K439" i="1"/>
  <c r="K440" i="1"/>
  <c r="K441" i="1"/>
  <c r="K442" i="1"/>
  <c r="K443" i="1"/>
  <c r="K444" i="1"/>
  <c r="K445" i="1"/>
  <c r="K446" i="1"/>
  <c r="K448" i="1"/>
  <c r="K449" i="1"/>
  <c r="K451" i="1"/>
  <c r="K452" i="1"/>
  <c r="K453" i="1"/>
  <c r="K456" i="1"/>
  <c r="K457" i="1"/>
  <c r="K458" i="1"/>
  <c r="K460" i="1"/>
  <c r="K461" i="1"/>
  <c r="K462" i="1"/>
  <c r="K463" i="1"/>
  <c r="K464" i="1"/>
  <c r="K465" i="1"/>
  <c r="K466" i="1"/>
  <c r="K467" i="1"/>
  <c r="K468" i="1"/>
  <c r="K469" i="1"/>
  <c r="K470" i="1"/>
  <c r="K471" i="1"/>
  <c r="K478" i="1"/>
  <c r="K479" i="1"/>
  <c r="K480" i="1"/>
  <c r="K481" i="1"/>
  <c r="K482" i="1"/>
  <c r="K484" i="1"/>
  <c r="K485" i="1"/>
  <c r="K486" i="1"/>
  <c r="K488" i="1"/>
  <c r="K489" i="1"/>
  <c r="K490" i="1"/>
  <c r="K491" i="1"/>
  <c r="K492" i="1"/>
  <c r="K493" i="1"/>
  <c r="K496" i="1"/>
  <c r="K497" i="1"/>
  <c r="K498" i="1"/>
  <c r="K499" i="1"/>
  <c r="K500" i="1"/>
  <c r="K501" i="1"/>
  <c r="K505" i="1"/>
  <c r="K506" i="1"/>
  <c r="K507" i="1"/>
  <c r="K511" i="1"/>
  <c r="K512" i="1"/>
  <c r="K518" i="1"/>
  <c r="K519" i="1"/>
  <c r="K520" i="1"/>
  <c r="K521" i="1"/>
  <c r="K522" i="1"/>
  <c r="K523" i="1"/>
  <c r="K524"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70" i="1"/>
  <c r="K571" i="1"/>
  <c r="K575" i="1"/>
  <c r="K577" i="1"/>
  <c r="K578" i="1"/>
  <c r="K579" i="1"/>
  <c r="K580" i="1"/>
  <c r="K581" i="1"/>
  <c r="K582" i="1"/>
  <c r="K583" i="1"/>
  <c r="K584" i="1"/>
  <c r="K585" i="1"/>
  <c r="K586" i="1"/>
  <c r="K587" i="1"/>
  <c r="K588" i="1"/>
  <c r="K589" i="1"/>
  <c r="K590" i="1"/>
  <c r="K591" i="1"/>
  <c r="K592" i="1"/>
  <c r="K593" i="1"/>
  <c r="K594" i="1"/>
  <c r="K595" i="1"/>
  <c r="K598" i="1"/>
  <c r="K599" i="1"/>
  <c r="K600" i="1"/>
  <c r="K601" i="1"/>
  <c r="K602" i="1"/>
  <c r="K603" i="1"/>
  <c r="K604" i="1"/>
  <c r="K606" i="1"/>
  <c r="K607" i="1"/>
  <c r="K608" i="1"/>
  <c r="K609" i="1"/>
  <c r="K610" i="1"/>
  <c r="K611" i="1"/>
  <c r="K612" i="1"/>
  <c r="K613" i="1"/>
  <c r="K614" i="1"/>
  <c r="K615" i="1"/>
  <c r="K616" i="1"/>
  <c r="K618" i="1"/>
  <c r="K619" i="1"/>
  <c r="K620" i="1"/>
  <c r="K621" i="1"/>
  <c r="K622" i="1"/>
  <c r="K623" i="1"/>
  <c r="K624" i="1"/>
  <c r="K625" i="1"/>
  <c r="K626" i="1"/>
  <c r="K627" i="1"/>
  <c r="K628" i="1"/>
  <c r="K629" i="1"/>
  <c r="K630" i="1"/>
  <c r="K631" i="1"/>
  <c r="K632" i="1"/>
  <c r="K633" i="1"/>
  <c r="K635" i="1"/>
  <c r="K638" i="1"/>
  <c r="K639" i="1"/>
  <c r="K640" i="1"/>
  <c r="K641" i="1"/>
  <c r="K642" i="1"/>
  <c r="K643" i="1"/>
  <c r="K644" i="1"/>
  <c r="K645" i="1"/>
  <c r="K647" i="1"/>
  <c r="K649" i="1"/>
  <c r="K651" i="1"/>
  <c r="K652" i="1"/>
  <c r="K653" i="1"/>
  <c r="K654" i="1"/>
  <c r="K655" i="1"/>
  <c r="K656" i="1"/>
  <c r="K657" i="1"/>
  <c r="K658" i="1"/>
  <c r="K660" i="1"/>
  <c r="K661" i="1"/>
  <c r="K662" i="1"/>
  <c r="K663" i="1"/>
  <c r="K664" i="1"/>
  <c r="K665" i="1"/>
  <c r="K667" i="1"/>
  <c r="K668" i="1"/>
  <c r="K669" i="1"/>
  <c r="K671" i="1"/>
  <c r="K672" i="1"/>
  <c r="K673" i="1"/>
  <c r="K674" i="1"/>
  <c r="K675" i="1"/>
  <c r="K676" i="1"/>
  <c r="K677" i="1"/>
  <c r="K678" i="1"/>
  <c r="K679" i="1"/>
  <c r="K680" i="1"/>
  <c r="K681" i="1"/>
  <c r="K682" i="1"/>
  <c r="K683" i="1"/>
  <c r="K685" i="1"/>
  <c r="K686" i="1"/>
  <c r="K687" i="1"/>
  <c r="K688" i="1"/>
  <c r="K689" i="1"/>
  <c r="K690" i="1"/>
  <c r="K691" i="1"/>
  <c r="K692" i="1"/>
  <c r="K693" i="1"/>
  <c r="K694" i="1"/>
  <c r="K695" i="1"/>
  <c r="K696" i="1"/>
  <c r="K697" i="1"/>
  <c r="K698" i="1"/>
  <c r="K699" i="1"/>
  <c r="K700" i="1"/>
  <c r="K701" i="1"/>
  <c r="K702" i="1"/>
  <c r="K703" i="1"/>
  <c r="K704" i="1"/>
  <c r="K707" i="1"/>
  <c r="K708" i="1"/>
  <c r="K709" i="1"/>
  <c r="K710" i="1"/>
  <c r="K712" i="1"/>
  <c r="K713" i="1"/>
  <c r="K714" i="1"/>
  <c r="K715" i="1"/>
  <c r="K716" i="1"/>
  <c r="K717" i="1"/>
  <c r="K718" i="1"/>
  <c r="K719" i="1"/>
  <c r="K720" i="1"/>
  <c r="K721" i="1"/>
  <c r="K722" i="1"/>
  <c r="K724" i="1"/>
  <c r="K726" i="1"/>
  <c r="K727" i="1"/>
  <c r="K728" i="1"/>
  <c r="K729" i="1"/>
  <c r="K730" i="1"/>
  <c r="K731" i="1"/>
  <c r="K732" i="1"/>
  <c r="K733" i="1"/>
  <c r="K734" i="1"/>
  <c r="K735" i="1"/>
  <c r="K736" i="1"/>
  <c r="K738" i="1"/>
  <c r="K739" i="1"/>
  <c r="K740" i="1"/>
  <c r="K741" i="1"/>
  <c r="K742" i="1"/>
  <c r="K743" i="1"/>
  <c r="K744" i="1"/>
  <c r="K745" i="1"/>
  <c r="K746" i="1"/>
  <c r="K747" i="1"/>
  <c r="K748" i="1"/>
  <c r="K749" i="1"/>
  <c r="K750" i="1"/>
  <c r="K752" i="1"/>
  <c r="K753" i="1"/>
  <c r="K755" i="1"/>
  <c r="K756" i="1"/>
  <c r="K757" i="1"/>
  <c r="K758" i="1"/>
  <c r="J2" i="1"/>
  <c r="J3" i="1"/>
  <c r="J4" i="1"/>
  <c r="J6" i="1"/>
  <c r="J7" i="1"/>
  <c r="J8" i="1"/>
  <c r="J10" i="1"/>
  <c r="J11" i="1"/>
  <c r="J12" i="1"/>
  <c r="J13" i="1"/>
  <c r="J14" i="1"/>
  <c r="J15" i="1"/>
  <c r="J16" i="1"/>
  <c r="J17" i="1"/>
  <c r="J18" i="1"/>
  <c r="J19" i="1"/>
  <c r="J20" i="1"/>
  <c r="J21" i="1"/>
  <c r="J22" i="1"/>
  <c r="J23" i="1"/>
  <c r="J24" i="1"/>
  <c r="J25" i="1"/>
  <c r="J26" i="1"/>
  <c r="J27" i="1"/>
  <c r="J28" i="1"/>
  <c r="J30" i="1"/>
  <c r="J31" i="1"/>
  <c r="J32" i="1"/>
  <c r="J33" i="1"/>
  <c r="J34" i="1"/>
  <c r="J35" i="1"/>
  <c r="J36" i="1"/>
  <c r="J37" i="1"/>
  <c r="J38" i="1"/>
  <c r="J39" i="1"/>
  <c r="J40" i="1"/>
  <c r="J41"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J87" i="1"/>
  <c r="J88" i="1"/>
  <c r="J89" i="1"/>
  <c r="J90" i="1"/>
  <c r="J91" i="1"/>
  <c r="J92" i="1"/>
  <c r="J93" i="1"/>
  <c r="J94" i="1"/>
  <c r="J95" i="1"/>
  <c r="J96" i="1"/>
  <c r="J97" i="1"/>
  <c r="J98" i="1"/>
  <c r="J99" i="1"/>
  <c r="J100" i="1"/>
  <c r="J101" i="1"/>
  <c r="J102" i="1"/>
  <c r="J104"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3" i="1"/>
  <c r="J134" i="1"/>
  <c r="J135" i="1"/>
  <c r="J136" i="1"/>
  <c r="J137" i="1"/>
  <c r="J138" i="1"/>
  <c r="J139" i="1"/>
  <c r="J140" i="1"/>
  <c r="J141" i="1"/>
  <c r="J142" i="1"/>
  <c r="J143" i="1"/>
  <c r="J145" i="1"/>
  <c r="J147" i="1"/>
  <c r="J148" i="1"/>
  <c r="J149" i="1"/>
  <c r="J150" i="1"/>
  <c r="J151" i="1"/>
  <c r="J152" i="1"/>
  <c r="J153" i="1"/>
  <c r="J154" i="1"/>
  <c r="J155" i="1"/>
  <c r="J156" i="1"/>
  <c r="J157" i="1"/>
  <c r="J158" i="1"/>
  <c r="J159" i="1"/>
  <c r="J160" i="1"/>
  <c r="J161" i="1"/>
  <c r="J162" i="1"/>
  <c r="J163" i="1"/>
  <c r="J164" i="1"/>
  <c r="J165" i="1"/>
  <c r="J166" i="1"/>
  <c r="J167" i="1"/>
  <c r="J169" i="1"/>
  <c r="J170" i="1"/>
  <c r="J171" i="1"/>
  <c r="J172" i="1"/>
  <c r="J173" i="1"/>
  <c r="J174" i="1"/>
  <c r="J175" i="1"/>
  <c r="J176" i="1"/>
  <c r="J177" i="1"/>
  <c r="J178" i="1"/>
  <c r="J179" i="1"/>
  <c r="J180" i="1"/>
  <c r="J181" i="1"/>
  <c r="J182" i="1"/>
  <c r="J183" i="1"/>
  <c r="J184" i="1"/>
  <c r="J185" i="1"/>
  <c r="J187"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4" i="1"/>
  <c r="J235" i="1"/>
  <c r="J236" i="1"/>
  <c r="J239" i="1"/>
  <c r="J240" i="1"/>
  <c r="J241" i="1"/>
  <c r="J242" i="1"/>
  <c r="J243" i="1"/>
  <c r="J246" i="1"/>
  <c r="J247" i="1"/>
  <c r="J248" i="1"/>
  <c r="J249" i="1"/>
  <c r="J250" i="1"/>
  <c r="J251" i="1"/>
  <c r="J252" i="1"/>
  <c r="J253" i="1"/>
  <c r="J254" i="1"/>
  <c r="J255" i="1"/>
  <c r="J256" i="1"/>
  <c r="J257" i="1"/>
  <c r="J258" i="1"/>
  <c r="J259" i="1"/>
  <c r="J260" i="1"/>
  <c r="J261" i="1"/>
  <c r="J262" i="1"/>
  <c r="J263" i="1"/>
  <c r="J264" i="1"/>
  <c r="J265" i="1"/>
  <c r="J266" i="1"/>
  <c r="J268" i="1"/>
  <c r="J269" i="1"/>
  <c r="J270" i="1"/>
  <c r="J271" i="1"/>
  <c r="J272" i="1"/>
  <c r="J273" i="1"/>
  <c r="J274" i="1"/>
  <c r="J275" i="1"/>
  <c r="J276" i="1"/>
  <c r="J277" i="1"/>
  <c r="J278" i="1"/>
  <c r="J279" i="1"/>
  <c r="J280" i="1"/>
  <c r="J281" i="1"/>
  <c r="J282" i="1"/>
  <c r="J283" i="1"/>
  <c r="J285" i="1"/>
  <c r="J286" i="1"/>
  <c r="J287" i="1"/>
  <c r="J288" i="1"/>
  <c r="J289" i="1"/>
  <c r="J290" i="1"/>
  <c r="J291" i="1"/>
  <c r="J293" i="1"/>
  <c r="J294" i="1"/>
  <c r="J295" i="1"/>
  <c r="J296" i="1"/>
  <c r="J297" i="1"/>
  <c r="J298" i="1"/>
  <c r="J299" i="1"/>
  <c r="J300" i="1"/>
  <c r="J301" i="1"/>
  <c r="J304" i="1"/>
  <c r="J305" i="1"/>
  <c r="J306" i="1"/>
  <c r="J307" i="1"/>
  <c r="J308" i="1"/>
  <c r="J309"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4" i="1"/>
  <c r="J345" i="1"/>
  <c r="J346" i="1"/>
  <c r="J348" i="1"/>
  <c r="J349" i="1"/>
  <c r="J350" i="1"/>
  <c r="J351" i="1"/>
  <c r="J352" i="1"/>
  <c r="J353" i="1"/>
  <c r="J354" i="1"/>
  <c r="J355" i="1"/>
  <c r="J356" i="1"/>
  <c r="J357" i="1"/>
  <c r="J358" i="1"/>
  <c r="J359" i="1"/>
  <c r="J360" i="1"/>
  <c r="J361" i="1"/>
  <c r="J362" i="1"/>
  <c r="J363" i="1"/>
  <c r="J364" i="1"/>
  <c r="J365" i="1"/>
  <c r="J366" i="1"/>
  <c r="J367" i="1"/>
  <c r="J368" i="1"/>
  <c r="J369" i="1"/>
  <c r="J370" i="1"/>
  <c r="J372" i="1"/>
  <c r="J373" i="1"/>
  <c r="J374" i="1"/>
  <c r="J375" i="1"/>
  <c r="J376" i="1"/>
  <c r="J377" i="1"/>
  <c r="J379" i="1"/>
  <c r="J380" i="1"/>
  <c r="J381" i="1"/>
  <c r="J382" i="1"/>
  <c r="J383" i="1"/>
  <c r="J384" i="1"/>
  <c r="J385" i="1"/>
  <c r="J386" i="1"/>
  <c r="J387" i="1"/>
  <c r="J388" i="1"/>
  <c r="J389" i="1"/>
  <c r="J391" i="1"/>
  <c r="J392" i="1"/>
  <c r="J393" i="1"/>
  <c r="J394" i="1"/>
  <c r="J395" i="1"/>
  <c r="J396" i="1"/>
  <c r="J397" i="1"/>
  <c r="J398" i="1"/>
  <c r="J399" i="1"/>
  <c r="J400" i="1"/>
  <c r="J401" i="1"/>
  <c r="J402" i="1"/>
  <c r="J403" i="1"/>
  <c r="J404" i="1"/>
  <c r="J405" i="1"/>
  <c r="J406" i="1"/>
  <c r="J407" i="1"/>
  <c r="J408" i="1"/>
  <c r="J409" i="1"/>
  <c r="J410" i="1"/>
  <c r="J411" i="1"/>
  <c r="J412" i="1"/>
  <c r="J414" i="1"/>
  <c r="J415" i="1"/>
  <c r="J416" i="1"/>
  <c r="J417" i="1"/>
  <c r="J418" i="1"/>
  <c r="J419" i="1"/>
  <c r="J420" i="1"/>
  <c r="J421" i="1"/>
  <c r="J422" i="1"/>
  <c r="J423" i="1"/>
  <c r="J424" i="1"/>
  <c r="J425" i="1"/>
  <c r="J426" i="1"/>
  <c r="J427" i="1"/>
  <c r="J428" i="1"/>
  <c r="J429" i="1"/>
  <c r="J430" i="1"/>
  <c r="J431" i="1"/>
  <c r="J432" i="1"/>
  <c r="J433" i="1"/>
  <c r="J434" i="1"/>
  <c r="J435" i="1"/>
  <c r="J437" i="1"/>
  <c r="J438" i="1"/>
  <c r="J439" i="1"/>
  <c r="J440" i="1"/>
  <c r="J441" i="1"/>
  <c r="J442" i="1"/>
  <c r="J443" i="1"/>
  <c r="J444" i="1"/>
  <c r="J445" i="1"/>
  <c r="J446" i="1"/>
  <c r="J448" i="1"/>
  <c r="J449" i="1"/>
  <c r="J451" i="1"/>
  <c r="J452" i="1"/>
  <c r="J453" i="1"/>
  <c r="J456" i="1"/>
  <c r="J457" i="1"/>
  <c r="J458" i="1"/>
  <c r="J460" i="1"/>
  <c r="J461" i="1"/>
  <c r="J462" i="1"/>
  <c r="J463" i="1"/>
  <c r="J464" i="1"/>
  <c r="J465" i="1"/>
  <c r="J466" i="1"/>
  <c r="J467" i="1"/>
  <c r="J468" i="1"/>
  <c r="J469" i="1"/>
  <c r="J470" i="1"/>
  <c r="J471" i="1"/>
  <c r="J478" i="1"/>
  <c r="J479" i="1"/>
  <c r="J480" i="1"/>
  <c r="J481" i="1"/>
  <c r="J482" i="1"/>
  <c r="J484" i="1"/>
  <c r="J485" i="1"/>
  <c r="J486" i="1"/>
  <c r="J488" i="1"/>
  <c r="J489" i="1"/>
  <c r="J490" i="1"/>
  <c r="J491" i="1"/>
  <c r="J492" i="1"/>
  <c r="J493" i="1"/>
  <c r="J496" i="1"/>
  <c r="J497" i="1"/>
  <c r="J498" i="1"/>
  <c r="J499" i="1"/>
  <c r="J500" i="1"/>
  <c r="J501" i="1"/>
  <c r="J505" i="1"/>
  <c r="J506" i="1"/>
  <c r="J507" i="1"/>
  <c r="J511" i="1"/>
  <c r="J512" i="1"/>
  <c r="J518" i="1"/>
  <c r="J519" i="1"/>
  <c r="J520" i="1"/>
  <c r="J521" i="1"/>
  <c r="J522" i="1"/>
  <c r="J523" i="1"/>
  <c r="J524"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70" i="1"/>
  <c r="J571" i="1"/>
  <c r="J575" i="1"/>
  <c r="J577" i="1"/>
  <c r="J578" i="1"/>
  <c r="J579" i="1"/>
  <c r="J580" i="1"/>
  <c r="J581" i="1"/>
  <c r="J582" i="1"/>
  <c r="J583" i="1"/>
  <c r="J584" i="1"/>
  <c r="J585" i="1"/>
  <c r="J586" i="1"/>
  <c r="J587" i="1"/>
  <c r="J588" i="1"/>
  <c r="J589" i="1"/>
  <c r="J590" i="1"/>
  <c r="J591" i="1"/>
  <c r="J592" i="1"/>
  <c r="J593" i="1"/>
  <c r="J594" i="1"/>
  <c r="J595" i="1"/>
  <c r="J598" i="1"/>
  <c r="J599" i="1"/>
  <c r="J600" i="1"/>
  <c r="J601" i="1"/>
  <c r="J602" i="1"/>
  <c r="J603" i="1"/>
  <c r="J604" i="1"/>
  <c r="J606" i="1"/>
  <c r="J607" i="1"/>
  <c r="J608" i="1"/>
  <c r="J609" i="1"/>
  <c r="J610" i="1"/>
  <c r="J611" i="1"/>
  <c r="J612" i="1"/>
  <c r="J613" i="1"/>
  <c r="J614" i="1"/>
  <c r="J615" i="1"/>
  <c r="J616" i="1"/>
  <c r="J618" i="1"/>
  <c r="J619" i="1"/>
  <c r="J620" i="1"/>
  <c r="J621" i="1"/>
  <c r="J622" i="1"/>
  <c r="J623" i="1"/>
  <c r="J624" i="1"/>
  <c r="J625" i="1"/>
  <c r="J626" i="1"/>
  <c r="J627" i="1"/>
  <c r="J628" i="1"/>
  <c r="J629" i="1"/>
  <c r="J630" i="1"/>
  <c r="J631" i="1"/>
  <c r="J632" i="1"/>
  <c r="J633" i="1"/>
  <c r="J635" i="1"/>
  <c r="J638" i="1"/>
  <c r="J639" i="1"/>
  <c r="J640" i="1"/>
  <c r="J641" i="1"/>
  <c r="J642" i="1"/>
  <c r="J643" i="1"/>
  <c r="J644" i="1"/>
  <c r="J645" i="1"/>
  <c r="J647" i="1"/>
  <c r="J649" i="1"/>
  <c r="J651" i="1"/>
  <c r="J652" i="1"/>
  <c r="J653" i="1"/>
  <c r="J654" i="1"/>
  <c r="J655" i="1"/>
  <c r="J656" i="1"/>
  <c r="J657" i="1"/>
  <c r="J658" i="1"/>
  <c r="J660" i="1"/>
  <c r="J661" i="1"/>
  <c r="J662" i="1"/>
  <c r="J663" i="1"/>
  <c r="J664" i="1"/>
  <c r="J665" i="1"/>
  <c r="J667" i="1"/>
  <c r="J668" i="1"/>
  <c r="J669" i="1"/>
  <c r="J671" i="1"/>
  <c r="J672" i="1"/>
  <c r="J673" i="1"/>
  <c r="J674" i="1"/>
  <c r="J675" i="1"/>
  <c r="J676" i="1"/>
  <c r="J677" i="1"/>
  <c r="J678" i="1"/>
  <c r="J679" i="1"/>
  <c r="J680" i="1"/>
  <c r="J681" i="1"/>
  <c r="J682" i="1"/>
  <c r="J683" i="1"/>
  <c r="J685" i="1"/>
  <c r="J686" i="1"/>
  <c r="J687" i="1"/>
  <c r="J688" i="1"/>
  <c r="J689" i="1"/>
  <c r="J690" i="1"/>
  <c r="J691" i="1"/>
  <c r="J692" i="1"/>
  <c r="J693" i="1"/>
  <c r="J694" i="1"/>
  <c r="J695" i="1"/>
  <c r="J696" i="1"/>
  <c r="J697" i="1"/>
  <c r="J698" i="1"/>
  <c r="J699" i="1"/>
  <c r="J700" i="1"/>
  <c r="J701" i="1"/>
  <c r="J702" i="1"/>
  <c r="J703" i="1"/>
  <c r="J704" i="1"/>
  <c r="J707" i="1"/>
  <c r="J708" i="1"/>
  <c r="J709" i="1"/>
  <c r="J710" i="1"/>
  <c r="J712" i="1"/>
  <c r="J713" i="1"/>
  <c r="J714" i="1"/>
  <c r="J715" i="1"/>
  <c r="J716" i="1"/>
  <c r="J717" i="1"/>
  <c r="J718" i="1"/>
  <c r="J719" i="1"/>
  <c r="J720" i="1"/>
  <c r="J721" i="1"/>
  <c r="J722" i="1"/>
  <c r="J724" i="1"/>
  <c r="J726" i="1"/>
  <c r="J727" i="1"/>
  <c r="J728" i="1"/>
  <c r="J729" i="1"/>
  <c r="J730" i="1"/>
  <c r="J731" i="1"/>
  <c r="J732" i="1"/>
  <c r="J733" i="1"/>
  <c r="J734" i="1"/>
  <c r="J735" i="1"/>
  <c r="J736" i="1"/>
  <c r="J738" i="1"/>
  <c r="J739" i="1"/>
  <c r="J740" i="1"/>
  <c r="J741" i="1"/>
  <c r="J742" i="1"/>
  <c r="J743" i="1"/>
  <c r="J744" i="1"/>
  <c r="J745" i="1"/>
  <c r="J746" i="1"/>
  <c r="J747" i="1"/>
  <c r="J748" i="1"/>
  <c r="J749" i="1"/>
  <c r="J750" i="1"/>
  <c r="J752" i="1"/>
  <c r="J753" i="1"/>
  <c r="J755" i="1"/>
  <c r="J756" i="1"/>
  <c r="J757" i="1"/>
  <c r="J758" i="1"/>
  <c r="H4" i="1"/>
  <c r="H6" i="1"/>
  <c r="H7" i="1"/>
  <c r="H8" i="1"/>
  <c r="H10" i="1"/>
  <c r="H11" i="1"/>
  <c r="H12" i="1"/>
  <c r="H13" i="1"/>
  <c r="H14" i="1"/>
  <c r="H15" i="1"/>
  <c r="H16" i="1"/>
  <c r="H17" i="1"/>
  <c r="H18" i="1"/>
  <c r="H19" i="1"/>
  <c r="H20" i="1"/>
  <c r="H21" i="1"/>
  <c r="H22" i="1"/>
  <c r="H23" i="1"/>
  <c r="H24" i="1"/>
  <c r="H25" i="1"/>
  <c r="H26" i="1"/>
  <c r="H27" i="1"/>
  <c r="H28" i="1"/>
  <c r="H30" i="1"/>
  <c r="H31" i="1"/>
  <c r="H32" i="1"/>
  <c r="H33" i="1"/>
  <c r="H34" i="1"/>
  <c r="H35" i="1"/>
  <c r="H36" i="1"/>
  <c r="H37" i="1"/>
  <c r="H38" i="1"/>
  <c r="H39" i="1"/>
  <c r="H40" i="1"/>
  <c r="H41"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5" i="1"/>
  <c r="H86" i="1"/>
  <c r="H87" i="1"/>
  <c r="H88" i="1"/>
  <c r="H89" i="1"/>
  <c r="H90" i="1"/>
  <c r="H91" i="1"/>
  <c r="H92" i="1"/>
  <c r="H93" i="1"/>
  <c r="H94" i="1"/>
  <c r="H95" i="1"/>
  <c r="H96" i="1"/>
  <c r="H97" i="1"/>
  <c r="H98" i="1"/>
  <c r="H99" i="1"/>
  <c r="H100" i="1"/>
  <c r="H101" i="1"/>
  <c r="H102" i="1"/>
  <c r="H104" i="1"/>
  <c r="H106" i="1"/>
  <c r="H107" i="1"/>
  <c r="H108" i="1"/>
  <c r="H109" i="1"/>
  <c r="H110" i="1"/>
  <c r="H112" i="1"/>
  <c r="H113" i="1"/>
  <c r="H114" i="1"/>
  <c r="H115" i="1"/>
  <c r="H116" i="1"/>
  <c r="H117" i="1"/>
  <c r="H118" i="1"/>
  <c r="H119" i="1"/>
  <c r="H120" i="1"/>
  <c r="H121" i="1"/>
  <c r="H122" i="1"/>
  <c r="H123" i="1"/>
  <c r="H124" i="1"/>
  <c r="H125" i="1"/>
  <c r="H126" i="1"/>
  <c r="H127" i="1"/>
  <c r="H128" i="1"/>
  <c r="H129" i="1"/>
  <c r="H130" i="1"/>
  <c r="H131" i="1"/>
  <c r="H133" i="1"/>
  <c r="H134" i="1"/>
  <c r="H135" i="1"/>
  <c r="H136" i="1"/>
  <c r="H137" i="1"/>
  <c r="H138" i="1"/>
  <c r="H139" i="1"/>
  <c r="H140" i="1"/>
  <c r="H141" i="1"/>
  <c r="H142" i="1"/>
  <c r="H143" i="1"/>
  <c r="H145" i="1"/>
  <c r="H147" i="1"/>
  <c r="H148" i="1"/>
  <c r="H149" i="1"/>
  <c r="H150" i="1"/>
  <c r="H151" i="1"/>
  <c r="H152" i="1"/>
  <c r="H153" i="1"/>
  <c r="H154" i="1"/>
  <c r="H155" i="1"/>
  <c r="H156" i="1"/>
  <c r="H157" i="1"/>
  <c r="H158" i="1"/>
  <c r="H159" i="1"/>
  <c r="H160" i="1"/>
  <c r="H161" i="1"/>
  <c r="H162" i="1"/>
  <c r="H163" i="1"/>
  <c r="H164" i="1"/>
  <c r="H165" i="1"/>
  <c r="H166" i="1"/>
  <c r="H167" i="1"/>
  <c r="H169" i="1"/>
  <c r="H170" i="1"/>
  <c r="H171" i="1"/>
  <c r="H172" i="1"/>
  <c r="H173" i="1"/>
  <c r="H174" i="1"/>
  <c r="H175" i="1"/>
  <c r="H176" i="1"/>
  <c r="H177" i="1"/>
  <c r="H178" i="1"/>
  <c r="H179" i="1"/>
  <c r="H180" i="1"/>
  <c r="H181" i="1"/>
  <c r="H182" i="1"/>
  <c r="H183" i="1"/>
  <c r="H184" i="1"/>
  <c r="H185" i="1"/>
  <c r="H187"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4" i="1"/>
  <c r="H235" i="1"/>
  <c r="H236" i="1"/>
  <c r="H239" i="1"/>
  <c r="H240" i="1"/>
  <c r="H241" i="1"/>
  <c r="H242" i="1"/>
  <c r="H243" i="1"/>
  <c r="H246" i="1"/>
  <c r="H247" i="1"/>
  <c r="H248" i="1"/>
  <c r="H249" i="1"/>
  <c r="H250" i="1"/>
  <c r="H251" i="1"/>
  <c r="H252" i="1"/>
  <c r="H253" i="1"/>
  <c r="H254" i="1"/>
  <c r="H255" i="1"/>
  <c r="H256" i="1"/>
  <c r="H257" i="1"/>
  <c r="H258" i="1"/>
  <c r="H259" i="1"/>
  <c r="H260" i="1"/>
  <c r="H261" i="1"/>
  <c r="H262" i="1"/>
  <c r="H263" i="1"/>
  <c r="H264" i="1"/>
  <c r="H265" i="1"/>
  <c r="H266" i="1"/>
  <c r="H268" i="1"/>
  <c r="H269" i="1"/>
  <c r="H270" i="1"/>
  <c r="H271" i="1"/>
  <c r="H272" i="1"/>
  <c r="H273" i="1"/>
  <c r="H274" i="1"/>
  <c r="H275" i="1"/>
  <c r="H276" i="1"/>
  <c r="H277" i="1"/>
  <c r="H278" i="1"/>
  <c r="H279" i="1"/>
  <c r="H280" i="1"/>
  <c r="H281" i="1"/>
  <c r="H282" i="1"/>
  <c r="H283" i="1"/>
  <c r="H285" i="1"/>
  <c r="H286" i="1"/>
  <c r="H287" i="1"/>
  <c r="H288" i="1"/>
  <c r="H289" i="1"/>
  <c r="H290" i="1"/>
  <c r="H291" i="1"/>
  <c r="H293" i="1"/>
  <c r="H294" i="1"/>
  <c r="H295" i="1"/>
  <c r="H296" i="1"/>
  <c r="H297" i="1"/>
  <c r="H298" i="1"/>
  <c r="H299" i="1"/>
  <c r="H300" i="1"/>
  <c r="H301" i="1"/>
  <c r="H304" i="1"/>
  <c r="H305" i="1"/>
  <c r="H306" i="1"/>
  <c r="H307" i="1"/>
  <c r="H308" i="1"/>
  <c r="H309"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4" i="1"/>
  <c r="H345" i="1"/>
  <c r="H346" i="1"/>
  <c r="H348" i="1"/>
  <c r="H349" i="1"/>
  <c r="H350" i="1"/>
  <c r="H351" i="1"/>
  <c r="H352" i="1"/>
  <c r="H353" i="1"/>
  <c r="H354" i="1"/>
  <c r="H355" i="1"/>
  <c r="H356" i="1"/>
  <c r="H357" i="1"/>
  <c r="H358" i="1"/>
  <c r="H359" i="1"/>
  <c r="H360" i="1"/>
  <c r="H361" i="1"/>
  <c r="H362" i="1"/>
  <c r="H363" i="1"/>
  <c r="H364" i="1"/>
  <c r="H365" i="1"/>
  <c r="H366" i="1"/>
  <c r="H367" i="1"/>
  <c r="H368" i="1"/>
  <c r="H369" i="1"/>
  <c r="H370" i="1"/>
  <c r="H372" i="1"/>
  <c r="H373" i="1"/>
  <c r="H374" i="1"/>
  <c r="H375" i="1"/>
  <c r="H376" i="1"/>
  <c r="H377" i="1"/>
  <c r="H379" i="1"/>
  <c r="H380" i="1"/>
  <c r="H381" i="1"/>
  <c r="H382" i="1"/>
  <c r="H383" i="1"/>
  <c r="H384" i="1"/>
  <c r="H385" i="1"/>
  <c r="H386" i="1"/>
  <c r="H387" i="1"/>
  <c r="H388" i="1"/>
  <c r="H389" i="1"/>
  <c r="H391" i="1"/>
  <c r="H392" i="1"/>
  <c r="H393" i="1"/>
  <c r="H394" i="1"/>
  <c r="H395" i="1"/>
  <c r="H396" i="1"/>
  <c r="H397" i="1"/>
  <c r="H398" i="1"/>
  <c r="H399" i="1"/>
  <c r="H400" i="1"/>
  <c r="H401" i="1"/>
  <c r="H402" i="1"/>
  <c r="H403" i="1"/>
  <c r="H404" i="1"/>
  <c r="H405" i="1"/>
  <c r="H406" i="1"/>
  <c r="H407" i="1"/>
  <c r="H408" i="1"/>
  <c r="H409" i="1"/>
  <c r="H410" i="1"/>
  <c r="H411" i="1"/>
  <c r="H412" i="1"/>
  <c r="H414" i="1"/>
  <c r="H415" i="1"/>
  <c r="H416" i="1"/>
  <c r="H417" i="1"/>
  <c r="H418" i="1"/>
  <c r="H419" i="1"/>
  <c r="H420" i="1"/>
  <c r="H421" i="1"/>
  <c r="H422" i="1"/>
  <c r="H423" i="1"/>
  <c r="H424" i="1"/>
  <c r="H425" i="1"/>
  <c r="H426" i="1"/>
  <c r="H427" i="1"/>
  <c r="H428" i="1"/>
  <c r="H429" i="1"/>
  <c r="H430" i="1"/>
  <c r="H431" i="1"/>
  <c r="H432" i="1"/>
  <c r="H433" i="1"/>
  <c r="H434" i="1"/>
  <c r="H435" i="1"/>
  <c r="H437" i="1"/>
  <c r="H438" i="1"/>
  <c r="H439" i="1"/>
  <c r="H440" i="1"/>
  <c r="H441" i="1"/>
  <c r="H442" i="1"/>
  <c r="H443" i="1"/>
  <c r="H444" i="1"/>
  <c r="H445" i="1"/>
  <c r="H446" i="1"/>
  <c r="H448" i="1"/>
  <c r="H449" i="1"/>
  <c r="H451" i="1"/>
  <c r="H452" i="1"/>
  <c r="H453" i="1"/>
  <c r="H456" i="1"/>
  <c r="H457" i="1"/>
  <c r="H458" i="1"/>
  <c r="H460" i="1"/>
  <c r="H461" i="1"/>
  <c r="H462" i="1"/>
  <c r="H463" i="1"/>
  <c r="H464" i="1"/>
  <c r="H465" i="1"/>
  <c r="H466" i="1"/>
  <c r="H467" i="1"/>
  <c r="H468" i="1"/>
  <c r="H469" i="1"/>
  <c r="H470" i="1"/>
  <c r="H471" i="1"/>
  <c r="H478" i="1"/>
  <c r="H479" i="1"/>
  <c r="H480" i="1"/>
  <c r="H481" i="1"/>
  <c r="H482" i="1"/>
  <c r="H484" i="1"/>
  <c r="H485" i="1"/>
  <c r="H486" i="1"/>
  <c r="H488" i="1"/>
  <c r="H489" i="1"/>
  <c r="H490" i="1"/>
  <c r="H491" i="1"/>
  <c r="H492" i="1"/>
  <c r="H493" i="1"/>
  <c r="H496" i="1"/>
  <c r="H497" i="1"/>
  <c r="H498" i="1"/>
  <c r="H499" i="1"/>
  <c r="H500" i="1"/>
  <c r="H501" i="1"/>
  <c r="H505" i="1"/>
  <c r="H506" i="1"/>
  <c r="H507" i="1"/>
  <c r="H511" i="1"/>
  <c r="H512" i="1"/>
  <c r="H518" i="1"/>
  <c r="H519" i="1"/>
  <c r="H520" i="1"/>
  <c r="H521" i="1"/>
  <c r="H522" i="1"/>
  <c r="H523" i="1"/>
  <c r="H524"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70" i="1"/>
  <c r="H571" i="1"/>
  <c r="H575" i="1"/>
  <c r="H577" i="1"/>
  <c r="H578" i="1"/>
  <c r="H579" i="1"/>
  <c r="H580" i="1"/>
  <c r="H581" i="1"/>
  <c r="H582" i="1"/>
  <c r="H583" i="1"/>
  <c r="H584" i="1"/>
  <c r="H585" i="1"/>
  <c r="H586" i="1"/>
  <c r="H587" i="1"/>
  <c r="H588" i="1"/>
  <c r="H589" i="1"/>
  <c r="H590" i="1"/>
  <c r="H591" i="1"/>
  <c r="H592" i="1"/>
  <c r="H593" i="1"/>
  <c r="H594" i="1"/>
  <c r="H595" i="1"/>
  <c r="H598" i="1"/>
  <c r="H599" i="1"/>
  <c r="H600" i="1"/>
  <c r="H601" i="1"/>
  <c r="H602" i="1"/>
  <c r="H603" i="1"/>
  <c r="H604" i="1"/>
  <c r="H606" i="1"/>
  <c r="H607" i="1"/>
  <c r="H608" i="1"/>
  <c r="H609" i="1"/>
  <c r="H610" i="1"/>
  <c r="H611" i="1"/>
  <c r="H612" i="1"/>
  <c r="H613" i="1"/>
  <c r="H614" i="1"/>
  <c r="H615" i="1"/>
  <c r="H616" i="1"/>
  <c r="H618" i="1"/>
  <c r="H619" i="1"/>
  <c r="H620" i="1"/>
  <c r="H621" i="1"/>
  <c r="H622" i="1"/>
  <c r="H623" i="1"/>
  <c r="H624" i="1"/>
  <c r="H625" i="1"/>
  <c r="H626" i="1"/>
  <c r="H627" i="1"/>
  <c r="H628" i="1"/>
  <c r="H629" i="1"/>
  <c r="H630" i="1"/>
  <c r="H631" i="1"/>
  <c r="H632" i="1"/>
  <c r="H633" i="1"/>
  <c r="H635" i="1"/>
  <c r="H638" i="1"/>
  <c r="H639" i="1"/>
  <c r="H640" i="1"/>
  <c r="H641" i="1"/>
  <c r="H642" i="1"/>
  <c r="H643" i="1"/>
  <c r="H644" i="1"/>
  <c r="H645" i="1"/>
  <c r="H647" i="1"/>
  <c r="H649" i="1"/>
  <c r="H651" i="1"/>
  <c r="H652" i="1"/>
  <c r="H653" i="1"/>
  <c r="H654" i="1"/>
  <c r="H655" i="1"/>
  <c r="H656" i="1"/>
  <c r="H657" i="1"/>
  <c r="H658" i="1"/>
  <c r="H660" i="1"/>
  <c r="H661" i="1"/>
  <c r="H662" i="1"/>
  <c r="H663" i="1"/>
  <c r="H664" i="1"/>
  <c r="H665" i="1"/>
  <c r="H667" i="1"/>
  <c r="H668" i="1"/>
  <c r="H669" i="1"/>
  <c r="H671" i="1"/>
  <c r="H672" i="1"/>
  <c r="H673" i="1"/>
  <c r="H674" i="1"/>
  <c r="H675" i="1"/>
  <c r="H676" i="1"/>
  <c r="H677" i="1"/>
  <c r="H678" i="1"/>
  <c r="H679" i="1"/>
  <c r="H680" i="1"/>
  <c r="H681" i="1"/>
  <c r="H682" i="1"/>
  <c r="H683" i="1"/>
  <c r="H685" i="1"/>
  <c r="H686" i="1"/>
  <c r="H687" i="1"/>
  <c r="H688" i="1"/>
  <c r="H689" i="1"/>
  <c r="H690" i="1"/>
  <c r="H691" i="1"/>
  <c r="H692" i="1"/>
  <c r="H693" i="1"/>
  <c r="H694" i="1"/>
  <c r="H695" i="1"/>
  <c r="H696" i="1"/>
  <c r="H697" i="1"/>
  <c r="H698" i="1"/>
  <c r="H699" i="1"/>
  <c r="H700" i="1"/>
  <c r="H701" i="1"/>
  <c r="H702" i="1"/>
  <c r="H703" i="1"/>
  <c r="H704" i="1"/>
  <c r="H707" i="1"/>
  <c r="H708" i="1"/>
  <c r="H709" i="1"/>
  <c r="H710" i="1"/>
  <c r="H712" i="1"/>
  <c r="H713" i="1"/>
  <c r="H714" i="1"/>
  <c r="H715" i="1"/>
  <c r="H716" i="1"/>
  <c r="H717" i="1"/>
  <c r="H718" i="1"/>
  <c r="H719" i="1"/>
  <c r="H720" i="1"/>
  <c r="H721" i="1"/>
  <c r="H722" i="1"/>
  <c r="H724" i="1"/>
  <c r="H726" i="1"/>
  <c r="H727" i="1"/>
  <c r="H728" i="1"/>
  <c r="H729" i="1"/>
  <c r="H730" i="1"/>
  <c r="H731" i="1"/>
  <c r="H732" i="1"/>
  <c r="H733" i="1"/>
  <c r="H734" i="1"/>
  <c r="H735" i="1"/>
  <c r="H736" i="1"/>
  <c r="H738" i="1"/>
  <c r="H739" i="1"/>
  <c r="H740" i="1"/>
  <c r="H741" i="1"/>
  <c r="H742" i="1"/>
  <c r="H743" i="1"/>
  <c r="H744" i="1"/>
  <c r="H745" i="1"/>
  <c r="H746" i="1"/>
  <c r="H747" i="1"/>
  <c r="H748" i="1"/>
  <c r="H749" i="1"/>
  <c r="H750" i="1"/>
  <c r="H752" i="1"/>
  <c r="H753" i="1"/>
  <c r="H755" i="1"/>
  <c r="H756" i="1"/>
  <c r="H757" i="1"/>
  <c r="H758" i="1"/>
</calcChain>
</file>

<file path=xl/comments1.xml><?xml version="1.0" encoding="utf-8"?>
<comments xmlns="http://schemas.openxmlformats.org/spreadsheetml/2006/main">
  <authors>
    <author/>
    <author>Microsoft Office User</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 If unknown, type NA.</t>
        </r>
      </text>
    </comment>
    <comment ref="E1" authorId="0">
      <text>
        <r>
          <rPr>
            <sz val="10"/>
            <color rgb="FF000000"/>
            <rFont val="Arial"/>
          </rPr>
          <t>Date of event in YYYY-MM-DD format, starting with the earliest action in the city.</t>
        </r>
      </text>
    </comment>
    <comment ref="F1" authorId="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text>
        <r>
          <rPr>
            <sz val="10"/>
            <color rgb="FF000000"/>
            <rFont val="Arial"/>
          </rPr>
          <t>10% upward adjustment of EstimateLow when EstimateHigh &gt; 300. When EstimateHigh &lt; 301, AdjustedLow = EstimateLow.</t>
        </r>
      </text>
    </comment>
    <comment ref="K1" authorId="0">
      <text>
        <r>
          <rPr>
            <sz val="10"/>
            <color rgb="FF000000"/>
            <rFont val="Arial"/>
          </rPr>
          <t>10% downward adjustment of EstimateHigh when EstimateHigh &gt; 300. When EstimateHigh &lt; 301, AdjustedHigh = EstimateHigh.</t>
        </r>
      </text>
    </comment>
    <comment ref="L1" authorId="0">
      <text>
        <r>
          <rPr>
            <sz val="10"/>
            <color rgb="FF000000"/>
            <rFont val="Arial"/>
          </rPr>
          <t>Who organized the action (e.g. Women's March, Greenpeace, etc.) If not known, enter "general protestors." If more than one actor, separate with semi-colons.</t>
        </r>
      </text>
    </comment>
    <comment ref="M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Type of action (e.g. protest, demo, strike, riot, etc.). If more than one, separate with semi-colons.</t>
        </r>
      </text>
    </comment>
    <comment ref="P1" authorId="0">
      <text>
        <r>
          <rPr>
            <sz val="10"/>
            <color rgb="FF000000"/>
            <rFont val="Arial"/>
          </rPr>
          <t>Number of participants reportedly arrested, if applicable.</t>
        </r>
      </text>
    </comment>
    <comment ref="Q1" authorId="0">
      <text>
        <r>
          <rPr>
            <sz val="10"/>
            <color rgb="FF000000"/>
            <rFont val="Arial"/>
          </rPr>
          <t>Number of participants with reported injuries, if applicable.</t>
        </r>
      </text>
    </comment>
    <comment ref="R1" authorId="0">
      <text>
        <r>
          <rPr>
            <sz val="10"/>
            <color rgb="FF000000"/>
            <rFont val="Arial"/>
          </rPr>
          <t>Number of police reportedly injured, if applicable.</t>
        </r>
      </text>
    </comment>
    <comment ref="S1" authorId="0">
      <text>
        <r>
          <rPr>
            <sz val="10"/>
            <color rgb="FF000000"/>
            <rFont val="Arial"/>
          </rPr>
          <t>Enter 1 if property was reportedly damaged, 0 if otherwise.</t>
        </r>
      </text>
    </comment>
    <comment ref="T1" authorId="0">
      <text>
        <r>
          <rPr>
            <sz val="10"/>
            <color rgb="FF000000"/>
            <rFont val="Arial"/>
          </rPr>
          <t xml:space="preserve">Coded 0 if at least one other event took place in this city/town name on the same date), 0 if otherwise.
</t>
        </r>
      </text>
    </comment>
    <comment ref="U1" authorId="1">
      <text>
        <r>
          <rPr>
            <b/>
            <sz val="10"/>
            <color indexed="81"/>
            <rFont val="Calibri"/>
          </rPr>
          <t>Microsoft Office User:</t>
        </r>
        <r>
          <rPr>
            <sz val="10"/>
            <color indexed="81"/>
            <rFont val="Calibri"/>
          </rPr>
          <t xml:space="preserve">
Coded 1 for each independent event.</t>
        </r>
      </text>
    </comment>
    <comment ref="V1" authorId="0">
      <text>
        <r>
          <rPr>
            <sz val="10"/>
            <color rgb="FF000000"/>
            <rFont val="Arial"/>
          </rPr>
          <t>Source for Estimate1 (low)</t>
        </r>
      </text>
    </comment>
    <comment ref="W1" authorId="0">
      <text>
        <r>
          <rPr>
            <sz val="10"/>
            <color rgb="FF000000"/>
            <rFont val="Arial"/>
          </rPr>
          <t>Source for Estimate2 (high)</t>
        </r>
      </text>
    </comment>
    <comment ref="X1" authorId="0">
      <text>
        <r>
          <rPr>
            <sz val="10"/>
            <color rgb="FF000000"/>
            <rFont val="Arial"/>
          </rPr>
          <t>Additional source</t>
        </r>
      </text>
    </comment>
  </commentList>
</comments>
</file>

<file path=xl/sharedStrings.xml><?xml version="1.0" encoding="utf-8"?>
<sst xmlns="http://schemas.openxmlformats.org/spreadsheetml/2006/main" count="6347" uniqueCount="2444">
  <si>
    <t>CityTown</t>
  </si>
  <si>
    <t>Location</t>
  </si>
  <si>
    <t>StateTerritory</t>
  </si>
  <si>
    <t>Country</t>
  </si>
  <si>
    <t>Date</t>
  </si>
  <si>
    <t>EstimateText</t>
  </si>
  <si>
    <t>EstimateLow</t>
  </si>
  <si>
    <t>BestGuess</t>
  </si>
  <si>
    <t>EstimateHigh</t>
  </si>
  <si>
    <t>AdjustedLow</t>
  </si>
  <si>
    <t>AdjustedHigh</t>
  </si>
  <si>
    <t>Actor</t>
  </si>
  <si>
    <t>Claim</t>
  </si>
  <si>
    <t>Pro (2)/anti(1)</t>
  </si>
  <si>
    <t>EventType</t>
  </si>
  <si>
    <t>ReportedArrests</t>
  </si>
  <si>
    <t>ReportedParticipantInjuries</t>
  </si>
  <si>
    <t>ReportedPoliceInjuries</t>
  </si>
  <si>
    <t>ReportedPropertyDamage</t>
  </si>
  <si>
    <t>TownsCities</t>
  </si>
  <si>
    <t>Events</t>
  </si>
  <si>
    <t>Source1</t>
  </si>
  <si>
    <t>Source2</t>
  </si>
  <si>
    <t>Source3</t>
  </si>
  <si>
    <t>Misc</t>
  </si>
  <si>
    <t>Sacramento</t>
  </si>
  <si>
    <t xml:space="preserve"> I-5 onramp at J and L Streets</t>
  </si>
  <si>
    <t>CA</t>
  </si>
  <si>
    <t>USA</t>
  </si>
  <si>
    <t>Black Lives Matter Sacramento</t>
  </si>
  <si>
    <t>protest DA's decision not to charge the two officers in the shooting death of an armed man</t>
  </si>
  <si>
    <t>demonstration</t>
  </si>
  <si>
    <t>http://www.kcra.com/article/i-5-onramp-closed-as-protesters-march-in-downtown-sac/8665720</t>
  </si>
  <si>
    <t>http://www.abc10.com/news/local/hundreds-protest-da-decision-to-clear-police-in-shooting-death-of-joseph-mann/395555251</t>
  </si>
  <si>
    <t>Simi Valley</t>
  </si>
  <si>
    <t>U.S. Rep. Steve Knight’s office in Simi Valley</t>
  </si>
  <si>
    <t xml:space="preserve">general protestors </t>
  </si>
  <si>
    <t>appeal to not repeal Obamacare</t>
  </si>
  <si>
    <t>http://www.simivalleyacorn.com/news/2017-02-03/Front_Page/Protestors_urge_Knight_to_save_ACA.html</t>
  </si>
  <si>
    <t>Storrs</t>
  </si>
  <si>
    <t>University of Connecticut</t>
  </si>
  <si>
    <t>CT</t>
  </si>
  <si>
    <t>In part by Uconn MSA</t>
  </si>
  <si>
    <t>end the "muslim ban"</t>
  </si>
  <si>
    <t>demonstartion</t>
  </si>
  <si>
    <t>http://www.courant.com/news/connecticut/hc-avon-farmington-valley-muslim-rally-20170201-story.html</t>
  </si>
  <si>
    <t>http://fox61.com/2017/02/01/hundreds-of-uconn-students-hold-anti-trump-rally/</t>
  </si>
  <si>
    <t>University of Connecticut Campus</t>
  </si>
  <si>
    <t>students</t>
  </si>
  <si>
    <t>support Trump</t>
  </si>
  <si>
    <t>counterprotest</t>
  </si>
  <si>
    <t>West Hartford</t>
  </si>
  <si>
    <t>West Hartford Town Hall</t>
  </si>
  <si>
    <t>general protestors</t>
  </si>
  <si>
    <t>end immigration ban</t>
  </si>
  <si>
    <t>http://we-ha.com/west-hartford-rallies-immigrant-refugee-rights/</t>
  </si>
  <si>
    <t>Dover</t>
  </si>
  <si>
    <t>Legislative Hall</t>
  </si>
  <si>
    <t>DE</t>
  </si>
  <si>
    <t>Civil Rights Coalition</t>
  </si>
  <si>
    <t>immigration ban</t>
  </si>
  <si>
    <t>rally</t>
  </si>
  <si>
    <t>http://www.delawareonline.com/story/news/local/2017/02/01/delaware-civil-rights-coalition-speaks-out-against-trump/97352416/</t>
  </si>
  <si>
    <t>Smyrna</t>
  </si>
  <si>
    <t>Smyrna area prison</t>
  </si>
  <si>
    <t>prison inmates</t>
  </si>
  <si>
    <t>protesting trump and the rehabilitation/education system</t>
  </si>
  <si>
    <t>standoff</t>
  </si>
  <si>
    <t>http://www.delawareonline.com/story/news/2017/02/01/hostage-takers-call-demands-news-journal/97365760/</t>
  </si>
  <si>
    <t>http://www.cnn.com/2017/02/02/us/delaware-prison-standoff/</t>
  </si>
  <si>
    <t>Honolulu</t>
  </si>
  <si>
    <t>outside Federal Building</t>
  </si>
  <si>
    <t>HI</t>
  </si>
  <si>
    <t>support Muslim Americans; protest immigration ban</t>
  </si>
  <si>
    <t>http://www.kitv.com/story/34406352/hawaii-community-groups-attorneys-oppose-trumps-travel-ban</t>
  </si>
  <si>
    <t>Manhattan</t>
  </si>
  <si>
    <t>Kansas State University</t>
  </si>
  <si>
    <t>KS</t>
  </si>
  <si>
    <t>General protestors and students</t>
  </si>
  <si>
    <t>Protest immigrant ban</t>
  </si>
  <si>
    <t>approximation from photo</t>
  </si>
  <si>
    <t>http://themercury.com/articles/k-state-students-others-protest-trumps-orders</t>
  </si>
  <si>
    <t>http://www.kstatecollegian.com/2017/02/02/muslim-solidarity-rally-turns-into-march-on-anderson-avenue/</t>
  </si>
  <si>
    <t>Boston</t>
  </si>
  <si>
    <t>Boston Common</t>
  </si>
  <si>
    <t>MA</t>
  </si>
  <si>
    <t xml:space="preserve">Safe Communities Act Coalition </t>
  </si>
  <si>
    <t>http://wwlp.com/2017/02/01/rally-held-on-boston-common-for-safe-communities-act/</t>
  </si>
  <si>
    <t>http://dailyfreepress.com/2017/02/02/hundreds-gather-boston-common-support-mass-safe-communities-act/</t>
  </si>
  <si>
    <t>Worcester</t>
  </si>
  <si>
    <t>outside City Hall</t>
  </si>
  <si>
    <t>General protest</t>
  </si>
  <si>
    <t>immigration policy</t>
  </si>
  <si>
    <t>https://worcestermag.com/2017/02/01/pre-city-council-protest-draws-large-pro-immigration-crowd/49050</t>
  </si>
  <si>
    <t>MD</t>
  </si>
  <si>
    <t>demonstraton</t>
  </si>
  <si>
    <t>Portland</t>
  </si>
  <si>
    <t xml:space="preserve">Portland City Hall </t>
  </si>
  <si>
    <t>ME</t>
  </si>
  <si>
    <t>end the "Muslim ban"</t>
  </si>
  <si>
    <t>http://www.pressherald.com/2017/02/01/portland-crowd-protests-trumps-immigration-orders/</t>
  </si>
  <si>
    <t>http://mainepublic.org/post/portland-rallies-protest-trump-s-immigration-order#stream/0</t>
  </si>
  <si>
    <t>Chappaqua</t>
  </si>
  <si>
    <t xml:space="preserve">Chappaqua Gazebo </t>
  </si>
  <si>
    <t>NY</t>
  </si>
  <si>
    <t>vigil</t>
  </si>
  <si>
    <t>http://westchester.news12.com/news/chappaqua-demonstration-protests-immigration-refugee-order-1.13051637</t>
  </si>
  <si>
    <t xml:space="preserve">New York City </t>
  </si>
  <si>
    <t>Sen. Schumer's Brooklyn Home</t>
  </si>
  <si>
    <t>General Protests</t>
  </si>
  <si>
    <t>Protesting senator schumer</t>
  </si>
  <si>
    <t>http://www.nbcnewyork.com/news/local/Sen-Schumer-Battered-by-Both-the-Right-and-Left-in-New-Role--412494133.html</t>
  </si>
  <si>
    <t>Athens</t>
  </si>
  <si>
    <t xml:space="preserve">Ohio University </t>
  </si>
  <si>
    <t>OH</t>
  </si>
  <si>
    <t>Students</t>
  </si>
  <si>
    <t>sit-in</t>
  </si>
  <si>
    <t>http://www.wlwt.com/article/scientists-discover-why-you-hate-the-sound-of-loud-chewing/8678920</t>
  </si>
  <si>
    <t>http://www.athensnews.com/news/campus/more-than-protesters-arrested-after-sit-in-at-baker-center/article_be075b34-e8d4-11e6-97bd-37b4d959c9af.html</t>
  </si>
  <si>
    <t>Johnson City</t>
  </si>
  <si>
    <t>near East Tennessee State University</t>
  </si>
  <si>
    <t>TN</t>
  </si>
  <si>
    <t>Immigration ban</t>
  </si>
  <si>
    <t>http://www.wcyb.com/news/tennessee/johnson-city/johnson-city-protesters-rally-against-trump-immigration-order/304496687</t>
  </si>
  <si>
    <t>Estimated from video</t>
  </si>
  <si>
    <t>Knoxville</t>
  </si>
  <si>
    <t xml:space="preserve">Market Square </t>
  </si>
  <si>
    <t>protest immigration ban</t>
  </si>
  <si>
    <t xml:space="preserve">protest; vigil </t>
  </si>
  <si>
    <t>http://www.knoxmercury.com/2017/02/01/huge-downtown-knoxville-rally-supports-yearning-breathe-free/</t>
  </si>
  <si>
    <t>http://www.knoxnews.com/story/news/local/tennessee/2017/02/01/over-1000-gather-market-square-protest-refugee-ban/97340446/</t>
  </si>
  <si>
    <t>Memphis</t>
  </si>
  <si>
    <t>from Clayborn Temple</t>
  </si>
  <si>
    <t>Refugee Empowerment Program, Comunidades Unidas en Una Voz and the Tennessee Immigrant &amp; Refugee Rights Coalition.</t>
  </si>
  <si>
    <t>march</t>
  </si>
  <si>
    <t>http://www.localmemphis.com/news/local-news/protest-rally-against-immigration-ban-in-downtown-memphis/648393558</t>
  </si>
  <si>
    <t>http://www.commercialappeal.com/story/news/local/2017/02/01/memphis-protesters-speak-out-against-immigration-order/97356512/</t>
  </si>
  <si>
    <t xml:space="preserve">Nashville </t>
  </si>
  <si>
    <t>Coleman Park</t>
  </si>
  <si>
    <t>Tennessee Immigrant and Refugee Rights Coalition.</t>
  </si>
  <si>
    <t>http://www.newschannel5.com/news/protests-held-on-tn-day-of-action</t>
  </si>
  <si>
    <t>Montpelier</t>
  </si>
  <si>
    <t>Statehouse</t>
  </si>
  <si>
    <t>VT</t>
  </si>
  <si>
    <t xml:space="preserve">vigil </t>
  </si>
  <si>
    <t>http://www.mynbc5.com/article/hundreds-in-montpelier-attend-vigil-to-support-refugees-muslims/8666269</t>
  </si>
  <si>
    <t xml:space="preserve">Rutland City </t>
  </si>
  <si>
    <t xml:space="preserve">Main Street Park </t>
  </si>
  <si>
    <t>Vigil and demonstration</t>
  </si>
  <si>
    <t>http://mountaintimes.info/refugee-supporters-rally-wake/</t>
  </si>
  <si>
    <t>http://www.mynbc5.com/article/rutland-residents-hold-vigil-for-refugee-resettlement/8650707</t>
  </si>
  <si>
    <t>Huntington</t>
  </si>
  <si>
    <t>Huntington City Hall</t>
  </si>
  <si>
    <t>WV</t>
  </si>
  <si>
    <t>General Protest</t>
  </si>
  <si>
    <t>trump's policies</t>
  </si>
  <si>
    <t>http://www.wsaz.com/content/news/Crowd-in-Huntington-protests-President-Trumps-immigration-policy-412505933.html</t>
  </si>
  <si>
    <t>http://www.tristateupdate.com/story/34406603/hundreds-gather-in-huntington-to-protest-trumps-executive-immigration-order</t>
  </si>
  <si>
    <t>Berkeley</t>
  </si>
  <si>
    <t>UC Berkeley Campus</t>
  </si>
  <si>
    <t>protest Breitbart editor Milo Yiannopoulos</t>
  </si>
  <si>
    <t>http://www.nbcnews.com/news/us-news/protests-violence-prompts-uc-berkeley-cancel-milo-yiannopoulos-event-n715711</t>
  </si>
  <si>
    <t>http://www.berkeleyside.com/2017/02/02/berkeley-police-injuries-extensive-property-damage-no-arrests-no-force-used/</t>
  </si>
  <si>
    <t>http://www.usatoday.com/story/news/politics/2017/02/01/uc-berkeley-campus-protest-milo-yiannopoulos-breitbart/97378104/</t>
  </si>
  <si>
    <t>Sacramento State campus</t>
  </si>
  <si>
    <t>http://fox40.com/2017/02/02/150-sacramento-state-students-march-in-no-ban-no-wall-protest/</t>
  </si>
  <si>
    <t>http://statehornet.com/2017/02/hundreds-march-against-trump-travel-ban-at-sac-state/</t>
  </si>
  <si>
    <t>San Francisco</t>
  </si>
  <si>
    <t>Uber SF Headquarters</t>
  </si>
  <si>
    <t>protest Uber CEO on Trump advisory council</t>
  </si>
  <si>
    <t>http://www.sfweekly.com/news/protest-slams-uber-despite-ceo-dumping-trump/</t>
  </si>
  <si>
    <t>Santa Clarita</t>
  </si>
  <si>
    <t>Republican Rep. Steve Knight's district office in Santa Clarita</t>
  </si>
  <si>
    <t>http://www.latimes.com/politics/essential/la-pol-ca-essential-politics-updates-hundreds-of-democratic-activists-1486074950-htmlstory.html</t>
  </si>
  <si>
    <t>Sunnyvale</t>
  </si>
  <si>
    <t>Comcast</t>
  </si>
  <si>
    <t>Comcast employees</t>
  </si>
  <si>
    <t>http://www.philly.com/philly/blogs/comcast-nation/Comcast-workers-expected-to-protest-Trump-immigrant-ban-today-in-Philadelphia.html</t>
  </si>
  <si>
    <t>Washington DC</t>
  </si>
  <si>
    <t>DC</t>
  </si>
  <si>
    <t>Protest</t>
  </si>
  <si>
    <t>http://www.usatoday.com/story/tech/2017/02/02/comcast-employees-stage-anti-trump-immigration-rallies/97415678/</t>
  </si>
  <si>
    <t>http://www.washingtonexaminer.com/comcast-workers-in-philly-stop-working-to-protest-trumps-immigration-policies/article/2613777</t>
  </si>
  <si>
    <t>Des Moines</t>
  </si>
  <si>
    <t>Downtown Des Moines</t>
  </si>
  <si>
    <t>IA</t>
  </si>
  <si>
    <t>General protestors</t>
  </si>
  <si>
    <t>http://www.desmoinesregister.com/story/news/politics/2017/02/02/hundreds-gather-iowa-capitol-oppose-trumps-travel-ban/97305768/</t>
  </si>
  <si>
    <t>http://ban.jo/News/US-Canada/20170203/No-Ban-No-Wall-Protest-At-State-Capitol-In-Des-Moines-IA-Des-Moines/</t>
  </si>
  <si>
    <t>Chicago</t>
  </si>
  <si>
    <t xml:space="preserve">Department of Homeland Security </t>
  </si>
  <si>
    <t>IL</t>
  </si>
  <si>
    <t>Chicago Alliance Against Racist and Political Repression</t>
  </si>
  <si>
    <t>http://chicago.cbslocal.com/2017/02/02/hundreds-gather-in-loop-to-protest-trump-order-on-immigration/</t>
  </si>
  <si>
    <t>Baltimore</t>
  </si>
  <si>
    <t>Ynot Lot, Charles North neighborhood</t>
  </si>
  <si>
    <t>Pride Foundation of Maryland</t>
  </si>
  <si>
    <t>Potential anti-LGBTQ executive order</t>
  </si>
  <si>
    <t xml:space="preserve">rally </t>
  </si>
  <si>
    <t>http://www.baltimoresun.com/news/maryland/baltimore-city/bs-md-ci-lgbt-rally-20170202-story.html</t>
  </si>
  <si>
    <t xml:space="preserve">Grandville </t>
  </si>
  <si>
    <t xml:space="preserve">Congressman Bill Huizenga's local office </t>
  </si>
  <si>
    <t>MI</t>
  </si>
  <si>
    <t xml:space="preserve">USA </t>
  </si>
  <si>
    <t>Congressman support for travel ban</t>
  </si>
  <si>
    <t>http://www.mlive.com/news/grand-rapids/index.ssf/2017/02/congressmans_support_of_immigr.html</t>
  </si>
  <si>
    <t xml:space="preserve">Estimated through video </t>
  </si>
  <si>
    <t>Duluth</t>
  </si>
  <si>
    <t>U.S. Rep. Rick Nolan’s Duluth office</t>
  </si>
  <si>
    <t>MN</t>
  </si>
  <si>
    <t>Boundary Waters supporters</t>
  </si>
  <si>
    <t>Congressman support for copper mine</t>
  </si>
  <si>
    <t>http://www.duluthnewstribune.com/video/IjEy57zB</t>
  </si>
  <si>
    <t>Charlotte</t>
  </si>
  <si>
    <t>Romare Bearden Park</t>
  </si>
  <si>
    <t>NC</t>
  </si>
  <si>
    <t>Charlotte Interfaith Peace and Unity Coalition</t>
  </si>
  <si>
    <t>http://www.charlotteobserver.com/living/religion/article130455529.html</t>
  </si>
  <si>
    <t>Fargo</t>
  </si>
  <si>
    <t>Civic Center</t>
  </si>
  <si>
    <t>ND</t>
  </si>
  <si>
    <t>in support of refugees; oppose proposed state legislation that would allow the governor and cities to temporarily ban refugee resettlement</t>
  </si>
  <si>
    <t>protest</t>
  </si>
  <si>
    <t>http://bismarcktribune.com/news/state-and-regional/hundreds-turn-out-in-opposition-to-north-dakota-house-bill/article_9069da92-2ac2-5cb8-8c55-688e9014ac88.html</t>
  </si>
  <si>
    <t>Flemington</t>
  </si>
  <si>
    <t>Historic Courthouse</t>
  </si>
  <si>
    <t>NJ</t>
  </si>
  <si>
    <t>http://www.mycentraljersey.com/story/news/local/hunterdon-county/2017/02/02/activists-gather-flemington-protest-trumps-travel-ban/97397548/</t>
  </si>
  <si>
    <t>City wide</t>
  </si>
  <si>
    <t>Bodega owners</t>
  </si>
  <si>
    <t>strike</t>
  </si>
  <si>
    <t>https://twitter.com/maitelsadany/status/827227875736690688?ref_src=twsrc%5Etfw</t>
  </si>
  <si>
    <t>http://www.npr.org/sections/thesalt/2017/02/02/513118265/new-york-city-bodegas-strike-in-protest-of-trumps-travel-ban</t>
  </si>
  <si>
    <t>https://www.nytimes.com/2017/02/02/nyregion/new-yorks-yemeni-owned-bodegas-close-to-protest-trumps-immigration-ban.html</t>
  </si>
  <si>
    <t>Drexell Hill</t>
  </si>
  <si>
    <t>Drexelbrook catering</t>
  </si>
  <si>
    <t>PA</t>
  </si>
  <si>
    <t>Sen. Toomey silence</t>
  </si>
  <si>
    <t>http://www.phillyvoice.com/activists-gathering-delco-fundraiser-toomey-hopes-he-will-listen/</t>
  </si>
  <si>
    <t>Philadelphia</t>
  </si>
  <si>
    <t xml:space="preserve">Comcast </t>
  </si>
  <si>
    <t>http://technical.ly/philly/2017/02/02/comcast-protest-sree-kotay/</t>
  </si>
  <si>
    <t>West Chester</t>
  </si>
  <si>
    <t>Austin</t>
  </si>
  <si>
    <t>Capitol Building</t>
  </si>
  <si>
    <t>TX</t>
  </si>
  <si>
    <t>Protest Texas Governor Greg Abbott's withholding of state funding to penalize Austin's commitment as a "sanctuary city"</t>
  </si>
  <si>
    <t>http://www.aljazeera.com/news/2017/02/protests-grow-texas-moves-sanctuary-cities-170202205015258.html</t>
  </si>
  <si>
    <t>http://www.dallasnews.com/news/texas-legislature/2017/02/02/hundreds-gather-capitol-lawmakers-debate-sanctuary-city-ban</t>
  </si>
  <si>
    <t xml:space="preserve">Tempe </t>
  </si>
  <si>
    <t>Downtown</t>
  </si>
  <si>
    <t>AZ</t>
  </si>
  <si>
    <t>http://www.abc15.com/news/region-southeast-valley/tempe/we-are-all-america-silent-march-through-tempe-expresses-support-for-refugees-immigrants</t>
  </si>
  <si>
    <t>http://www.azcentral.com/story/news/local/tempe/2017/02/03/hundreds-protest-trump-policies-tempe-march/97467138/</t>
  </si>
  <si>
    <t>Tucson</t>
  </si>
  <si>
    <t>6840 N Oracle Rd Ste 150 (Senator Flake's Local Office)</t>
  </si>
  <si>
    <t>https://www.facebook.com/events/1451100144921948/?active_tab=discussion</t>
  </si>
  <si>
    <t>From Trump tower to White House</t>
  </si>
  <si>
    <t xml:space="preserve">WERK for peace </t>
  </si>
  <si>
    <t xml:space="preserve"> Trump's orders</t>
  </si>
  <si>
    <t>march/dance</t>
  </si>
  <si>
    <t>http://wtop.com/dc/2017/02/protesters-dance-trump-hotel-white-house/slide/1/</t>
  </si>
  <si>
    <t xml:space="preserve">Fort Mayne </t>
  </si>
  <si>
    <t>Allen County Courthouse</t>
  </si>
  <si>
    <t>IN</t>
  </si>
  <si>
    <t>http://wane.com/2017/02/03/rally-to-protest-trump-executive-orders-set-for-saturday/</t>
  </si>
  <si>
    <t>Fredrick</t>
  </si>
  <si>
    <t>Islamic Society of Fredrick</t>
  </si>
  <si>
    <t xml:space="preserve">General protest </t>
  </si>
  <si>
    <t>http://www.fredericknewspost.com/news/lifestyle/religion/after-executive-order-banning-immigrants-frederick-rallies-around-local-muslim/article_6fa49f60-670b-5581-9661-3ea4cff7b9e0.html</t>
  </si>
  <si>
    <t>Columbia</t>
  </si>
  <si>
    <t>Boone County Courthouse</t>
  </si>
  <si>
    <t>MO</t>
  </si>
  <si>
    <t>Missouri Rural Crisis Center, Missouri Faith Voices, community members</t>
  </si>
  <si>
    <t>support ACA</t>
  </si>
  <si>
    <t>http://www.columbiatribune.com/news/local/columbia-residents-rally-in-support-of-the-affordable-care-act/article_b168443f-71be-52ab-a9bf-cf1f20133057.html</t>
  </si>
  <si>
    <t>Bozeman</t>
  </si>
  <si>
    <t>Senator Steve Daines' office</t>
  </si>
  <si>
    <t>MT</t>
  </si>
  <si>
    <t>Protest immigration ban</t>
  </si>
  <si>
    <t>Demonstration</t>
  </si>
  <si>
    <t>http://helenair.com/news/local/helena-demonstrators-object-to-travel-ban-support-immigration/article_c8beb6e6-a921-5f35-986e-b48c10d40de3.html</t>
  </si>
  <si>
    <t>https://www.youtube.com/watch?v=yxL8ldN9k5o</t>
  </si>
  <si>
    <t>Helena</t>
  </si>
  <si>
    <t xml:space="preserve">Downtown Walking Mall </t>
  </si>
  <si>
    <t>Montana for Immigrants</t>
  </si>
  <si>
    <t>Demonstraton</t>
  </si>
  <si>
    <t>http://www.greatfallstribune.com/story/news/local/2017/02/03/rally-celebrates-immigrants-blasts-presidents-order/97470116/</t>
  </si>
  <si>
    <t>Omaha</t>
  </si>
  <si>
    <t>Nebraska senator Deb Fischer</t>
  </si>
  <si>
    <t>NE</t>
  </si>
  <si>
    <t>Suit Up Nebraska, the Women’s March of Omaha and Indivisible organizations across Nebraska</t>
  </si>
  <si>
    <t xml:space="preserve">Protest Betsy DeVos </t>
  </si>
  <si>
    <t>http://www.kmtv.com/news/local-news/protesters-to-rally-outside-sen-fischers-office</t>
  </si>
  <si>
    <t>http://www.ketv.com/article/protesters-meet-outside-sen-fischer-s-office/8675041</t>
  </si>
  <si>
    <t>http://www.omaha.com/news/metro/protest-deb-fischer-s-support-of-betsy-devos-in-omaha/article_6ad89a82-5abb-5a91-a75e-574a0675b8f8.html</t>
  </si>
  <si>
    <t xml:space="preserve">Rochester </t>
  </si>
  <si>
    <t>Rochester City Hall</t>
  </si>
  <si>
    <t>Against Cutting funding to "Sanctuary Cities"</t>
  </si>
  <si>
    <t>http://www.twcnews.com/nys/rochester/news/2017/02/3/refugee-rally-immigration-ban.html</t>
  </si>
  <si>
    <t>JFK Airport</t>
  </si>
  <si>
    <t xml:space="preserve">NY </t>
  </si>
  <si>
    <t>http://www.nbcnewyork.com/news/local/Immigrant-Rights-President-Donald-Trump-Travel-Ban-Executive-Order-Syria-Yemen-JFK-Airport-Protest-Detain-412683143.html</t>
  </si>
  <si>
    <t xml:space="preserve">Cleveland </t>
  </si>
  <si>
    <t>Market Square</t>
  </si>
  <si>
    <t>Immigration order</t>
  </si>
  <si>
    <t>http://fox8.com/2017/02/03/group-to-protest-trumps-immigration-order-in-cleveland/</t>
  </si>
  <si>
    <t>Dayton</t>
  </si>
  <si>
    <t>Downtown Dayton</t>
  </si>
  <si>
    <t>Trump's travel ban</t>
  </si>
  <si>
    <t>http://wdtn.com/2017/02/03/hundreds-protest-against-president-trumps-travel-ban-in-downtown-dayton/</t>
  </si>
  <si>
    <t>Stillwater</t>
  </si>
  <si>
    <t>OSU Campus</t>
  </si>
  <si>
    <t>OK</t>
  </si>
  <si>
    <t>General protesters</t>
  </si>
  <si>
    <t>Resisting fascism</t>
  </si>
  <si>
    <t>http://www.ocolly.com/news/article_7e5efcce-ea93-11e6-a129-0f671057c652.html</t>
  </si>
  <si>
    <t>Dallas</t>
  </si>
  <si>
    <t>Earle Cabell Federal Building</t>
  </si>
  <si>
    <t>Protest keystone pipeline</t>
  </si>
  <si>
    <t>http://www.dallasnews.com/news/photos/2017/02/03/watch-protesters-rally-dakota-access-pipelines-dallas</t>
  </si>
  <si>
    <t>Houston</t>
  </si>
  <si>
    <t>Gallaria Mall area</t>
  </si>
  <si>
    <t xml:space="preserve">Houston Socialist Movement, #FightFor15 supporters, anarchists, Familias Inmigrantes y Estudiantes en the Lucha and other activist groups </t>
  </si>
  <si>
    <t>Protest immigrant ban and building of wall</t>
  </si>
  <si>
    <t>http://www.khou.com/news/local/more-than-200-protest-trumps-immigration-policies-in-galleria-area/397055442</t>
  </si>
  <si>
    <t>http://www.chron.com/news/houston-texas/article/More-than-100-protest-Trump-immigration-policies-10907517.php</t>
  </si>
  <si>
    <t xml:space="preserve">Auburn </t>
  </si>
  <si>
    <t>Auburn University</t>
  </si>
  <si>
    <t>AL</t>
  </si>
  <si>
    <t>March</t>
  </si>
  <si>
    <t>http://www.oanow.com/news/nearly-auburn-students-faculty-march-to-protest-immigration-ban/article_96a328ba-e970-11e6-984e-b3fc3f91ba72.html</t>
  </si>
  <si>
    <t>175 W. Alameda (Public Park)</t>
  </si>
  <si>
    <t>We the People, Tucson</t>
  </si>
  <si>
    <t>https://www.facebook.com/events/1636194800020256/?active_tab=discussion</t>
  </si>
  <si>
    <t>Roseville</t>
  </si>
  <si>
    <t>protest repeal of Obamacare</t>
  </si>
  <si>
    <t>https://www.washingtonpost.com/news/powerpost/wp/2017/02/04/protesters-give-chase-at-saturday-gop-events/?utm_term=.2e1d79f234c0</t>
  </si>
  <si>
    <t>http://www.sacbee.com/news/politics-government/capitol-alert/article130781279.html</t>
  </si>
  <si>
    <t>http://www.kcra.com/article/protesters-gather-outside-congressmans-town-hall-meeting/8677095</t>
  </si>
  <si>
    <t>Civic Center Plaza</t>
  </si>
  <si>
    <t>protest immigration ban and border wall</t>
  </si>
  <si>
    <t xml:space="preserve">demonstration </t>
  </si>
  <si>
    <t>http://www.sfgate.com/bayarea/article/Protesters-rally-at-SF-Civic-Center-against-10908931.php</t>
  </si>
  <si>
    <t>http://www.mercurynews.com/2017/02/04/hundreds-rally-against-trump-immigration-ban-in-sf/</t>
  </si>
  <si>
    <t>Boulder</t>
  </si>
  <si>
    <t>Central Park</t>
  </si>
  <si>
    <t>CO</t>
  </si>
  <si>
    <t>http://kdvr.com/2017/02/04/large-crowd-gathers-in-downtown-to-support-muslim-neighbors-in-denver/</t>
  </si>
  <si>
    <t>Colorado Springs</t>
  </si>
  <si>
    <t>City Hall</t>
  </si>
  <si>
    <t>approximation from video and pictures</t>
  </si>
  <si>
    <t>http://www.koaa.com/story/34427684/hundreds-gather-in-colorado-springs-to-protest-immigration-order</t>
  </si>
  <si>
    <t>http://coloradosprings.com/hundreds-rally-in-colorado-springs-in-support-of-muslims-day-after-judge-halts-trump-travel-ban/article/1596033</t>
  </si>
  <si>
    <t>Denver</t>
  </si>
  <si>
    <t>Civic Park</t>
  </si>
  <si>
    <t>https://www.facebook.com/events/786629944818226/790807697733784/?notif_t=admin_plan_mall_activity&amp;notif_id=1486220649263250</t>
  </si>
  <si>
    <t xml:space="preserve">Denver </t>
  </si>
  <si>
    <t>Senator Cory Gardner's Office at 1125 17th Street</t>
  </si>
  <si>
    <t>Denver parents, teachers and other community members`</t>
  </si>
  <si>
    <t>http://denver.cbslocal.com/2017/02/04/betsy-devos-cory-gardner-colorado-denver/</t>
  </si>
  <si>
    <t>http://www.denverpost.com/2017/02/04/more-than-a-hundred-rally-to-urge-cory-gardner-to-reject-devos-confirmation/</t>
  </si>
  <si>
    <t>Fort Collins</t>
  </si>
  <si>
    <t>Rolland Moore Park</t>
  </si>
  <si>
    <t>Poudre Education Association and general protestors</t>
  </si>
  <si>
    <t>http://www.coloradoan.com/story/news/2017/02/04/100s-gather-fort-collins-saturday-protest-devos-trump/97487476/</t>
  </si>
  <si>
    <t>Montrose</t>
  </si>
  <si>
    <t xml:space="preserve">protest  </t>
  </si>
  <si>
    <t>FB group; headcount approximated from photos</t>
  </si>
  <si>
    <t xml:space="preserve">New Haven </t>
  </si>
  <si>
    <t>Route 34 Connector (highway)</t>
  </si>
  <si>
    <t>unity</t>
  </si>
  <si>
    <t>protest &amp; blockade</t>
  </si>
  <si>
    <t>http://www.nbcconnecticut.com/news/local/Marchers-Protesting-President-Trumps-Immigration-Policies-Block-Streets-in-New-Haven-412789233.html</t>
  </si>
  <si>
    <t>http://www.courant.com/breaking-news/hc-refugee-groups-after-suspended-executive-order-20170204-story.html</t>
  </si>
  <si>
    <t>Washington, DC</t>
  </si>
  <si>
    <t>White House to Capitol</t>
  </si>
  <si>
    <t>http://www.fightbacknews.org/2017/2/4/washington-dc-protest-against-muslim-ban</t>
  </si>
  <si>
    <t xml:space="preserve">Miami </t>
  </si>
  <si>
    <t>Bayfront Park</t>
  </si>
  <si>
    <t>FL</t>
  </si>
  <si>
    <t>http://www.miamiherald.com/news/local/community/miami-dade/downtown-miami/article130779729.html</t>
  </si>
  <si>
    <t xml:space="preserve">Palm Beach </t>
  </si>
  <si>
    <t>From Trump plaza to Mar-a-logo resort</t>
  </si>
  <si>
    <t>Trump's orders</t>
  </si>
  <si>
    <t>http://www.miamiherald.com/news/local/community/broward/article130834569.html</t>
  </si>
  <si>
    <t xml:space="preserve">Tallahassee </t>
  </si>
  <si>
    <t>Florida State University to Capitol</t>
  </si>
  <si>
    <t>Student for Justice in Palestine</t>
  </si>
  <si>
    <t>Trump's order</t>
  </si>
  <si>
    <t>http://www.wctv.tv/content/news/Thousands-of-FSU-students-protest-President-Trumps-executive-order-412800553.html</t>
  </si>
  <si>
    <t>http://www.tallahassee.com/story/news/2017/02/04/nearly-1000-people-protest-refugee-ban-old-capitol/97502946/</t>
  </si>
  <si>
    <t>West Palm Beach</t>
  </si>
  <si>
    <t>Trump Tower</t>
  </si>
  <si>
    <t>anti-Trump</t>
  </si>
  <si>
    <t>http://www.usatoday.com/story/news/nation/2017/02/04/protests-erupt-globally-over-trump-actions-third-saturday-row/97495210/</t>
  </si>
  <si>
    <t xml:space="preserve">Atlanta </t>
  </si>
  <si>
    <t xml:space="preserve">Georgia Institute of Technology </t>
  </si>
  <si>
    <t>GA</t>
  </si>
  <si>
    <t>University body</t>
  </si>
  <si>
    <t>http://news.wabe.org/post/georgia-tech-community-protests-trumps-travel-ban</t>
  </si>
  <si>
    <t>Kilauea (Kauai)</t>
  </si>
  <si>
    <t>Kuleana lands</t>
  </si>
  <si>
    <t>urge Zuckerberg to host a meeting (land dispute)</t>
  </si>
  <si>
    <t>http://www.hawaiinewsnow.com/story/34428054/kauai-protesters-pledge-weekly-saturday-rally-over-kuleana-lands</t>
  </si>
  <si>
    <t>Idaho Falls</t>
  </si>
  <si>
    <t>Broadway Bridge</t>
  </si>
  <si>
    <t>ID</t>
  </si>
  <si>
    <t>Eastern-Idaho Water Protectors and general protestors</t>
  </si>
  <si>
    <t>protest Dakota Access Pipeline</t>
  </si>
  <si>
    <t>http://www.eastidahonews.com/2017/02/demonstrators-gather-broadway-bridge-protest/?t=32018</t>
  </si>
  <si>
    <t>http://www.localnews8.com/news/locals-rally-for-standing-rock-and-muslim-immigrants/309945932</t>
  </si>
  <si>
    <t>Moscow</t>
  </si>
  <si>
    <t>East City Park</t>
  </si>
  <si>
    <t>general protest</t>
  </si>
  <si>
    <t>http://dnews.com/local/hundreds-turn-out-to-moscow-s-east-city-park-to/article_fa972c4e-eea9-5ea1-88b3-6b2b333482d1.html</t>
  </si>
  <si>
    <t>Annapolis</t>
  </si>
  <si>
    <t>residence of Maryland Gov. Larry Hogan</t>
  </si>
  <si>
    <t xml:space="preserve">Trump's cabinet picks and immigration ban </t>
  </si>
  <si>
    <t>https://www.washingtonpost.com/local/md-politics/protesters-gather-outside-gov-hogans-residence-demanding-he-take-on-trump/2017/02/04/64ef2328-eafb-11e6-b82f-687d6e6a3e7c_story.html?utm_term=.93abc130115c</t>
  </si>
  <si>
    <t>from St. Paul's Episcopal Church on North Charles Street to the cathedral.</t>
  </si>
  <si>
    <t>http://www.baltimoresun.com/news/maryland/bs-md-march-for-refugees-20170204-story.html</t>
  </si>
  <si>
    <t xml:space="preserve">Flint </t>
  </si>
  <si>
    <t>from City Hall to University of Michigan Flint</t>
  </si>
  <si>
    <t>http://www.mlive.com/news/flint/index.ssf/2017/02/hundreds_march_in_flint_to_pro.html</t>
  </si>
  <si>
    <t xml:space="preserve">Willmar </t>
  </si>
  <si>
    <t>http://www.wctrib.com/news/local/4212133-unity-march-protest-draws-more-150-people-downtown-willmar</t>
  </si>
  <si>
    <t>http://www.willmarradio.com/news/peaceful-protest-on-downtown-willmar/image_e513f566-eb04-11e6-88c1-bbaef98ba462.html</t>
  </si>
  <si>
    <t>St. Louis</t>
  </si>
  <si>
    <t>Rienzi</t>
  </si>
  <si>
    <t xml:space="preserve">Veterans Memorial Park </t>
  </si>
  <si>
    <t>MS</t>
  </si>
  <si>
    <t>protest removal of Christian flag</t>
  </si>
  <si>
    <t>http://www.dailymail.co.uk/news/article-4194016/Mississippi-town-protests-lowering-Christian-flag.html</t>
  </si>
  <si>
    <t>Marshall Park</t>
  </si>
  <si>
    <t>http://www.charlotteobserver.com/news/local/article130825494.html</t>
  </si>
  <si>
    <t>Raleigh</t>
  </si>
  <si>
    <t>Bicentennial Mall</t>
  </si>
  <si>
    <t xml:space="preserve">General Protest </t>
  </si>
  <si>
    <t>http://www.newsobserver.com/news/local/counties/wake-county/article130772929.html</t>
  </si>
  <si>
    <t>Kearney</t>
  </si>
  <si>
    <t>http://journalstar.com/news/local/education/protesters-urge-fischer-to-pull-support-for-devos/article_34b7f579-86cc-56e9-99e1-d2de86d9aa34.html</t>
  </si>
  <si>
    <t>http://www.theindependent.com/news/regional/kearney/protesters-to-fischer-don-t-appoint-devos/article_7f30cf43-a592-5ea4-834d-746828c52ccf.html</t>
  </si>
  <si>
    <t xml:space="preserve">Lincoln </t>
  </si>
  <si>
    <t>http://www.1011now.com/content/news/Nebraskans-react-to-Fischers-support-of-DeVos-412800223.html</t>
  </si>
  <si>
    <t>120th &amp; W. Dodge</t>
  </si>
  <si>
    <t>http://www.ketv.com/article/watch-a-senior-living-community-do-carpool-karaoke/8692465</t>
  </si>
  <si>
    <t>Scottsbluff</t>
  </si>
  <si>
    <t>http://kneb.com/regional-news/dozens-protest-in-front-of-sen-fischers-scottsbluff-office-over-secretary-of-education-nominee/</t>
  </si>
  <si>
    <t>http://www.nbcneb.com/scottsbluff/content/news/Men-women-and-children-protest-outside-of-Deb-Fischers-Scottsbluff-office-412789013.html</t>
  </si>
  <si>
    <t>Stonewall Inn</t>
  </si>
  <si>
    <t>LGBTQ NYC Community</t>
  </si>
  <si>
    <t>http://www.huffingtonpost.com/entry/thousands-in-lgbtq-community-protest-trump-at-historic-stonewall-inn_us_5895faa2e4b09bd304bba329</t>
  </si>
  <si>
    <t>Chambersburg</t>
  </si>
  <si>
    <t>downtown Chambersburg</t>
  </si>
  <si>
    <t>Franklin County Democratic Committee.</t>
  </si>
  <si>
    <t>Protest Trump's policies</t>
  </si>
  <si>
    <t>http://www.pennlive.com/news/2017/02/dozens_attend_trump_protest_in.html</t>
  </si>
  <si>
    <t>http://www.publicopiniononline.com/story/news/2017/02/04/dozens-protest-president-trump-chambersburg/97485702/</t>
  </si>
  <si>
    <t xml:space="preserve">Downtown Philadelphia </t>
  </si>
  <si>
    <t xml:space="preserve">march </t>
  </si>
  <si>
    <t>http://www.philly.com/philly/blogs/real-time/Crowd-protests-Vice-President-Mike-Pence-in-Philly-on-Saturday.html</t>
  </si>
  <si>
    <t>Philadelphia City Hall.</t>
  </si>
  <si>
    <t>March for Humanity</t>
  </si>
  <si>
    <t>http://www.nbcphiladelphia.com/news/local/Philadelphia-Protests-SEPTA-Options-412770083.html</t>
  </si>
  <si>
    <t xml:space="preserve">Greenville </t>
  </si>
  <si>
    <t>One City Plaza</t>
  </si>
  <si>
    <t>SC</t>
  </si>
  <si>
    <t>The Islamic Society of Greenville</t>
  </si>
  <si>
    <t>http://wspa.com/2017/02/04/live-no-hate-no-fear-no-ban-rally-held-in-downtown-greenville/</t>
  </si>
  <si>
    <t>http://www.greenvilleonline.com/picture-gallery/news/local/greenville/downtown/2017/02/04/no-hate-no-fear-no-ban-rally/97502022/</t>
  </si>
  <si>
    <t>Protest immigration ban and Trump's policies</t>
  </si>
  <si>
    <t>demonstrations</t>
  </si>
  <si>
    <t>http://profootballtalk.nbcsports.com/2017/02/04/trump-protests-spread-to-houston/</t>
  </si>
  <si>
    <t>http://abc13.com/news/saturday-protests-march-through-downtown-houston-/1737876/</t>
  </si>
  <si>
    <t>Salt Lake City</t>
  </si>
  <si>
    <t>UT</t>
  </si>
  <si>
    <t>anti-Trump; protest immigration ban</t>
  </si>
  <si>
    <t>approximation via photos</t>
  </si>
  <si>
    <t>http://fox13now.com/2017/02/04/utah-march-for-refugees-gather-to-share-their-support-in-slc/</t>
  </si>
  <si>
    <t>http://www.deseretnews.com/article/865672604/Thousands-of-Utahns-rally-for-refugees.html</t>
  </si>
  <si>
    <t>Rhinelander</t>
  </si>
  <si>
    <t>airport RHI</t>
  </si>
  <si>
    <t>WI</t>
  </si>
  <si>
    <t>general protesters</t>
  </si>
  <si>
    <t>https://www.pressreader.com/usa/chicago-tribune/20170212/281921657795759</t>
  </si>
  <si>
    <t>Charleston</t>
  </si>
  <si>
    <t xml:space="preserve">outside Sen. Shelley Moore Capito’s Charleston office </t>
  </si>
  <si>
    <t>West Virginia’s American Federation of Teachers</t>
  </si>
  <si>
    <t>Denouncing sen Shelley support for DeVos</t>
  </si>
  <si>
    <t>http://www.wvgazettemail.com/news-education/20170204/despite-protests-capito-still-supports-devos</t>
  </si>
  <si>
    <t>Los Angeles</t>
  </si>
  <si>
    <t>Pershing Square to the Edward Royball Federal Building</t>
  </si>
  <si>
    <t>demonstration; march</t>
  </si>
  <si>
    <t>http://www.nbclosangeles.com/news/local/Protest-March-Sunday-DAPL-pipeline-Trump-Downtown-Los-Angeles-Thousands-pershing-412820743.html</t>
  </si>
  <si>
    <t>http://abc7.com/news/protesters-march-against-dakota-access-pipeline-in-dtla/1738685/</t>
  </si>
  <si>
    <t>http://losangeles.cbslocal.com/2017/02/05/thousands-of-marchers-hit-streets-of-downtown-la-protest-trump-orders-on-oil-pipelines/</t>
  </si>
  <si>
    <t>Cedar Falls</t>
  </si>
  <si>
    <t>Congressman Rod Blum's office at 515 Main Street</t>
  </si>
  <si>
    <t xml:space="preserve">against the immigration ban </t>
  </si>
  <si>
    <t>http://www.kcrg.com/content/news/Protest-counter-protest-end-in-arrest-possible-assault-charge-412833653.html</t>
  </si>
  <si>
    <t>http://www.kwwl.com/story/34431208/protesters-gather-in-cedar-falls</t>
  </si>
  <si>
    <t>https://www.facebook.com/events/1008075485965015/</t>
  </si>
  <si>
    <t>general protestors; Cedar Valley Patriots for Christ</t>
  </si>
  <si>
    <t xml:space="preserve">for the immigration ban </t>
  </si>
  <si>
    <t>Iowa City</t>
  </si>
  <si>
    <t>Ped Mall</t>
  </si>
  <si>
    <t>Students Against Hate and Discrimination</t>
  </si>
  <si>
    <t>https://www.facebook.com/events/101982666986944/</t>
  </si>
  <si>
    <t>http://www.press-citizen.com/story/news/2017/02/05/no-hate-no-fear-crowd-protests-trumps-muslim-ban-iowa-city/97526646/</t>
  </si>
  <si>
    <t>Mason City</t>
  </si>
  <si>
    <t>central park</t>
  </si>
  <si>
    <t>IA Green Party</t>
  </si>
  <si>
    <t>end Muslim ban and wall</t>
  </si>
  <si>
    <t>http://www.nbcnews.com/news/us-news/protests-against-trump-s-policies-erupt-third-weekend-cities-large-n717131</t>
  </si>
  <si>
    <t>Lexington</t>
  </si>
  <si>
    <t>Faeytte County Courthouse</t>
  </si>
  <si>
    <t>KY</t>
  </si>
  <si>
    <t>http://www.kentucky.com/news/local/counties/fayette-county/article130931654.html</t>
  </si>
  <si>
    <t>Grand Rapids</t>
  </si>
  <si>
    <t xml:space="preserve">Gerald R. Ford International Airport </t>
  </si>
  <si>
    <t xml:space="preserve">immigration ban </t>
  </si>
  <si>
    <t>http://www.charlotteobserver.com/news/politics-government/article131121799.html</t>
  </si>
  <si>
    <t>http://fox17online.com/2017/02/05/protesters-return-to-grand-rapids-airport/</t>
  </si>
  <si>
    <t>Kalamazoo</t>
  </si>
  <si>
    <t xml:space="preserve">Kalamazoo Park </t>
  </si>
  <si>
    <t xml:space="preserve">Asheville </t>
  </si>
  <si>
    <t>From Pack Square to Pritchard Park.</t>
  </si>
  <si>
    <t>School kids</t>
  </si>
  <si>
    <t>http://wlos.com/news/local/kids-protest-of-trump-administration-policies-planned-for-downtown-asheville</t>
  </si>
  <si>
    <t>Canton</t>
  </si>
  <si>
    <t>Stark County Courthouse</t>
  </si>
  <si>
    <t>http://wksu.org/post/hundreds-people-converge-downtown-canton-protest-president-trumps-immigration-order</t>
  </si>
  <si>
    <t>pro-Trump</t>
  </si>
  <si>
    <t>http://foreignpolicy.com/2017/03/20/the-other-womens-movement-trump-le-pen-clinton-nationalism/</t>
  </si>
  <si>
    <t>Harrisburg</t>
  </si>
  <si>
    <t xml:space="preserve">State Capitol </t>
  </si>
  <si>
    <t>http://www.pennlive.com/news/2017/02/protest_rally_donald_trump_exe.html</t>
  </si>
  <si>
    <t>Nashville</t>
  </si>
  <si>
    <t>Airport</t>
  </si>
  <si>
    <t>Tennessee Immigrant and Refugee Rights Coalition</t>
  </si>
  <si>
    <t>http://www.tennessean.com/story/news/local/2017/02/05/kurdish-family-arrive-nashville-after-executieve-order-travel-ban-delay/97491006/?hootPostID=0f9cb1017328fdf9e329e78927794cc5</t>
  </si>
  <si>
    <t xml:space="preserve">Austin </t>
  </si>
  <si>
    <t xml:space="preserve">Austin-Bergstrom International Airport </t>
  </si>
  <si>
    <t>http://theunn.com/2017/02/protest-march-at-austin-airport-against-president-trump/</t>
  </si>
  <si>
    <t>Hermann Park to NRG Stadium</t>
  </si>
  <si>
    <t>http://mobile.reuters.com/article/newsOne/idUSKBN15K0UK</t>
  </si>
  <si>
    <t>http://www.khou.com/news/local/anti-trump-protests-kick-off-near-super-bowl-li-site/398999119</t>
  </si>
  <si>
    <t>http://www.chron.com/news/houston-texas/houston/article/BLM-protesters-set-to-intersect-with-Super-Bowl-10909704.php#photo-7280548</t>
  </si>
  <si>
    <t>Janesville</t>
  </si>
  <si>
    <t>courthouse</t>
  </si>
  <si>
    <t>Outside State Capitol</t>
  </si>
  <si>
    <t>http://www.wsaz.com/content/news/More-than-1000-line-Charleston-street-to-protest-Trump-ban-412838243.html</t>
  </si>
  <si>
    <t>Santa Ana</t>
  </si>
  <si>
    <t>3000 W Chapman Ave.</t>
  </si>
  <si>
    <t>Against demolition of homeless camp</t>
  </si>
  <si>
    <t>http://voiceofoc.org/2017/02/protesters-fight-plans-to-push-homeless-from-santa-ana-riverbed/</t>
  </si>
  <si>
    <t>Pueblo</t>
  </si>
  <si>
    <t>Union Depot</t>
  </si>
  <si>
    <t>Colorado Accountability Commission</t>
  </si>
  <si>
    <t>Against repeal of Affordable Care Act</t>
  </si>
  <si>
    <t>http://www.koaa.com/story/34440193/pueblo-citizens-protest-repeal-of-obamacare</t>
  </si>
  <si>
    <t>Bridgeport</t>
  </si>
  <si>
    <t>Demanding Bridgeport become a sanctuary city</t>
  </si>
  <si>
    <t>http://patch.com/connecticut/fairfield/bridgeport-mayor-declares-make-fairfield-sanctuary-city-protest</t>
  </si>
  <si>
    <t>http://www.ctpost.com/local/article/Ganim-slips-into-Fairfield-for-Trump-like-stunt-10916050.php#photo-12331604</t>
  </si>
  <si>
    <t>Washington</t>
  </si>
  <si>
    <t>Capitol Hill</t>
  </si>
  <si>
    <t>Against DeVos Nomination for Secretary of Education</t>
  </si>
  <si>
    <t>http://www.wusa9.com/news/local/hundreds-gather-to-protest-betsy-devos/401580247</t>
  </si>
  <si>
    <t>http://www.wilx.com/content/news/Hundreds-protest-Betsy-Devos-nomination-in-Washington-DC-412968933.html</t>
  </si>
  <si>
    <t>Tallahassee</t>
  </si>
  <si>
    <t>402 South Monroe St.</t>
  </si>
  <si>
    <t>Women's March Florida</t>
  </si>
  <si>
    <t>http://www.wctv.tv/content/news/Protesters-urge-Rubio-to-block-DeVos-412944663.html</t>
  </si>
  <si>
    <t>http://www.wtxl.com/news/protesters-gather-at-senator-marco-rubio-s-office/article_70811b74-eca9-11e6-b0b1-1b621b82ce6c.html</t>
  </si>
  <si>
    <t>Tampa</t>
  </si>
  <si>
    <t>5201 W. Kennedy Blvd</t>
  </si>
  <si>
    <t>http://www.cltampa.com/news-views/politics/article/20851332/on-heels-of-trump-macdill-visit-and-protests-activists-call-on-marco-rubio-to-reject-betsy-devos</t>
  </si>
  <si>
    <t>http://floridapolitics.com/archives/231659-activists-march-marco-rubios-tampa-office-telling-reject-betsy-devos-education-secretary</t>
  </si>
  <si>
    <t>Tampa Bay</t>
  </si>
  <si>
    <t>MacDill Air Force Base</t>
  </si>
  <si>
    <t>Against Trump presidency</t>
  </si>
  <si>
    <t>http://www.bradenton.com/news/local/article131083374.html</t>
  </si>
  <si>
    <t>Elgin</t>
  </si>
  <si>
    <t>355 East Chicago St</t>
  </si>
  <si>
    <t>District U46 Transportation Union</t>
  </si>
  <si>
    <t>Against privatization of bus routes</t>
  </si>
  <si>
    <t>http://www.chicagotribune.com/suburbs/elgin-courier-news/news/ct-ecn-elgin-u46-bussing-protest-st-0207-20170206-story.html</t>
  </si>
  <si>
    <t>Pittsfield</t>
  </si>
  <si>
    <t>Park Square</t>
  </si>
  <si>
    <t>Sugar Shack Alliance</t>
  </si>
  <si>
    <t>Against local pipeline project</t>
  </si>
  <si>
    <t>http://www.berkshireeagle.com/stories/protesters-stage-funeral-as-court-sides-with-pipeline-company-over-conservation-land,497492</t>
  </si>
  <si>
    <t>http://nepr.net/news/2017/02/06/judge-signals-hell-approve-compensation-pipeline-land-sandisfield/</t>
  </si>
  <si>
    <t>Bel Air</t>
  </si>
  <si>
    <t>15 Churchville Rd</t>
  </si>
  <si>
    <t>Together We Will-Harford County/Upper Chesapeake</t>
  </si>
  <si>
    <t>pro-ACA; anti-repeal</t>
  </si>
  <si>
    <t>http://www.baltimoresun.com/news/maryland/harford/aegis/ph-ag-women-protest-0208-20170206-story.html</t>
  </si>
  <si>
    <t>1001 Cherry St.</t>
  </si>
  <si>
    <t>Educators</t>
  </si>
  <si>
    <t>http://www.columbiatribune.com/news/politics/educators-protest-devos-nomination-outside-blunt-s-columbia-office/article_0b988a40-b82d-52b1-a086-8e29be18a678.html</t>
  </si>
  <si>
    <t>http://www.columbiamissourian.com/news/local/local-educators-rally-against-education-pick-devos-at-blunt-s/article_2fecb846-ecab-11e6-abce-d3f9714f0753.html</t>
  </si>
  <si>
    <t>Joplin</t>
  </si>
  <si>
    <t>Joplin Regional Airport</t>
  </si>
  <si>
    <t>Southwest Missouri Democrats</t>
  </si>
  <si>
    <t>Against "Muslim ban"</t>
  </si>
  <si>
    <t>http://www.joplinglobe.com/news/local_news/second-airport-protest-held-as-travel-ban-hits-legal-roadblock/article_f0885ec9-3d0a-50a9-a0bc-4f6355f271ad.html</t>
  </si>
  <si>
    <t>Springfield</t>
  </si>
  <si>
    <t>2740 B East Sunshine</t>
  </si>
  <si>
    <t>http://www.news-leader.com/story/news/politics/2017/02/06/protests-highlight-continued-backlash-against-sen-roy-blunt-betsy-devos-vote-nears/97530602/</t>
  </si>
  <si>
    <t>Galloway</t>
  </si>
  <si>
    <t>Stockton University</t>
  </si>
  <si>
    <t>Stockton University Student Senate</t>
  </si>
  <si>
    <t>Calling for Stockton University to become sanctuary campus</t>
  </si>
  <si>
    <t>http://www.pressofatlanticcity.com/education/students-call-for-sanctuary-campus-at-stockton-university-protest/article_a75cf51b-2b3e-58ef-baba-0d1222517040.html</t>
  </si>
  <si>
    <t>Brooklyn</t>
  </si>
  <si>
    <t>One Metrotech Center</t>
  </si>
  <si>
    <t>Bay Ridge for Social Justice, Bay Ridge Democrats</t>
  </si>
  <si>
    <t>Against Rep. Daniel Donovan's support for "Muslim Ban"</t>
  </si>
  <si>
    <t>http://www.silive.com/news/index.ssf/2017/02/protesters_shout_down_donovan.html</t>
  </si>
  <si>
    <t>http://gothamist.com/2017/02/06/dan_donovan_bay_ridge_protest.php</t>
  </si>
  <si>
    <t>http://www.brooklyneagle.com/articles/2017/2/6/protesters-disrupt-brooklyn-chamber-commerce-forum-attack-muslim-ban</t>
  </si>
  <si>
    <t>Ithaca</t>
  </si>
  <si>
    <t>Cornell University, Ho Plaza</t>
  </si>
  <si>
    <t>Cornell University Students</t>
  </si>
  <si>
    <t>http://cornellsun.com/2017/02/07/no-ban-no-wall-protest-fills-ho-plaza/</t>
  </si>
  <si>
    <t>New York</t>
  </si>
  <si>
    <t>Trump International Hotel</t>
  </si>
  <si>
    <t>T'Ruah Rabbinical Group</t>
  </si>
  <si>
    <t>demonstration, sit-in</t>
  </si>
  <si>
    <t>https://www.nytimes.com/2017/02/06/nyregion/rabbis-arrested-protest-trump-muslim-ban.html</t>
  </si>
  <si>
    <t>http://nypost.com/2017/02/07/rabbis-among-group-of-anti-trump-protesters-arrested/</t>
  </si>
  <si>
    <t>http://www.huffingtonpost.com/entry/19-arrested-rabbis-new-yorks-trump-hotel_us_589949e0e4b040613138d3d6</t>
  </si>
  <si>
    <t>White Plains</t>
  </si>
  <si>
    <t>Renaissance Park</t>
  </si>
  <si>
    <t>Westchester Social Justice Community</t>
  </si>
  <si>
    <t>In support of immigrant community</t>
  </si>
  <si>
    <t>http://westchester.news12.com/news/protesters-fill-downtown-white-plains-in-support-of-immigrants-1.13072029</t>
  </si>
  <si>
    <t>Cleveland</t>
  </si>
  <si>
    <t>1240 E 9th St.</t>
  </si>
  <si>
    <t>Teachers</t>
  </si>
  <si>
    <t>http://fox8.com/2017/02/06/live-video-group-in-cleveland-protesting-nomination-of-betsy-devos-as-education-secretary/</t>
  </si>
  <si>
    <t>https://www.facebook.com/events/478155735905214/permalink/480378702349584/?notif_t=event_mall_comment&amp;notif_id=1486443041204672</t>
  </si>
  <si>
    <t>https://twitter.com/OFTadvocate/status/828981230267932672</t>
  </si>
  <si>
    <t>http://philadelphia.cbslocal.com/2017/02/06/protesters-urge-sen-toomey-not-to-vote-in-favor-of-devos-for-education-secretary/</t>
  </si>
  <si>
    <t>State Capitol</t>
  </si>
  <si>
    <t>Against statement that protesters are paid</t>
  </si>
  <si>
    <t>http://www.tennessean.com/story/news/politics/2017/02/06/150-demand-senator-show-proof-state-state-protesters-were-paid/97556640/</t>
  </si>
  <si>
    <t>http://wkrn.com/2017/02/06/protesters-expected-to-gather-at-sen-baileys-office-for-reimbursement/</t>
  </si>
  <si>
    <t>http://fox17.com/news/local/protesters-protest-senators-claims-of-paid-protesters</t>
  </si>
  <si>
    <t>Fort Worth</t>
  </si>
  <si>
    <t>200 Main St.</t>
  </si>
  <si>
    <t>Tarrant County Democratic Women's Club</t>
  </si>
  <si>
    <t>http://www.star-telegram.com/news/politics-government/article131069994.html</t>
  </si>
  <si>
    <t>9 School St.</t>
  </si>
  <si>
    <t>Demanding TD Bank end funding of Dakota Access Pipeline</t>
  </si>
  <si>
    <t>http://www.mynbc5.com/article/protesters-rally-against-two-pipeline-projects/8683583</t>
  </si>
  <si>
    <t>Phoenix</t>
  </si>
  <si>
    <t>2200 East Camel Back Rd.</t>
  </si>
  <si>
    <t>Indivisible Arizona</t>
  </si>
  <si>
    <t>Against President Trump's Cabinet picks</t>
  </si>
  <si>
    <t>https://cronkitenews.azpbs.org/2017/02/07/protesters-gather-outside-flakes-office-to-oppose-trump-devos/</t>
  </si>
  <si>
    <t>Prescott</t>
  </si>
  <si>
    <t>Senator / Representative offices</t>
  </si>
  <si>
    <t>Yavapai County Democratic Party, progressives, Sierra Club members, Veterans for Peace and others</t>
  </si>
  <si>
    <t>http://www.dcourier.com/news/2017/feb/13/prescott-protesters-target-gosar-mccain-over-devos/</t>
  </si>
  <si>
    <t>San Diego</t>
  </si>
  <si>
    <t>800 Front St.</t>
  </si>
  <si>
    <t>Indivisible San Diego</t>
  </si>
  <si>
    <t>Against Trump agenda</t>
  </si>
  <si>
    <t>http://www.sandiegouniontribune.com/news/politics/sd-me-politics-0208-story.html</t>
  </si>
  <si>
    <t>95 Seventh St.</t>
  </si>
  <si>
    <t>Against immigration executive order</t>
  </si>
  <si>
    <t>http://www.sfexaminer.com/protesters-gather-outside-9th-u-s-circuit-court-appeals-soma/</t>
  </si>
  <si>
    <t>Vista</t>
  </si>
  <si>
    <t>1800 Thibodo Rd.</t>
  </si>
  <si>
    <t>Against Rep. Darrell Issa's support for President Trump</t>
  </si>
  <si>
    <t>102 S Tejon St.</t>
  </si>
  <si>
    <t>http://www.koaa.com/story/34448118/protesters-gather-at-sen-gardners-office-following-education-secretary-vote</t>
  </si>
  <si>
    <t>Miami</t>
  </si>
  <si>
    <t>Against city compliance with federal immigration</t>
  </si>
  <si>
    <t>http://www.local10.com/news/florida/miami-dade/protesters-confront-miami-dade-commissioners-over-new-immigration-policy</t>
  </si>
  <si>
    <t>http://www.miamiherald.com/news/local/community/miami-dade/article131216444.html?utm_source=dlvr.it&amp;utm_medium=twitter</t>
  </si>
  <si>
    <t>Port Orange</t>
  </si>
  <si>
    <t>http://www.news-journalonline.com/news/20170207/travel-ban-protesters-clash-with-trump-supporters-in-port-orange/1</t>
  </si>
  <si>
    <t>Lawrenceville</t>
  </si>
  <si>
    <t>75 Langley Drive</t>
  </si>
  <si>
    <t>Demanding resignation of Gwinnett County Commissioner Tommy Hunter for racist comments</t>
  </si>
  <si>
    <t>http://www.ajc.com/news/local-govt--politics/racist-pig-post-spurs-more-protests-ethics-talk-gwinnett/ijOor3bZhdoQJR8RbYxONN/</t>
  </si>
  <si>
    <t>Eastern Illinois University</t>
  </si>
  <si>
    <t>EIU College Democrats</t>
  </si>
  <si>
    <t>http://jg-tc.com/news/eiu-march-participants-protest-trump-policies/article_f44928d3-8d1f-532c-bb20-04db97c3285f.html</t>
  </si>
  <si>
    <t>Indianapolis</t>
  </si>
  <si>
    <t>Against "travel ban" and DeVos nomination</t>
  </si>
  <si>
    <t>http://www.wibc.com/news/local-news/protest-todd-youngs-why-group-says-theyll-be-back (headcount from video)</t>
  </si>
  <si>
    <t>Troy</t>
  </si>
  <si>
    <t>625 East Big Beaver Rd.</t>
  </si>
  <si>
    <t>Michigan People's Campaign</t>
  </si>
  <si>
    <t>http://www.theoaklandpress.com/general-news/20170207/protesters-call-congressman-trott-chicken-demand-aca-stay-in-force</t>
  </si>
  <si>
    <t>Kansas City</t>
  </si>
  <si>
    <t>1000 Walnut St.</t>
  </si>
  <si>
    <t>Indivisible Kansas City</t>
  </si>
  <si>
    <t>http://fox4kc.com/2017/02/07/protesters-gather-in-downtown-kc-opposing-travel-ban-and-betsy-devos/</t>
  </si>
  <si>
    <t>Long Beach</t>
  </si>
  <si>
    <t>Univ of Southern Mississippi’s Long Beach campus</t>
  </si>
  <si>
    <t>students; general protesters</t>
  </si>
  <si>
    <t>anti-immigration ban; anti-Wall on US-Mexico border</t>
  </si>
  <si>
    <t>http://www.sunherald.com/news/politics-government/article131375424.html</t>
  </si>
  <si>
    <t>New Brunswick</t>
  </si>
  <si>
    <t>New Jersey Working Families Alliance</t>
  </si>
  <si>
    <t>Demanding New Brunswick be a Sanctuary City</t>
  </si>
  <si>
    <t>http://www.nj.com/middlesex/index.ssf/2017/02/protesters_rail_against_new_brunswicks_refusal_to.html</t>
  </si>
  <si>
    <t>http://www.app.com/story/news/local/communitychange/2017/02/07/protesters-rally-sanctuary-cities-new-brunswick-city-hall/97625586/</t>
  </si>
  <si>
    <t>https://www.tapinto.net/towns/new-brunswick/articles/protesters-take-to-city-hall-demand-protections-1</t>
  </si>
  <si>
    <t>Albany</t>
  </si>
  <si>
    <t>State House</t>
  </si>
  <si>
    <t>Demanding higher NY state taxes on the wealthy</t>
  </si>
  <si>
    <t>http://cbs6albany.com/news/local/protesters-yelling-tax-the-rich-interrupt-ny-lawmakers</t>
  </si>
  <si>
    <t>Buffalo</t>
  </si>
  <si>
    <t>Against Rep. Chris Collins statements on immigration ban</t>
  </si>
  <si>
    <t>http://www.wgrz.com/news/local/protesters-against-collins-comments/403063161</t>
  </si>
  <si>
    <t>Foley Square</t>
  </si>
  <si>
    <t>http://www.amny.com/news/politics/nyc-students-protest-trump-s-ban-on-refugees-immigrants-1.13074563</t>
  </si>
  <si>
    <t>http://www.kpax.com/story/34456217/more-than-1000-nyc-high-school-students-leave-school-early-to-protest-president-trump</t>
  </si>
  <si>
    <t>http://www.fox5ny.com/news/234359820-story</t>
  </si>
  <si>
    <t>200 West St.</t>
  </si>
  <si>
    <t>Government Sachs, Resist Here</t>
  </si>
  <si>
    <t>Against political influence of Goldman Sachs and JP Morgan Chase</t>
  </si>
  <si>
    <t>http://www.cnbc.com/2017/02/07/nyc-protesters-march-on-goldman-sachs-jpmorgan-chase-for-trump-ties.html</t>
  </si>
  <si>
    <t>Riverhead</t>
  </si>
  <si>
    <t>30 W Main St.</t>
  </si>
  <si>
    <t>Let's Visit Lee Zeldin</t>
  </si>
  <si>
    <t>Demanding meeting with Rep. Zeldin to discuss Trump presidency</t>
  </si>
  <si>
    <t>http://www.newsday.com/long-island/politics/spin-cycle/protesters-demand-meeting-with-u-s-rep-lee-zeldin-1.13077822</t>
  </si>
  <si>
    <t>Annville</t>
  </si>
  <si>
    <t>Lebanon Valley College</t>
  </si>
  <si>
    <t>Lebanon Valley College Students</t>
  </si>
  <si>
    <t>Against racial slurs on campus</t>
  </si>
  <si>
    <t>http://abc27.com/2017/02/07/protestors-push-for-positive-change-after-reported-racial-incident/</t>
  </si>
  <si>
    <t>8 Penn Center</t>
  </si>
  <si>
    <t>Against Puzder nomination for Secretary of Labor</t>
  </si>
  <si>
    <t>http://www.phillyvoice.com/during-tuesdays-toomey-event-protesters-learned-devos-nomination/</t>
  </si>
  <si>
    <t>Pittsburgh</t>
  </si>
  <si>
    <t>Station Square</t>
  </si>
  <si>
    <t>high school students</t>
  </si>
  <si>
    <t>http://pittsburgh.cbslocal.com/2017/02/08/pittsburgh-public-schools-students-protest-devos-confirmation/</t>
  </si>
  <si>
    <t>Hot Metal Bridge</t>
  </si>
  <si>
    <t>Demanding release of undocumented immigrant Martin Esquivel Hernandez</t>
  </si>
  <si>
    <t>http://pittnews.com/article/116689/top-stories/protesters-make-plea-bring-martin-esquivel-hernandez-home/</t>
  </si>
  <si>
    <t>8111 Westchester Dr.</t>
  </si>
  <si>
    <t>Against Dakota Access Pipeline</t>
  </si>
  <si>
    <t>http://www.dallasnews.com/business/business/2017/02/07/dakota-access-pipeline-gets-final-approval-needs-move-forward</t>
  </si>
  <si>
    <t>7989 W. Virginia Dr.</t>
  </si>
  <si>
    <t>Defunding Planned Parenthood</t>
  </si>
  <si>
    <t>http://www.dallasnews.com/news/southern-dallas/2017/02/11/dallas-satanist-forney-youth-minister-take-time-chat-dueling-planned-parenthood-protests</t>
  </si>
  <si>
    <t>Supporting Planned Parenthood</t>
  </si>
  <si>
    <t>San Antonio</t>
  </si>
  <si>
    <t>PETA</t>
  </si>
  <si>
    <t>Demanding release of last pregnant Orca</t>
  </si>
  <si>
    <t>http://www.kens5.com/news/local/animals/pregnant-peta-protesters-demand-seaworld-free-killer-whales/402974112</t>
  </si>
  <si>
    <t>Charlottesville</t>
  </si>
  <si>
    <t>705 Dale Ave</t>
  </si>
  <si>
    <t>VA</t>
  </si>
  <si>
    <t>Indivisible Charlottesville</t>
  </si>
  <si>
    <t>http://www.dailyprogress.com/news/virginia_politics/protesters-call-on-rep-garrett-to-oppose-trump-administration/article_a65bb990-ed6f-11e6-af26-33cd01e5e228.html</t>
  </si>
  <si>
    <t>Richmond</t>
  </si>
  <si>
    <t>Capitol Square</t>
  </si>
  <si>
    <t>Progress Virginia, NARAL Pro-Choice Virginia, Virginia Latina Advocacy Network, Virginia Civic Engagement Table, Planned Parenthood Advocates of Virginia</t>
  </si>
  <si>
    <t>In support of Planed Parenthood</t>
  </si>
  <si>
    <t>http://wjla.com/news/local/va-house-votes-to-defund-planned-parenthood-despite-womens-rights-protests-at-capitol</t>
  </si>
  <si>
    <t>Demanding city shut down local compost facility</t>
  </si>
  <si>
    <t>http://www.richmond-news.com/news/protesters-raise-a-stink-at-city-hall-1.9716090</t>
  </si>
  <si>
    <t>ICE Facility</t>
  </si>
  <si>
    <t>Puente Arizona</t>
  </si>
  <si>
    <t>Against deportation of undocumented immigrant</t>
  </si>
  <si>
    <t>Nonviolent blockade</t>
  </si>
  <si>
    <t>http://www.usatoday.com/story/news/nation-now/2017/02/08/deported-trump-guadalupe-garcia-de-rayo/97678236/</t>
  </si>
  <si>
    <t>http://www.cnn.com/2017/02/09/us/arizona-guadalupe-garcia-de-rayos-protests/</t>
  </si>
  <si>
    <t>http://www.nydailynews.com/news/national/undocumented-arizona-woman-detained-display-trump-order-article-1.2968030</t>
  </si>
  <si>
    <t>Fullerton</t>
  </si>
  <si>
    <t>Cal State Fullerton</t>
  </si>
  <si>
    <t>Students for Justice in Palestine</t>
  </si>
  <si>
    <t>http://www.ocregister.com/articles/republicans-743488-willey-instructor.html</t>
  </si>
  <si>
    <t>915 Wilshire Blvd</t>
  </si>
  <si>
    <t>March and Rally Los Angeles</t>
  </si>
  <si>
    <t>rally, march</t>
  </si>
  <si>
    <t>http://abc7.com/news/anti-dakota-access-pipeline-protesters-rally-march-in-downtown-la/1745400/</t>
  </si>
  <si>
    <t>SF Federal Building</t>
  </si>
  <si>
    <t>Trade Unionists for Standing Rock</t>
  </si>
  <si>
    <t>protest / sit-in</t>
  </si>
  <si>
    <t>http://sanfrancisco.cbslocal.com/2017/02/08/dakota-pipeline-protesters-block-sf-federal-building-after-project-gets-okd/</t>
  </si>
  <si>
    <t>FB group</t>
  </si>
  <si>
    <t>onsite eyewitness</t>
  </si>
  <si>
    <t>7th &amp; Mission</t>
  </si>
  <si>
    <t>Idle No More S F Bay</t>
  </si>
  <si>
    <t>16th Street Mall</t>
  </si>
  <si>
    <t>International Indigenous Youth Council</t>
  </si>
  <si>
    <t>https://twitter.com/climatejourney/status/829445911218642951</t>
  </si>
  <si>
    <t>Steamboat Springs</t>
  </si>
  <si>
    <t>200 Lincoln Ave</t>
  </si>
  <si>
    <t>Steamboat Stands with Standing Rock</t>
  </si>
  <si>
    <t>https://www.facebook.com/steamboat4standingrock/</t>
  </si>
  <si>
    <t>White House</t>
  </si>
  <si>
    <t>http://www.huffingtonpost.com/entry/no-dakota-access-pipeline-last-stand_us_589b6bc5e4b04061313b0649?</t>
  </si>
  <si>
    <t>Against silencing of Sen. Warren</t>
  </si>
  <si>
    <t>http://dcist.com/2017/02/as_the_senate_confirmed_sessions_ne.php</t>
  </si>
  <si>
    <t>Orlando</t>
  </si>
  <si>
    <t>University of Central Florida</t>
  </si>
  <si>
    <t>Students Organize for Syria</t>
  </si>
  <si>
    <t>http://knightnews.com/2017/02/march-for-humanity-ucf-protests-anti-immigration-ban/</t>
  </si>
  <si>
    <t>http://www.orlandoweekly.com/Blogs/archives/2017/02/09/ucf-students-protest-immigration-ban-petition-to-make-school-sanctuary-campus</t>
  </si>
  <si>
    <t>Neal Smith Federal Building</t>
  </si>
  <si>
    <t>Bold Iowa</t>
  </si>
  <si>
    <t>https://twitter.com/CCIAction/status/823985271624568832</t>
  </si>
  <si>
    <t>http://www.kcrg.com/content/news/People-protest-Dakota-Access-pipeline-in-Des-Moines-412111783.html</t>
  </si>
  <si>
    <t>Pentacrest</t>
  </si>
  <si>
    <t>Iowa Action and Student Engagement</t>
  </si>
  <si>
    <t>http://daily-iowan.com/2017/02/09/protest-rails-against-devos/</t>
  </si>
  <si>
    <t>Champaign</t>
  </si>
  <si>
    <t>201 W. University Ave</t>
  </si>
  <si>
    <t>http://www.illinoishomepage.net/news/local-news/people-protest-banks-connected-to-oil-pipeline/653180902</t>
  </si>
  <si>
    <t>26 W. Washington St.</t>
  </si>
  <si>
    <t>http://chicagoist.com/2017/02/08/water_protectors_protesting_dapl_ar.php</t>
  </si>
  <si>
    <t>Napoleonville</t>
  </si>
  <si>
    <t>LA</t>
  </si>
  <si>
    <t>against Bayou Bridge pipeline</t>
  </si>
  <si>
    <t>http://www.insidesources.com/anatomy-bayou-bridge-protest-movement/</t>
  </si>
  <si>
    <t>Government House</t>
  </si>
  <si>
    <t>http://www.capitalgazette.com/multimedia/photos/cgnews-annapolis-dakota-access-pipeline-protest-20170208-photogallery.html</t>
  </si>
  <si>
    <t>Against Sen. Daines silencing of Sen. Elizabeth Warren</t>
  </si>
  <si>
    <t>http://www.ktvq.com/story/34461898/protesters-gather-to-protest-daines-after-senate-floor-controversy</t>
  </si>
  <si>
    <t>11th and Main St.</t>
  </si>
  <si>
    <t>High Schol Students</t>
  </si>
  <si>
    <t>http://www.kbzk.com/story/34461410/bozeman-students-protest-devos-daines</t>
  </si>
  <si>
    <t>30 W. 14th St.</t>
  </si>
  <si>
    <t>http://helenair.com/news/politics/state/about-protest-warren-silencing-at-daines-helena-office/article_cb5e248f-c594-5aa0-8195-b543dd6035d4.html</t>
  </si>
  <si>
    <t>Kalispell</t>
  </si>
  <si>
    <t>Big Sky Rising</t>
  </si>
  <si>
    <t>http://www.dailyinterlake.com/article/20170208/ARTICLE/170209882</t>
  </si>
  <si>
    <t>Missoula</t>
  </si>
  <si>
    <t>Missoula Rises</t>
  </si>
  <si>
    <t>Condemning Sen. Daines silencing of Sen. Elizabeth Warren</t>
  </si>
  <si>
    <t>http://billingsgazette.com/news/state-and-regional/montana/montanans-head-to-daines-offices-statewide-to-protest-warren-silencing/article_036c358a-b407-5ea2-a6bd-24972d778423.html</t>
  </si>
  <si>
    <t>Thomas Paine Park</t>
  </si>
  <si>
    <t>Nodapl.nyc</t>
  </si>
  <si>
    <t>https://www.instagram.com/p/BQRDt9LDSTh/</t>
  </si>
  <si>
    <t>https://www.facebook.com/events/256168104825360/?active_tab=discussion</t>
  </si>
  <si>
    <t>http://www.wpxi.com/news/hundreds-of-students-protest-devos-outside-toomeys-station-square-office/492168359</t>
  </si>
  <si>
    <t>Rapid City</t>
  </si>
  <si>
    <t>Ninth and Saint Joseph Streets</t>
  </si>
  <si>
    <t>SD</t>
  </si>
  <si>
    <t>http://www.kotatv.com/content/news/Dakota-Access-Pipeline-opposers-take-Last-Stand-413228543.html</t>
  </si>
  <si>
    <t>Sacred Stone Camp</t>
  </si>
  <si>
    <t>nonviolent occupation</t>
  </si>
  <si>
    <t>http://www.sidneyherald.com/news/dapl-protesters-attempt-to-take-higher-ground/article_889bceda-edbb-11e6-a1ed-3bb93be6ec7f.html</t>
  </si>
  <si>
    <t>Richwood</t>
  </si>
  <si>
    <t>Richwood High Schol</t>
  </si>
  <si>
    <t>High School Students</t>
  </si>
  <si>
    <t>Against Local school conditions</t>
  </si>
  <si>
    <t>http://www.register-herald.com/news/rhs-students-protest-condition-and-treatment-with-video/article_42d0f3b4-bc30-57b3-8650-772ca7309958.html</t>
  </si>
  <si>
    <t>Tuscaloosa</t>
  </si>
  <si>
    <t>University of Alabama</t>
  </si>
  <si>
    <t>Academics United</t>
  </si>
  <si>
    <t>http://www.tuscaloosanews.com/news/20170209/group-continues-to-protest-immigration-order</t>
  </si>
  <si>
    <t>http://www.cw.ua.edu/article/2017/02/executive-order-protest-continues-at-ua</t>
  </si>
  <si>
    <t>Tempe</t>
  </si>
  <si>
    <t>Arizona State University</t>
  </si>
  <si>
    <t>http://www.azcentral.com/story/news/local/tempe/2017/02/09/asu-students-faculty-protest-trump--travel-ban/97669044/</t>
  </si>
  <si>
    <t>http://www.statepress.com/article/2017/02/sppolitics-asu-faculty-protest-travel-ban</t>
  </si>
  <si>
    <t>Metropolitan Detention Center</t>
  </si>
  <si>
    <t>Against stepped up immigration raids</t>
  </si>
  <si>
    <t>http://www.mercurynews.com/2017/02/09/reports-of-socal-immigration-sweeps-countered-as-routine-enforcement-by-ice/</t>
  </si>
  <si>
    <t>http://abc7.com/politics/ice-protesters-block-101-freeway-onramp-in-downtown-la/1747197/</t>
  </si>
  <si>
    <t>http://ktla.com/2017/02/09/protests-erupt-in-downtown-l-a-following-reports-of-immigration-raids-at-homes-in-l-a-san-bernardino-and-ventura-counties/</t>
  </si>
  <si>
    <t>Gainesville</t>
  </si>
  <si>
    <t>University of Florida</t>
  </si>
  <si>
    <t>Against "Immigration ban"</t>
  </si>
  <si>
    <t>http://www.alligator.org/news/campus/article_30567cbc-ef59-11e6-890a-43950a57dcaf.html</t>
  </si>
  <si>
    <t>Ames</t>
  </si>
  <si>
    <t>Iowa State University</t>
  </si>
  <si>
    <t>http://www.iowastatedaily.com/news/politics_and_administration/article_5042610a-ef02-11e6-bbc9-1b762698212b.html</t>
  </si>
  <si>
    <t>University of Illinois</t>
  </si>
  <si>
    <t>students and faculty</t>
  </si>
  <si>
    <t>http://www.illinoishomepage.net/news/local-news/students-protest-travel-ban/654169035</t>
  </si>
  <si>
    <t>6215 W. Foster Ave.</t>
  </si>
  <si>
    <t xml:space="preserve">against proposed housing project </t>
  </si>
  <si>
    <t>http://nadignewspapers.com/2017/02/14/protest-goes-on-outside-church-during-arenas-community-meeting/</t>
  </si>
  <si>
    <t>Evanston</t>
  </si>
  <si>
    <t>Northwestern University</t>
  </si>
  <si>
    <t>https://dailynorthwestern.com/2017/02/10/campus/city-officials-students-lead-protest-against-immigration-ban/</t>
  </si>
  <si>
    <t>http://www.chicagotribune.com/suburbs/evanston/news/ct-evr-northwestern-immigration-protest-tl-0209-20170209-story.html</t>
  </si>
  <si>
    <t>University of Kentucky</t>
  </si>
  <si>
    <t>Against "travel ban"</t>
  </si>
  <si>
    <t>http://www.wkyt.com/content/news/Protest-on-UK-campus-over-Trump-travel-ban-413333093.html</t>
  </si>
  <si>
    <t>http://www.kentucky.com/news/local/education/article131756844.html</t>
  </si>
  <si>
    <t>http://www.kykernel.com/news/campus-march-protests-immigration-ban/article_305c3b48-ef09-11e6-b476-13a336134a2f.html</t>
  </si>
  <si>
    <t>Baton Rouge</t>
  </si>
  <si>
    <t>Louisiana State University</t>
  </si>
  <si>
    <t>Iranian Student Association</t>
  </si>
  <si>
    <t>http://www.lsunow.com/daily/iranian-student-association-holds-free-speech-plaza-protest/article_5e970250-ef12-11e6-963f-f7ca7b566607.html</t>
  </si>
  <si>
    <t>Ann Arbor</t>
  </si>
  <si>
    <t>University of Michigan</t>
  </si>
  <si>
    <t>student protestors</t>
  </si>
  <si>
    <t>against the Muslim ban</t>
  </si>
  <si>
    <t>onsite eyewitness (known to team)</t>
  </si>
  <si>
    <t>Students4Justice</t>
  </si>
  <si>
    <t>Demanding greater recognition of students of color</t>
  </si>
  <si>
    <t>https://www.michigandaily.com/section/news/students4justice-hold-sit-michigan-union</t>
  </si>
  <si>
    <t>Mt Pleasant</t>
  </si>
  <si>
    <t>Central Michigan University</t>
  </si>
  <si>
    <t>SMU students</t>
  </si>
  <si>
    <t>Against Anti-Semitic messages</t>
  </si>
  <si>
    <t>http://upnorthlive.com/news/local/campus-protest-held-after-student-finds-anti-semitic-valentines-day-card</t>
  </si>
  <si>
    <t>University</t>
  </si>
  <si>
    <t>University of Mississippi</t>
  </si>
  <si>
    <t>http://hottytoddy.com/2017/02/09/students-protest-trump-ban/</t>
  </si>
  <si>
    <t>Oxford</t>
  </si>
  <si>
    <t>the Circle at U. of Miss</t>
  </si>
  <si>
    <t>against EO on immigration</t>
  </si>
  <si>
    <t>http://www.oxfordeagle.com/2017/02/10/protest-of-president-donald-trumps-travel-ban-held-on-ole-miss-campus/</t>
  </si>
  <si>
    <t>counting from pic at link</t>
  </si>
  <si>
    <t>University of North Carolina Charlotte</t>
  </si>
  <si>
    <t>http://www.wcnc.com/news/local/uncc-students-stage-immigration-protest/406533915</t>
  </si>
  <si>
    <t>http://www.twcnews.com/nc/charlotte/news/2017/02/9/uncc-students-protest-against-trumps-travel-ban.html</t>
  </si>
  <si>
    <t>http://www.wsoctv.com/news/local/unc-charlotte-students-rally-against-presidents-travel-ban/492553183</t>
  </si>
  <si>
    <t>17th St. and Capitol Ave</t>
  </si>
  <si>
    <t>http://www.omaha.com/news/metro/dozens-protest-dakota-access-pipeline-decision-in-omaha/article_3d314da1-c487-56ae-acb9-5a42c7d559f2.html</t>
  </si>
  <si>
    <t>B-District Building</t>
  </si>
  <si>
    <t>Buffalo Anti-Racism Coalition</t>
  </si>
  <si>
    <t>Protesting death of African-American Wardel Davis in police custody</t>
  </si>
  <si>
    <t>https://buffalonews.com/2017/02/09/protest-held-outside-b-district/</t>
  </si>
  <si>
    <t>http://www.wgrz.com/news/local/activists-protest-police-over-mans-death/406650190</t>
  </si>
  <si>
    <t>http://news.wbfo.org/post/autopsy-finds-no-cause-death-wardel-davis-supporters-protest-bpd</t>
  </si>
  <si>
    <t>Ohio University</t>
  </si>
  <si>
    <t>against immigration ban</t>
  </si>
  <si>
    <t>http://www.athensnews.com/news/campus/large-group-rallies-in-behalf-of-international-students-others/article_d031fe08-f159-11e6-b6d1-5ffbbcdfee65.html</t>
  </si>
  <si>
    <t>Murfreesboro</t>
  </si>
  <si>
    <t>Middle Tennessee State University</t>
  </si>
  <si>
    <t>http://www.cnn.com/2017/02/10/politics/republican-town-halls-obamacare/index.html</t>
  </si>
  <si>
    <t>Federal Building</t>
  </si>
  <si>
    <t>general protesers</t>
  </si>
  <si>
    <t>Against detention of undocumented immigrant Francisco Alvarado</t>
  </si>
  <si>
    <t>http://www.statesman.com/news/local/group-protests-after-woman-says-immigration-officials-detained-husband/Oln6Qo56ql9oW4LSI4H1tK/</t>
  </si>
  <si>
    <t>Waco</t>
  </si>
  <si>
    <t>Texas Ranger Hall of Fame</t>
  </si>
  <si>
    <t>LGBT rights; abortion rights; immigrant rights</t>
  </si>
  <si>
    <t>http://www.wacotrib.com/news/police/limits-on-waco-protesters-went-too-far-police-chief-says/article_75116f60-f9ab-5607-86f6-cfa73788cde8.html</t>
  </si>
  <si>
    <t>http://www.kwtx.com/content/news/Governor-Abbott-met-with-protest-in-Waco--413368833.html</t>
  </si>
  <si>
    <t>Cottonwood Heights</t>
  </si>
  <si>
    <t>Brighton High Schol</t>
  </si>
  <si>
    <t>Various, general anti-Trump administration</t>
  </si>
  <si>
    <t>http://www.chicagotribune.com/news/nationworld/politics/ct-jason-chaffetz-town-hall-utah-20170209-story.html</t>
  </si>
  <si>
    <t>Blacksburg</t>
  </si>
  <si>
    <t>Virginia Tech University</t>
  </si>
  <si>
    <t>http://www.wdbj7.com/content/news/Virginia-Tech-students-faculty-protest-President-Trumps-views-on-immigration-413349783.html</t>
  </si>
  <si>
    <t>Milwaukee</t>
  </si>
  <si>
    <t>University of Wisconsin - Milwaukee</t>
  </si>
  <si>
    <t>http://fox6now.com/2017/02/09/it-is-affecting-our-life-uwm-students-faculty-protest-pres-trumps-executive-order-on-immigration/</t>
  </si>
  <si>
    <t>Juneau</t>
  </si>
  <si>
    <t>AK</t>
  </si>
  <si>
    <t>Fairbanks Climate Action Coalition</t>
  </si>
  <si>
    <t>Against ANWR Drilling</t>
  </si>
  <si>
    <t>http://juneauempire.com/slideshow/2017-02-10/anwr-drilling-protest-feb-10-2017#slide-5</t>
  </si>
  <si>
    <t>near Wells Fargo bank at 90 S. Cascade Ave</t>
  </si>
  <si>
    <t>Green Party of the Pikes Peak Region</t>
  </si>
  <si>
    <t>against Dakota Access Pipeline</t>
  </si>
  <si>
    <t>http://gazette.com/two-dakota-access-pipeline-protesters-arrested-in-colorado-springs/article/1596545</t>
  </si>
  <si>
    <t>Jefferson Middle School Academy</t>
  </si>
  <si>
    <t>teachers</t>
  </si>
  <si>
    <t>Against Secretary of Education DeVos</t>
  </si>
  <si>
    <t>http://www.nbcwashington.com/news/local/DC-Parents-Teachers-to-Protest-Devos-Middle-School-413364093.html</t>
  </si>
  <si>
    <t>http://wjla.com/news/local/teachers-parents-want-education-secretary-betsy-devos-to-hear-their-message</t>
  </si>
  <si>
    <t>https://www.washingtonpost.com/local/education/protesters-rally-at-dc-school-ahead-of-visit-by-education-secretary-betsy-devos/2017/02/10/faad4962-ef06-11e6-b4ff-ac2cf509efe5_story.html?hpid=hp_hp-more-top-stories_devos-nhp%3Ahomepage%2Fstory&amp;utm_term=.df1382bf738f</t>
  </si>
  <si>
    <t>Sarasota</t>
  </si>
  <si>
    <t>Planned Parenthood</t>
  </si>
  <si>
    <t>pro-Planned Parenthood</t>
  </si>
  <si>
    <t>http://www.heraldtribune.com/news/20170210/dual-rallies-in-front-of-planned-parenthood-in-sarasota</t>
  </si>
  <si>
    <t>pro-life</t>
  </si>
  <si>
    <t>Greensboro</t>
  </si>
  <si>
    <t>http://www.npr.org/2017/02/11/514650918/protesters-in-georgia-crowd-meeting-with-congressional-staff</t>
  </si>
  <si>
    <t>Paterson</t>
  </si>
  <si>
    <t>Rep. Frelinghuysen's office</t>
  </si>
  <si>
    <t>NJ 11th for Change</t>
  </si>
  <si>
    <t>calling for town hall with representative</t>
  </si>
  <si>
    <t>http://www.dailyrecord.com/story/news/local/new-jersey/2017/02/10/protesters-demand-frelinghuysen-hold-town-hall/97748392/</t>
  </si>
  <si>
    <t>Lower Manhattan</t>
  </si>
  <si>
    <t>Washington Square</t>
  </si>
  <si>
    <t>http://newyork.cbslocal.com/2017/02/11/washington-square-park-immigration-protest/</t>
  </si>
  <si>
    <t>ICE Headquarters</t>
  </si>
  <si>
    <t>Againts ICE raids; Against immigration executive order</t>
  </si>
  <si>
    <t>http://newyork.cbslocal.com/2017/02/10/ice-protests/</t>
  </si>
  <si>
    <t>http://thehill.com/blogs/blog-briefing-room/news/319062-protests-erupt-in-nyc-over-immigration-enforcement-raids</t>
  </si>
  <si>
    <t>https://twitter.com/JackSmithIV/status/830207219992031235</t>
  </si>
  <si>
    <t>Clermont County</t>
  </si>
  <si>
    <t>supporting Obamacare</t>
  </si>
  <si>
    <t>http://www.cincinnati.com/story/news/2017/02/11/pro-obamacare-protest-clermont-county-goes-viral/97789642/</t>
  </si>
  <si>
    <t>Oklahoma City</t>
  </si>
  <si>
    <t>http://kfor.com/2017/02/10/i-fear-for-all-of-the-other-people-affected-by-this-oklahomans-band-together-at-no-ban-no-wall-rally/</t>
  </si>
  <si>
    <t>North Lamar Blvd. and Rundberg Ln.</t>
  </si>
  <si>
    <t>Against detention of undocumented immigrants</t>
  </si>
  <si>
    <t>http://kxan.com/2017/02/11/hundreds-gather-to-protest-against-latest-federal-immigration-operations/</t>
  </si>
  <si>
    <t>http://www.myssnews.com/index.php?option=com_content&amp;view=article&amp;id=35312:austin-police-car-set-on-fire-during-immigration-protest&amp;catid=94:state-news&amp;Itemid=351</t>
  </si>
  <si>
    <t>Anchorage</t>
  </si>
  <si>
    <t>protestor</t>
  </si>
  <si>
    <t>https://www.adn.com/alaska-news/2017/02/11/anchorage-protesters-rally-against-planned-parenthood/</t>
  </si>
  <si>
    <t>Flagstaff</t>
  </si>
  <si>
    <t>http://www.fox10phoenix.com/news/arizona-news/235229583-story</t>
  </si>
  <si>
    <t>Mesa</t>
  </si>
  <si>
    <t>1235 S Gilbert Rd.</t>
  </si>
  <si>
    <t>1250 E Apache Blvd</t>
  </si>
  <si>
    <t>http://www.azcentral.com/story/news/local/arizona/2017/02/11/planned-parenthood-rallies-protest-phoenix-tempe/97765664/</t>
  </si>
  <si>
    <t>Bakersfield</t>
  </si>
  <si>
    <t>2633 16th St.</t>
  </si>
  <si>
    <t>http://bakersfieldnow.com/news/local/local-demonstrators-protest-planned-parenthood</t>
  </si>
  <si>
    <t>Encinitas</t>
  </si>
  <si>
    <t>Moonlight State Beach</t>
  </si>
  <si>
    <t>http://www.sandiegouniontribune.com/news/politics/sd-fi-planned-parenthood-20170210-story.html</t>
  </si>
  <si>
    <t>Fresno</t>
  </si>
  <si>
    <t>http://www.fresnobee.com/news/local/article132231354.html</t>
  </si>
  <si>
    <t>2690 Pacific Ave.</t>
  </si>
  <si>
    <t>http://www.ocregister.com/articles/planned-743803-parenthood-orange.html</t>
  </si>
  <si>
    <t>Black Cat Tavern</t>
  </si>
  <si>
    <t>LGBTQ rights</t>
  </si>
  <si>
    <t>http://abc7.com/society/lgbt-members-commemorate-1960s-black-cat-protest-in-silver-lake/1750888/</t>
  </si>
  <si>
    <t>Orange</t>
  </si>
  <si>
    <t>700 S. Tustin St.</t>
  </si>
  <si>
    <t>http://www.reuters.com/article/us-usa-abortion-idUSKBN15Q0AS?feedType=RSS</t>
  </si>
  <si>
    <t>Pasadena</t>
  </si>
  <si>
    <t>Lake Avenue Gold Line Station</t>
  </si>
  <si>
    <t>1045 N. Lake Ave</t>
  </si>
  <si>
    <t>Redwood City</t>
  </si>
  <si>
    <t>2907 El Camino Real</t>
  </si>
  <si>
    <t>http://www.sfgate.com/bayarea/article/Protests-at-Planned-Parenthood-clinics-met-with-10925933.php</t>
  </si>
  <si>
    <t>201 29th St.</t>
  </si>
  <si>
    <t>http://www.sacbee.com/news/local/article132201304.html</t>
  </si>
  <si>
    <t>1125 10th St.</t>
  </si>
  <si>
    <t>1650 Valencia St.</t>
  </si>
  <si>
    <t>https://ww2.kqed.org/news/2017/02/11/anti-planned-parenthood-rally-overshadowed-by-counter-protest-in-san-francisco/</t>
  </si>
  <si>
    <t>Ocean Beach</t>
  </si>
  <si>
    <t>http://www.nbcbayarea.com/news/local/Anti-Donald-Trump-Protesters-Spell-Resist-on-Sand-at-Ocean-Beach-413499463.html</t>
  </si>
  <si>
    <t>http://richmondsfblog.com/2017/02/11/thousands-come-to-ocean-beach-to-spell-out-resist/</t>
  </si>
  <si>
    <t>San Jose</t>
  </si>
  <si>
    <t>1100 Lenzen Ave</t>
  </si>
  <si>
    <t>STAND San Jose</t>
  </si>
  <si>
    <t>http://www.mercurynews.com/2017/02/11/san-jose-thousands-rally-to-support-planned-parenthood-womens-rights/</t>
  </si>
  <si>
    <t>San Luis Obispo</t>
  </si>
  <si>
    <t>Emerson Park</t>
  </si>
  <si>
    <t>http://www.sanluisobispo.com/news/local/article132223694.html</t>
  </si>
  <si>
    <t>Planned Parenthood, Pismo Street</t>
  </si>
  <si>
    <t>7155 E. 38th St.</t>
  </si>
  <si>
    <t>http://www.denverpost.com/2017/02/11/planned-parenthood-funding-supporters-objectors-demonstrate-denver/</t>
  </si>
  <si>
    <t>http://denver.cbslocal.com/2017/02/11/about-200-protest-abortion-outside-denver-planned-parenthood/</t>
  </si>
  <si>
    <t>Skyline Park</t>
  </si>
  <si>
    <t>countlove</t>
  </si>
  <si>
    <t>1700 Lincoln St.</t>
  </si>
  <si>
    <t>American Indian Movement</t>
  </si>
  <si>
    <t>http://www.thedenverchannel.com/news/front-range/denver/over-300-protest-wells-fargo-over-pipeline-in-denver</t>
  </si>
  <si>
    <t>Wethersfield</t>
  </si>
  <si>
    <t>Town Hall</t>
  </si>
  <si>
    <t>Project Resistance'</t>
  </si>
  <si>
    <t>pro-equality; pro-immigrants; pro-environment</t>
  </si>
  <si>
    <t>https://www.facebook.com/events/1018446748287027/</t>
  </si>
  <si>
    <t>Against deportation of undocumented immigrants</t>
  </si>
  <si>
    <t>http://thehill.com/homenews/news/319096-protesters-gather-outside-wh-to-protest-immigration-enforcement</t>
  </si>
  <si>
    <t>Supreme Court</t>
  </si>
  <si>
    <t>Boca Raton</t>
  </si>
  <si>
    <t>8177 Glades Rd.</t>
  </si>
  <si>
    <t>Palm Beach County Right to Life League</t>
  </si>
  <si>
    <t>http://www.palmbeachpost.com/news/local-govt--politics/local-pro-trump-pro-life-supporters-find-hope-with-political-changes/OQzR9UuXBoYgwdRL4PzFFO/</t>
  </si>
  <si>
    <t>Pembroke Pines</t>
  </si>
  <si>
    <t>263 N. University Dr.</t>
  </si>
  <si>
    <t>Broward County Right to Life</t>
  </si>
  <si>
    <t>http://www.sun-sentinel.com/local/palm-beach/fl-sb-planned-parenthood-protest-20170211-story.html</t>
  </si>
  <si>
    <t>St. Petersburg</t>
  </si>
  <si>
    <t>33 6th St. S</t>
  </si>
  <si>
    <t>Defunding of Planned Parenthood</t>
  </si>
  <si>
    <t>http://www.tampabay.com/news/tampa-bay-planned-parenthood-protests-attract-hundreds-on-both-sides-of/2312937</t>
  </si>
  <si>
    <t>http://www.tallahassee.com/picture-gallery/news/local/2017/02/11/photos-anti-abortion-protest-at-planned-parenthood/97789114/</t>
  </si>
  <si>
    <t>8068 N 56th St.</t>
  </si>
  <si>
    <t>798 Lawrenceville-Suwanee Road</t>
  </si>
  <si>
    <t>http://www.11alive.com/news/politics/planned-parenthood-protest-draws-supporters-detractors/407011294</t>
  </si>
  <si>
    <t>Marietta</t>
  </si>
  <si>
    <t>220 Cobb Pkwy</t>
  </si>
  <si>
    <t>Council Bluffs</t>
  </si>
  <si>
    <t>http://www.chicagotribune.com/news/nationworld/ct-planned-parenthood-protests-20170211-story.html</t>
  </si>
  <si>
    <t>Aurora</t>
  </si>
  <si>
    <t>Bloomington</t>
  </si>
  <si>
    <t>1319 N Veterans Pkwy</t>
  </si>
  <si>
    <t>http://www.centralillinoisproud.com/news/local-news/anti-abortion-rights-protests-target-planned-parenthood-are-met-by-counterprotests/654950455</t>
  </si>
  <si>
    <t>http://abc7chicago.com/news/dozens-protest-outside-a-chicago-planned-parenthood-clinic/1750206/</t>
  </si>
  <si>
    <t>Peoria</t>
  </si>
  <si>
    <t>2709 N Knoxville Ave</t>
  </si>
  <si>
    <t>https://twitter.com/TJOpp63/status/635116537746092032</t>
  </si>
  <si>
    <t>Supoorting Planned Parenthood</t>
  </si>
  <si>
    <t>https://www.facebook.com/events/398927457124022/</t>
  </si>
  <si>
    <t>Fort Wayne</t>
  </si>
  <si>
    <t>3914 W. Jefferson Blvd.</t>
  </si>
  <si>
    <t>268 Southland Dr.</t>
  </si>
  <si>
    <t>http://www.kentucky.com/news/local/counties/fayette-county/article132177884.html</t>
  </si>
  <si>
    <t>general protestoers</t>
  </si>
  <si>
    <t>http://dailycollegian.com/2017/02/13/activists-students-and-community-members-gather-for-reproductive-justice-rally/</t>
  </si>
  <si>
    <t>Frederick</t>
  </si>
  <si>
    <t>https://www.fredericknewspost.com/news/politics_and_government/health_and_welfare/abortion-access-and-funding-focus-of-opposing-rallies-in-frederick/article_1b15210b-36bd-5513-b4c9-7e302db3e1b8.html</t>
  </si>
  <si>
    <t>http://komonews.com/news/local/anti-abortion-activists-counter-protesters-rallies-in-seattle-and-around-us</t>
  </si>
  <si>
    <t>http://www.pressherald.com/2017/02/11/rallies-for-and-against-planned-parenthood-taking-place-in-portland/</t>
  </si>
  <si>
    <t>Waterville</t>
  </si>
  <si>
    <t>TD Bank</t>
  </si>
  <si>
    <t>http://www.pressherald.com/2017/02/11/colby-college-students-press-td-bank-over-support-for-pipeline/</t>
  </si>
  <si>
    <t>http://colbyechonews.com/td-bank-must-divest-dapl/</t>
  </si>
  <si>
    <t>2370 W. Stadium Blvd.</t>
  </si>
  <si>
    <t>http://www.mlive.com/news/ann-arbor/index.ssf/2017/02/protests_at_planned_parenthood.html</t>
  </si>
  <si>
    <t>Detroit</t>
  </si>
  <si>
    <t>4229 Cass Ave.</t>
  </si>
  <si>
    <t>http://www.freep.com/story/news/local/michigan/detroit/2017/02/11/leggo-my-eggo-planned-parenthood-foes-draw-fire/97788578/</t>
  </si>
  <si>
    <t>http://www.detroitnews.com/story/news/local/detroit-city/2017/02/11/dueling-protest-draws-fans-foes-planned-parenthood/97789686/</t>
  </si>
  <si>
    <t>Citizens for a Pro-Life Society</t>
  </si>
  <si>
    <t>Ferndale</t>
  </si>
  <si>
    <t>23338 Woodward Ave</t>
  </si>
  <si>
    <t>http://detroit.cbslocal.com/2017/02/11/protest-draws-foes-fans-to-planned-parenthood-in-detroit-video/</t>
  </si>
  <si>
    <t>425 Cherry St. SE</t>
  </si>
  <si>
    <t>Grand Rapids Right to Life</t>
  </si>
  <si>
    <t>http://www.mlive.com/news/grand-rapids/index.ssf/2017/02/police_stand_by_as_supporters.html</t>
  </si>
  <si>
    <t>http://www.wzzm13.com/news/local/grand-rapids-central/hundreds-show-for-gr-planned-parenthood-protest-and-counter-protest/407043665</t>
  </si>
  <si>
    <t>http://woodtv.com/2017/02/11/thousands-demonstrate-outside-planned-parenthoods-nationwide/</t>
  </si>
  <si>
    <t>Jackson</t>
  </si>
  <si>
    <t>2009 W Michigan Ave</t>
  </si>
  <si>
    <t>defunding Planned Parenthood</t>
  </si>
  <si>
    <t>http://www.mlive.com/news/jackson/index.ssf/2017/02/opposing_intentional_destructi.html</t>
  </si>
  <si>
    <t>4201 W. Michigan Ave.</t>
  </si>
  <si>
    <t>http://wwmt.com/news/local/thousands-protest-around-planned-parenthood-in-kalamazoo</t>
  </si>
  <si>
    <t>ProKzoo</t>
  </si>
  <si>
    <t>http://fox17online.com/2017/02/11/rallies-planned-saturday-against-planned-parenthood-part-of-nationwide-call-for-change/</t>
  </si>
  <si>
    <t>Livonia</t>
  </si>
  <si>
    <t>37625 Ann Arbor Rd.</t>
  </si>
  <si>
    <t>http://www.hometownlife.com/story/news/local/livonia/2017/02/11/protesters-flock-livonia-planned-parenthood/97742060/</t>
  </si>
  <si>
    <t>Warren</t>
  </si>
  <si>
    <t>29350 Van Dyke Ave</t>
  </si>
  <si>
    <t>http://www.dailytribune.com/general-news/20170211/counter-protesters-outshine-planned-parenthood-foes-in-warren</t>
  </si>
  <si>
    <t>Center Right to Life</t>
  </si>
  <si>
    <t>Rochester</t>
  </si>
  <si>
    <t>http://www.postbulletin.com/news/local/defund-rally-brings-out-protesters-on-both-sides/article_04b68ea0-50dc-5b29-a515-83b978492df4.html</t>
  </si>
  <si>
    <t>St. Paul</t>
  </si>
  <si>
    <t>671 Vandalia St.</t>
  </si>
  <si>
    <t>http://www.vox.com/identities/2017/2/11/14579238/planned-parenthood-protests-protestpp-defund-defend</t>
  </si>
  <si>
    <t>http://www.startribune.com/st-paul-planned-parenthood-facility-in-st-paul-is-site-of-anti-abortion-rally-counterprotest/413484423/#1</t>
  </si>
  <si>
    <t>711 N Providence Rd.</t>
  </si>
  <si>
    <t>http://www.columbiamissourian.com/news/local/defund-planned-parenthood-protest-in-columbia-draws-supporters-opponents/article_15731264-f087-11e6-97b5-afde183281cb.html</t>
  </si>
  <si>
    <t>40 Days to Life</t>
  </si>
  <si>
    <t>4251 Forest Park Ave.</t>
  </si>
  <si>
    <t>http://news.stlpublicradio.org/post/defund-planned-parenthood-rally-draws-thousands-counter-protesters-st-louis</t>
  </si>
  <si>
    <t>Chapel Hill</t>
  </si>
  <si>
    <t>1765 Dobbins Dr.</t>
  </si>
  <si>
    <t>http://www.dailytarheel.com/article/2017/02/activists-protest-abortion-and-planned-parenthood-in-chapel-hill</t>
  </si>
  <si>
    <t>2 East South St.</t>
  </si>
  <si>
    <t>NC NAACP</t>
  </si>
  <si>
    <t>Voting Rights, against immigration executive order, against North Carolina restrictions on transgender rights, against ACA repeal</t>
  </si>
  <si>
    <t>http://www.newsobserver.com/news/politics-government/politics-columns-blogs/under-the-dome/article132510234.html</t>
  </si>
  <si>
    <t>http://thehill.com/homenews/319091-thousands-attend-annual-moral-march-in-raleigh</t>
  </si>
  <si>
    <t>http://www.indyweek.com/news/archives/2017/02/11/more-than-80k-turn-out-to-protest-trump-at-the-moral-march-on-raleigh</t>
  </si>
  <si>
    <t>Lincoln</t>
  </si>
  <si>
    <t>http://journalstar.com/news/local/protesters-show-support-for-abortion-rights/article_6ad70eb6-c33f-55d7-8b68-8199fba721c0.html</t>
  </si>
  <si>
    <t>Morristown</t>
  </si>
  <si>
    <t>Planned Parenthood Clinic</t>
  </si>
  <si>
    <t>Morris County Right to Life</t>
  </si>
  <si>
    <t>http://www.nj.com/morris/index.ssf/2017/02/protesters_target_planned_parenthood.html</t>
  </si>
  <si>
    <t>Las Vegas</t>
  </si>
  <si>
    <t>Planned Parenthood clinic</t>
  </si>
  <si>
    <t>NV</t>
  </si>
  <si>
    <t>http://news3lv.com/news/local/part-of-200-nationwide-rallies-dozens-protest-at-las-vegas-planned-parenthood-office</t>
  </si>
  <si>
    <t>Reno</t>
  </si>
  <si>
    <t>455 W. 5th St.</t>
  </si>
  <si>
    <t>http://www.rgj.com/story/news/2017/02/11/opposing-protests-planned-parenthood-end-peacefully/97793570/</t>
  </si>
  <si>
    <t>Planned Parenthood, Central Ave</t>
  </si>
  <si>
    <t>http://www.timesunion.com/local/article/Planned-Parenthood-supporters-rally-in-Albany-10925812.php</t>
  </si>
  <si>
    <t>Dewitt Park</t>
  </si>
  <si>
    <t>http://www.ithacajournal.com/story/news/local/2017/02/11/dozens-ithaca-rally-planned-parenthood/97789600/</t>
  </si>
  <si>
    <t>anti-abortion</t>
  </si>
  <si>
    <t>visual of photo</t>
  </si>
  <si>
    <t>123 William St.</t>
  </si>
  <si>
    <t>http://www.nydailynews.com/new-york/planned-parenthood-fans-pro-life-protesters-rally-u-s-article-1.2970001</t>
  </si>
  <si>
    <t>NYC for Abortion Rights</t>
  </si>
  <si>
    <t>http://newyork.cbslocal.com/2017/02/11/pro-life-pro-choice-rallies/</t>
  </si>
  <si>
    <t>Washington Square Park</t>
  </si>
  <si>
    <t>ICE-Free NYC</t>
  </si>
  <si>
    <t>http://www.newsday.com/news/new-york/hundreds-gather-in-nyc-to-protest-against-deportation-raids-1.13108422</t>
  </si>
  <si>
    <t>https://twitter.com/AshAgony/status/830529992845094912</t>
  </si>
  <si>
    <t>http://nymag.com/thecut/2017/02/planned-parenthood-counter-protest-drowns-out-pro-life-rally.html</t>
  </si>
  <si>
    <t>http://gothamist.com/2017/02/11/planned_parenthood_1.php</t>
  </si>
  <si>
    <t>https://www.facebook.com/events/1828869907370886/</t>
  </si>
  <si>
    <t>Plattsburgh</t>
  </si>
  <si>
    <t>http://www.wcax.com/story/34482534/people-for-and-against-planned-parenthood-rally-in-plattsburgh</t>
  </si>
  <si>
    <t>Poughkeepsie</t>
  </si>
  <si>
    <t>Church Street</t>
  </si>
  <si>
    <t>http://www.poughkeepsiejournal.com/picture-gallery/news/2017/02/11/planned-parenthood-supporters-opponents-protest/97788606/</t>
  </si>
  <si>
    <t>175 Tarrytown Rd.</t>
  </si>
  <si>
    <t>http://www.lohud.com/story/news/local/westchester/2017/02/11/protesters-call-defund-planned-parenthood-white-plains/97787216/</t>
  </si>
  <si>
    <t>Planned Parenthood, N Wilkinson St</t>
  </si>
  <si>
    <t>http://www.mydaytondailynews.com/news/local/daytonians-rally-for-and-against-planned-parenthood/i0pZCfKbBIxGy1udXPq54N/</t>
  </si>
  <si>
    <t>Dayton Right to Life</t>
  </si>
  <si>
    <t>Wooster</t>
  </si>
  <si>
    <t>Main Square</t>
  </si>
  <si>
    <t>http://www.the-daily-record.com/local%20news/2017/02/12/rally-shows-support-for-immigrant-community</t>
  </si>
  <si>
    <t>Tulsa</t>
  </si>
  <si>
    <t xml:space="preserve">across the street from a Planned Parenthood clinic </t>
  </si>
  <si>
    <t>http://www.fox23.com/news/oklahoma/protesters-end-government-support-for-planned-parenthood/493247468</t>
  </si>
  <si>
    <t xml:space="preserve">in front of a Planned Parenthood clinic </t>
  </si>
  <si>
    <t>Support Planned Parenthood</t>
  </si>
  <si>
    <t>3727 Martin Luther King Jr. Blvd</t>
  </si>
  <si>
    <t>OR</t>
  </si>
  <si>
    <t>http://www.kgw.com/news/local/planned-parenthood-protests-counter-protests-in-porltand-around-country/407028837</t>
  </si>
  <si>
    <t>933 Liberty Ave</t>
  </si>
  <si>
    <t>40 Days for Life</t>
  </si>
  <si>
    <t>http://www.wpxi.com/news/pittsburgh-rally-calls-for-defunding-of-planned-parenthood/493187689</t>
  </si>
  <si>
    <t>200 Rutledge Ave.</t>
  </si>
  <si>
    <t>http://www.postandcourier.com/news/protesters-rally-in-downtown-charleston-to-defund-planned-parenthood/article_788fa250-f05e-11e6-a226-6b8285c51d02.html</t>
  </si>
  <si>
    <t>2712 Middleburg Dr.</t>
  </si>
  <si>
    <t>http://www.wistv.com/story/34482803/midlands-residents-protest-outside-planned-parenthood</t>
  </si>
  <si>
    <t>Franklin</t>
  </si>
  <si>
    <t>Frankling Public Square</t>
  </si>
  <si>
    <t>http://www.tennessean.com/story/news/2017/02/11/protesters-ask-andrew-puzder-stay-home-franklin/97788404/</t>
  </si>
  <si>
    <t>Planned Parenthood clinic, East Knoxville</t>
  </si>
  <si>
    <t>http://www.knoxnews.com/story/news/local/2017/02/11/hundreds-gather-rally-planned-parenthood/97760804/</t>
  </si>
  <si>
    <t>http://wreg.com/2017/02/11/pro-life-supporters-protest-outside-memphis-planned-parenthood/</t>
  </si>
  <si>
    <t>Runberg Lane &amp; North Lamar Blvd</t>
  </si>
  <si>
    <t>ICE raids</t>
  </si>
  <si>
    <t>http://www.statesman.com/news/local/group-north-austin-protests-against-federal-immigration-raids/dXDJlIbgNFG1rqMwmy59bL/</t>
  </si>
  <si>
    <t>Plano</t>
  </si>
  <si>
    <t>2140 Babcock Rd.</t>
  </si>
  <si>
    <t>http://www.ksat.com/news/people-protest-against-planned-parenthood-in-front-of-facility</t>
  </si>
  <si>
    <t>2303 W Commerce St.</t>
  </si>
  <si>
    <t>http://www.mysanantonio.com/news/local/article/S-A-joins-other-cities-in-rally-to-support-10926045.php</t>
  </si>
  <si>
    <t>654 900 East</t>
  </si>
  <si>
    <t>http://kutv.com/news/local/dozens-gather-in-front-of-slc-planned-parenthood-to-protest-federal-funding</t>
  </si>
  <si>
    <t>2964 Hydraulic Rd.</t>
  </si>
  <si>
    <t>http://wmra.org/post/protesters-rally-defund-and-defend-planned-parenthood#stream/0</t>
  </si>
  <si>
    <t>http://www.nbc29.com/clip/13096359/dueling-protests-over-planned-parenthood-funding-take-part-in-albe-co</t>
  </si>
  <si>
    <t>705 Dale Ave.</t>
  </si>
  <si>
    <t>Glen Allen</t>
  </si>
  <si>
    <t>Supporting Planned Parenthood, protesting lack of contact with congressman Dave Brat</t>
  </si>
  <si>
    <t>http://wtvr.com/2017/02/11/protesters-grill-with-bratworst-outside-congressmans-office/</t>
  </si>
  <si>
    <t>Henrico</t>
  </si>
  <si>
    <t>West Broad St. and Cox Rd.</t>
  </si>
  <si>
    <t>http://www.nbc12.com/story/34482168/people-protest-counter-protest-defunding-of-planned-parenthood</t>
  </si>
  <si>
    <t>Roanoke</t>
  </si>
  <si>
    <t>2207 Peters Creek Rd</t>
  </si>
  <si>
    <t>http://wset.com/news/local/protesters-rally-outside-roanoke-planned-parenthood</t>
  </si>
  <si>
    <t>Burlington</t>
  </si>
  <si>
    <t>No DAPL</t>
  </si>
  <si>
    <t>http://www.mynbc5.com/article/dozens-gather-outside-burlingtons-td-bank-to-protest-pipeline/8732701</t>
  </si>
  <si>
    <t>Bellingham</t>
  </si>
  <si>
    <t>1530 Ellis St.</t>
  </si>
  <si>
    <t>WA</t>
  </si>
  <si>
    <t>http://komonews.com/news/local/demonstrators-block-northbound-i-5-in-bellingham</t>
  </si>
  <si>
    <t>755 Lakeway Dr.</t>
  </si>
  <si>
    <t>road blockade</t>
  </si>
  <si>
    <t>http://www.king5.com/news/local/protesters-block-all-nb-lanes-of-i-5-in-bellingham/407047793</t>
  </si>
  <si>
    <t>Kennewick</t>
  </si>
  <si>
    <t>Columbia Center Boulevard and Canal Dr</t>
  </si>
  <si>
    <t>Love not Hate Tri-Cities group</t>
  </si>
  <si>
    <t>pro-choice, pro-Planned Parenthood</t>
  </si>
  <si>
    <t>http://www.tri-cityherald.com/news/local/article132255129.html</t>
  </si>
  <si>
    <t>#ProtestPP Coalition</t>
  </si>
  <si>
    <t>Kent</t>
  </si>
  <si>
    <t>10056 SE 240th St.</t>
  </si>
  <si>
    <t>Seattle</t>
  </si>
  <si>
    <t>Cal Anderson Park</t>
  </si>
  <si>
    <t>LBGTQ rights</t>
  </si>
  <si>
    <t>http://komonews.com/news/local/crowds-gather-for-lgbtq-solidarity-rally-in-capitol-hill</t>
  </si>
  <si>
    <t>https://www.facebook.com/events/521283337996083/</t>
  </si>
  <si>
    <t>Wenatchee</t>
  </si>
  <si>
    <t>http://www.ncwlife.com/pro-life-advocates-rally-front-wenatchee-planned-parenthood/</t>
  </si>
  <si>
    <t>Green Bay</t>
  </si>
  <si>
    <t>CityDeck</t>
  </si>
  <si>
    <t>against immigration restrictions</t>
  </si>
  <si>
    <t>http://www.greenbaypressgazette.com/story/news/local/2017/02/11/green-bay-immigration-rally-draws-hundreds/97755592/</t>
  </si>
  <si>
    <t>based on headcount in photo</t>
  </si>
  <si>
    <t>West Allis</t>
  </si>
  <si>
    <t>2239 S 108th St.</t>
  </si>
  <si>
    <t>Pro-Life Wisconsin</t>
  </si>
  <si>
    <t>http://www.jsonline.com/story/news/local/milwaukee/2017/02/11/protesters-seek-end-planned-parenthood-funding/97788634/</t>
  </si>
  <si>
    <t>Sheridan</t>
  </si>
  <si>
    <t>Main Street at Grinnell Plaza</t>
  </si>
  <si>
    <t>WY</t>
  </si>
  <si>
    <t xml:space="preserve">general protesters; Real Resistance Wyoming </t>
  </si>
  <si>
    <t>against House Bill 150, which would have provided funds for families to send their children to private schools</t>
  </si>
  <si>
    <t>http://www.sheridanmedia.com/news/protesters-rally-against-education-legislation91305</t>
  </si>
  <si>
    <t>Glendale</t>
  </si>
  <si>
    <t>5771 W. Eugie</t>
  </si>
  <si>
    <t>http://www.azcentral.com/story/news/local/glendale/2017/02/12/rallies-and-against-abortion-rights-planned-parenthood-glendale-close-clinic-day/97823126/</t>
  </si>
  <si>
    <t>Mountain View</t>
  </si>
  <si>
    <t>Mountain View Center for the Performing Arts</t>
  </si>
  <si>
    <t>HIAS</t>
  </si>
  <si>
    <t>http://www.jweekly.com/2017/02/13/day-of-jewish-action-for-refugees-draws-bay-area-jews-to-protests-in-mountain-view-s-f/</t>
  </si>
  <si>
    <t>HIAS Twitter Feed</t>
  </si>
  <si>
    <t>Against Refugee Ban</t>
  </si>
  <si>
    <t>Fletcher Plaza</t>
  </si>
  <si>
    <t>https://twitter.com/RabbiMarkAsherG/status/830905767159009281</t>
  </si>
  <si>
    <t>Headcount by CCC member present at protest.</t>
  </si>
  <si>
    <t>Newark</t>
  </si>
  <si>
    <t>University of Delaware</t>
  </si>
  <si>
    <t>rally; march</t>
  </si>
  <si>
    <t>http://www.delawareonline.com/story/news/local/2017/02/12/refugees-march-university-of-delaware-newark/97826554/</t>
  </si>
  <si>
    <t>Southern Blvd</t>
  </si>
  <si>
    <t>http://postonpolitics.blog.palmbeachpost.com/2017/02/12/protesters-and-some-supporters-greet-trump-motorcade/</t>
  </si>
  <si>
    <t>Southern Blvd, northern side</t>
  </si>
  <si>
    <t>http://www.palmbeachpost.com/news/latest-protesters-supporters-line-southern-trump-leaves-palm-beach/tL82zFSsYVgq3JlxO3lFtK/</t>
  </si>
  <si>
    <t>Buffalo Grove</t>
  </si>
  <si>
    <t>Congregation Beth Am</t>
  </si>
  <si>
    <t>http://www.dailyherald.com/article/20170212/news/170219680/</t>
  </si>
  <si>
    <t>comedy group</t>
  </si>
  <si>
    <t>general anti-trump</t>
  </si>
  <si>
    <t>mass mooning</t>
  </si>
  <si>
    <t>http://wsvn.com/news/politics/hundreds-gather-for-protest-in-chicago-to-moon-trump-tower/</t>
  </si>
  <si>
    <t>St. Philip Neri Catholic School</t>
  </si>
  <si>
    <t>Against ICE raids</t>
  </si>
  <si>
    <t>http://indianapublicmedia.org/news/faith-leaders-rally-immigrant-protections-114048/</t>
  </si>
  <si>
    <t>Holocaust Memorial</t>
  </si>
  <si>
    <t>HIAS; Jewish Community Relations Council</t>
  </si>
  <si>
    <t>http://www.timesofisrael.com/protesters-invoke-holocaust-at-boston-rally-against-trump-immigration-ban/</t>
  </si>
  <si>
    <t>Patterson Park</t>
  </si>
  <si>
    <t>http://www.baltimoresun.com/news/maryland/baltimore-city/bs-md-ci-immigration-rally-20170212-story.html</t>
  </si>
  <si>
    <t>Headcount from photo</t>
  </si>
  <si>
    <t>Battery Park</t>
  </si>
  <si>
    <t>HIAS; ADL</t>
  </si>
  <si>
    <t>http://www.jta.org/2017/02/12/news-opinion/united-states/jews-gather-at-rallies-across-the-country-urging-support-for-refugees</t>
  </si>
  <si>
    <t>http://www.tribecatrib.com/content/jewish-groups-protest-refugee-ban</t>
  </si>
  <si>
    <t>march &amp; rally</t>
  </si>
  <si>
    <t>http://www.amny.com/news/politics/lgbt-make-out-rally-at-trump-tower-participants-march-through-midtown-1.13110819</t>
  </si>
  <si>
    <t>State Capitol Building</t>
  </si>
  <si>
    <t>Utah Physicians for a Healthy Environment, HEAL Utah, the Mormon Environmental Stewardship Alliance, Utah Rivers Council, Utah Moms for Clean Air and the Sierra Club</t>
  </si>
  <si>
    <t>clean air</t>
  </si>
  <si>
    <t>http://www.sltrib.com/news/4840088-155/photo-gallery-hundreds-of-utahns-rally</t>
  </si>
  <si>
    <t>Mount Vernon</t>
  </si>
  <si>
    <t>Mount Vernon Courthouse</t>
  </si>
  <si>
    <t>Immigrant Rights, Farm Worker Rights</t>
  </si>
  <si>
    <t>http://komonews.com/news/local/hundreds-march-in-peaceful-protest-for-farm-worker-immigrant-rights</t>
  </si>
  <si>
    <t>Anaheim</t>
  </si>
  <si>
    <t>CKE Headquarters</t>
  </si>
  <si>
    <t>Hardee's workers</t>
  </si>
  <si>
    <t>Against Puzder Nomination for Secretary of Labor</t>
  </si>
  <si>
    <t>http://www.ocregister.com/articles/puzder-743912-carl-andy.html</t>
  </si>
  <si>
    <t>960 Wilshire Blvd</t>
  </si>
  <si>
    <t>Gender Justice LA, National Queer Asian Pacific Islander Alliance, Mujeres de Maiz</t>
  </si>
  <si>
    <t>http://www.nbclosangeles.com/news/local/Pipeline-Protest-Blocks-Traffic-in-Downtown-Los-Angeles-413782793.html</t>
  </si>
  <si>
    <t>Oakland</t>
  </si>
  <si>
    <t>3770 Telegraph Ave.</t>
  </si>
  <si>
    <t>SEIU; Fight for 15</t>
  </si>
  <si>
    <t>http://www.ktvu.com/news/235631376-story</t>
  </si>
  <si>
    <t>tech workers</t>
  </si>
  <si>
    <t>https://www.cnet.com/news/trump-immigration-ban-tech-workers-protest-no-ban-no-wall/</t>
  </si>
  <si>
    <t>Howard University</t>
  </si>
  <si>
    <t>https://www.insidehighered.com/news/2017/02/14/howard-students-protest-trump-devos</t>
  </si>
  <si>
    <t>Pine Hills Hardee's</t>
  </si>
  <si>
    <t>Florida Fight for $15</t>
  </si>
  <si>
    <t>http://orlando-politics.com/2017/02/13/activists-protest-donald-trumps-labor-secretary-nominee-in-orlando/</t>
  </si>
  <si>
    <t>to the state Capitol</t>
  </si>
  <si>
    <t>support raising taxes for school funding</t>
  </si>
  <si>
    <t>march; rally</t>
  </si>
  <si>
    <t>http://www.hawaiinewsnow.com/story/34492744/thousands-of-hawaii-teachers-march-for-more-education-funding-better-pay</t>
  </si>
  <si>
    <t>http://www.baltimoresun.com/news/opinion/editorial/bs-ed-organized-20170218-story.html</t>
  </si>
  <si>
    <t>Brighton</t>
  </si>
  <si>
    <t>U.S. Rep. Mike Bishop's Brighton Office</t>
  </si>
  <si>
    <t>http://www.livingstondaily.com/story/news/local/community/brighton/2017/02/28/prosecutor-no-charges-incident-protest-outside-bishops-office/98523208/</t>
  </si>
  <si>
    <t>Hardee's HQ</t>
  </si>
  <si>
    <t>http://www.commondreams.org/news/2017/02/13/notourlaborsec-fast-food-workers-protest-puzder-corporate-offices-and-chains</t>
  </si>
  <si>
    <t>Greenville</t>
  </si>
  <si>
    <t>3741 Charles St.</t>
  </si>
  <si>
    <t>Fight for 15</t>
  </si>
  <si>
    <t>http://www.reflector.com/News/2017/02/14/Group-protests-Trump-choice-for-Labor-Secretary.html</t>
  </si>
  <si>
    <t>Fast Food Workers</t>
  </si>
  <si>
    <t>http://www.ktnv.com/news/fast-food-workers-protest-labor-secretary-nominee</t>
  </si>
  <si>
    <t>Public Square</t>
  </si>
  <si>
    <t>Nashville Indivisible, Fight for 15</t>
  </si>
  <si>
    <t>http://www.wmcactionnews5.com/story/34482256/protesters-gather-in-downtown-franklin-to-oppose-labor-secretary-nominee</t>
  </si>
  <si>
    <t>http://www.newschannel5.com/news/local-news/franklin-protesters-against-labor-secretary-nominee</t>
  </si>
  <si>
    <t>downtown park statue of Robert E. Lee</t>
  </si>
  <si>
    <t>against white supremacy</t>
  </si>
  <si>
    <t>http://www.wcyb.com/news/politics/va-gubernatorial-candidate-mobbed-by-protesters/331618692</t>
  </si>
  <si>
    <t>Port Townsend</t>
  </si>
  <si>
    <t>Port Townsend post office</t>
  </si>
  <si>
    <t>against ICE raids</t>
  </si>
  <si>
    <t>http://www.peninsuladailynews.com/news/dozens-gather-in-port-townsend-for-protest-against-raids-deportation/</t>
  </si>
  <si>
    <t>Spokane</t>
  </si>
  <si>
    <t>10 N Post St.</t>
  </si>
  <si>
    <t>Againt repeal of ACA</t>
  </si>
  <si>
    <t>http://www.khq.com/story/34495640/rally-held-outside-cathy-mcmorris-rodgers-office-in-spokane</t>
  </si>
  <si>
    <t>http://www.king5.com/news/politics/obamacare-supporters-protest-outside-office-of-wa-rep-mcmorris-rodgers/408256473</t>
  </si>
  <si>
    <t>S 5th St.</t>
  </si>
  <si>
    <t>Voces de la Frontera</t>
  </si>
  <si>
    <t>Against Milwaukee Sheriff arresting undocumented immigrants</t>
  </si>
  <si>
    <t>http://www.chicagotribune.com/news/nationworld/midwest/ct-milwaukee-immigration-protest-20170213-story.html</t>
  </si>
  <si>
    <t>http://www.jsonline.com/story/news/local/milwaukee/2017/02/13/day-without-latinos-rally-march-planned-morning/97843548/</t>
  </si>
  <si>
    <t>Huntington Beach</t>
  </si>
  <si>
    <t>101 Main St.</t>
  </si>
  <si>
    <t>Indivisible 48</t>
  </si>
  <si>
    <t>demanding Rep. Dana Rohrabacher hold a town hall</t>
  </si>
  <si>
    <t>http://www.usnews.com/news/california/articles/2017-02-14/congressman-claims-staffer-injured-during-oc-protest</t>
  </si>
  <si>
    <t>http://www.ocregister.com/articles/office-744052-rohrabacher-activists.html</t>
  </si>
  <si>
    <t>Creekside Elementary School</t>
  </si>
  <si>
    <t>kindness march</t>
  </si>
  <si>
    <t>http://www.dailycamera.com/boulder-county-schools/ci_30803074/creekside-elementary-students-organize-kindness-march</t>
  </si>
  <si>
    <t>New Haven</t>
  </si>
  <si>
    <t>994 Chapel St.</t>
  </si>
  <si>
    <t>civil disobedience</t>
  </si>
  <si>
    <t>http://www.newhavenindependent.org/index.php/archives/entry/pipeline_protest/</t>
  </si>
  <si>
    <t>Walt Disney World</t>
  </si>
  <si>
    <t>Organize Florida</t>
  </si>
  <si>
    <t>Demanding Disney CEO step down from Trump advisory council</t>
  </si>
  <si>
    <t>http://www.orlandosentinel.com/business/os-bz-unions-trump-iger-20170214-story.html</t>
  </si>
  <si>
    <t>Winston-Salem</t>
  </si>
  <si>
    <t>U.S. Senator Richard Burr's office</t>
  </si>
  <si>
    <t>http://www.morganton.com/news/state/protesters-stage-valentine-s-day-rally-outside-sen-burr-s/article_0bd47c42-e47a-5dd8-852d-0fe249016da6.html</t>
  </si>
  <si>
    <t>Las Cruces</t>
  </si>
  <si>
    <t>NM State University</t>
  </si>
  <si>
    <t>NM</t>
  </si>
  <si>
    <t>USa</t>
  </si>
  <si>
    <t>Love Trumps Hate</t>
  </si>
  <si>
    <t>http://www.lcsun-news.com/story/news/2017/02/14/nmsu-students-stage-love-trumps-hate-march/97917072/</t>
  </si>
  <si>
    <t>Cornell University</t>
  </si>
  <si>
    <t>Against speech by Tea Party leader Michael Johns</t>
  </si>
  <si>
    <t>http://cornellsun.com/2017/02/15/students-protest-private-lecture-calling-it-a-safe-space-for-white-supremacy/</t>
  </si>
  <si>
    <t>http://pix11.com/2017/02/15/hundreds-gather-to-express-support-for-immigrants-protest-ice-raids/</t>
  </si>
  <si>
    <t>Roseburg</t>
  </si>
  <si>
    <t>Douglas County Fairgrounds</t>
  </si>
  <si>
    <t>Against local LNG pipeline</t>
  </si>
  <si>
    <t>http://www.heraldandnews.com/news/local_news/jordan-cove-lng-updates-roseburg-chamber-amid-protest/article_5dd91bf1-09c1-5085-a19e-bde74ea68aa7.html</t>
  </si>
  <si>
    <t>ICE Offices</t>
  </si>
  <si>
    <t>New Sanctuary Movement of Philadelphia</t>
  </si>
  <si>
    <t>Against arrests of undocumented immigrants</t>
  </si>
  <si>
    <t>http://www.philly.com/philly/news/breaking/Activists-protest-immigration-arrest-in-Philly.html</t>
  </si>
  <si>
    <t>130 S Main St.</t>
  </si>
  <si>
    <t>Demanding Sen. Graham hold town halls</t>
  </si>
  <si>
    <t>http://www.greenvilleonline.com/story/news/2017/02/14/valentines-protest-graham-office/97896802/</t>
  </si>
  <si>
    <t>Rock Hill</t>
  </si>
  <si>
    <t>Senator Lindsey Graham's office</t>
  </si>
  <si>
    <t>http://www.heraldonline.com/news/local/article132694719.html</t>
  </si>
  <si>
    <t>Woodbridge</t>
  </si>
  <si>
    <t>1 County Complex Ct.</t>
  </si>
  <si>
    <t>Against immigration stance of County Commissioner Corey Stewart</t>
  </si>
  <si>
    <t>http://www.wusa9.com/news/local/dozens-protest-corey-stewarts-immigration-policy/408458883</t>
  </si>
  <si>
    <t>Arlington</t>
  </si>
  <si>
    <t>Against police shooting</t>
  </si>
  <si>
    <t>http://q13fox.com/2017/02/14/protesters-demonstrate-after-arlington-police-open-fire-on-teenager-who-allegedly-had-a-knife/</t>
  </si>
  <si>
    <t>Tacoma</t>
  </si>
  <si>
    <t>Northwest Detention Center</t>
  </si>
  <si>
    <t>Northwest Detention Center Resistance</t>
  </si>
  <si>
    <t>Against Detention of undocumented immigrant Daneil Medina</t>
  </si>
  <si>
    <t>http://www.thenewstribune.com/news/politics-government/article132808244.html</t>
  </si>
  <si>
    <t>Pleasant Hill</t>
  </si>
  <si>
    <t>Together We Will-Contra Costa County</t>
  </si>
  <si>
    <t>Demanding pro-Trump Board of Education Trustee Step Down</t>
  </si>
  <si>
    <t>http://www.eastbaytimes.com/2017/02/15/protesters-demand-school-trustee-resign-for-pro-trump-tweets/</t>
  </si>
  <si>
    <t>Stamford</t>
  </si>
  <si>
    <t>Uconn-Stamford</t>
  </si>
  <si>
    <t xml:space="preserve">Resist </t>
  </si>
  <si>
    <t>anti-racism</t>
  </si>
  <si>
    <t>http://www.stamfordadvocate.com/local/article/UConn-Stamford-students-rally-against-racism-10935399.php</t>
  </si>
  <si>
    <t>Trump Hotel</t>
  </si>
  <si>
    <t>IfNotNow</t>
  </si>
  <si>
    <t>In support of immigrant community; against Netanyahu</t>
  </si>
  <si>
    <t>https://twitter.com/IfNotNowOrg</t>
  </si>
  <si>
    <t>https://twitter.com/ESMiller59/status/832000293449646080</t>
  </si>
  <si>
    <t>Israeli Consulate</t>
  </si>
  <si>
    <t>Jewish Voice for Peace-Boston</t>
  </si>
  <si>
    <t>Against Trump policies toward Israel</t>
  </si>
  <si>
    <t>https://www.bostonglobe.com/metro/2017/02/15/protest-targets-trump-netanyahu-policies/6NjmF1h0340fcwxODSpGfP/story.html</t>
  </si>
  <si>
    <t>Durham</t>
  </si>
  <si>
    <t>University of New Hampshire</t>
  </si>
  <si>
    <t>NH</t>
  </si>
  <si>
    <t>student protesters</t>
  </si>
  <si>
    <t>against global gag rule</t>
  </si>
  <si>
    <t>http://www.fosters.com/news/20170215/students-protest-mexico-city-policy-at-unh</t>
  </si>
  <si>
    <t>Westfield</t>
  </si>
  <si>
    <t>New Jersey Citizen Action</t>
  </si>
  <si>
    <t>http://www.nj.com/union/index.ssf/2017/02/protestors_persist_in_rallies_outside_gop_congress.html</t>
  </si>
  <si>
    <t>Federal Courthouse</t>
  </si>
  <si>
    <t>http://nmpolitics.net/index/2017/02/protesters-shut-down-street-after-ice-raid-in-las-cruces/</t>
  </si>
  <si>
    <t>Thomas Branigan Memorial Library</t>
  </si>
  <si>
    <t>http://www.lcsun-news.com/story/news/local/2017/02/15/tour-rallies-affordable-care-act-supporters-las-cruces/97963322/</t>
  </si>
  <si>
    <t>Furman University</t>
  </si>
  <si>
    <t>Students for Solidarity</t>
  </si>
  <si>
    <t>http://www.greenvilleonline.com/picture-gallery/news/2017/02/15/students-for-solidarity-rally-held-at-furman/97968638/</t>
  </si>
  <si>
    <t>Tennessee Statehouse</t>
  </si>
  <si>
    <t>http://wkrn.com/2017/02/15/live-330-state-lawmakers-to-discuss-details-of-bathroom-bill-defense-of-marriage-act/</t>
  </si>
  <si>
    <t>headcount from photo</t>
  </si>
  <si>
    <t>Del Valle</t>
  </si>
  <si>
    <t>State Highway 71</t>
  </si>
  <si>
    <t>immigrant rights</t>
  </si>
  <si>
    <t>http://kxan.com/2017/02/15/del-valle-high-school-students-march-down-sh-71/</t>
  </si>
  <si>
    <t>Harris County Jail</t>
  </si>
  <si>
    <t>Black Lives Matter</t>
  </si>
  <si>
    <t>Protesting death of African-American Vincent Young in prison</t>
  </si>
  <si>
    <t>http://www.chron.com/news/houston-texas/article/Former-inmate-s-supporters-question-suicide-ruling-10935747.php#photo-12380009</t>
  </si>
  <si>
    <t>Lucha Unida de Padres y Estudiantes</t>
  </si>
  <si>
    <t>Immigrant Rights</t>
  </si>
  <si>
    <t>http://tucson.com/news/local/tucson-police-say-officers-were-assaulted-as-immigration-protest-escalated/article_c396aa8b-3c96-5f05-b964-b19900f2b61a.html</t>
  </si>
  <si>
    <t>http://www.tucsonnewsnow.com/story/34527160/protest-downtown-escalates-quickly</t>
  </si>
  <si>
    <t>http://www.fresnobee.com/news/local/article133127894.html</t>
  </si>
  <si>
    <t>http://abc7.com/politics/businesses-close-in-la-for-a-day-without-immigrants-protest/1759053/</t>
  </si>
  <si>
    <t>Napa</t>
  </si>
  <si>
    <t>http://napavalleyregister.com/news/local/a-day-without-immigrants-protest-comes-to-napa/article_e2a1e4b4-de1e-5163-b275-96856f163b63.html</t>
  </si>
  <si>
    <t>La Morenita Market</t>
  </si>
  <si>
    <t>http://www.sandiegouniontribune.com/business/sd-fi-immigrant-day-20170216-story.html</t>
  </si>
  <si>
    <t>http://kron4.com/2017/02/16/day-without-immigrants-protests-being-held-across-bay-area-u-s/</t>
  </si>
  <si>
    <t>http://abc7news.com/news/protesters-skip-work-school-to-show-importance-of-immigration/1758863/</t>
  </si>
  <si>
    <t>Ukiah</t>
  </si>
  <si>
    <t>County Courthouse</t>
  </si>
  <si>
    <t>https://www.mendovoice.com/2017/02/immigration-protest/</t>
  </si>
  <si>
    <t>Ventura County</t>
  </si>
  <si>
    <t>Ventura College</t>
  </si>
  <si>
    <t>https://www.denverite.com/denver-day-without-immigrants-protest-half-empty-classrooms-closed-restaurants-29697/</t>
  </si>
  <si>
    <t>http://www.stamfordadvocate.com/news/article/Stamford-businesses-to-close-in-immigration-10935925.php</t>
  </si>
  <si>
    <t>Mount Pleasant</t>
  </si>
  <si>
    <t>Many Languages One Voice</t>
  </si>
  <si>
    <t>https://www.washingtonpost.com/local/restaurants-schools-close-in-day-without-immigrants-protest/2017/02/16/ac2af2f8-f44c-11e6-a9b0-ecee7ce475fc_story.html?utm_term=.c2030db22389</t>
  </si>
  <si>
    <t>Against Trump Israel policy</t>
  </si>
  <si>
    <t>http://www.middleeasteye.net/news/hundreds-protest-trumps-meeting-netanyahu-1739463824</t>
  </si>
  <si>
    <t>http://www.palmbeachpost.com/news/exclusive-workers-say-contractor-fired-them-after-immigration-protest/L455Dl6GNAcjiyDpFVVXzJ/</t>
  </si>
  <si>
    <t>Bonita Springs</t>
  </si>
  <si>
    <t>http://www.nbc-2.com/story/34536402/bonita-springs-school-staff-claim-they-were-fired-after-protest</t>
  </si>
  <si>
    <t>300 Jesse Jewell Parkway</t>
  </si>
  <si>
    <t>http://www.gainesvilletimes.com/section/6/article/121999/</t>
  </si>
  <si>
    <t>Homestead</t>
  </si>
  <si>
    <t>http://www.miamiherald.com/news/local/community/miami-dade/homestead/article133254579.html</t>
  </si>
  <si>
    <t>http://www.local10.com/news/hundreds-protest-in-homestead-on-day-without-immigrants</t>
  </si>
  <si>
    <t>Palm Beach</t>
  </si>
  <si>
    <t>Pensacola</t>
  </si>
  <si>
    <t>17 Palafox PL</t>
  </si>
  <si>
    <t>http://www.pnj.com/story/news/local/pensacola/2017/02/16/immigration-protesters-gather-downtown-pensacola/97996004/</t>
  </si>
  <si>
    <t>1000 City Center Circle</t>
  </si>
  <si>
    <t>Indivisible Volusia</t>
  </si>
  <si>
    <t>Atlanta</t>
  </si>
  <si>
    <t>http://www.cbs46.com/story/34527885/protesters-march-against-recent-immigration-raids-by-trump-administration</t>
  </si>
  <si>
    <t>http://www.desmoinesregister.com/story/news/2017/02/16/protesters-march-state-capitol-day-without/97905928/</t>
  </si>
  <si>
    <t>Boise</t>
  </si>
  <si>
    <t>against Betsy DeVos appointment</t>
  </si>
  <si>
    <t>http://www.idahostatesman.com/news/local/education/article133155104.html</t>
  </si>
  <si>
    <t>Union Park</t>
  </si>
  <si>
    <t>http://abc7chicago.com/news/immigrants-rally-as-part-of-national-day-of-action/1757486/</t>
  </si>
  <si>
    <t>http://chicagoist.com/2017/02/16/more_than_a_thousand_protesters_are.php#photo-1</t>
  </si>
  <si>
    <t>http://www.indystar.com/story/news/2017/02/16/indy-experiences-day-without-immigrants/98007718/</t>
  </si>
  <si>
    <t>Wichita</t>
  </si>
  <si>
    <t>Nomar Plaza</t>
  </si>
  <si>
    <t>http://www.kansas.com/news/local/education/article133087019.html</t>
  </si>
  <si>
    <t>http://www.theadvocate.com/baton_rouge/news/business/article_25bfd41c-f466-11e6-bb48-cf78d7e9b15a.html</t>
  </si>
  <si>
    <t>New Orleans</t>
  </si>
  <si>
    <t>Milford</t>
  </si>
  <si>
    <t>http://www.metrowestdailynews.com/news/20170216/a-day-without-immigrants-in-metrowest-milford-area</t>
  </si>
  <si>
    <t>Northampton</t>
  </si>
  <si>
    <t>http://www.gazettenet.com/Some-restaurants-close-for-day-without-immigrants-8147837</t>
  </si>
  <si>
    <t>West Springfield</t>
  </si>
  <si>
    <t>http://www.gazettenet.com/Some-restaurants-close-for-day-without-immigrants-8147838</t>
  </si>
  <si>
    <t>Anne Arundel County</t>
  </si>
  <si>
    <t>http://www.capitalgazette.com/news/ph-ac-cn-immigrants-boycott-0217-20170217-story.html</t>
  </si>
  <si>
    <t>http://www.baltimoresun.com/news/maryland/baltimore-city/bs-md-day-without-immigrants-20170216-story.html</t>
  </si>
  <si>
    <t>Abromson Community Center</t>
  </si>
  <si>
    <t>Portland Racial Justice Congress</t>
  </si>
  <si>
    <t>http://www.pressherald.com/2017/02/16/protesters-gather-at-usm-before-anticipated-speech-by-controversial-lawmaker/</t>
  </si>
  <si>
    <t>Clark Park</t>
  </si>
  <si>
    <t>Mangonadas Del Barrio</t>
  </si>
  <si>
    <t>http://www.crainsdetroit.com/article/20170216/NEWS/170219882/detroit-businesses-close-for-day-without-immigrants-protests</t>
  </si>
  <si>
    <t>http://www.freep.com/story/news/local/michigan/detroit/2017/02/16/day-without-immigrants-protest-detroit/97991056/</t>
  </si>
  <si>
    <t>http://www.detroitnews.com/picture-gallery/news/local/detroit-city/2017/02/16/a-day-without-immigrants-rally-and-march-in-southwest-detroit/98000130/</t>
  </si>
  <si>
    <t>http://woodtv.com/2017/02/16/grps-may-call-snow-day-after-immigrant-out-day-depletes-classes/</t>
  </si>
  <si>
    <t>Pontiac</t>
  </si>
  <si>
    <t>Ypsilanti</t>
  </si>
  <si>
    <t>Mexican Consulate</t>
  </si>
  <si>
    <t>Immigrant rights</t>
  </si>
  <si>
    <t>http://www.twincities.com/2017/02/16/mn-day-without-immigrants-protest-restaurants-closed-minneapolis-st-paul/</t>
  </si>
  <si>
    <t>http://www.kare11.com/news/politics/businesses-close-for-a-day-without-immigrants-protest/408720497</t>
  </si>
  <si>
    <t>Against anti-protest law</t>
  </si>
  <si>
    <t>http://www.grandforksherald.com/news/4219659-protesters-seek-freedom-protest</t>
  </si>
  <si>
    <t>http://www.kansascity.com/news/nation-world/immigration-refugees/article133127474.html</t>
  </si>
  <si>
    <t>Asheville</t>
  </si>
  <si>
    <t>http://wlos.com/news/local/day-without-immigrants-protest-impacts-mountain-restaurants</t>
  </si>
  <si>
    <t>http://www.wsoctv.com/news/local/businesses-refuse-to-open-for-national-immigrant-strike/494553024</t>
  </si>
  <si>
    <t>http://www.wbtv.com/story/34522968/thousands-take-to-uptown-streets-for-a-day-without-immigrants-march</t>
  </si>
  <si>
    <t>http://www.voanews.com/a/immigrants-protest-trump-policies/3727717.html</t>
  </si>
  <si>
    <t>Wilmington</t>
  </si>
  <si>
    <t>Hugh McRae Park</t>
  </si>
  <si>
    <t>http://www.starnewsonline.com/news/20170216/local-protest-highlights-supports-immigrant-community</t>
  </si>
  <si>
    <t>headcount from video</t>
  </si>
  <si>
    <t>Grand Island</t>
  </si>
  <si>
    <t>http://www.kearneyhub.com/news/state/grand-island-peace-march-part-of-national-day-without-immigrants/article_411ce9ca-f538-11e6-83a7-d3dd5d4ac0fb.html</t>
  </si>
  <si>
    <t>Lakewood</t>
  </si>
  <si>
    <t>Town Square</t>
  </si>
  <si>
    <t>http://www.app.com/picture-gallery/news/local/people/2017/02/16/thousands-flock-to-a-day-without-immigrants-rally-in-lakewood/98000302/</t>
  </si>
  <si>
    <t>Perth Amboy</t>
  </si>
  <si>
    <t>Our Lady of Fatima Church</t>
  </si>
  <si>
    <t>against the immigration ban</t>
  </si>
  <si>
    <t>http://www.mycentraljersey.com/story/news/local/middlesex-county/2017/02/16/hundreds-rally-perth-amboy-during-day-without-immigrants/98003150/</t>
  </si>
  <si>
    <t>Weehawken</t>
  </si>
  <si>
    <t>http://newjersey.news12.com/news/weehawken-restaurant-closes-for-day-without-immigrants-protest-1.13132711</t>
  </si>
  <si>
    <t>https://lasvegassun.com/news/2017/feb/16/some-stores-in-las-vegas-close-to-recognize-immigr/</t>
  </si>
  <si>
    <t>Demanding firing of school board member for racist comments</t>
  </si>
  <si>
    <t>http://www.wkbw.com/news/protesters-bring-school-board-meeting-to-stop</t>
  </si>
  <si>
    <t>Long Island</t>
  </si>
  <si>
    <t>http://www.syracuse.com/politics/index.ssf/2017/02/day_without_immigrants_protesters_fired.html</t>
  </si>
  <si>
    <t>Spring Valley</t>
  </si>
  <si>
    <t>http://westchester.news12.com/news/day-without-immigrants-protest-held-in-spring-valley-1.13136598</t>
  </si>
  <si>
    <t>Yonkers</t>
  </si>
  <si>
    <t>http://westchester.news12.com/news/hundreds-march-in-day-without-immigrants-rally-in-yonkers-1.13136519</t>
  </si>
  <si>
    <t>Columbus</t>
  </si>
  <si>
    <t>http://abc6onyourside.com/news/local/day-without-immigrants-protests-come-to-columbus</t>
  </si>
  <si>
    <t>Catoosa</t>
  </si>
  <si>
    <t>http://www.mydaytondailynews.com/news/national/oklahoma-restaurant-fires-employees-who-participated-protest/UukpXNpoTECkRBYiAIYkcL/</t>
  </si>
  <si>
    <t>http://kfor.com/2017/02/16/multiple-oklahoma-city-businesses-participate-in-day-without-immigrants-protest/</t>
  </si>
  <si>
    <t>http://www.foxnews.com/us/2017/02/20/dozens-workers-lose-their-jobs-for-participating-in-day-without-immigrants-protest.html?intcmp=latestnews</t>
  </si>
  <si>
    <t>Hermiston</t>
  </si>
  <si>
    <t>http://www.eastoregonian.com/eo/local-news/20170216/across-hermiston-and-us-immigrants-participate-in-protest</t>
  </si>
  <si>
    <t>Hood River</t>
  </si>
  <si>
    <t>Overlook Memorial Park</t>
  </si>
  <si>
    <t>http://www.hoodrivernews.com/news/2017/feb/18/we-all-make-america-great-pro-immigrant-march-draw/</t>
  </si>
  <si>
    <t>Portland State University</t>
  </si>
  <si>
    <t>Against police killing of Black child Quanice Hayes</t>
  </si>
  <si>
    <t>http://www.opb.org/news/article/quanice-hayes-portland-march-teenager-police-shooting/</t>
  </si>
  <si>
    <t>Tillamook</t>
  </si>
  <si>
    <t>walk-out</t>
  </si>
  <si>
    <t>http://www.tillamookheadlightherald.com/news/students-protest-immigration-policies/article_0bd12302-f872-11e6-96f2-d3673d7b3bcc.html</t>
  </si>
  <si>
    <t>Umatilla</t>
  </si>
  <si>
    <t>King of Prussia</t>
  </si>
  <si>
    <t>http://www.uticaod.com/news/20170216/day-without-immigrants-protest-closes-many-us-restaurants</t>
  </si>
  <si>
    <t>Broadway Ave.</t>
  </si>
  <si>
    <t>http://www.chron.com/news/houston-texas/article/Businesses-across-state-close-in-support-of-10937915.php#photo-12384946</t>
  </si>
  <si>
    <t>Bluffton</t>
  </si>
  <si>
    <t>Bluffton Parkway near Simmonsville Road</t>
  </si>
  <si>
    <t>http://www.islandpacket.com/latest-news/article133171654.html</t>
  </si>
  <si>
    <t>http://www.greenvilleonline.com/story/news/2017/02/16/some-hispanic-businesses-close-day-protest/98004960/</t>
  </si>
  <si>
    <t>Lexington County</t>
  </si>
  <si>
    <t>http://www.khou.com/news/nation-now/21-people-fired-after-taking-part-in-a-day-without-immigrants/409550478</t>
  </si>
  <si>
    <t>Lowcountry</t>
  </si>
  <si>
    <t>http://wsav.com/2017/02/16/lowcountry-workers-take-part-in-immigration-protest/</t>
  </si>
  <si>
    <t>York County</t>
  </si>
  <si>
    <t>http://www.heraldonline.com/news/local/article133181189.html</t>
  </si>
  <si>
    <t>http://www.wsmv.com/story/34522533/nashville-restaurants-closing-to-protest-immigration-policies</t>
  </si>
  <si>
    <t>No Dakota Pipeline</t>
  </si>
  <si>
    <t>http://wkrn.com/2017/02/17/local-protesters-speak-out-about-dakota-access-pipeline/</t>
  </si>
  <si>
    <t>Nolensville</t>
  </si>
  <si>
    <t>http://www.statesman.com/news/breaking-news/more-join-protesters-rallying-downtown-austin-support-immigrants/hqDb805aVTYpeA1NFPOkuK/</t>
  </si>
  <si>
    <t>http://www.dallasnews.com/news/photos/2017/02/16/photos-texans-join-nation-day-without-immigrants-protest</t>
  </si>
  <si>
    <t>http://www.usatoday.com/story/news/nation/2017/02/16/a-day-without-immigrants-strike/97965460/</t>
  </si>
  <si>
    <t>Moises E. Molina High School</t>
  </si>
  <si>
    <t>walk out</t>
  </si>
  <si>
    <t>Guadalupe Plaza</t>
  </si>
  <si>
    <t>http://www.khou.com/news/politics/day-without-immigrants-rally-protests-held-in-houston/409098216</t>
  </si>
  <si>
    <t>Sherman</t>
  </si>
  <si>
    <t>Grayson County Courthouse</t>
  </si>
  <si>
    <t>http://www.chron.com/news/houston-texas/article/Businesses-across-state-close-in-support-of-10937915.php#photo-12384945</t>
  </si>
  <si>
    <t>http://www.newswest9.com/story/34526748/parents-students-participate-in-protest</t>
  </si>
  <si>
    <t>Ogden</t>
  </si>
  <si>
    <t>http://www.sltrib.com/news/4951374-155/day-without-immigrants-protest-closes-restaurants</t>
  </si>
  <si>
    <t>Suffolk</t>
  </si>
  <si>
    <t>Hilton Garden Inn</t>
  </si>
  <si>
    <t>The Sierra Club</t>
  </si>
  <si>
    <t>Against Atlantic Coast Pipeline</t>
  </si>
  <si>
    <t>http://pilotonline.com/news/local/environment/protesters-advocates-speak-out-on-atlantic-coast-pipeline-at-federal/article_fe161fcf-1c9c-5747-b37f-3761bde7c6bd.html</t>
  </si>
  <si>
    <t>Memorial Park</t>
  </si>
  <si>
    <t>http://www.ncwlife.com/day-without-immigrants-boycott-rally-memorial-park/</t>
  </si>
  <si>
    <t>Jackson Hole</t>
  </si>
  <si>
    <t>http://www.jhnewsandguide.com/jackson_hole_daily/local/immigrants-march-for-rights/article_3e85e61b-c1ce-5df2-8cc4-2a020b72a858.html</t>
  </si>
  <si>
    <t>16th St. and I-10</t>
  </si>
  <si>
    <t>http://www.12news.com/news/local/valley/anti-trump-protesters-display-signs-over-i-10-in-phoenix/409416123</t>
  </si>
  <si>
    <t>http://www.abc15.com/news/region-phoenix-metro/central-phoenix/protesters-near-interstate-10-in-downtown-phoenix-creating-traffic-backups-during-rush-hour</t>
  </si>
  <si>
    <t>Regent Theater</t>
  </si>
  <si>
    <t>http://www.reuters.com/article/us-usa-trump-strike-idUSKBN15W1XL</t>
  </si>
  <si>
    <t>Riverside</t>
  </si>
  <si>
    <t>Rubidoux High School</t>
  </si>
  <si>
    <t>walkout</t>
  </si>
  <si>
    <t>http://www.pe.com/articles/class-825732-students-protesting.html</t>
  </si>
  <si>
    <t>Embarcadero</t>
  </si>
  <si>
    <t>Refuse Fascism</t>
  </si>
  <si>
    <t>http://www.sfgate.com/bayarea/article/Trump-protesters-use-SF-s-Ferry-Building-as-10942321.php</t>
  </si>
  <si>
    <t>Fort Meyers</t>
  </si>
  <si>
    <t>Florida Gulf Coast University</t>
  </si>
  <si>
    <t>http://www.nbc-2.com/story/34535309/fgcu-students-rally-against-trump-immigration-policy</t>
  </si>
  <si>
    <t xml:space="preserve">Augusta </t>
  </si>
  <si>
    <t>http://chronicle.augusta.com/news/2017-02-17/group-rallies-against-president-augusta-intersection</t>
  </si>
  <si>
    <t>Dahlonega</t>
  </si>
  <si>
    <t>Against KKK sign on historic building</t>
  </si>
  <si>
    <t>http://www.fox5atlanta.com/news/236576001-story</t>
  </si>
  <si>
    <t>Daley Plaza</t>
  </si>
  <si>
    <t>http://www.presstv.ir/Detail/2017/02/18/511030/US-protest-Trump-A-Day-Without-Immigrants</t>
  </si>
  <si>
    <t>Goshen</t>
  </si>
  <si>
    <t>Elkhart County Courthouse</t>
  </si>
  <si>
    <t>http://www.elkharttruth.com/news/taking-a-stand-latino-community-rallies-in-goshen-stands-in/article_bb90b6ba-4a76-53e8-b108-ccd736de8b53.html</t>
  </si>
  <si>
    <t>Amherst</t>
  </si>
  <si>
    <t>UMass-Amherst</t>
  </si>
  <si>
    <t>Against deportations</t>
  </si>
  <si>
    <t>http://www.gazettenet.com/Few-turn-out-for-rally-aimed-at-pushing-UMass-administrators-to-declare-campus-a-sanctuary-for-undocumented-immigrants-8163315</t>
  </si>
  <si>
    <t>http://www.freep.com/story/news/local/michigan/detroit/2017/02/17/protesters-demonstrate-outside-federal-ice-office-detroit/98065426/</t>
  </si>
  <si>
    <t>state eduation offices</t>
  </si>
  <si>
    <t>against school closures</t>
  </si>
  <si>
    <t>http://www.freep.com/story/news/education/2017/02/17/rally-detroit-school-closures/98048520/</t>
  </si>
  <si>
    <t>Martin Luther King Middle School</t>
  </si>
  <si>
    <t>http://www.wsoctv.com/news/local/hundreds-of-students-walk-out-protest-at-charlotte-mecklenburg-schools-officials-say/495077045?ecmp=wsoctv_social_facebook_2014_sfp</t>
  </si>
  <si>
    <t>New Bern</t>
  </si>
  <si>
    <t>New Bern Riverfront Convention Center</t>
  </si>
  <si>
    <t>Against HB2 Anti-Transgender Law</t>
  </si>
  <si>
    <t>http://www.newbernsj.com/news/20170217/hb2-protesters-make-voices-heard-outside-reagan-day-dinner</t>
  </si>
  <si>
    <t>Evesham</t>
  </si>
  <si>
    <t>Gibson House Community Center</t>
  </si>
  <si>
    <t>Action Together Burlington County</t>
  </si>
  <si>
    <t>Demanding Rep. Macarthus hold a town hall</t>
  </si>
  <si>
    <t>http://www.app.com/story/news/politics/new-jersey/2017/02/17/protesters-visit-congressmans-office/98076900/</t>
  </si>
  <si>
    <t>Buffalo Niagara Convention Center</t>
  </si>
  <si>
    <t xml:space="preserve">Just Resisting </t>
  </si>
  <si>
    <t>Protesting Police Killing of Black Man Wardell Davis</t>
  </si>
  <si>
    <t>https://buffalonews.com/2017/02/17/protesters-inside-outside-convention-center-browns-speech/</t>
  </si>
  <si>
    <t>Hudson</t>
  </si>
  <si>
    <t>Columbia County Courthouse</t>
  </si>
  <si>
    <t>detention of undocumented immigrants</t>
  </si>
  <si>
    <t>http://www.registerstar.com/news/article_6125f38c-f58e-11e6-9f61-9b72a972998f.html</t>
  </si>
  <si>
    <t>http://katu.com/news/local/what-you-need-to-know-about-divestpdx-protest-on-friday</t>
  </si>
  <si>
    <t>West Philadelphia</t>
  </si>
  <si>
    <t>Strike4Democracy</t>
  </si>
  <si>
    <t>http://6abc.com/politics/philadelphians-rally-for-national-day-of-action-/1760376/</t>
  </si>
  <si>
    <t>Temple University</t>
  </si>
  <si>
    <t>Coalition for Real Justice</t>
  </si>
  <si>
    <t>Against police abuses</t>
  </si>
  <si>
    <t>http://www.philly.com/philly/news/2-protesters-arrested-3-officers-hurt-during-scuffle-in-North-Philly-.html</t>
  </si>
  <si>
    <t>http://philadelphia.cbslocal.com/2017/02/17/lawyers-protesting-trump-administration-calling-for-criminal-justice-reforms/</t>
  </si>
  <si>
    <t>http://6abc.com/news/2-philly-police-officers-injured-in-anti-govt-protests-/1760836/</t>
  </si>
  <si>
    <t>North Charleston</t>
  </si>
  <si>
    <t>North Charleston Coliseum</t>
  </si>
  <si>
    <t>Indivisible Charleston</t>
  </si>
  <si>
    <t>http://www.commondreams.org/news/2017/02/17/truths-not-tweets-protesters-greet-trump-boeing-plant</t>
  </si>
  <si>
    <t>http://wsav.com/2017/02/17/the-latest-protesters-vocal-ahead-of-president-trumps-visit-to-boeing/</t>
  </si>
  <si>
    <t>Manor</t>
  </si>
  <si>
    <t>US 290</t>
  </si>
  <si>
    <t>against ICE arrests</t>
  </si>
  <si>
    <t>http://www.kvue.com/news/local/ice-protests-manor-isd/409308028</t>
  </si>
  <si>
    <t>Courthouse</t>
  </si>
  <si>
    <t>against ICE arrest of Daniel Ramirez Medina</t>
  </si>
  <si>
    <t>http://www.seattlepi.com/local/article/Protesters-blocking-streets-after-Seattle-10940929.php</t>
  </si>
  <si>
    <t>http://www.suffolknewsherald.com/2017/02/17/pipeline-protested-at-meeting/</t>
  </si>
  <si>
    <t>1600 Val Vista Dr.</t>
  </si>
  <si>
    <t>Moms Demand Action, Arizonans Against Trump</t>
  </si>
  <si>
    <t>Demanding Sen. Flake hold a town hall</t>
  </si>
  <si>
    <t>http://www.azcentral.com/story/news/local/mesa/2017/02/18/mesa-protest-senator-jeff-flake-demand-town-hall-meetings/98097710/</t>
  </si>
  <si>
    <t>Demanding Sen. Jeff Flake hold a town hall on Trump issues</t>
  </si>
  <si>
    <t>http://www.azfamily.com/story/34540701/protesters-take-demands-for-town-hall-meeting-to-sen-flakes-home</t>
  </si>
  <si>
    <t>Pershing Square</t>
  </si>
  <si>
    <t>http://abc7.com/news/thousands-march-in-dtla-protesting-ice-raids/1761764/</t>
  </si>
  <si>
    <t>http://www.dailynews.com/general-news/20170218/thousands-descend-on-downtown-la-for-free-the-people-immigration-march</t>
  </si>
  <si>
    <t>Civic Center Park</t>
  </si>
  <si>
    <t>Community for Unity</t>
  </si>
  <si>
    <t>Immigrant Rights, anti-Trump</t>
  </si>
  <si>
    <t>http://kdvr.com/2017/02/18/protesters-rally-around-woman-seeking-sanctuary-in-denver-church/</t>
  </si>
  <si>
    <t>Denver Pavilion</t>
  </si>
  <si>
    <t>One Billion Rising</t>
  </si>
  <si>
    <t>Against gender-based violence</t>
  </si>
  <si>
    <t>https://collegian.com/2017/02/one-billion-rising-hosts-denver-rally-to-support-immigrants-protest-domestic-violence/</t>
  </si>
  <si>
    <t>Fresno City Hall</t>
  </si>
  <si>
    <t>for making Fresno a sanctuary city</t>
  </si>
  <si>
    <t>http://www.fresnobee.com/news/local/article133633599.html</t>
  </si>
  <si>
    <t>Hemet-San Jacinto</t>
  </si>
  <si>
    <t>Democrats of Hemet-San Jacinto</t>
  </si>
  <si>
    <t>http://www.pe.com/articles/hemet-825832-immigrants-rally.html</t>
  </si>
  <si>
    <t>headcount from photos</t>
  </si>
  <si>
    <t>http://www.sandiegouniontribune.com/news/immigration/sd-me-march-immigrants-20170216-story.html</t>
  </si>
  <si>
    <t>Melbourne</t>
  </si>
  <si>
    <t>AeroMod Hangar</t>
  </si>
  <si>
    <t>https://www.washingtonpost.com/news/post-politics/wp/2017/02/18/after-one-month-in-the-white-house-trump-returns-to-the-campaign-trail-for-a-dose-of-adoration/?utm_term=.6ac8d66decd4</t>
  </si>
  <si>
    <t>Apollo Blvd.</t>
  </si>
  <si>
    <t>http://www.floridatoday.com/story/news/2017/02/18/large-crowd-trump-protesters-rallies-outside-airport/97991906/</t>
  </si>
  <si>
    <t>http://www.wftv.com/news/local/crowd-prepares-for-trump-arrival-at-melbourne-rally/495401455</t>
  </si>
  <si>
    <t>Valparaiso</t>
  </si>
  <si>
    <t>http://www.nwitimes.com/news/local/porter/citizens-march-rally-to-reaffirm-valpo-as-welcoming-city/article_e6964d8c-442d-5392-88cf-b83c501d832f.html</t>
  </si>
  <si>
    <t>religious community</t>
  </si>
  <si>
    <t>against homicides / violence</t>
  </si>
  <si>
    <t>crime walk</t>
  </si>
  <si>
    <t>http://baltimore.cbslocal.com/2017/02/18/community-holds-crime-walk-to-end-violent-start-to-2017/</t>
  </si>
  <si>
    <t>hundreds</t>
  </si>
  <si>
    <t>Stand Up for Racial Justice</t>
  </si>
  <si>
    <t>https://www.fredericknewspost.com/news/politics_and_government/polls_and_popular_opinion/hundreds-turn-out-for-frederick-rally-to-support-immigrant-rights/article_63b30cf6-8c42-5133-b574-68ed8b42e995.html</t>
  </si>
  <si>
    <t>Minneapolis</t>
  </si>
  <si>
    <t>Powderhorn Park</t>
  </si>
  <si>
    <t>http://minnesota.cbslocal.com/2017/02/18/lake-street-immigrant-march/</t>
  </si>
  <si>
    <t>Lower East Side</t>
  </si>
  <si>
    <t>Democrats, protesters</t>
  </si>
  <si>
    <t>against repeal of ACA</t>
  </si>
  <si>
    <t>http://www.newsday.com/news/new-york/trump-foes-hold-mock-funeral-for-presidency-in-manhattan-1.13144673</t>
  </si>
  <si>
    <t>Rise and Resist</t>
  </si>
  <si>
    <t>mock funeral</t>
  </si>
  <si>
    <t>Battelle Riverfront Park to Columbus Police Department</t>
  </si>
  <si>
    <t>against police shooting</t>
  </si>
  <si>
    <t xml:space="preserve">protest; march </t>
  </si>
  <si>
    <t>http://www.workers.org/2017/02/23/protest-demands-justice-for-jaron-thomas/#.WLCf4hDb93Y</t>
  </si>
  <si>
    <t>Brewster County</t>
  </si>
  <si>
    <t>Pumpco site</t>
  </si>
  <si>
    <t>water protectors</t>
  </si>
  <si>
    <t>against Trans-Pecos pipeline</t>
  </si>
  <si>
    <t>human barricade</t>
  </si>
  <si>
    <t>http://www.newswest9.com/story/34542636/7-protesters-arrested-at-trans-pecos-pipeline-in-brewster-county</t>
  </si>
  <si>
    <t>Brownsville</t>
  </si>
  <si>
    <t>Brownsville Climate March</t>
  </si>
  <si>
    <t>protect the environment</t>
  </si>
  <si>
    <t>http://www.brownsvilleherald.com/news/local/article_1b77e6ec-f651-11e6-acfe-e3b767f9b648.html</t>
  </si>
  <si>
    <t>In Solidarity</t>
  </si>
  <si>
    <t>http://www.dallasnews.com/news/news/2017/02/18/downtown-dallas-march-supports-local-immigrants-refugees</t>
  </si>
  <si>
    <t>http://www.wfaa.com/news/local/protesters-march-in-dallas-in-support-of-immigrants/409559981</t>
  </si>
  <si>
    <t>El Paso</t>
  </si>
  <si>
    <t>Lincoln Day dinner event</t>
  </si>
  <si>
    <t>dozens</t>
  </si>
  <si>
    <t>against Gov. Abbot</t>
  </si>
  <si>
    <t>http://www.elpasoproud.com/news/local/el-paso-news/gov-greg-abbotts-visit-sparks-protest-in-el-paso/659900608</t>
  </si>
  <si>
    <t>Tarrant County Courthouse</t>
  </si>
  <si>
    <t>Faith and Community Leaders United</t>
  </si>
  <si>
    <t>against racial injustice</t>
  </si>
  <si>
    <t>http://www.star-telegram.com/news/local/community/fort-worth/article133637104.html</t>
  </si>
  <si>
    <t>Sequim</t>
  </si>
  <si>
    <t>U.S. Bank</t>
  </si>
  <si>
    <t>http://www.sequimgazette.com/news/citizens-express-concern-over-banks-oil-pipeline-investments/</t>
  </si>
  <si>
    <t>United for America Rally</t>
  </si>
  <si>
    <t>solidarity with Muslim Americans</t>
  </si>
  <si>
    <t>http://abc7.com/politics/hundreds-gather-in-la-for-rally-in-support-of-muslim-americans/1763004/</t>
  </si>
  <si>
    <t>St. John the Baptist Catholic Church and Latinos Unidos del Valle de Napa y Solano</t>
  </si>
  <si>
    <t>Immgrant Rights</t>
  </si>
  <si>
    <t>http://napavalleyregister.com/news/local/napans-march-for-immigration-rights-against-trump/image_f107b31f-408f-54cd-874c-f1346e803e28.html</t>
  </si>
  <si>
    <t>http://wgntv.com/2017/02/19/anti-trump-protesters-return-to-the-loop-as-president-marks-one-month-in-office/</t>
  </si>
  <si>
    <t>Copley Square</t>
  </si>
  <si>
    <t>ClimateTruth.org, Union of Concerned Scientists, and 500 Women Scientists</t>
  </si>
  <si>
    <t>pro-science, pro-environment</t>
  </si>
  <si>
    <t>http://bcheights.com/2017/02/19/thousands-fill-copley-to-stand-up-for-science/</t>
  </si>
  <si>
    <t>Federal Courthouse at Federal Square; Southbridge St</t>
  </si>
  <si>
    <t>Worcester Anti-Fascism Group</t>
  </si>
  <si>
    <t>anti-fascism; anti-Trump</t>
  </si>
  <si>
    <t>http://www.golocalworcester.com/news/seven-arrested-during-worcester-anti-fascism-group-demonstration</t>
  </si>
  <si>
    <t>Times Square</t>
  </si>
  <si>
    <t>Faith Groups, Arab American groups</t>
  </si>
  <si>
    <t>Muslim Rights</t>
  </si>
  <si>
    <t>http://www.amny.com/news/politics/i-am-a-muslim-too-rally-in-times-square-protesters-gather-against-travel-ban-1.13141249</t>
  </si>
  <si>
    <t>Ohio University students</t>
  </si>
  <si>
    <t>Anti-Trump</t>
  </si>
  <si>
    <t>http://thenewpolitical.com/students-mourn-democracys-death/</t>
  </si>
  <si>
    <t>Salem</t>
  </si>
  <si>
    <t>Oregon State Capitol</t>
  </si>
  <si>
    <t>http://www.statesmanjournal.com/story/news/2017/02/19/hundreds-rally-outside-oregon-state-capitol-immigrant-rights/98133690/</t>
  </si>
  <si>
    <t>Swanton</t>
  </si>
  <si>
    <t>Highgate Port of Entry</t>
  </si>
  <si>
    <t>against Muslim ban</t>
  </si>
  <si>
    <t>http://www.mynbc5.com/article/activists-rally-against-trump-travel-ban-at-us-canada-border/8954708</t>
  </si>
  <si>
    <t>Peterson Towers</t>
  </si>
  <si>
    <t>https://www.adn.com/alaska-news/anchorage/2017/02/20/at-anchorage-rally-hundreds-urge-alaska-senators-to-support-planned-parenthood/</t>
  </si>
  <si>
    <t>thousands</t>
  </si>
  <si>
    <t>Not My President Day; anti-Trump</t>
  </si>
  <si>
    <t>http://www.cbsnews.com/news/not-my-presidents-day-rallies-held-across-country/</t>
  </si>
  <si>
    <t>Palm Desert</t>
  </si>
  <si>
    <t>http://www.desertsun.com/story/news/local/palm-desert/2017/02/20/rally-for-your-rights-not-my-presidents-day-protest-palm-desert-civic-center/98157976/</t>
  </si>
  <si>
    <t>outside Mission Inn Hotel and Spa</t>
  </si>
  <si>
    <t>na</t>
  </si>
  <si>
    <t>press Rep. Ken Calvert (R) to hold Town Hall</t>
  </si>
  <si>
    <t>http://abc7.com/politics/protesters-gather-outside-rep-ken-calverts-fundraiser-at-riverside-hotel/1768559/</t>
  </si>
  <si>
    <t>https://www.denverite.com/look-denver-not-presidents-day-protesters-gather-rally-trump-30066/</t>
  </si>
  <si>
    <t>http://denver.cbslocal.com/2017/02/20/hundreds-demonstrate-in-denver-at-not-my-presidents-day-rally/</t>
  </si>
  <si>
    <t xml:space="preserve">Washington </t>
  </si>
  <si>
    <t>Dupont Circle</t>
  </si>
  <si>
    <t>several hundred</t>
  </si>
  <si>
    <t>https://www.facebook.com/events/1637343549906328/</t>
  </si>
  <si>
    <t>road to airport</t>
  </si>
  <si>
    <t>http://www.dailymail.co.uk/news/article-4242150/Thousands-march-not-Presidents-Day-protests.html</t>
  </si>
  <si>
    <t>Arts Center in Midtown to Lenox Mall</t>
  </si>
  <si>
    <t>nearly 300</t>
  </si>
  <si>
    <t>Democracy Spring Georgia; general protestors</t>
  </si>
  <si>
    <t>http://www.wsbtv.com/news/local/atlanta/protesters-to-march-for-trumps-impeachment-on-presidents-day/495755444</t>
  </si>
  <si>
    <t>http://www.ajc.com/news/state--regional-govt--politics/not-president-declare-anti-trump-protesters-atlanta/Hxwh4MWM1RbAPm0yrMzO3N/</t>
  </si>
  <si>
    <t>across from Trump International Hotel and Tower</t>
  </si>
  <si>
    <t>http://abc7ny.com/politics/anti-trump-rallies-held-as-part-of-not-my-presidents-day-/1763119/</t>
  </si>
  <si>
    <t>outside State House</t>
  </si>
  <si>
    <t>650 or so</t>
  </si>
  <si>
    <t>Rally for the Trees; in favor of a state Senate bill that would protect specific areas of state forest from logging or tree planting</t>
  </si>
  <si>
    <t>http://www.bcdemocrat.com/2017/02/28/for_the_trees/</t>
  </si>
  <si>
    <t>Outside State House</t>
  </si>
  <si>
    <t xml:space="preserve">"Not my president" </t>
  </si>
  <si>
    <t>http://www.necn.com/news/new-england/Not-My-President-Rally-Held-in-Augusta-Maine-414276633.html</t>
  </si>
  <si>
    <t>http://www.pressherald.com/2017/02/20/hundreds-protest-in-augusta-as-part-of-not-my-presidents-day/</t>
  </si>
  <si>
    <t>Rosa Parks Circle</t>
  </si>
  <si>
    <t>around 200</t>
  </si>
  <si>
    <t>http://www.wzzm13.com/news/anti-trump-protest-held-in-grand-rapids/410344743</t>
  </si>
  <si>
    <t>Winona</t>
  </si>
  <si>
    <t>from Winona State University’s campus to Wells Fargo bank downtown</t>
  </si>
  <si>
    <t>around 50</t>
  </si>
  <si>
    <t>WSU’s Turtle Island Student Organization</t>
  </si>
  <si>
    <t>anti-DAPL</t>
  </si>
  <si>
    <t>http://www.winonadailynews.com/news/local/soggy-but-committed-winona-protesters-gather-monday-to-stand-against/article_7860b5d6-a018-5b98-8fe0-1158ea162e7b.html</t>
  </si>
  <si>
    <t>Mill Creek Park</t>
  </si>
  <si>
    <t>http://www.kansascity.com/news/local/article133940509.html</t>
  </si>
  <si>
    <t>Tisch Commons at Wash Univ</t>
  </si>
  <si>
    <t>protest anti-LGBTQ speaker</t>
  </si>
  <si>
    <t>http://www.studlife.com/news/campus-events/2017/02/23/students-faculty-hold-demonstration-ahead-of-original-diversity-talk/</t>
  </si>
  <si>
    <t xml:space="preserve">Littleton </t>
  </si>
  <si>
    <t>http://indepthnh.org/2017/02/20/50-people-protest-president-trumps-decisions-in-littleton/</t>
  </si>
  <si>
    <t>http://newjersey.news12.com/news/not-my-president-s-day-protest-held-in-newark-one-of-many-nationwide-1.13148893</t>
  </si>
  <si>
    <t>Grant Sawyer State Building</t>
  </si>
  <si>
    <t>pro-clean energy</t>
  </si>
  <si>
    <t>https://lasvegassun.com/news/2017/feb/20/clean-energy-advocates-rally-to-bring-attention-to/</t>
  </si>
  <si>
    <t>New Paltz</t>
  </si>
  <si>
    <t>Jacobsen Faculty Tower</t>
  </si>
  <si>
    <t>http://www.midhudsonnews.com/News/2017/February/21/NMPD_SNP-21Feb17.html</t>
  </si>
  <si>
    <t>Thousands</t>
  </si>
  <si>
    <t>The Foundation For Ethnic Understanding</t>
  </si>
  <si>
    <t>pro-Muslim; oppose immigration EO</t>
  </si>
  <si>
    <t>http://www.upi.com/Top_News/US/2017/02/20/Thousands-rally-for-Today-I-am-Muslim-Too-protest-in-NYC/5751487591896/</t>
  </si>
  <si>
    <t>Renaissance Plaza</t>
  </si>
  <si>
    <t>http://www.lohud.com/story/news/local/westchester/white-plains/2017/02/20/presidents-day-rally-white-plains/98149666/</t>
  </si>
  <si>
    <t>Ohio University Green</t>
  </si>
  <si>
    <t>SURJ</t>
  </si>
  <si>
    <t>pro-racial justice</t>
  </si>
  <si>
    <t>http://www.athensnews.com/news/campus/group-rallies-for-racial-justice-in-appalachia/article_56f10a86-f922-11e6-b3a8-3777345ca9a9.html</t>
  </si>
  <si>
    <t>Fremont</t>
  </si>
  <si>
    <t>Hayes Presidential Library and Museums</t>
  </si>
  <si>
    <t>http://www.toledoblade.com/Politics/2017/02/20/U-S-Rep-Jordan-meets-with-children-protesters.html</t>
  </si>
  <si>
    <t>Marion</t>
  </si>
  <si>
    <t>President Harding Home</t>
  </si>
  <si>
    <t>http://abc6onyourside.com/news/local/hundreds-protest-for-the-affordable-care-act-in-marion</t>
  </si>
  <si>
    <t>Federal Building; SW 3rd and Madison</t>
  </si>
  <si>
    <t>demonstration; block streets</t>
  </si>
  <si>
    <t>http://koin.com/2017/02/20/portland-to-rally-for-not-my-presidents-day/</t>
  </si>
  <si>
    <t>Director Park</t>
  </si>
  <si>
    <t>AFL-CIO</t>
  </si>
  <si>
    <t>Thomas Paine Plaza</t>
  </si>
  <si>
    <t>http://www.philly.com/philly/blogs/real-time/Not-My-Presidents-Day-Feb-20-2017-protests-planned-Philadelphia-other-cities.html</t>
  </si>
  <si>
    <t>pro-social justice</t>
  </si>
  <si>
    <t>http://www.postandcourier.com/politics/activists-gather-on-presidents-day-at-s-c-statehouse-rally/article_9db5303c-f7a6-11e6-93a0-f7009f3b52f6.html</t>
  </si>
  <si>
    <t>Hundreds</t>
  </si>
  <si>
    <t>http://www.kdlt.com/2017/02/20/hundreds-rally-rapid-city-president-trump/</t>
  </si>
  <si>
    <t>http://www.knoxnews.com/story/news/local/2017/02/20/knoxville-overlooks-not-my-presidents-day-march/98179776/</t>
  </si>
  <si>
    <t>general protestor</t>
  </si>
  <si>
    <t>Texas State Capitol</t>
  </si>
  <si>
    <t>http://www.kvue.com/news/local/-not-my-president-day-rally-at-the-state-capitol/410215936</t>
  </si>
  <si>
    <t>https://www.facebook.com/events/654986854698916/</t>
  </si>
  <si>
    <t xml:space="preserve">Federal Building </t>
  </si>
  <si>
    <t>http://www.sltrib.com/home/4963471-155/not-my-presidents-day-rally-brings</t>
  </si>
  <si>
    <t>Williamsburg</t>
  </si>
  <si>
    <t>Peninsula Indivisible and Middle Peninsula Progressives,</t>
  </si>
  <si>
    <t>http://wavy.com/2017/02/20/peninsula-groups-hold-political-rally-in-williamsburg/</t>
  </si>
  <si>
    <t>More than dozen</t>
  </si>
  <si>
    <t>http://www.wcax.com/story/34550838/presidents-day-spurs-anti-trump-protest-in-vermont</t>
  </si>
  <si>
    <t>http://www.mychamplainvalley.com/news/not-my-president-rally/660563105</t>
  </si>
  <si>
    <t>http://www.mynbc5.com/article/vermonters-rally-in-burlington-for-not-my-president-march/8958614</t>
  </si>
  <si>
    <t>Olympia</t>
  </si>
  <si>
    <t>http://www.theolympian.com/news/local/article133929109.html</t>
  </si>
  <si>
    <t>DoubleTree Hotel</t>
  </si>
  <si>
    <t>more than 100</t>
  </si>
  <si>
    <t>press Rep. Kevin McCarthy (R) to meet; anti-Trump</t>
  </si>
  <si>
    <t>http://www.bakersfield.com/multimedia/photo-gallery-kevin-mccarthy-protest-at-double-tree-hotel/collection_5a1f5956-f931-11e6-a2a1-7b008f3620bd.html</t>
  </si>
  <si>
    <t>Chico</t>
  </si>
  <si>
    <t>City Council</t>
  </si>
  <si>
    <t>requesting Chico become Sanctuary City</t>
  </si>
  <si>
    <t>http://www.krcrtv.com/news/local/butte/chico-city-council-rejects-sanctuary-city-idea/352221864</t>
  </si>
  <si>
    <t>Carbondale</t>
  </si>
  <si>
    <t>outside Rep. Michael Bost's (R) office</t>
  </si>
  <si>
    <t xml:space="preserve">IL </t>
  </si>
  <si>
    <t>nearly 100</t>
  </si>
  <si>
    <t>pro-ACA; press Bost to hold town hall</t>
  </si>
  <si>
    <t>http://www.kfvs12.com/story/34562786/protesters-gather-outside-rep-bosts-office-in-support-of-aca</t>
  </si>
  <si>
    <t>Lawrenceburg</t>
  </si>
  <si>
    <t>outside American Legion Post 34</t>
  </si>
  <si>
    <t>about 1000</t>
  </si>
  <si>
    <t>anti-Trump; outside Sen. Mitch McConnel meeting</t>
  </si>
  <si>
    <t>http://www.usatoday.com/story/news/politics/mitch-mcconnell/2017/02/21/protesters-greet-sen-mitch-mcconnell-heated-questions/98188380/</t>
  </si>
  <si>
    <t>downtown Boston memorial</t>
  </si>
  <si>
    <t>Several dozens</t>
  </si>
  <si>
    <t>Sen. Ed Markey, Rep. Joe Kennedy</t>
  </si>
  <si>
    <t>Pro immigration</t>
  </si>
  <si>
    <t>http://www.masslive.com/politics/index.ssf/2017/02/sen_ed_markey_rep_joe_kennedy.html</t>
  </si>
  <si>
    <t>http://www.gazettenet.com/Rally-in-Boston-8245816</t>
  </si>
  <si>
    <t>Greenfield</t>
  </si>
  <si>
    <t>corners of Main and Federal streets</t>
  </si>
  <si>
    <t>http://www.recorder.com/Pipeline-opponents-demonstrate-8235704</t>
  </si>
  <si>
    <t>Clayton</t>
  </si>
  <si>
    <t>St. Louis Indivisible</t>
  </si>
  <si>
    <t>encourage Sen. Blunt to hold a town hall</t>
  </si>
  <si>
    <t>http://fox2now.com/2017/02/21/protesters-calling-on-sen-blunt-to-hold-town-hall-meeting-within-30-days/</t>
  </si>
  <si>
    <t xml:space="preserve">Lincoln  </t>
  </si>
  <si>
    <t>against GOP policies</t>
  </si>
  <si>
    <t>http://www.omaha.com/news/politics/no-protesters-disrupt-speech-by-sasse-who-blames-harsh-political/article_d1ea8647-ec03-5f9e-9537-d9d4d3f89d08.html</t>
  </si>
  <si>
    <t>Trenton</t>
  </si>
  <si>
    <t>against South Jersey Gas Pipeline</t>
  </si>
  <si>
    <t>http://www.burlingtoncountytimes.com/news/local/opponents-of-south-jersey-gas-pipeline-rally-at-statehouse/article_177cd2fa-f881-11e6-8be8-9777a74c8903.html</t>
  </si>
  <si>
    <t>Albuquerque</t>
  </si>
  <si>
    <t>http://www.kob.com/albuquerque-news/scuffle-erupts-during-immigration-rally-trump-deportation/4406323/?cat=504</t>
  </si>
  <si>
    <t>outside Sen. Pat Toomey's Center City office</t>
  </si>
  <si>
    <t>about 200</t>
  </si>
  <si>
    <t>Tuesdays with Toomey; general protestors</t>
  </si>
  <si>
    <t>press Sen. Toomey (R) to hold Town Hall</t>
  </si>
  <si>
    <t>http://www.phillyvoice.com/tuesday-with-toomey-protesters-demand-senator-hold-a-real-town-hall/</t>
  </si>
  <si>
    <t>Chattanooga</t>
  </si>
  <si>
    <t>Miller Park</t>
  </si>
  <si>
    <t>Recess Coalition</t>
  </si>
  <si>
    <t>calling for politicians to meet with constituents</t>
  </si>
  <si>
    <t>http://www.timesfreepress.com/news/local/story/2017/feb/21/miller-park-protest/413885/</t>
  </si>
  <si>
    <t>Senator Mae Beavers' office</t>
  </si>
  <si>
    <t>oppose bathroom bill</t>
  </si>
  <si>
    <t>http://www.timesfreepress.com/news/breakingnews/story/2017/feb/21/tennessee-senator-vacates-office-and-locks-doors-amid-protest/414046/</t>
  </si>
  <si>
    <t>outside Sen. Ted Cruz's downtown office; Esperson Buildings on Travis</t>
  </si>
  <si>
    <t>more than 200</t>
  </si>
  <si>
    <t>press Cruz to hold Town Hall</t>
  </si>
  <si>
    <t>http://www.chron.com/news/houston-texas/houston/article/Demonstrations-press-Cruz-to-listen-to-10949499.php</t>
  </si>
  <si>
    <t>Midtown office building</t>
  </si>
  <si>
    <t>https://www.adn.com/politics/2017/02/22/sen-dan-sullivan-talks-health-care-with-alaska-business-leaders-as-protesters-rally-outside/</t>
  </si>
  <si>
    <t>Euclid St</t>
  </si>
  <si>
    <t>anti-police shooting</t>
  </si>
  <si>
    <t>http://www.ocregister.com/articles/anaheim-744788-officer-wednesday.html</t>
  </si>
  <si>
    <t>United Labor Ctr</t>
  </si>
  <si>
    <t>call for union chief resignation</t>
  </si>
  <si>
    <t>https://timesofsandiego.com/business/2017/02/22/kasparian-meets-afl-cio-accuser-joins-protest-outside/</t>
  </si>
  <si>
    <t>Durango</t>
  </si>
  <si>
    <t>https://durangoherald.com/articles/138166-durango-protesters-unite-against-dakota-access-pipeline</t>
  </si>
  <si>
    <t>general protesters, ACLU, and National Center for Transgender Equality</t>
  </si>
  <si>
    <t>Transgender rights</t>
  </si>
  <si>
    <t>http://wavy.com/2017/02/22/gavin-grimm-joins-protest-against-the-trump-administration-in-d-c/</t>
  </si>
  <si>
    <t>Marion County</t>
  </si>
  <si>
    <t>Sabal Trail Pipeline site</t>
  </si>
  <si>
    <t>against Sabal Trail Pipeline</t>
  </si>
  <si>
    <t>human blockade</t>
  </si>
  <si>
    <t>http://www.clickorlando.com/news/protestors-removed-from-inside-sabal-trail-pipeline</t>
  </si>
  <si>
    <t>Florida International University</t>
  </si>
  <si>
    <t>http://miami.cbslocal.com/2017/02/22/reproductive-rights-abortion-fiu-rally/</t>
  </si>
  <si>
    <t>Governor's office at 1007 East Grand Ave.</t>
  </si>
  <si>
    <t>About 20</t>
  </si>
  <si>
    <t>Anti-Dakota Access Pipeline</t>
  </si>
  <si>
    <t>http://www.radioiowa.com/2017/02/22/bakken-pipeline-protesters-occupy-governors-office/</t>
  </si>
  <si>
    <t>https://www.usnews.com/news/iowa/articles/2017-02-22/dakota-access-pipeline-protesters-crowd-branstads-office</t>
  </si>
  <si>
    <t>http://www.desmoinesregister.com/story/news/politics/2017/02/22/dakota-access-pipeline-protesters-arrested-iowa-capitol-frank-cordano/98257406/</t>
  </si>
  <si>
    <t xml:space="preserve">lobbies of Rep. Dave Loebsack’s office, downtown branches of Wells Fargo and U.S. Bank; hang banners off the Burlington and Riverside pedestrian bridge </t>
  </si>
  <si>
    <t>general protestors; 100 Grannies</t>
  </si>
  <si>
    <t>http://littlevillagemag.com/iowa-city-nodapl-protest-urges-divestment-solidarity/</t>
  </si>
  <si>
    <t>against deforestation</t>
  </si>
  <si>
    <t>rallies</t>
  </si>
  <si>
    <t>http://baltimore.cbslocal.com/2017/02/22/deforestation-fracking-bills-spark-rallies-before-hearing/</t>
  </si>
  <si>
    <t>Green Oak</t>
  </si>
  <si>
    <t>US 23</t>
  </si>
  <si>
    <t>general protester</t>
  </si>
  <si>
    <t>http://www.freep.com/story/news/local/michigan/2017/02/22/tom-palmer-protest-dump-trump/98246514/</t>
  </si>
  <si>
    <t>Carson City</t>
  </si>
  <si>
    <t>outside Gold Dust West Casino</t>
  </si>
  <si>
    <t>about 100</t>
  </si>
  <si>
    <t xml:space="preserve">protest Sen. Dean Heller and Rep. Mark Amodei </t>
  </si>
  <si>
    <t>http://www.nevadaappeal.com/news/local/protesters-greet-heller-amodei-at-gold-dust-west-ahead-of-soups-on/</t>
  </si>
  <si>
    <t>Washington Ave</t>
  </si>
  <si>
    <t>close to 150</t>
  </si>
  <si>
    <t>Indivisible; Women’s March; MoveForward; general protestors</t>
  </si>
  <si>
    <t>press Rep. John Faso (R) to meet</t>
  </si>
  <si>
    <t>http://www.registerstar.com/news/article_b3445c0a-f97e-11e6-9564-5f95769d5f5a.html</t>
  </si>
  <si>
    <t>Erie</t>
  </si>
  <si>
    <t>Benedictines for Peace</t>
  </si>
  <si>
    <t>http://www.goerie.com/news/20170222/erie-demonstrators-show-support-for-immigrants</t>
  </si>
  <si>
    <t>Downtown Pittsburgh</t>
  </si>
  <si>
    <t>About 100</t>
  </si>
  <si>
    <t>http://www.post-gazette.com/local/city/2017/02/25/Transgender-advocates-rally-for-rights/stories/201702250102</t>
  </si>
  <si>
    <t>Shippensburg</t>
  </si>
  <si>
    <t>Shippensburg University</t>
  </si>
  <si>
    <t>NA</t>
  </si>
  <si>
    <t xml:space="preserve">protesting Rep. Lou Barrleta </t>
  </si>
  <si>
    <t>http://www.pennlive.com/news/2017/02/town_hall_protest_lou_barletta.html</t>
  </si>
  <si>
    <t>College of Charleston</t>
  </si>
  <si>
    <t>general protesters, Black Lives Matter</t>
  </si>
  <si>
    <t>http://www.postandcourier.com/news/confederate-flag-supporters-and-protesters-clash-outside-activist-bree-newsome/article_d483c38e-f932-11e6-9e5a-8f4ed5977d35.html</t>
  </si>
  <si>
    <t>S.C. Secessionists</t>
  </si>
  <si>
    <t>pro-Confederate flag</t>
  </si>
  <si>
    <t>Centennial Park</t>
  </si>
  <si>
    <t>Save My Care tour</t>
  </si>
  <si>
    <t>http://wkrn.com/2017/02/22/save-my-care-rally-pushes-congress-to-keep-affordable-care-act/</t>
  </si>
  <si>
    <t>Brattleboro</t>
  </si>
  <si>
    <t>99th Monkey Affinity Group</t>
  </si>
  <si>
    <t>sit-in demonstration</t>
  </si>
  <si>
    <t>http://www.reformer.com/stories/3-arrested-at-bank-protest,499173</t>
  </si>
  <si>
    <t>outside the Big Horn Smokehouse and Saloon</t>
  </si>
  <si>
    <t>Real Resistance</t>
  </si>
  <si>
    <t>pro-environment; concerned about statement by US Sen. John Barrasso (who was inside)</t>
  </si>
  <si>
    <t>http://www.sheridanmedia.com/news/local-group-protests-barrassos-statements91487</t>
  </si>
  <si>
    <t>counted pic at link</t>
  </si>
  <si>
    <t>Eastside Costa Mesa</t>
  </si>
  <si>
    <t>outside home of Rep. Dana Rohrabacher (R)</t>
  </si>
  <si>
    <t>about 50</t>
  </si>
  <si>
    <t>Courage Campaign; Service Employees International Union</t>
  </si>
  <si>
    <t>press Rep. Rohrbacher (R) to meet</t>
  </si>
  <si>
    <t>march; demonstration</t>
  </si>
  <si>
    <t>http://www.latimes.com/socal/daily-pilot/news/tn-dpt-me-rohrabacher-protest-20170224-story.html</t>
  </si>
  <si>
    <t xml:space="preserve">High Schools </t>
  </si>
  <si>
    <t xml:space="preserve">Betsy DeVos </t>
  </si>
  <si>
    <t>http://www.stamfordadvocate.com/local/article/Hundreds-of-Stamford-students-walk-out-to-protest-10953856.php</t>
  </si>
  <si>
    <t>Post office square</t>
  </si>
  <si>
    <t>More than 200</t>
  </si>
  <si>
    <t>Massachusetts Transgender Political Coalition</t>
  </si>
  <si>
    <t xml:space="preserve">President Trump’s decision to roll back federal guidelines </t>
  </si>
  <si>
    <t>https://www.boston.com/news/local-news/2017/02/24/transgender-rally-draws-hundreds-to-post-office-square</t>
  </si>
  <si>
    <t>https://www.bostonglobe.com/metro/2017/02/23/transgender-rally-draws-hundreds-post-office-square/nWRnthU7xgrFhhCP6VH3bK/story.html</t>
  </si>
  <si>
    <t>Biddeford</t>
  </si>
  <si>
    <t>outside Sen. Collins's office</t>
  </si>
  <si>
    <t>Organizing For Action; Grassroots</t>
  </si>
  <si>
    <t>pro-ACA</t>
  </si>
  <si>
    <t>http://wgme.com/news/local/pro-obamacare-supporters-protest-outside-of-senator-collins-office</t>
  </si>
  <si>
    <t>Des Peres</t>
  </si>
  <si>
    <t>outside Edward Jones headquarters</t>
  </si>
  <si>
    <t>over 80</t>
  </si>
  <si>
    <t>Indivisible St. Louis</t>
  </si>
  <si>
    <t>press Ann Wagner (R-St. Louis) to hold town hall</t>
  </si>
  <si>
    <t>http://www.riverfronttimes.com/newsblog/2017/02/21/anti-trump-activists-aim-to-put-ann-wagner-in-the-hot-seat-with-demonstration-in-des-peres</t>
  </si>
  <si>
    <t>https://www.facebook.com/IndivisibleSt.Louis/</t>
  </si>
  <si>
    <t xml:space="preserve">Cherry Hill </t>
  </si>
  <si>
    <t>ACA</t>
  </si>
  <si>
    <t>http://www.burlingtoncountytimes.com/news/state/nj/after-lengthy-protest-new-jersey-pinelands-commission-approves-pipeline-application/article_387bc1d1-ff3a-5f99-9bba-1e324261d411.html</t>
  </si>
  <si>
    <t>Elizabeth</t>
  </si>
  <si>
    <t>Outside Immigration Detention center</t>
  </si>
  <si>
    <t>Make the Road New Jersey</t>
  </si>
  <si>
    <t>against tighter immigration enforcement</t>
  </si>
  <si>
    <t>http://www.nj.com/union/index.ssf/2017/02/5_protesters_arrested_at_immigration_rally.html</t>
  </si>
  <si>
    <t>http://newjersey.news12.com/news/protest-rally-held-outside-elizabeth-immigration-detention-center-5-arrested-1.13168053</t>
  </si>
  <si>
    <t xml:space="preserve">Westfield </t>
  </si>
  <si>
    <t>office of US Rep. Leonard Lance (R-7th Dist.)</t>
  </si>
  <si>
    <t>http://patch.com/new-jersey/westfield/watch-live-protesters-rally-immigration-rights-union-county</t>
  </si>
  <si>
    <t>Continuation of rally in Elizabeth</t>
  </si>
  <si>
    <t>N/A</t>
  </si>
  <si>
    <t>Dakota Pipeline</t>
  </si>
  <si>
    <t>http://www.timesunion.com/local/article/Albany-officer-injured-responding-to-protest-10955052.php</t>
  </si>
  <si>
    <t xml:space="preserve">Hundreds; between 2000 and 3000; </t>
  </si>
  <si>
    <t>LGBTQ Rights</t>
  </si>
  <si>
    <t>http://www.amny.com/news/politics/lgbtq-rally-at-stonewall-inn-protests-trump-s-reversal-of-transgender-student-rights-guidelines-1.13167704</t>
  </si>
  <si>
    <t>http://abc7ny.com/politics/hundreds-rally-for-transgender-rights-at-stonewall-inn/1770256/</t>
  </si>
  <si>
    <t>Issaquah</t>
  </si>
  <si>
    <t>outside Rep. Dave Reichert’s office</t>
  </si>
  <si>
    <t>Fuse Washington</t>
  </si>
  <si>
    <t>pro-ACA; pro-immigrants; hold a town hall</t>
  </si>
  <si>
    <t>http://q13fox.com/2017/02/23/come-on-out-dave-hundreds-protest-outside-rep-reicherts-office/</t>
  </si>
  <si>
    <t xml:space="preserve">National Harbor </t>
  </si>
  <si>
    <t>Outside Conservative Political Action Conference</t>
  </si>
  <si>
    <t>Trump’s immigration and healthcare stances</t>
  </si>
  <si>
    <t>http://hillsdalecollegian.com/2017/02/cpac-protesters-fight-trumps-immigration-healthcare-stances/</t>
  </si>
  <si>
    <t xml:space="preserve">Concord </t>
  </si>
  <si>
    <t>Sweeney Auditorium on the campus of the New Hampshire Technical Institute</t>
  </si>
  <si>
    <t>More than 300</t>
  </si>
  <si>
    <t>New Hampshire’s two Democratic senators: Maggie Hassan, Jeanne Shaheen</t>
  </si>
  <si>
    <t>Anti Trump</t>
  </si>
  <si>
    <t>http://www.unionleader.com/Concord-town-hall-serves-as-anti-Trump-rally</t>
  </si>
  <si>
    <t>Massapequa Park</t>
  </si>
  <si>
    <t>outside Rep. Peter King’s office</t>
  </si>
  <si>
    <t>demanding town hall</t>
  </si>
  <si>
    <t>http://longisland.news12.com/news/rally-outside-rep-king-s-office-urges-immigrant-protections-1.13173786</t>
  </si>
  <si>
    <t>http://www.newsday.com/long-island/nassau/immigration-rally-planned-outside-peter-king-s-office-1.13172638</t>
  </si>
  <si>
    <t>downtown Plattsburgh</t>
  </si>
  <si>
    <t>About 40</t>
  </si>
  <si>
    <t>requesting Town Hall meeting</t>
  </si>
  <si>
    <t>http://www.pressrepublican.com/news/local_news/protesters-rally-outside-stefanik-s-office/article_2e38aa65-0350-5b80-9924-8dfd5789c765.html</t>
  </si>
  <si>
    <t>Lake Oswego</t>
  </si>
  <si>
    <t>outside a computer repair shop</t>
  </si>
  <si>
    <t>protest racist posts; anti-Trump</t>
  </si>
  <si>
    <t>http://portlandtribune.com/pt/9-news/347083-226740-pedestrian-struck-by-car-in-lake-oswego-during-protest</t>
  </si>
  <si>
    <t>outside U.S. Rep. Steve Pearce's Las Cruces office</t>
  </si>
  <si>
    <t>Indivisible</t>
  </si>
  <si>
    <t>demand in-person town hall session; anti-Trump</t>
  </si>
  <si>
    <t>www.lcsun-news.com/videos/news/2017/02/24/progressive-groups-gather-front-rep.-steve-pearce</t>
  </si>
  <si>
    <t>Beverly Hills</t>
  </si>
  <si>
    <t>outside UTA headquarters</t>
  </si>
  <si>
    <t>for immigration rights</t>
  </si>
  <si>
    <t>http://www.pressherald.com/2017/02/25/jodie-foster-michael-j-fox-call-for-unity-at-rally-for-immigration-rights/</t>
  </si>
  <si>
    <t>New Britain</t>
  </si>
  <si>
    <t>Our Revolution</t>
  </si>
  <si>
    <t>pro-ACA; pro-health care</t>
  </si>
  <si>
    <t>http://www.centralctcommunications.com/newbritainherald/article_09463888-fbcf-11e6-90cc-9fa0cca7029f.html</t>
  </si>
  <si>
    <t>New Haven Green</t>
  </si>
  <si>
    <t>hundreds; over 200</t>
  </si>
  <si>
    <t>http://www.nbcconnecticut.com/news/local/Group-Rallies-in-Support-of-Affordable-Care-Act-in-New-Haven-414784603.html</t>
  </si>
  <si>
    <t>http://yaledailynews.com/blog/2017/02/27/ct-residents-politicians-decry-aca-repeal/</t>
  </si>
  <si>
    <t xml:space="preserve">The Green </t>
  </si>
  <si>
    <t>support for Delaware's correctional officers</t>
  </si>
  <si>
    <t>http://www.idahostatesman.com/news/politics-government/national-politics/article135114529.html</t>
  </si>
  <si>
    <t>http://www.delawareonline.com/story/news/local/2017/02/25/dover-rally-calls-changes-delaware-prison-system/98407846/</t>
  </si>
  <si>
    <t>St. Augustine</t>
  </si>
  <si>
    <t>entrance to Flagler Hospital on US-1</t>
  </si>
  <si>
    <t>Indivisible St Johns</t>
  </si>
  <si>
    <t>https://historiccity.com/2017/staugustine/news/florida/protest-in-support-of-the-affordable-care-act-65233</t>
  </si>
  <si>
    <t>Pedestrian Mall</t>
  </si>
  <si>
    <t>Pro Obamacare</t>
  </si>
  <si>
    <t>Rally</t>
  </si>
  <si>
    <t>http://www.kcrg.com/content/news/Rally-in-Iowa-City-defends-the-Affordable-Care-Act-414799293.html</t>
  </si>
  <si>
    <t>http://www.press-citizen.com/story/news/2017/02/25/elected-officials-activists-rally-affordable-care-act/98410716/</t>
  </si>
  <si>
    <t>outside state capitol</t>
  </si>
  <si>
    <t>pro-gun rights; two gun-friendly bills</t>
  </si>
  <si>
    <t>https://arbiteronline.com/2017/03/02/treasure-valley-residents-rally-to-make-idaho-more-gun-friendly/</t>
  </si>
  <si>
    <t>Halsted and Roscoe streets in Boystown</t>
  </si>
  <si>
    <t>pro-transgender rights</t>
  </si>
  <si>
    <t>http://www.chicagotribune.com/news/local/breaking/ct-transgender-rights-rally-met-0226-20170225-story.html</t>
  </si>
  <si>
    <t>outside Statehouse</t>
  </si>
  <si>
    <t>Our Revolution Indy</t>
  </si>
  <si>
    <t>http://www.idsnews.com/article/2017/02/constituents-rally-at-the-statehouse-against-repeal-of-the-aca</t>
  </si>
  <si>
    <t xml:space="preserve">Boston </t>
  </si>
  <si>
    <t>MA Statehouse</t>
  </si>
  <si>
    <t>Health professions</t>
  </si>
  <si>
    <t>Pro ACA</t>
  </si>
  <si>
    <t>https://www.bostonglobe.com/metro/2017/02/25/advocates-rally-state-house-preserve-affordable-care-act/pn3CRueDHJiP5oBiCSPrcN/story.html</t>
  </si>
  <si>
    <t>Metropolitan Museum of Art</t>
  </si>
  <si>
    <t>50-or-so</t>
  </si>
  <si>
    <t>Alt Right, MN; Industrial Workers of the World; Twin Cities General Defense Committee</t>
  </si>
  <si>
    <t xml:space="preserve">support for Trump policies; protest immigration ban; </t>
  </si>
  <si>
    <t>rally; counter-protest</t>
  </si>
  <si>
    <t>https://www.nytimes.com/2017/02/27/arts/design/anti-trump-protest-minneapolis-institute-of-art.html?_r=0</t>
  </si>
  <si>
    <t>https://news.artnet.com/art-world/alt-right-iww-minneapolis-institute-of-art-874277</t>
  </si>
  <si>
    <t>http://www.startribune.com/shoving-match-erupts-inside-minneapolis-institute-of-art-one-involved-had-look-of-neo-nazi/414817964/</t>
  </si>
  <si>
    <t>Peterborough</t>
  </si>
  <si>
    <t>Peterborough Town House</t>
  </si>
  <si>
    <t>More than 100; Close to 200</t>
  </si>
  <si>
    <t>http://www.ledgertranscript.com/Peterborough-Keene-march-against-ACA-repeal-8350454</t>
  </si>
  <si>
    <t>http://www.unionleader.com/article/20170227/NEWS06/170229431/1017</t>
  </si>
  <si>
    <t>Delhi</t>
  </si>
  <si>
    <t>congressman’s office</t>
  </si>
  <si>
    <t>More than 150</t>
  </si>
  <si>
    <t>http://www.thedailystar.com/news/local_news/local-residents-rally-in-support-of-aca/article_f923d116-2ccf-576a-8525-8edb2698ec0e.html</t>
  </si>
  <si>
    <t>a Huntington Church</t>
  </si>
  <si>
    <t>http://www.newsday.com/long-island/suffolk/hundreds-rally-in-huntington-to-support-affordable-care-act-1.13176958</t>
  </si>
  <si>
    <t xml:space="preserve"> outside Rep. Peter King’s office</t>
  </si>
  <si>
    <t>two dozens</t>
  </si>
  <si>
    <t>pro Trump immigration politics</t>
  </si>
  <si>
    <t>Providence</t>
  </si>
  <si>
    <t>Rhode Island college</t>
  </si>
  <si>
    <t>RI</t>
  </si>
  <si>
    <t>http://www.woonsocketcall.com/news/obamacare-supporters-stand-by-their-plan-at-rally/article_f9cfface-fd68-11e6-9d3b-dba255e5de0a.html</t>
  </si>
  <si>
    <t>Toms River</t>
  </si>
  <si>
    <t xml:space="preserve">St. Joseph's Roman Catholic Church to Town Hall </t>
  </si>
  <si>
    <t>"Our Revolution"</t>
  </si>
  <si>
    <t xml:space="preserve">Anti-Trump </t>
  </si>
  <si>
    <t>http://www.app.com/story/news/politics/2017/02/25/anti-donald-trump-protest-includes-talk-of-revolution/98418306/</t>
  </si>
  <si>
    <t>Topeka</t>
  </si>
  <si>
    <t>Topeka High School</t>
  </si>
  <si>
    <t>about 4000</t>
  </si>
  <si>
    <t>General Protest; Bernie Sanders spoke</t>
  </si>
  <si>
    <t>anti-Trump; progressive</t>
  </si>
  <si>
    <t>http://www2.ljworld.com/news/2017/feb/26/bernie-sanders-fires-kansas-democrats-topeka-rally/</t>
  </si>
  <si>
    <t>south steps of Capitol</t>
  </si>
  <si>
    <t>No Ban, No Wall; pro-immigration</t>
  </si>
  <si>
    <t>http://www.statesman.com/news/local-education/joaquin-castro-tells-wall-protesters-they-are-making-difference/iFxf2K6lQRm1YypyHpxg6O/</t>
  </si>
  <si>
    <t>Torrance</t>
  </si>
  <si>
    <t>Columbia Park; 190th St</t>
  </si>
  <si>
    <t>Torrance Refinery Action Alliance</t>
  </si>
  <si>
    <t>protest the Torrance Refinery Company’s use of modified hydrofluoric acid (MHF) in its refining process</t>
  </si>
  <si>
    <t>http://www.easyreadernews.com/146723/hundreds-march-torrance-refinery-calling-mhf-ban/</t>
  </si>
  <si>
    <t>Hackensak</t>
  </si>
  <si>
    <t>Bergen County Courthouse</t>
  </si>
  <si>
    <t>over 300</t>
  </si>
  <si>
    <t>pro-ACA; support Planned Parenthood</t>
  </si>
  <si>
    <t>http://www.nj.com/bergen/index.ssf/2017/02/hundreds_rally_in_hackensack_against_aca_repeal.html</t>
  </si>
  <si>
    <t>near the State House</t>
  </si>
  <si>
    <t>http://www.pressherald.com/2017/02/25/augusta-rally-draws-200-in-support-of-health-care-law/</t>
  </si>
  <si>
    <t>Vancouver</t>
  </si>
  <si>
    <t>Clark College</t>
  </si>
  <si>
    <t>Our Revolution (Sanders)</t>
  </si>
  <si>
    <t>http://www.columbian.com/news/2017/feb/25/supporters-rally-in-defense-of-affordable-care-act/</t>
  </si>
  <si>
    <t>http://www.denverpost.com/2017/02/25/denver-rally-support-affordable-care-act/</t>
  </si>
  <si>
    <t>couple of hundred</t>
  </si>
  <si>
    <t>pro-ACA; Save Healthcare</t>
  </si>
  <si>
    <t>http://www.mynbc5.com/article/save-healthcare-rally-in-montpelier-draws-couple-hundred-supporters/8980747</t>
  </si>
  <si>
    <t>Bennington</t>
  </si>
  <si>
    <t>Rutland</t>
  </si>
  <si>
    <t>Lincoln County</t>
  </si>
  <si>
    <t>Newcastle-Damariscotta bridge on Business Rt 1</t>
  </si>
  <si>
    <t>more than 190</t>
  </si>
  <si>
    <t>Lincoln County Indivisible; Our Revolution</t>
  </si>
  <si>
    <t>http://www.penbaypilot.com/article/standing-healthcare-lincoln-county-indivisible-joins-our-revolution-bridge/82656</t>
  </si>
  <si>
    <t xml:space="preserve">Lexington </t>
  </si>
  <si>
    <t>Robert F. Stephens Courthouse Plaza</t>
  </si>
  <si>
    <t>about 180</t>
  </si>
  <si>
    <t>Our Revolution Central Kentucky</t>
  </si>
  <si>
    <t>http://www.kentucky.com/news/local/counties/fayette-county/article135001034.html</t>
  </si>
  <si>
    <t>Union Station to Tucker Boulevard &amp; Market St</t>
  </si>
  <si>
    <t>http://www.kmov.com/story/34605177/lgbt-march-puts-spotlight-on-transgender-rights</t>
  </si>
  <si>
    <t>Virginia Beach</t>
  </si>
  <si>
    <t>Atlantic Ave</t>
  </si>
  <si>
    <t>the few hundred</t>
  </si>
  <si>
    <t>called for public officials to examine whether the city awards enough contracts to minority- and women-owned businesses</t>
  </si>
  <si>
    <t>http://pilotonline.com/news/government/local/peaceful-march-for-equality-shuts-down-atlantic-ave-at-virginia/article_313c1843-f32a-505f-8e63-3d7e407c2470.html</t>
  </si>
  <si>
    <t>Fayetteville</t>
  </si>
  <si>
    <t>AR</t>
  </si>
  <si>
    <t>protest court decision against pro-LGBT ordinance</t>
  </si>
  <si>
    <t>http://www.nwaonline.com/news/2017/feb/25/fayetteville-residents-rally-to-support/</t>
  </si>
  <si>
    <t>Naples</t>
  </si>
  <si>
    <t>intersection of US-41 and Airport-Pulling Road</t>
  </si>
  <si>
    <t>http://www.nbc-2.com/story/34603435/affordable-care-act-protestors-rally-across-southwest-florida</t>
  </si>
  <si>
    <t>in front of US Rep. Mike Bishop's (R) office</t>
  </si>
  <si>
    <t>around 100</t>
  </si>
  <si>
    <t>pro-ACA (oppose repeal)</t>
  </si>
  <si>
    <t>http://www.livingstondaily.com/story/news/local/community/brighton/2017/02/27/medical-professionals-organize-protest/98477424/?from=global&amp;sessionKey=&amp;autologin=</t>
  </si>
  <si>
    <t>University of Washington Tacoma campus</t>
  </si>
  <si>
    <t>pro-transgender rights; against Ballot Initiative 1552</t>
  </si>
  <si>
    <t>http://komonews.com/news/local/demonstrators-rally-for-transgender-rights-decry-initiative-1552</t>
  </si>
  <si>
    <t>Jersey City</t>
  </si>
  <si>
    <t>outside the Trump Bay Street high-rise</t>
  </si>
  <si>
    <t>http://www.nj.com/hudson/index.ssf/2017/02/anti-trump_protesters_demonstrate_in_downtown_jers.html</t>
  </si>
  <si>
    <t>Paine Plaza in Center City</t>
  </si>
  <si>
    <t>http://www.philly.com/philly/news/politics/Hundreds-rally-to-save-Affordable-Care-Act.html</t>
  </si>
  <si>
    <t>in front of a West End office of two US senators</t>
  </si>
  <si>
    <t>http://www.tennessean.com/story/news/2017/02/25/nashville-joins-nationwide-rallies-support-obamacare/98354910/</t>
  </si>
  <si>
    <t>Madison</t>
  </si>
  <si>
    <t>capitol</t>
  </si>
  <si>
    <t>http://www.channel3000.com/news/politics/capitol-pink-out-demonstrators-circle-statehouse-in-ribbon-in-support-of-obamacare/359379059</t>
  </si>
  <si>
    <t>Skowhegan</t>
  </si>
  <si>
    <t>on the Margaret Chase Smith Bridges</t>
  </si>
  <si>
    <t>about 20</t>
  </si>
  <si>
    <t>against Ku Klux Klan</t>
  </si>
  <si>
    <t>http://www.pressherald.com/2017/02/25/protesters-in-skowhegan-rally-against-ku-klux-klan/</t>
  </si>
  <si>
    <t>Nacogdoches</t>
  </si>
  <si>
    <t>outside the Nacogdoches County Courthouse</t>
  </si>
  <si>
    <t>http://dailysentinel.com/gallery/collection_7fda6304-fbbe-11e6-b89e-0fa15407198b.html/?mode=gallery</t>
  </si>
  <si>
    <t>est from pic at link</t>
  </si>
  <si>
    <t>Aiken</t>
  </si>
  <si>
    <t>downtown</t>
  </si>
  <si>
    <t>Our Revolution South Carolina; Aiken County Democratic Party</t>
  </si>
  <si>
    <t>http://www.aikenstandard.com/news/locals-share-stories-support-at-health-care-rally/article_35539c08-fb94-11e6-bcb9-871db3bcee44.html</t>
  </si>
  <si>
    <t>http://wlos.com/news/local/asheville-rally-in-support-of-aca-is-part-of-national-movement</t>
  </si>
  <si>
    <t>http://www.wctv.tv/content/news/Tallahassee-Transgender-community-rallies-at-Capitol-414788343.html</t>
  </si>
  <si>
    <t>http://www.wistv.com/story/34605577/group-rallies-at-state-house-for-transgender-rights</t>
  </si>
  <si>
    <t>Branchburg Township</t>
  </si>
  <si>
    <t>at Raritan Valley Community College outside Rep. Leonard Lance town hall</t>
  </si>
  <si>
    <t>http://newjersey.news12.com/news/rep-lance-town-hall-event-draws-packed-house-protesters-1.13175459</t>
  </si>
  <si>
    <t>along Camelback Road near the offices of U.S. Sens. John McCain and Jeff Flake</t>
  </si>
  <si>
    <t>about 85</t>
  </si>
  <si>
    <t>Medical professionals; General Protest</t>
  </si>
  <si>
    <t>http://www.azcentral.com/story/news/local/phoenix/2017/02/25/arizonans-march-health-care-mccain-flake-offices-phoenix/98412390/</t>
  </si>
  <si>
    <t>demand investigation of Trump's Russia ties</t>
  </si>
  <si>
    <t>http://www.idahostatesman.com/news/politics-government/national-politics/article135118759.html</t>
  </si>
  <si>
    <t xml:space="preserve">Saint Paul </t>
  </si>
  <si>
    <t xml:space="preserve">Central High School (In the Front) </t>
  </si>
  <si>
    <t>Protest Against the School To Prison Pipeline; police brutality against students</t>
  </si>
  <si>
    <t>http://www.twincities.com/2016/05/31/st-paul-central-students-walk-out-in-protest-of-school-resource-officers/</t>
  </si>
  <si>
    <t>http://www.startribune.com/st-paul-central-students-march-to-city-hall-to-protest-teen-s-arrest/381462231/</t>
  </si>
  <si>
    <t xml:space="preserve">Niagra Square </t>
  </si>
  <si>
    <t>few hundred</t>
  </si>
  <si>
    <t>several local organizations</t>
  </si>
  <si>
    <t>https://buffalonews.com/2017/02/26/transgender-rights-take-center-stage-rally-niagara-square/</t>
  </si>
  <si>
    <t>Selden Mosque</t>
  </si>
  <si>
    <t>About 75</t>
  </si>
  <si>
    <t xml:space="preserve">Anti Trump's immigration policy </t>
  </si>
  <si>
    <t>http://www.newsday.com/long-island/suffolk/rally-at-selden-mosque-draws-opponents-of-trump-travel-ban-1.13179361</t>
  </si>
  <si>
    <t>Bethlehem</t>
  </si>
  <si>
    <t>outside Bethlehem Area Public Library</t>
  </si>
  <si>
    <t>fifth anniversary of the killing of Trayvon Martin; BLM</t>
  </si>
  <si>
    <t>http://www.mcall.com/news/local/mc-bethlehem-trayvon-martin-hoodie-rally-20170226-story.html</t>
  </si>
  <si>
    <t>about 1500</t>
  </si>
  <si>
    <t>pro-LGBTQ rights</t>
  </si>
  <si>
    <t>http://www.columbiatribune.com/news/crime/columbia-man-arrested-on-suspicion-of-assaulting-officer-at-st/article_2e1362a6-fd3e-11e6-a6e0-df81960ed4b9.html</t>
  </si>
  <si>
    <t>Newark Pedestrian Plaza</t>
  </si>
  <si>
    <t>nearly 200</t>
  </si>
  <si>
    <t>Jersey City LGBT Pride; Garden State Equality</t>
  </si>
  <si>
    <t>http://www.nj.com/hudson/index.ssf/2017/02/a_call_for_transgender_equality_at_jersey_city_ral.html</t>
  </si>
  <si>
    <t>against billboard message</t>
  </si>
  <si>
    <t>http://wtkr.com/2017/02/26/more-than-100-people-protest-controversial-north-carolina-billboard/</t>
  </si>
  <si>
    <t>pro-billboard message</t>
  </si>
  <si>
    <t>video at link</t>
  </si>
  <si>
    <t>Lihue (Kauai)</t>
  </si>
  <si>
    <t>the state building; march down Hardy St</t>
  </si>
  <si>
    <t>about 40</t>
  </si>
  <si>
    <t>http://thegardenisland.com/news/local/join-national-protest-movement/article_18ffbf15-060a-5dfc-8eb6-90ce017a6b65.html</t>
  </si>
  <si>
    <t>Gravette</t>
  </si>
  <si>
    <t>general supporters</t>
  </si>
  <si>
    <t>Spirit of America Rally; pro-Trump</t>
  </si>
  <si>
    <t>http://www.reuters.com/article/us-usa-trump-supporters-idUSKBN1661CM</t>
  </si>
  <si>
    <t>Brea</t>
  </si>
  <si>
    <t>outside shopping mall</t>
  </si>
  <si>
    <t>about 60</t>
  </si>
  <si>
    <t>City Hall from the Pasadena Job Center</t>
  </si>
  <si>
    <t xml:space="preserve">hundreds </t>
  </si>
  <si>
    <t>Pasadenans Organizing for Progress</t>
  </si>
  <si>
    <t>pro-immigration; anti-deportation</t>
  </si>
  <si>
    <t>https://www.pasadenaweekly.com/2017/03/02/march-for-freedom/</t>
  </si>
  <si>
    <t>state capitol</t>
  </si>
  <si>
    <t>http://www.denverpost.com/2017/02/27/rally-support-trump-colorado-capitol/</t>
  </si>
  <si>
    <t>South Bend</t>
  </si>
  <si>
    <t>Notre Dame U</t>
  </si>
  <si>
    <t>about 30</t>
  </si>
  <si>
    <t>College Democrats; Diversity Council; We Stand For</t>
  </si>
  <si>
    <t>against speaking invitation to VP Pence</t>
  </si>
  <si>
    <t>http://www.journalgazette.net/news/local/indiana/Notre-Dame-names-Pence-grad-speaker-18057928</t>
  </si>
  <si>
    <t>http://ndsmcobserver.com/2017/02/club-protests-trump-commencement/</t>
  </si>
  <si>
    <t>Mandeville</t>
  </si>
  <si>
    <t xml:space="preserve">Tammany Trace Kids Pavillion </t>
  </si>
  <si>
    <t>almost 100; About 150</t>
  </si>
  <si>
    <t>http://wgno.com/2017/02/27/trump-rally-brings-crowd-to-mandeville/</t>
  </si>
  <si>
    <t xml:space="preserve">York City </t>
  </si>
  <si>
    <t>Continental Square</t>
  </si>
  <si>
    <t>Anti Trump's policies</t>
  </si>
  <si>
    <t>http://www.yorkdispatch.com/story/news/2017/02/28/anti-trump-protesters-gather-continental-square/98539722/</t>
  </si>
  <si>
    <t>General protest; Latino Legislative Day</t>
  </si>
  <si>
    <t>pro-immigration</t>
  </si>
  <si>
    <t>http://www.bellinghamherald.com/news/politics-government/article135333649.html</t>
  </si>
  <si>
    <t>Red Bank</t>
  </si>
  <si>
    <t>Outside the borough hall</t>
  </si>
  <si>
    <t>http://www.app.com/story/news/politics/2017/02/27/middletown-nj-red-bank-trump-rally-sanctuary-city/98453108/</t>
  </si>
  <si>
    <t>corner of New Jersey 35 and Harmony Rd</t>
  </si>
  <si>
    <t>some 200</t>
  </si>
  <si>
    <t>pro-Trump; pro-wall</t>
  </si>
  <si>
    <t>next to federal bldg (ICE)</t>
  </si>
  <si>
    <t>http://katu.com/news/local/rally-for-undocumented-people-planned-at-portland-ice-building</t>
  </si>
  <si>
    <t>http://www.baltimoresun.com/news/maryland/politics/bs-md-immigration-rally-20170227-story.html</t>
  </si>
  <si>
    <t>Abingdon</t>
  </si>
  <si>
    <t>West Main Street</t>
  </si>
  <si>
    <t>pro-Trump; anti-ACA</t>
  </si>
  <si>
    <t>http://www.wcyb.com/news/trump-supporters-and-protesters-rally-in-downtown-abingdon/364144229</t>
  </si>
  <si>
    <t>anti-Trump; pro-ACA</t>
  </si>
  <si>
    <t>ICE office</t>
  </si>
  <si>
    <t>CASA; LatinoJustice PRLDEF; Sanctuary DMV; PICO National</t>
  </si>
  <si>
    <t>anti-Trump; supports an El Salvador woman awaiting trial who faces deportation; anti-Trump</t>
  </si>
  <si>
    <t>http://foxbaltimore.com/news/local/vigil-for-immigrant-el-salvadorian-mother-who-may-be-separated-from-her-baltimore-family</t>
  </si>
  <si>
    <t>pic at link</t>
  </si>
  <si>
    <t xml:space="preserve">St. Augustine </t>
  </si>
  <si>
    <t>lawn of Castillo de San Marcos</t>
  </si>
  <si>
    <t>roughly 250</t>
  </si>
  <si>
    <t>pro-Trump; “Spirit of America” rally</t>
  </si>
  <si>
    <t>http://staugustine.com/news/local-news/2017-02-28/opposing-sides-turn-out-support-protest-trump-administration</t>
  </si>
  <si>
    <t>across the Bridge of Lions and down the city’s waterfront</t>
  </si>
  <si>
    <t>Indivisible St. Johns; general protestors</t>
  </si>
  <si>
    <t>Hartford</t>
  </si>
  <si>
    <t>outside Legislative Office Building</t>
  </si>
  <si>
    <t>Connecticut Coalition Against Crumbling Basements</t>
  </si>
  <si>
    <t>http://www.courant.com/news/connecticut/hc-connecticut-crumbling-concrete-0301-20170228-story.html</t>
  </si>
  <si>
    <t>outside Elkhart County Courthouse</t>
  </si>
  <si>
    <t>roughly a dozen</t>
  </si>
  <si>
    <t>justice for Norman Gary; police shooting</t>
  </si>
  <si>
    <t>http://www.wndu.com/content/news/Justice-for-Norman--415056023.html</t>
  </si>
  <si>
    <t>Senator Toomey's office</t>
  </si>
  <si>
    <t>anti trump policies</t>
  </si>
  <si>
    <t>http://www.post-gazette.com/news/state/2017/02/28/Protesters-taken-into-custody-at-Tuesdays-with-Toomey-protest-in-Philly/stories/201702280268</t>
  </si>
  <si>
    <t>oppose TX sanctuary law ban</t>
  </si>
  <si>
    <t>http://www.dailytexanonline.com/2017/03/01/hundreds-protest-state-legislation-outlawing-sanctuary-cities</t>
  </si>
  <si>
    <t>inside Scruffy City Hall on Market Square</t>
  </si>
  <si>
    <t>approx 25</t>
  </si>
  <si>
    <t>http://www.knoxnews.com/story/news/health/2017/02/28/save-my-care-rally-support-aca-has-small-turnout/98541012/</t>
  </si>
  <si>
    <t>Capitol</t>
  </si>
  <si>
    <t>support House Bill 2232, the Reproductive Health Equity Act</t>
  </si>
  <si>
    <t>http://www.statesmanjournal.com/story/news/politics/2017/02/28/oregon-reproductive-health-bill-rally-draws-dozens/98486830/</t>
  </si>
  <si>
    <t>Hendersonville</t>
  </si>
  <si>
    <t>outside the Henderson County Courthouse</t>
  </si>
  <si>
    <t>pro-Trump; pro- Rep. Mark Meadows (R); anti-ACA</t>
  </si>
  <si>
    <t>http://wlos.com/news/local/supporters-hold-rally-at-courthouse-for-us-rep-mark-meadows</t>
  </si>
  <si>
    <t>Overton Park</t>
  </si>
  <si>
    <t>Out Memphis</t>
  </si>
  <si>
    <t>pro-Transgender; anti-TN bills</t>
  </si>
  <si>
    <t>http://www.localmemphis.com/news/local-news/transgender-community-in-mid-south-rallies-against-bills-being-considered-by-state-lawmakers/664215383</t>
  </si>
  <si>
    <t>San Jacinto Plaza</t>
  </si>
  <si>
    <t>against legislation seen as anti-immigrant (against SB4)</t>
  </si>
  <si>
    <t>protest; march</t>
  </si>
  <si>
    <t>http://www.elpasotimes.com/videos/news/2017/02/28/pending-immigration-legislation-draws-protest/98552258/</t>
  </si>
  <si>
    <t>United Talent Agency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</si>
</sst>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m\-dd"/>
  </numFmts>
  <fonts count="13" x14ac:knownFonts="1">
    <font>
      <sz val="10"/>
      <color rgb="FF000000"/>
      <name val="Arial"/>
    </font>
    <font>
      <sz val="10"/>
      <color indexed="81"/>
      <name val="Calibri"/>
    </font>
    <font>
      <b/>
      <sz val="10"/>
      <color indexed="81"/>
      <name val="Calibri"/>
    </font>
    <font>
      <b/>
      <sz val="10"/>
      <name val="Arial  "/>
    </font>
    <font>
      <b/>
      <sz val="10"/>
      <color rgb="FF000000"/>
      <name val="Arial  "/>
    </font>
    <font>
      <sz val="10"/>
      <name val="Arial  "/>
    </font>
    <font>
      <u/>
      <sz val="10"/>
      <color rgb="FF1155CC"/>
      <name val="Arial  "/>
    </font>
    <font>
      <sz val="10"/>
      <color rgb="FF000000"/>
      <name val="Arial  "/>
    </font>
    <font>
      <u/>
      <sz val="10"/>
      <color rgb="FF0000FF"/>
      <name val="Arial  "/>
    </font>
    <font>
      <sz val="10"/>
      <color rgb="FF1155CC"/>
      <name val="Arial  "/>
    </font>
    <font>
      <u/>
      <sz val="10"/>
      <color rgb="FF000000"/>
      <name val="Arial  "/>
    </font>
    <font>
      <b/>
      <sz val="10"/>
      <color theme="1"/>
      <name val="Arial  "/>
    </font>
    <font>
      <sz val="10"/>
      <color theme="1"/>
      <name val="Arial  "/>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applyFont="1" applyAlignment="1"/>
    <xf numFmtId="0" fontId="3" fillId="0" borderId="0" xfId="0" applyFont="1" applyFill="1" applyAlignment="1"/>
    <xf numFmtId="0" fontId="4" fillId="0" borderId="0" xfId="0" applyFont="1" applyFill="1" applyAlignment="1"/>
    <xf numFmtId="0" fontId="5" fillId="0" borderId="0" xfId="0" applyFont="1" applyFill="1" applyAlignment="1"/>
    <xf numFmtId="0" fontId="6"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xf numFmtId="0" fontId="9" fillId="0" borderId="0" xfId="0" applyFont="1" applyFill="1" applyAlignment="1"/>
    <xf numFmtId="0" fontId="7" fillId="0" borderId="0" xfId="0" applyFont="1" applyFill="1"/>
    <xf numFmtId="1" fontId="6" fillId="0" borderId="0" xfId="0" applyNumberFormat="1" applyFont="1" applyFill="1" applyAlignment="1"/>
    <xf numFmtId="1" fontId="8" fillId="0" borderId="0" xfId="0" applyNumberFormat="1" applyFont="1" applyFill="1" applyAlignment="1"/>
    <xf numFmtId="3" fontId="8" fillId="0" borderId="0" xfId="0" applyNumberFormat="1" applyFont="1" applyFill="1" applyAlignment="1"/>
    <xf numFmtId="0" fontId="10" fillId="0" borderId="0" xfId="0" applyFont="1" applyFill="1" applyAlignment="1"/>
    <xf numFmtId="0" fontId="11" fillId="0" borderId="0" xfId="0" applyFont="1" applyFill="1" applyAlignment="1"/>
    <xf numFmtId="0" fontId="12" fillId="0" borderId="0" xfId="0" applyFont="1" applyFill="1" applyAlignment="1"/>
    <xf numFmtId="164" fontId="12" fillId="0" borderId="0" xfId="0" applyNumberFormat="1" applyFont="1" applyFill="1" applyAlignment="1">
      <alignment horizontal="right"/>
    </xf>
    <xf numFmtId="0" fontId="12" fillId="0" borderId="0" xfId="0" applyFont="1" applyFill="1" applyAlignment="1">
      <alignment horizontal="right"/>
    </xf>
    <xf numFmtId="3" fontId="12" fillId="0" borderId="0" xfId="0" applyNumberFormat="1" applyFont="1" applyFill="1" applyAlignment="1">
      <alignment horizontal="right"/>
    </xf>
    <xf numFmtId="0" fontId="12" fillId="0" borderId="0" xfId="0" applyFont="1" applyFill="1" applyAlignment="1">
      <alignment horizontal="left"/>
    </xf>
    <xf numFmtId="165" fontId="12" fillId="0" borderId="0" xfId="0" applyNumberFormat="1" applyFont="1" applyFill="1" applyAlignment="1">
      <alignment horizontal="right"/>
    </xf>
    <xf numFmtId="165" fontId="12" fillId="0" borderId="0" xfId="0" applyNumberFormat="1" applyFont="1" applyFill="1" applyAlignment="1"/>
    <xf numFmtId="3" fontId="12" fillId="0" borderId="0" xfId="0" applyNumberFormat="1" applyFont="1" applyFill="1" applyAlignment="1"/>
    <xf numFmtId="1" fontId="12" fillId="0" borderId="0" xfId="0" applyNumberFormat="1" applyFont="1" applyFill="1" applyAlignment="1">
      <alignment horizontal="right"/>
    </xf>
    <xf numFmtId="1" fontId="12" fillId="0" borderId="0" xfId="0" applyNumberFormat="1" applyFont="1" applyFill="1" applyAlignment="1"/>
    <xf numFmtId="3" fontId="12" fillId="0" borderId="0" xfId="0" applyNumberFormat="1" applyFont="1" applyFill="1" applyAlignment="1">
      <alignment horizontal="left"/>
    </xf>
    <xf numFmtId="0" fontId="12" fillId="0"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50800</xdr:colOff>
      <xdr:row>76</xdr:row>
      <xdr:rowOff>152400</xdr:rowOff>
    </xdr:to>
    <xdr:sp macro="" textlink="">
      <xdr:nvSpPr>
        <xdr:cNvPr id="1044"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83" Type="http://schemas.openxmlformats.org/officeDocument/2006/relationships/hyperlink" Target="http://www.illinoishomepage.net/news/local-news/students-protest-travel-ban/654169035" TargetMode="External"/><Relationship Id="rId284" Type="http://schemas.openxmlformats.org/officeDocument/2006/relationships/hyperlink" Target="http://nadignewspapers.com/2017/02/14/protest-goes-on-outside-church-during-arenas-community-meeting/" TargetMode="External"/><Relationship Id="rId285" Type="http://schemas.openxmlformats.org/officeDocument/2006/relationships/hyperlink" Target="https://dailynorthwestern.com/2017/02/10/campus/city-officials-students-lead-protest-against-immigration-ban/" TargetMode="External"/><Relationship Id="rId286" Type="http://schemas.openxmlformats.org/officeDocument/2006/relationships/hyperlink" Target="http://www.chicagotribune.com/suburbs/evanston/news/ct-evr-northwestern-immigration-protest-tl-0209-20170209-story.html" TargetMode="External"/><Relationship Id="rId287" Type="http://schemas.openxmlformats.org/officeDocument/2006/relationships/hyperlink" Target="http://www.wkyt.com/content/news/Protest-on-UK-campus-over-Trump-travel-ban-413333093.html" TargetMode="External"/><Relationship Id="rId288" Type="http://schemas.openxmlformats.org/officeDocument/2006/relationships/hyperlink" Target="http://www.kentucky.com/news/local/education/article131756844.html" TargetMode="External"/><Relationship Id="rId289" Type="http://schemas.openxmlformats.org/officeDocument/2006/relationships/hyperlink" Target="http://www.kykernel.com/news/campus-march-protests-immigration-ban/article_305c3b48-ef09-11e6-b476-13a336134a2f.html" TargetMode="External"/><Relationship Id="rId170" Type="http://schemas.openxmlformats.org/officeDocument/2006/relationships/hyperlink" Target="http://www.wsaz.com/content/news/More-than-1000-line-Charleston-street-to-protest-Trump-ban-412838243.html" TargetMode="External"/><Relationship Id="rId171" Type="http://schemas.openxmlformats.org/officeDocument/2006/relationships/hyperlink" Target="http://voiceofoc.org/2017/02/protesters-fight-plans-to-push-homeless-from-santa-ana-riverbed/" TargetMode="External"/><Relationship Id="rId172" Type="http://schemas.openxmlformats.org/officeDocument/2006/relationships/hyperlink" Target="http://www.koaa.com/story/34440193/pueblo-citizens-protest-repeal-of-obamacare" TargetMode="External"/><Relationship Id="rId173" Type="http://schemas.openxmlformats.org/officeDocument/2006/relationships/hyperlink" Target="http://patch.com/connecticut/fairfield/bridgeport-mayor-declares-make-fairfield-sanctuary-city-protest" TargetMode="External"/><Relationship Id="rId174" Type="http://schemas.openxmlformats.org/officeDocument/2006/relationships/hyperlink" Target="http://www.ctpost.com/local/article/Ganim-slips-into-Fairfield-for-Trump-like-stunt-10916050.php" TargetMode="External"/><Relationship Id="rId175" Type="http://schemas.openxmlformats.org/officeDocument/2006/relationships/hyperlink" Target="http://www.wusa9.com/news/local/hundreds-gather-to-protest-betsy-devos/401580247" TargetMode="External"/><Relationship Id="rId176" Type="http://schemas.openxmlformats.org/officeDocument/2006/relationships/hyperlink" Target="http://www.wilx.com/content/news/Hundreds-protest-Betsy-Devos-nomination-in-Washington-DC-412968933.html" TargetMode="External"/><Relationship Id="rId177" Type="http://schemas.openxmlformats.org/officeDocument/2006/relationships/hyperlink" Target="http://www.wctv.tv/content/news/Protesters-urge-Rubio-to-block-DeVos-412944663.html" TargetMode="External"/><Relationship Id="rId178" Type="http://schemas.openxmlformats.org/officeDocument/2006/relationships/hyperlink" Target="http://www.wtxl.com/news/protesters-gather-at-senator-marco-rubio-s-office/article_70811b74-eca9-11e6-b0b1-1b621b82ce6c.html" TargetMode="External"/><Relationship Id="rId179" Type="http://schemas.openxmlformats.org/officeDocument/2006/relationships/hyperlink" Target="http://www.cltampa.com/news-views/politics/article/20851332/on-heels-of-trump-macdill-visit-and-protests-activists-call-on-marco-rubio-to-reject-betsy-devos" TargetMode="External"/><Relationship Id="rId910" Type="http://schemas.openxmlformats.org/officeDocument/2006/relationships/hyperlink" Target="http://www.reuters.com/article/us-usa-trump-supporters-idUSKBN1661CM" TargetMode="External"/><Relationship Id="rId911" Type="http://schemas.openxmlformats.org/officeDocument/2006/relationships/hyperlink" Target="https://www.pasadenaweekly.com/2017/03/02/march-for-freedom/" TargetMode="External"/><Relationship Id="rId912" Type="http://schemas.openxmlformats.org/officeDocument/2006/relationships/hyperlink" Target="http://www.reuters.com/article/us-usa-trump-supporters-idUSKBN1661CM" TargetMode="External"/><Relationship Id="rId913" Type="http://schemas.openxmlformats.org/officeDocument/2006/relationships/hyperlink" Target="http://www.denverpost.com/2017/02/27/rally-support-trump-colorado-capitol/" TargetMode="External"/><Relationship Id="rId914" Type="http://schemas.openxmlformats.org/officeDocument/2006/relationships/hyperlink" Target="http://www.reuters.com/article/us-usa-trump-supporters-idUSKBN1661CM" TargetMode="External"/><Relationship Id="rId915" Type="http://schemas.openxmlformats.org/officeDocument/2006/relationships/hyperlink" Target="http://www.journalgazette.net/news/local/indiana/Notre-Dame-names-Pence-grad-speaker-18057928" TargetMode="External"/><Relationship Id="rId916" Type="http://schemas.openxmlformats.org/officeDocument/2006/relationships/hyperlink" Target="http://ndsmcobserver.com/2017/02/club-protests-trump-commencement/" TargetMode="External"/><Relationship Id="rId917" Type="http://schemas.openxmlformats.org/officeDocument/2006/relationships/hyperlink" Target="http://www.reuters.com/article/us-usa-trump-supporters-idUSKBN1661CM" TargetMode="External"/><Relationship Id="rId918" Type="http://schemas.openxmlformats.org/officeDocument/2006/relationships/hyperlink" Target="http://wgno.com/2017/02/27/trump-rally-brings-crowd-to-mandeville/" TargetMode="External"/><Relationship Id="rId919" Type="http://schemas.openxmlformats.org/officeDocument/2006/relationships/hyperlink" Target="http://www.yorkdispatch.com/story/news/2017/02/28/anti-trump-protesters-gather-continental-square/98539722/" TargetMode="External"/><Relationship Id="rId800" Type="http://schemas.openxmlformats.org/officeDocument/2006/relationships/hyperlink" Target="http://www.ocregister.com/articles/anaheim-744788-officer-wednesday.html" TargetMode="External"/><Relationship Id="rId801" Type="http://schemas.openxmlformats.org/officeDocument/2006/relationships/hyperlink" Target="https://timesofsandiego.com/business/2017/02/22/kasparian-meets-afl-cio-accuser-joins-protest-outside/" TargetMode="External"/><Relationship Id="rId802" Type="http://schemas.openxmlformats.org/officeDocument/2006/relationships/hyperlink" Target="https://durangoherald.com/articles/138166-durango-protesters-unite-against-dakota-access-pipeline" TargetMode="External"/><Relationship Id="rId803" Type="http://schemas.openxmlformats.org/officeDocument/2006/relationships/hyperlink" Target="http://wavy.com/2017/02/22/gavin-grimm-joins-protest-against-the-trump-administration-in-d-c/" TargetMode="External"/><Relationship Id="rId804" Type="http://schemas.openxmlformats.org/officeDocument/2006/relationships/hyperlink" Target="http://www.clickorlando.com/news/protestors-removed-from-inside-sabal-trail-pipeline" TargetMode="External"/><Relationship Id="rId805" Type="http://schemas.openxmlformats.org/officeDocument/2006/relationships/hyperlink" Target="http://miami.cbslocal.com/2017/02/22/reproductive-rights-abortion-fiu-rally/" TargetMode="External"/><Relationship Id="rId806" Type="http://schemas.openxmlformats.org/officeDocument/2006/relationships/hyperlink" Target="http://www.radioiowa.com/2017/02/22/bakken-pipeline-protesters-occupy-governors-office/" TargetMode="External"/><Relationship Id="rId807" Type="http://schemas.openxmlformats.org/officeDocument/2006/relationships/hyperlink" Target="https://www.usnews.com/news/iowa/articles/2017-02-22/dakota-access-pipeline-protesters-crowd-branstads-office" TargetMode="External"/><Relationship Id="rId290" Type="http://schemas.openxmlformats.org/officeDocument/2006/relationships/hyperlink" Target="http://www.lsunow.com/daily/iranian-student-association-holds-free-speech-plaza-protest/article_5e970250-ef12-11e6-963f-f7ca7b566607.html" TargetMode="External"/><Relationship Id="rId291" Type="http://schemas.openxmlformats.org/officeDocument/2006/relationships/hyperlink" Target="https://www.michigandaily.com/section/news/students4justice-hold-sit-michigan-union" TargetMode="External"/><Relationship Id="rId292" Type="http://schemas.openxmlformats.org/officeDocument/2006/relationships/hyperlink" Target="http://upnorthlive.com/news/local/campus-protest-held-after-student-finds-anti-semitic-valentines-day-card" TargetMode="External"/><Relationship Id="rId293" Type="http://schemas.openxmlformats.org/officeDocument/2006/relationships/hyperlink" Target="http://hottytoddy.com/2017/02/09/students-protest-trump-ban/" TargetMode="External"/><Relationship Id="rId294" Type="http://schemas.openxmlformats.org/officeDocument/2006/relationships/hyperlink" Target="http://www.oxfordeagle.com/2017/02/10/protest-of-president-donald-trumps-travel-ban-held-on-ole-miss-campus/" TargetMode="External"/><Relationship Id="rId295" Type="http://schemas.openxmlformats.org/officeDocument/2006/relationships/hyperlink" Target="http://www.wcnc.com/news/local/uncc-students-stage-immigration-protest/406533915" TargetMode="External"/><Relationship Id="rId296" Type="http://schemas.openxmlformats.org/officeDocument/2006/relationships/hyperlink" Target="http://www.twcnews.com/nc/charlotte/news/2017/02/9/uncc-students-protest-against-trumps-travel-ban.html" TargetMode="External"/><Relationship Id="rId297" Type="http://schemas.openxmlformats.org/officeDocument/2006/relationships/hyperlink" Target="http://www.wsoctv.com/news/local/unc-charlotte-students-rally-against-presidents-travel-ban/492553183" TargetMode="External"/><Relationship Id="rId298" Type="http://schemas.openxmlformats.org/officeDocument/2006/relationships/hyperlink" Target="http://www.omaha.com/news/metro/dozens-protest-dakota-access-pipeline-decision-in-omaha/article_3d314da1-c487-56ae-acb9-5a42c7d559f2.html" TargetMode="External"/><Relationship Id="rId299" Type="http://schemas.openxmlformats.org/officeDocument/2006/relationships/hyperlink" Target="https://buffalonews.com/2017/02/09/protest-held-outside-b-district/" TargetMode="External"/><Relationship Id="rId808" Type="http://schemas.openxmlformats.org/officeDocument/2006/relationships/hyperlink" Target="http://www.desmoinesregister.com/story/news/politics/2017/02/22/dakota-access-pipeline-protesters-arrested-iowa-capitol-frank-cordano/98257406/" TargetMode="External"/><Relationship Id="rId809" Type="http://schemas.openxmlformats.org/officeDocument/2006/relationships/hyperlink" Target="http://littlevillagemag.com/iowa-city-nodapl-protest-urges-divestment-solidarity/" TargetMode="External"/><Relationship Id="rId180" Type="http://schemas.openxmlformats.org/officeDocument/2006/relationships/hyperlink" Target="http://floridapolitics.com/archives/231659-activists-march-marco-rubios-tampa-office-telling-reject-betsy-devos-education-secretary" TargetMode="External"/><Relationship Id="rId181" Type="http://schemas.openxmlformats.org/officeDocument/2006/relationships/hyperlink" Target="http://www.bradenton.com/news/local/article131083374.html" TargetMode="External"/><Relationship Id="rId182" Type="http://schemas.openxmlformats.org/officeDocument/2006/relationships/hyperlink" Target="http://www.chicagotribune.com/suburbs/elgin-courier-news/news/ct-ecn-elgin-u46-bussing-protest-st-0207-20170206-story.html" TargetMode="External"/><Relationship Id="rId183" Type="http://schemas.openxmlformats.org/officeDocument/2006/relationships/hyperlink" Target="http://www.berkshireeagle.com/stories/protesters-stage-funeral-as-court-sides-with-pipeline-company-over-conservation-land,497492" TargetMode="External"/><Relationship Id="rId184" Type="http://schemas.openxmlformats.org/officeDocument/2006/relationships/hyperlink" Target="http://nepr.net/news/2017/02/06/judge-signals-hell-approve-compensation-pipeline-land-sandisfield/" TargetMode="External"/><Relationship Id="rId185" Type="http://schemas.openxmlformats.org/officeDocument/2006/relationships/hyperlink" Target="http://www.baltimoresun.com/news/maryland/harford/aegis/ph-ag-women-protest-0208-20170206-story.html" TargetMode="External"/><Relationship Id="rId186" Type="http://schemas.openxmlformats.org/officeDocument/2006/relationships/hyperlink" Target="http://www.columbiatribune.com/news/politics/educators-protest-devos-nomination-outside-blunt-s-columbia-office/article_0b988a40-b82d-52b1-a086-8e29be18a678.html" TargetMode="External"/><Relationship Id="rId187" Type="http://schemas.openxmlformats.org/officeDocument/2006/relationships/hyperlink" Target="http://www.columbiamissourian.com/news/local/local-educators-rally-against-education-pick-devos-at-blunt-s/article_2fecb846-ecab-11e6-abce-d3f9714f0753.html" TargetMode="External"/><Relationship Id="rId188" Type="http://schemas.openxmlformats.org/officeDocument/2006/relationships/hyperlink" Target="http://www.joplinglobe.com/news/local_news/second-airport-protest-held-as-travel-ban-hits-legal-roadblock/article_f0885ec9-3d0a-50a9-a0bc-4f6355f271ad.html" TargetMode="External"/><Relationship Id="rId189" Type="http://schemas.openxmlformats.org/officeDocument/2006/relationships/hyperlink" Target="http://www.news-leader.com/story/news/politics/2017/02/06/protests-highlight-continued-backlash-against-sen-roy-blunt-betsy-devos-vote-nears/97530602/" TargetMode="External"/><Relationship Id="rId920" Type="http://schemas.openxmlformats.org/officeDocument/2006/relationships/hyperlink" Target="http://www.bellinghamherald.com/news/politics-government/article135333649.html" TargetMode="External"/><Relationship Id="rId921" Type="http://schemas.openxmlformats.org/officeDocument/2006/relationships/hyperlink" Target="http://www.app.com/story/news/politics/2017/02/27/middletown-nj-red-bank-trump-rally-sanctuary-city/98453108/" TargetMode="External"/><Relationship Id="rId922" Type="http://schemas.openxmlformats.org/officeDocument/2006/relationships/hyperlink" Target="http://www.app.com/story/news/politics/2017/02/27/middletown-nj-red-bank-trump-rally-sanctuary-city/98453108/" TargetMode="External"/><Relationship Id="rId923" Type="http://schemas.openxmlformats.org/officeDocument/2006/relationships/hyperlink" Target="http://katu.com/news/local/rally-for-undocumented-people-planned-at-portland-ice-building" TargetMode="External"/><Relationship Id="rId924" Type="http://schemas.openxmlformats.org/officeDocument/2006/relationships/hyperlink" Target="http://www.baltimoresun.com/news/maryland/politics/bs-md-immigration-rally-20170227-story.html" TargetMode="External"/><Relationship Id="rId925" Type="http://schemas.openxmlformats.org/officeDocument/2006/relationships/hyperlink" Target="http://www.wcyb.com/news/trump-supporters-and-protesters-rally-in-downtown-abingdon/364144229" TargetMode="External"/><Relationship Id="rId926" Type="http://schemas.openxmlformats.org/officeDocument/2006/relationships/hyperlink" Target="http://www.wcyb.com/news/trump-supporters-and-protesters-rally-in-downtown-abingdon/364144229" TargetMode="External"/><Relationship Id="rId927" Type="http://schemas.openxmlformats.org/officeDocument/2006/relationships/hyperlink" Target="http://foxbaltimore.com/news/local/vigil-for-immigrant-el-salvadorian-mother-who-may-be-separated-from-her-baltimore-family" TargetMode="External"/><Relationship Id="rId928" Type="http://schemas.openxmlformats.org/officeDocument/2006/relationships/hyperlink" Target="http://staugustine.com/news/local-news/2017-02-28/opposing-sides-turn-out-support-protest-trump-administration" TargetMode="External"/><Relationship Id="rId929" Type="http://schemas.openxmlformats.org/officeDocument/2006/relationships/hyperlink" Target="http://staugustine.com/news/local-news/2017-02-28/opposing-sides-turn-out-support-protest-trump-administration" TargetMode="External"/><Relationship Id="rId810" Type="http://schemas.openxmlformats.org/officeDocument/2006/relationships/hyperlink" Target="http://baltimore.cbslocal.com/2017/02/22/deforestation-fracking-bills-spark-rallies-before-hearing/" TargetMode="External"/><Relationship Id="rId811" Type="http://schemas.openxmlformats.org/officeDocument/2006/relationships/hyperlink" Target="http://www.freep.com/story/news/local/michigan/2017/02/22/tom-palmer-protest-dump-trump/98246514/" TargetMode="External"/><Relationship Id="rId812" Type="http://schemas.openxmlformats.org/officeDocument/2006/relationships/hyperlink" Target="http://www.nevadaappeal.com/news/local/protesters-greet-heller-amodei-at-gold-dust-west-ahead-of-soups-on/" TargetMode="External"/><Relationship Id="rId813" Type="http://schemas.openxmlformats.org/officeDocument/2006/relationships/hyperlink" Target="http://www.registerstar.com/news/article_b3445c0a-f97e-11e6-9564-5f95769d5f5a.html" TargetMode="External"/><Relationship Id="rId814" Type="http://schemas.openxmlformats.org/officeDocument/2006/relationships/hyperlink" Target="http://www.goerie.com/news/20170222/erie-demonstrators-show-support-for-immigrants" TargetMode="External"/><Relationship Id="rId815" Type="http://schemas.openxmlformats.org/officeDocument/2006/relationships/hyperlink" Target="http://www.post-gazette.com/local/city/2017/02/25/Transgender-advocates-rally-for-rights/stories/201702250102" TargetMode="External"/><Relationship Id="rId816" Type="http://schemas.openxmlformats.org/officeDocument/2006/relationships/hyperlink" Target="http://www.pennlive.com/news/2017/02/town_hall_protest_lou_barletta.html" TargetMode="External"/><Relationship Id="rId817" Type="http://schemas.openxmlformats.org/officeDocument/2006/relationships/hyperlink" Target="http://www.postandcourier.com/news/confederate-flag-supporters-and-protesters-clash-outside-activist-bree-newsome/article_d483c38e-f932-11e6-9e5a-8f4ed5977d35.html" TargetMode="External"/><Relationship Id="rId818" Type="http://schemas.openxmlformats.org/officeDocument/2006/relationships/hyperlink" Target="http://www.postandcourier.com/news/confederate-flag-supporters-and-protesters-clash-outside-activist-bree-newsome/article_d483c38e-f932-11e6-9e5a-8f4ed5977d35.html" TargetMode="External"/><Relationship Id="rId819" Type="http://schemas.openxmlformats.org/officeDocument/2006/relationships/hyperlink" Target="http://wkrn.com/2017/02/22/save-my-care-rally-pushes-congress-to-keep-affordable-care-act/" TargetMode="External"/><Relationship Id="rId700" Type="http://schemas.openxmlformats.org/officeDocument/2006/relationships/hyperlink" Target="http://www.azfamily.com/story/34540701/protesters-take-demands-for-town-hall-meeting-to-sen-flakes-home" TargetMode="External"/><Relationship Id="rId701" Type="http://schemas.openxmlformats.org/officeDocument/2006/relationships/hyperlink" Target="http://abc7.com/news/thousands-march-in-dtla-protesting-ice-raids/1761764/" TargetMode="External"/><Relationship Id="rId702" Type="http://schemas.openxmlformats.org/officeDocument/2006/relationships/hyperlink" Target="http://www.dailynews.com/general-news/20170218/thousands-descend-on-downtown-la-for-free-the-people-immigration-march" TargetMode="External"/><Relationship Id="rId703" Type="http://schemas.openxmlformats.org/officeDocument/2006/relationships/hyperlink" Target="http://kdvr.com/2017/02/18/protesters-rally-around-woman-seeking-sanctuary-in-denver-church/" TargetMode="External"/><Relationship Id="rId704" Type="http://schemas.openxmlformats.org/officeDocument/2006/relationships/hyperlink" Target="https://collegian.com/2017/02/one-billion-rising-hosts-denver-rally-to-support-immigrants-protest-domestic-violence/" TargetMode="External"/><Relationship Id="rId10" Type="http://schemas.openxmlformats.org/officeDocument/2006/relationships/hyperlink" Target="http://www.delawareonline.com/story/news/2017/02/01/hostage-takers-call-demands-news-journal/97365760/" TargetMode="External"/><Relationship Id="rId11" Type="http://schemas.openxmlformats.org/officeDocument/2006/relationships/hyperlink" Target="http://www.cnn.com/2017/02/02/us/delaware-prison-standoff/" TargetMode="External"/><Relationship Id="rId12" Type="http://schemas.openxmlformats.org/officeDocument/2006/relationships/hyperlink" Target="http://www.kitv.com/story/34406352/hawaii-community-groups-attorneys-oppose-trumps-travel-ban" TargetMode="External"/><Relationship Id="rId190" Type="http://schemas.openxmlformats.org/officeDocument/2006/relationships/hyperlink" Target="http://www.pressofatlanticcity.com/education/students-call-for-sanctuary-campus-at-stockton-university-protest/article_a75cf51b-2b3e-58ef-baba-0d1222517040.html" TargetMode="External"/><Relationship Id="rId191" Type="http://schemas.openxmlformats.org/officeDocument/2006/relationships/hyperlink" Target="http://www.silive.com/news/index.ssf/2017/02/protesters_shout_down_donovan.html" TargetMode="External"/><Relationship Id="rId192" Type="http://schemas.openxmlformats.org/officeDocument/2006/relationships/hyperlink" Target="http://gothamist.com/2017/02/06/dan_donovan_bay_ridge_protest.php" TargetMode="External"/><Relationship Id="rId193" Type="http://schemas.openxmlformats.org/officeDocument/2006/relationships/hyperlink" Target="http://www.brooklyneagle.com/articles/2017/2/6/protesters-disrupt-brooklyn-chamber-commerce-forum-attack-muslim-ban" TargetMode="External"/><Relationship Id="rId194" Type="http://schemas.openxmlformats.org/officeDocument/2006/relationships/hyperlink" Target="http://cornellsun.com/2017/02/07/no-ban-no-wall-protest-fills-ho-plaza/" TargetMode="External"/><Relationship Id="rId195" Type="http://schemas.openxmlformats.org/officeDocument/2006/relationships/hyperlink" Target="https://www.nytimes.com/2017/02/06/nyregion/rabbis-arrested-protest-trump-muslim-ban.html" TargetMode="External"/><Relationship Id="rId196" Type="http://schemas.openxmlformats.org/officeDocument/2006/relationships/hyperlink" Target="http://nypost.com/2017/02/07/rabbis-among-group-of-anti-trump-protesters-arrested/" TargetMode="External"/><Relationship Id="rId197" Type="http://schemas.openxmlformats.org/officeDocument/2006/relationships/hyperlink" Target="http://www.huffingtonpost.com/entry/19-arrested-rabbis-new-yorks-trump-hotel_us_589949e0e4b040613138d3d6" TargetMode="External"/><Relationship Id="rId198" Type="http://schemas.openxmlformats.org/officeDocument/2006/relationships/hyperlink" Target="http://westchester.news12.com/news/protesters-fill-downtown-white-plains-in-support-of-immigrants-1.13072029" TargetMode="External"/><Relationship Id="rId199" Type="http://schemas.openxmlformats.org/officeDocument/2006/relationships/hyperlink" Target="http://fox8.com/2017/02/06/live-video-group-in-cleveland-protesting-nomination-of-betsy-devos-as-education-secretary/" TargetMode="External"/><Relationship Id="rId13" Type="http://schemas.openxmlformats.org/officeDocument/2006/relationships/hyperlink" Target="http://themercury.com/articles/k-state-students-others-protest-trumps-orders" TargetMode="External"/><Relationship Id="rId14" Type="http://schemas.openxmlformats.org/officeDocument/2006/relationships/hyperlink" Target="http://www.kstatecollegian.com/2017/02/02/muslim-solidarity-rally-turns-into-march-on-anderson-avenue/" TargetMode="External"/><Relationship Id="rId15" Type="http://schemas.openxmlformats.org/officeDocument/2006/relationships/hyperlink" Target="http://wwlp.com/2017/02/01/rally-held-on-boston-common-for-safe-communities-act/" TargetMode="External"/><Relationship Id="rId16" Type="http://schemas.openxmlformats.org/officeDocument/2006/relationships/hyperlink" Target="http://dailyfreepress.com/2017/02/02/hundreds-gather-boston-common-support-mass-safe-communities-act/" TargetMode="External"/><Relationship Id="rId17" Type="http://schemas.openxmlformats.org/officeDocument/2006/relationships/hyperlink" Target="https://worcestermag.com/2017/02/01/pre-city-council-protest-draws-large-pro-immigration-crowd/49050" TargetMode="External"/><Relationship Id="rId18" Type="http://schemas.openxmlformats.org/officeDocument/2006/relationships/hyperlink" Target="http://www.delawareonline.com/story/news/local/2017/02/01/delaware-civil-rights-coalition-speaks-out-against-trump/97352416/" TargetMode="External"/><Relationship Id="rId19" Type="http://schemas.openxmlformats.org/officeDocument/2006/relationships/hyperlink" Target="http://www.pressherald.com/2017/02/01/portland-crowd-protests-trumps-immigration-orders/" TargetMode="External"/><Relationship Id="rId705" Type="http://schemas.openxmlformats.org/officeDocument/2006/relationships/hyperlink" Target="http://www.fresnobee.com/news/local/article133633599.html" TargetMode="External"/><Relationship Id="rId706" Type="http://schemas.openxmlformats.org/officeDocument/2006/relationships/hyperlink" Target="http://www.pe.com/articles/hemet-825832-immigrants-rally.html" TargetMode="External"/><Relationship Id="rId707" Type="http://schemas.openxmlformats.org/officeDocument/2006/relationships/hyperlink" Target="http://www.sandiegouniontribune.com/news/immigration/sd-me-march-immigrants-20170216-story.html" TargetMode="External"/><Relationship Id="rId708" Type="http://schemas.openxmlformats.org/officeDocument/2006/relationships/hyperlink" Target="http://www.gainesvilletimes.com/section/6/article/121999/" TargetMode="External"/><Relationship Id="rId709" Type="http://schemas.openxmlformats.org/officeDocument/2006/relationships/hyperlink" Target="https://www.washingtonpost.com/news/post-politics/wp/2017/02/18/after-one-month-in-the-white-house-trump-returns-to-the-campaign-trail-for-a-dose-of-adoration/?utm_term=.6ac8d66decd4" TargetMode="External"/><Relationship Id="rId930" Type="http://schemas.openxmlformats.org/officeDocument/2006/relationships/hyperlink" Target="http://www.courant.com/news/connecticut/hc-connecticut-crumbling-concrete-0301-20170228-story.html" TargetMode="External"/><Relationship Id="rId931" Type="http://schemas.openxmlformats.org/officeDocument/2006/relationships/hyperlink" Target="http://www.wndu.com/content/news/Justice-for-Norman--415056023.html" TargetMode="External"/><Relationship Id="rId932" Type="http://schemas.openxmlformats.org/officeDocument/2006/relationships/hyperlink" Target="http://www.post-gazette.com/news/state/2017/02/28/Protesters-taken-into-custody-at-Tuesdays-with-Toomey-protest-in-Philly/stories/201702280268" TargetMode="External"/><Relationship Id="rId933" Type="http://schemas.openxmlformats.org/officeDocument/2006/relationships/hyperlink" Target="http://www.dailytexanonline.com/2017/03/01/hundreds-protest-state-legislation-outlawing-sanctuary-cities" TargetMode="External"/><Relationship Id="rId934" Type="http://schemas.openxmlformats.org/officeDocument/2006/relationships/hyperlink" Target="http://www.knoxnews.com/story/news/health/2017/02/28/save-my-care-rally-support-aca-has-small-turnout/98541012/" TargetMode="External"/><Relationship Id="rId935" Type="http://schemas.openxmlformats.org/officeDocument/2006/relationships/hyperlink" Target="http://www.statesmanjournal.com/story/news/politics/2017/02/28/oregon-reproductive-health-bill-rally-draws-dozens/98486830/" TargetMode="External"/><Relationship Id="rId936" Type="http://schemas.openxmlformats.org/officeDocument/2006/relationships/hyperlink" Target="http://wlos.com/news/local/supporters-hold-rally-at-courthouse-for-us-rep-mark-meadows" TargetMode="External"/><Relationship Id="rId937" Type="http://schemas.openxmlformats.org/officeDocument/2006/relationships/hyperlink" Target="http://www.localmemphis.com/news/local-news/transgender-community-in-mid-south-rallies-against-bills-being-considered-by-state-lawmakers/664215383" TargetMode="External"/><Relationship Id="rId938" Type="http://schemas.openxmlformats.org/officeDocument/2006/relationships/hyperlink" Target="http://www.elpasotimes.com/videos/news/2017/02/28/pending-immigration-legislation-draws-protest/98552258/" TargetMode="External"/><Relationship Id="rId939" Type="http://schemas.openxmlformats.org/officeDocument/2006/relationships/drawing" Target="../drawings/drawing1.xml"/><Relationship Id="rId820" Type="http://schemas.openxmlformats.org/officeDocument/2006/relationships/hyperlink" Target="http://www.reformer.com/stories/3-arrested-at-bank-protest,499173" TargetMode="External"/><Relationship Id="rId821" Type="http://schemas.openxmlformats.org/officeDocument/2006/relationships/hyperlink" Target="http://www.sheridanmedia.com/news/local-group-protests-barrassos-statements91487" TargetMode="External"/><Relationship Id="rId822" Type="http://schemas.openxmlformats.org/officeDocument/2006/relationships/hyperlink" Target="http://www.latimes.com/socal/daily-pilot/news/tn-dpt-me-rohrabacher-protest-20170224-story.html" TargetMode="External"/><Relationship Id="rId823" Type="http://schemas.openxmlformats.org/officeDocument/2006/relationships/hyperlink" Target="http://www.stamfordadvocate.com/local/article/Hundreds-of-Stamford-students-walk-out-to-protest-10953856.php" TargetMode="External"/><Relationship Id="rId824" Type="http://schemas.openxmlformats.org/officeDocument/2006/relationships/hyperlink" Target="https://www.boston.com/news/local-news/2017/02/24/transgender-rally-draws-hundreds-to-post-office-square" TargetMode="External"/><Relationship Id="rId825" Type="http://schemas.openxmlformats.org/officeDocument/2006/relationships/hyperlink" Target="https://www.bostonglobe.com/metro/2017/02/23/transgender-rally-draws-hundreds-post-office-square/nWRnthU7xgrFhhCP6VH3bK/story.html" TargetMode="External"/><Relationship Id="rId826" Type="http://schemas.openxmlformats.org/officeDocument/2006/relationships/hyperlink" Target="http://wgme.com/news/local/pro-obamacare-supporters-protest-outside-of-senator-collins-office" TargetMode="External"/><Relationship Id="rId827" Type="http://schemas.openxmlformats.org/officeDocument/2006/relationships/hyperlink" Target="http://www.riverfronttimes.com/newsblog/2017/02/21/anti-trump-activists-aim-to-put-ann-wagner-in-the-hot-seat-with-demonstration-in-des-peres" TargetMode="External"/><Relationship Id="rId828" Type="http://schemas.openxmlformats.org/officeDocument/2006/relationships/hyperlink" Target="https://www.facebook.com/IndivisibleSt.Louis/" TargetMode="External"/><Relationship Id="rId829" Type="http://schemas.openxmlformats.org/officeDocument/2006/relationships/hyperlink" Target="http://www.burlingtoncountytimes.com/news/state/nj/after-lengthy-protest-new-jersey-pinelands-commission-approves-pipeline-application/article_387bc1d1-ff3a-5f99-9bba-1e324261d411.html" TargetMode="External"/><Relationship Id="rId710" Type="http://schemas.openxmlformats.org/officeDocument/2006/relationships/hyperlink" Target="http://www.floridatoday.com/story/news/2017/02/18/large-crowd-trump-protesters-rallies-outside-airport/97991906/" TargetMode="External"/><Relationship Id="rId711" Type="http://schemas.openxmlformats.org/officeDocument/2006/relationships/hyperlink" Target="http://www.wftv.com/news/local/crowd-prepares-for-trump-arrival-at-melbourne-rally/495401455" TargetMode="External"/><Relationship Id="rId712" Type="http://schemas.openxmlformats.org/officeDocument/2006/relationships/hyperlink" Target="http://www.nwitimes.com/news/local/porter/citizens-march-rally-to-reaffirm-valpo-as-welcoming-city/article_e6964d8c-442d-5392-88cf-b83c501d832f.html" TargetMode="External"/><Relationship Id="rId713" Type="http://schemas.openxmlformats.org/officeDocument/2006/relationships/hyperlink" Target="http://baltimore.cbslocal.com/2017/02/18/community-holds-crime-walk-to-end-violent-start-to-2017/" TargetMode="External"/><Relationship Id="rId714" Type="http://schemas.openxmlformats.org/officeDocument/2006/relationships/hyperlink" Target="https://www.fredericknewspost.com/news/politics_and_government/polls_and_popular_opinion/hundreds-turn-out-for-frederick-rally-to-support-immigrant-rights/article_63b30cf6-8c42-5133-b574-68ed8b42e995.html" TargetMode="External"/><Relationship Id="rId20" Type="http://schemas.openxmlformats.org/officeDocument/2006/relationships/hyperlink" Target="http://mainepublic.org/post/portland-rallies-protest-trump-s-immigration-order" TargetMode="External"/><Relationship Id="rId21" Type="http://schemas.openxmlformats.org/officeDocument/2006/relationships/hyperlink" Target="http://westchester.news12.com/news/chappaqua-demonstration-protests-immigration-refugee-order-1.13051637" TargetMode="External"/><Relationship Id="rId22" Type="http://schemas.openxmlformats.org/officeDocument/2006/relationships/hyperlink" Target="http://www.nbcnewyork.com/news/local/Sen-Schumer-Battered-by-Both-the-Right-and-Left-in-New-Role--412494133.html" TargetMode="External"/><Relationship Id="rId23" Type="http://schemas.openxmlformats.org/officeDocument/2006/relationships/hyperlink" Target="http://www.wlwt.com/article/scientists-discover-why-you-hate-the-sound-of-loud-chewing/8678920" TargetMode="External"/><Relationship Id="rId24" Type="http://schemas.openxmlformats.org/officeDocument/2006/relationships/hyperlink" Target="http://www.athensnews.com/news/campus/more-than-protesters-arrested-after-sit-in-at-baker-center/article_be075b34-e8d4-11e6-97bd-37b4d959c9af.html" TargetMode="External"/><Relationship Id="rId25" Type="http://schemas.openxmlformats.org/officeDocument/2006/relationships/hyperlink" Target="http://www.wcyb.com/news/tennessee/johnson-city/johnson-city-protesters-rally-against-trump-immigration-order/304496687" TargetMode="External"/><Relationship Id="rId26" Type="http://schemas.openxmlformats.org/officeDocument/2006/relationships/hyperlink" Target="http://www.knoxmercury.com/2017/02/01/huge-downtown-knoxville-rally-supports-yearning-breathe-free/" TargetMode="External"/><Relationship Id="rId27" Type="http://schemas.openxmlformats.org/officeDocument/2006/relationships/hyperlink" Target="http://www.knoxnews.com/story/news/local/tennessee/2017/02/01/over-1000-gather-market-square-protest-refugee-ban/97340446/" TargetMode="External"/><Relationship Id="rId28" Type="http://schemas.openxmlformats.org/officeDocument/2006/relationships/hyperlink" Target="http://www.localmemphis.com/news/local-news/protest-rally-against-immigration-ban-in-downtown-memphis/648393558" TargetMode="External"/><Relationship Id="rId29" Type="http://schemas.openxmlformats.org/officeDocument/2006/relationships/hyperlink" Target="http://www.commercialappeal.com/story/news/local/2017/02/01/memphis-protesters-speak-out-against-immigration-order/97356512/" TargetMode="External"/><Relationship Id="rId715" Type="http://schemas.openxmlformats.org/officeDocument/2006/relationships/hyperlink" Target="http://minnesota.cbslocal.com/2017/02/18/lake-street-immigrant-march/" TargetMode="External"/><Relationship Id="rId716" Type="http://schemas.openxmlformats.org/officeDocument/2006/relationships/hyperlink" Target="http://www.newsday.com/news/new-york/trump-foes-hold-mock-funeral-for-presidency-in-manhattan-1.13144673" TargetMode="External"/><Relationship Id="rId717" Type="http://schemas.openxmlformats.org/officeDocument/2006/relationships/hyperlink" Target="http://www.newsday.com/news/new-york/trump-foes-hold-mock-funeral-for-presidency-in-manhattan-1.13144673" TargetMode="External"/><Relationship Id="rId718" Type="http://schemas.openxmlformats.org/officeDocument/2006/relationships/hyperlink" Target="http://www.workers.org/2017/02/23/protest-demands-justice-for-jaron-thomas/" TargetMode="External"/><Relationship Id="rId719" Type="http://schemas.openxmlformats.org/officeDocument/2006/relationships/hyperlink" Target="http://www.newswest9.com/story/34542636/7-protesters-arrested-at-trans-pecos-pipeline-in-brewster-county" TargetMode="External"/><Relationship Id="rId940" Type="http://schemas.openxmlformats.org/officeDocument/2006/relationships/vmlDrawing" Target="../drawings/vmlDrawing1.vml"/><Relationship Id="rId941" Type="http://schemas.openxmlformats.org/officeDocument/2006/relationships/comments" Target="../comments1.xml"/><Relationship Id="rId600" Type="http://schemas.openxmlformats.org/officeDocument/2006/relationships/hyperlink" Target="http://abc7chicago.com/news/immigrants-rally-as-part-of-national-day-of-action/1757486/" TargetMode="External"/><Relationship Id="rId601" Type="http://schemas.openxmlformats.org/officeDocument/2006/relationships/hyperlink" Target="http://chicagoist.com/2017/02/16/more_than_a_thousand_protesters_are.php" TargetMode="External"/><Relationship Id="rId602" Type="http://schemas.openxmlformats.org/officeDocument/2006/relationships/hyperlink" Target="http://www.indystar.com/story/news/2017/02/16/indy-experiences-day-without-immigrants/98007718/" TargetMode="External"/><Relationship Id="rId603" Type="http://schemas.openxmlformats.org/officeDocument/2006/relationships/hyperlink" Target="http://www.kansas.com/news/local/education/article133087019.html" TargetMode="External"/><Relationship Id="rId604" Type="http://schemas.openxmlformats.org/officeDocument/2006/relationships/hyperlink" Target="http://www.theadvocate.com/baton_rouge/news/business/article_25bfd41c-f466-11e6-bb48-cf78d7e9b15a.html" TargetMode="External"/><Relationship Id="rId605" Type="http://schemas.openxmlformats.org/officeDocument/2006/relationships/hyperlink" Target="http://www.theadvocate.com/baton_rouge/news/business/article_25bfd41c-f466-11e6-bb48-cf78d7e9b15a.html" TargetMode="External"/><Relationship Id="rId606" Type="http://schemas.openxmlformats.org/officeDocument/2006/relationships/hyperlink" Target="http://www.metrowestdailynews.com/news/20170216/a-day-without-immigrants-in-metrowest-milford-area" TargetMode="External"/><Relationship Id="rId607" Type="http://schemas.openxmlformats.org/officeDocument/2006/relationships/hyperlink" Target="http://www.gazettenet.com/Some-restaurants-close-for-day-without-immigrants-8147837" TargetMode="External"/><Relationship Id="rId608" Type="http://schemas.openxmlformats.org/officeDocument/2006/relationships/hyperlink" Target="http://www.capitalgazette.com/news/ph-ac-cn-immigrants-boycott-0217-20170217-story.html" TargetMode="External"/><Relationship Id="rId609" Type="http://schemas.openxmlformats.org/officeDocument/2006/relationships/hyperlink" Target="http://www.baltimoresun.com/news/maryland/baltimore-city/bs-md-day-without-immigrants-20170216-story.html" TargetMode="External"/><Relationship Id="rId830" Type="http://schemas.openxmlformats.org/officeDocument/2006/relationships/hyperlink" Target="http://www.nj.com/union/index.ssf/2017/02/5_protesters_arrested_at_immigration_rally.html" TargetMode="External"/><Relationship Id="rId831" Type="http://schemas.openxmlformats.org/officeDocument/2006/relationships/hyperlink" Target="http://newjersey.news12.com/news/protest-rally-held-outside-elizabeth-immigration-detention-center-5-arrested-1.13168053" TargetMode="External"/><Relationship Id="rId832" Type="http://schemas.openxmlformats.org/officeDocument/2006/relationships/hyperlink" Target="http://www.nj.com/union/index.ssf/2017/02/5_protesters_arrested_at_immigration_rally.html" TargetMode="External"/><Relationship Id="rId833" Type="http://schemas.openxmlformats.org/officeDocument/2006/relationships/hyperlink" Target="http://patch.com/new-jersey/westfield/watch-live-protesters-rally-immigration-rights-union-county" TargetMode="External"/><Relationship Id="rId834" Type="http://schemas.openxmlformats.org/officeDocument/2006/relationships/hyperlink" Target="http://www.timesunion.com/local/article/Albany-officer-injured-responding-to-protest-10955052.php" TargetMode="External"/><Relationship Id="rId835" Type="http://schemas.openxmlformats.org/officeDocument/2006/relationships/hyperlink" Target="http://www.amny.com/news/politics/lgbtq-rally-at-stonewall-inn-protests-trump-s-reversal-of-transgender-student-rights-guidelines-1.13167704" TargetMode="External"/><Relationship Id="rId836" Type="http://schemas.openxmlformats.org/officeDocument/2006/relationships/hyperlink" Target="http://abc7ny.com/politics/hundreds-rally-for-transgender-rights-at-stonewall-inn/1770256/" TargetMode="External"/><Relationship Id="rId837" Type="http://schemas.openxmlformats.org/officeDocument/2006/relationships/hyperlink" Target="http://q13fox.com/2017/02/23/come-on-out-dave-hundreds-protest-outside-rep-reicherts-office/" TargetMode="External"/><Relationship Id="rId838" Type="http://schemas.openxmlformats.org/officeDocument/2006/relationships/hyperlink" Target="http://hillsdalecollegian.com/2017/02/cpac-protesters-fight-trumps-immigration-healthcare-stances/" TargetMode="External"/><Relationship Id="rId839" Type="http://schemas.openxmlformats.org/officeDocument/2006/relationships/hyperlink" Target="http://www.unionleader.com/Concord-town-hall-serves-as-anti-Trump-rally" TargetMode="External"/><Relationship Id="rId720" Type="http://schemas.openxmlformats.org/officeDocument/2006/relationships/hyperlink" Target="http://www.brownsvilleherald.com/news/local/article_1b77e6ec-f651-11e6-acfe-e3b767f9b648.html" TargetMode="External"/><Relationship Id="rId721" Type="http://schemas.openxmlformats.org/officeDocument/2006/relationships/hyperlink" Target="http://www.dallasnews.com/news/news/2017/02/18/downtown-dallas-march-supports-local-immigrants-refugees" TargetMode="External"/><Relationship Id="rId722" Type="http://schemas.openxmlformats.org/officeDocument/2006/relationships/hyperlink" Target="http://www.wfaa.com/news/local/protesters-march-in-dallas-in-support-of-immigrants/409559981" TargetMode="External"/><Relationship Id="rId723" Type="http://schemas.openxmlformats.org/officeDocument/2006/relationships/hyperlink" Target="http://www.elpasoproud.com/news/local/el-paso-news/gov-greg-abbotts-visit-sparks-protest-in-el-paso/659900608" TargetMode="External"/><Relationship Id="rId724" Type="http://schemas.openxmlformats.org/officeDocument/2006/relationships/hyperlink" Target="http://www.star-telegram.com/news/local/community/fort-worth/article133637104.html" TargetMode="External"/><Relationship Id="rId30" Type="http://schemas.openxmlformats.org/officeDocument/2006/relationships/hyperlink" Target="http://www.newschannel5.com/news/protests-held-on-tn-day-of-action" TargetMode="External"/><Relationship Id="rId31" Type="http://schemas.openxmlformats.org/officeDocument/2006/relationships/hyperlink" Target="http://www.mynbc5.com/article/hundreds-in-montpelier-attend-vigil-to-support-refugees-muslims/8666269" TargetMode="External"/><Relationship Id="rId32" Type="http://schemas.openxmlformats.org/officeDocument/2006/relationships/hyperlink" Target="http://mountaintimes.info/refugee-supporters-rally-wake/" TargetMode="External"/><Relationship Id="rId33" Type="http://schemas.openxmlformats.org/officeDocument/2006/relationships/hyperlink" Target="http://www.mynbc5.com/article/rutland-residents-hold-vigil-for-refugee-resettlement/8650707" TargetMode="External"/><Relationship Id="rId34" Type="http://schemas.openxmlformats.org/officeDocument/2006/relationships/hyperlink" Target="http://www.wsaz.com/content/news/Crowd-in-Huntington-protests-President-Trumps-immigration-policy-412505933.html" TargetMode="External"/><Relationship Id="rId35" Type="http://schemas.openxmlformats.org/officeDocument/2006/relationships/hyperlink" Target="http://www.tristateupdate.com/story/34406603/hundreds-gather-in-huntington-to-protest-trumps-executive-immigration-order" TargetMode="External"/><Relationship Id="rId36" Type="http://schemas.openxmlformats.org/officeDocument/2006/relationships/hyperlink" Target="http://www.nbcnews.com/news/us-news/protests-violence-prompts-uc-berkeley-cancel-milo-yiannopoulos-event-n715711" TargetMode="External"/><Relationship Id="rId37" Type="http://schemas.openxmlformats.org/officeDocument/2006/relationships/hyperlink" Target="http://www.berkeleyside.com/2017/02/02/berkeley-police-injuries-extensive-property-damage-no-arrests-no-force-used/" TargetMode="External"/><Relationship Id="rId38" Type="http://schemas.openxmlformats.org/officeDocument/2006/relationships/hyperlink" Target="http://www.usatoday.com/story/news/politics/2017/02/01/uc-berkeley-campus-protest-milo-yiannopoulos-breitbart/97378104/" TargetMode="External"/><Relationship Id="rId39" Type="http://schemas.openxmlformats.org/officeDocument/2006/relationships/hyperlink" Target="http://fox40.com/2017/02/02/150-sacramento-state-students-march-in-no-ban-no-wall-protest/" TargetMode="External"/><Relationship Id="rId725" Type="http://schemas.openxmlformats.org/officeDocument/2006/relationships/hyperlink" Target="http://www.sequimgazette.com/news/citizens-express-concern-over-banks-oil-pipeline-investments/" TargetMode="External"/><Relationship Id="rId726" Type="http://schemas.openxmlformats.org/officeDocument/2006/relationships/hyperlink" Target="http://abc7.com/politics/hundreds-gather-in-la-for-rally-in-support-of-muslim-americans/1763004/" TargetMode="External"/><Relationship Id="rId727" Type="http://schemas.openxmlformats.org/officeDocument/2006/relationships/hyperlink" Target="http://napavalleyregister.com/news/local/napans-march-for-immigration-rights-against-trump/image_f107b31f-408f-54cd-874c-f1346e803e28.html" TargetMode="External"/><Relationship Id="rId728" Type="http://schemas.openxmlformats.org/officeDocument/2006/relationships/hyperlink" Target="http://wgntv.com/2017/02/19/anti-trump-protesters-return-to-the-loop-as-president-marks-one-month-in-office/" TargetMode="External"/><Relationship Id="rId729" Type="http://schemas.openxmlformats.org/officeDocument/2006/relationships/hyperlink" Target="http://bcheights.com/2017/02/19/thousands-fill-copley-to-stand-up-for-science/" TargetMode="External"/><Relationship Id="rId610" Type="http://schemas.openxmlformats.org/officeDocument/2006/relationships/hyperlink" Target="http://www.pressherald.com/2017/02/16/protesters-gather-at-usm-before-anticipated-speech-by-controversial-lawmaker/" TargetMode="External"/><Relationship Id="rId611" Type="http://schemas.openxmlformats.org/officeDocument/2006/relationships/hyperlink" Target="http://www.crainsdetroit.com/article/20170216/NEWS/170219882/detroit-businesses-close-for-day-without-immigrants-protests" TargetMode="External"/><Relationship Id="rId612" Type="http://schemas.openxmlformats.org/officeDocument/2006/relationships/hyperlink" Target="http://www.freep.com/story/news/local/michigan/detroit/2017/02/16/day-without-immigrants-protest-detroit/97991056/" TargetMode="External"/><Relationship Id="rId613" Type="http://schemas.openxmlformats.org/officeDocument/2006/relationships/hyperlink" Target="http://www.detroitnews.com/picture-gallery/news/local/detroit-city/2017/02/16/a-day-without-immigrants-rally-and-march-in-southwest-detroit/98000130/" TargetMode="External"/><Relationship Id="rId614" Type="http://schemas.openxmlformats.org/officeDocument/2006/relationships/hyperlink" Target="http://woodtv.com/2017/02/16/grps-may-call-snow-day-after-immigrant-out-day-depletes-classes/" TargetMode="External"/><Relationship Id="rId615" Type="http://schemas.openxmlformats.org/officeDocument/2006/relationships/hyperlink" Target="http://www.freep.com/story/news/local/michigan/detroit/2017/02/16/day-without-immigrants-protest-detroit/97991056/" TargetMode="External"/><Relationship Id="rId616" Type="http://schemas.openxmlformats.org/officeDocument/2006/relationships/hyperlink" Target="http://www.freep.com/story/news/local/michigan/detroit/2017/02/16/day-without-immigrants-protest-detroit/97991056/" TargetMode="External"/><Relationship Id="rId617" Type="http://schemas.openxmlformats.org/officeDocument/2006/relationships/hyperlink" Target="http://www.twincities.com/2017/02/16/mn-day-without-immigrants-protest-restaurants-closed-minneapolis-st-paul/" TargetMode="External"/><Relationship Id="rId618" Type="http://schemas.openxmlformats.org/officeDocument/2006/relationships/hyperlink" Target="http://www.kare11.com/news/politics/businesses-close-for-a-day-without-immigrants-protest/408720497" TargetMode="External"/><Relationship Id="rId619" Type="http://schemas.openxmlformats.org/officeDocument/2006/relationships/hyperlink" Target="http://www.grandforksherald.com/news/4219659-protesters-seek-freedom-protest" TargetMode="External"/><Relationship Id="rId840" Type="http://schemas.openxmlformats.org/officeDocument/2006/relationships/hyperlink" Target="http://longisland.news12.com/news/rally-outside-rep-king-s-office-urges-immigrant-protections-1.13173786" TargetMode="External"/><Relationship Id="rId841" Type="http://schemas.openxmlformats.org/officeDocument/2006/relationships/hyperlink" Target="http://www.newsday.com/long-island/nassau/immigration-rally-planned-outside-peter-king-s-office-1.13172638" TargetMode="External"/><Relationship Id="rId842" Type="http://schemas.openxmlformats.org/officeDocument/2006/relationships/hyperlink" Target="http://www.pressrepublican.com/news/local_news/protesters-rally-outside-stefanik-s-office/article_2e38aa65-0350-5b80-9924-8dfd5789c765.html" TargetMode="External"/><Relationship Id="rId843" Type="http://schemas.openxmlformats.org/officeDocument/2006/relationships/hyperlink" Target="http://portlandtribune.com/pt/9-news/347083-226740-pedestrian-struck-by-car-in-lake-oswego-during-protest" TargetMode="External"/><Relationship Id="rId844" Type="http://schemas.openxmlformats.org/officeDocument/2006/relationships/hyperlink" Target="http://www.lcsun-news.com/videos/news/2017/02/24/progressive-groups-gather-front-rep.-steve-pearce" TargetMode="External"/><Relationship Id="rId845" Type="http://schemas.openxmlformats.org/officeDocument/2006/relationships/hyperlink" Target="http://www.pressherald.com/2017/02/25/jodie-foster-michael-j-fox-call-for-unity-at-rally-for-immigration-rights/" TargetMode="External"/><Relationship Id="rId846" Type="http://schemas.openxmlformats.org/officeDocument/2006/relationships/hyperlink" Target="http://www.centralctcommunications.com/newbritainherald/article_09463888-fbcf-11e6-90cc-9fa0cca7029f.html" TargetMode="External"/><Relationship Id="rId500" Type="http://schemas.openxmlformats.org/officeDocument/2006/relationships/hyperlink" Target="http://www.ncwlife.com/pro-life-advocates-rally-front-wenatchee-planned-parenthood/" TargetMode="External"/><Relationship Id="rId501" Type="http://schemas.openxmlformats.org/officeDocument/2006/relationships/hyperlink" Target="http://www.greenbaypressgazette.com/story/news/local/2017/02/11/green-bay-immigration-rally-draws-hundreds/97755592/" TargetMode="External"/><Relationship Id="rId502" Type="http://schemas.openxmlformats.org/officeDocument/2006/relationships/hyperlink" Target="http://www.jsonline.com/story/news/local/milwaukee/2017/02/11/protesters-seek-end-planned-parenthood-funding/97788634/" TargetMode="External"/><Relationship Id="rId503" Type="http://schemas.openxmlformats.org/officeDocument/2006/relationships/hyperlink" Target="http://www.sheridanmedia.com/news/protesters-rally-against-education-legislation91305" TargetMode="External"/><Relationship Id="rId504" Type="http://schemas.openxmlformats.org/officeDocument/2006/relationships/hyperlink" Target="http://www.azcentral.com/story/news/local/glendale/2017/02/12/rallies-and-against-abortion-rights-planned-parenthood-glendale-close-clinic-day/97823126/" TargetMode="External"/><Relationship Id="rId505" Type="http://schemas.openxmlformats.org/officeDocument/2006/relationships/hyperlink" Target="http://www.fox10phoenix.com/news/arizona-news/235229583-story" TargetMode="External"/><Relationship Id="rId506" Type="http://schemas.openxmlformats.org/officeDocument/2006/relationships/hyperlink" Target="http://www.azcentral.com/story/news/local/glendale/2017/02/12/rallies-and-against-abortion-rights-planned-parenthood-glendale-close-clinic-day/97823126/" TargetMode="External"/><Relationship Id="rId507" Type="http://schemas.openxmlformats.org/officeDocument/2006/relationships/hyperlink" Target="http://www.fox10phoenix.com/news/arizona-news/235229583-story" TargetMode="External"/><Relationship Id="rId508" Type="http://schemas.openxmlformats.org/officeDocument/2006/relationships/hyperlink" Target="http://www.jweekly.com/2017/02/13/day-of-jewish-action-for-refugees-draws-bay-area-jews-to-protests-in-mountain-view-s-f/" TargetMode="External"/><Relationship Id="rId509" Type="http://schemas.openxmlformats.org/officeDocument/2006/relationships/hyperlink" Target="http://www.jweekly.com/2017/02/13/day-of-jewish-action-for-refugees-draws-bay-area-jews-to-protests-in-mountain-view-s-f/" TargetMode="External"/><Relationship Id="rId847" Type="http://schemas.openxmlformats.org/officeDocument/2006/relationships/hyperlink" Target="http://www.nbcconnecticut.com/news/local/Group-Rallies-in-Support-of-Affordable-Care-Act-in-New-Haven-414784603.html" TargetMode="External"/><Relationship Id="rId848" Type="http://schemas.openxmlformats.org/officeDocument/2006/relationships/hyperlink" Target="http://yaledailynews.com/blog/2017/02/27/ct-residents-politicians-decry-aca-repeal/" TargetMode="External"/><Relationship Id="rId849" Type="http://schemas.openxmlformats.org/officeDocument/2006/relationships/hyperlink" Target="http://www.idahostatesman.com/news/politics-government/national-politics/article135114529.html" TargetMode="External"/><Relationship Id="rId730" Type="http://schemas.openxmlformats.org/officeDocument/2006/relationships/hyperlink" Target="http://www.golocalworcester.com/news/seven-arrested-during-worcester-anti-fascism-group-demonstration" TargetMode="External"/><Relationship Id="rId731" Type="http://schemas.openxmlformats.org/officeDocument/2006/relationships/hyperlink" Target="http://www.amny.com/news/politics/i-am-a-muslim-too-rally-in-times-square-protesters-gather-against-travel-ban-1.13141249" TargetMode="External"/><Relationship Id="rId732" Type="http://schemas.openxmlformats.org/officeDocument/2006/relationships/hyperlink" Target="http://thenewpolitical.com/students-mourn-democracys-death/" TargetMode="External"/><Relationship Id="rId733" Type="http://schemas.openxmlformats.org/officeDocument/2006/relationships/hyperlink" Target="http://www.statesmanjournal.com/story/news/2017/02/19/hundreds-rally-outside-oregon-state-capitol-immigrant-rights/98133690/" TargetMode="External"/><Relationship Id="rId734" Type="http://schemas.openxmlformats.org/officeDocument/2006/relationships/hyperlink" Target="http://www.mynbc5.com/article/activists-rally-against-trump-travel-ban-at-us-canada-border/8954708" TargetMode="External"/><Relationship Id="rId40" Type="http://schemas.openxmlformats.org/officeDocument/2006/relationships/hyperlink" Target="http://statehornet.com/2017/02/hundreds-march-against-trump-travel-ban-at-sac-state/" TargetMode="External"/><Relationship Id="rId41" Type="http://schemas.openxmlformats.org/officeDocument/2006/relationships/hyperlink" Target="http://www.sfweekly.com/news/protest-slams-uber-despite-ceo-dumping-trump/" TargetMode="External"/><Relationship Id="rId42" Type="http://schemas.openxmlformats.org/officeDocument/2006/relationships/hyperlink" Target="http://www.latimes.com/politics/essential/la-pol-ca-essential-politics-updates-hundreds-of-democratic-activists-1486074950-htmlstory.html" TargetMode="External"/><Relationship Id="rId43" Type="http://schemas.openxmlformats.org/officeDocument/2006/relationships/hyperlink" Target="http://www.philly.com/philly/blogs/comcast-nation/Comcast-workers-expected-to-protest-Trump-immigrant-ban-today-in-Philadelphia.html" TargetMode="External"/><Relationship Id="rId44" Type="http://schemas.openxmlformats.org/officeDocument/2006/relationships/hyperlink" Target="http://www.usatoday.com/story/tech/2017/02/02/comcast-employees-stage-anti-trump-immigration-rallies/97415678/" TargetMode="External"/><Relationship Id="rId45" Type="http://schemas.openxmlformats.org/officeDocument/2006/relationships/hyperlink" Target="http://www.washingtonexaminer.com/comcast-workers-in-philly-stop-working-to-protest-trumps-immigration-policies/article/2613777" TargetMode="External"/><Relationship Id="rId46" Type="http://schemas.openxmlformats.org/officeDocument/2006/relationships/hyperlink" Target="http://www.desmoinesregister.com/story/news/politics/2017/02/02/hundreds-gather-iowa-capitol-oppose-trumps-travel-ban/97305768/" TargetMode="External"/><Relationship Id="rId47" Type="http://schemas.openxmlformats.org/officeDocument/2006/relationships/hyperlink" Target="http://ban.jo/News/US-Canada/20170203/No-Ban-No-Wall-Protest-At-State-Capitol-In-Des-Moines-IA-Des-Moines/" TargetMode="External"/><Relationship Id="rId48" Type="http://schemas.openxmlformats.org/officeDocument/2006/relationships/hyperlink" Target="http://chicago.cbslocal.com/2017/02/02/hundreds-gather-in-loop-to-protest-trump-order-on-immigration/" TargetMode="External"/><Relationship Id="rId49" Type="http://schemas.openxmlformats.org/officeDocument/2006/relationships/hyperlink" Target="http://www.baltimoresun.com/news/maryland/baltimore-city/bs-md-ci-lgbt-rally-20170202-story.html" TargetMode="External"/><Relationship Id="rId735" Type="http://schemas.openxmlformats.org/officeDocument/2006/relationships/hyperlink" Target="https://www.adn.com/alaska-news/anchorage/2017/02/20/at-anchorage-rally-hundreds-urge-alaska-senators-to-support-planned-parenthood/" TargetMode="External"/><Relationship Id="rId736" Type="http://schemas.openxmlformats.org/officeDocument/2006/relationships/hyperlink" Target="http://www.cbsnews.com/news/not-my-presidents-day-rallies-held-across-country/" TargetMode="External"/><Relationship Id="rId737" Type="http://schemas.openxmlformats.org/officeDocument/2006/relationships/hyperlink" Target="http://www.desertsun.com/story/news/local/palm-desert/2017/02/20/rally-for-your-rights-not-my-presidents-day-protest-palm-desert-civic-center/98157976/" TargetMode="External"/><Relationship Id="rId738" Type="http://schemas.openxmlformats.org/officeDocument/2006/relationships/hyperlink" Target="http://abc7.com/politics/protesters-gather-outside-rep-ken-calverts-fundraiser-at-riverside-hotel/1768559/" TargetMode="External"/><Relationship Id="rId739" Type="http://schemas.openxmlformats.org/officeDocument/2006/relationships/hyperlink" Target="https://www.denverite.com/look-denver-not-presidents-day-protesters-gather-rally-trump-30066/" TargetMode="External"/><Relationship Id="rId620" Type="http://schemas.openxmlformats.org/officeDocument/2006/relationships/hyperlink" Target="http://www.kansascity.com/news/nation-world/immigration-refugees/article133127474.html" TargetMode="External"/><Relationship Id="rId621" Type="http://schemas.openxmlformats.org/officeDocument/2006/relationships/hyperlink" Target="http://wlos.com/news/local/day-without-immigrants-protest-impacts-mountain-restaurants" TargetMode="External"/><Relationship Id="rId622" Type="http://schemas.openxmlformats.org/officeDocument/2006/relationships/hyperlink" Target="http://www.wsoctv.com/news/local/businesses-refuse-to-open-for-national-immigrant-strike/494553024" TargetMode="External"/><Relationship Id="rId623" Type="http://schemas.openxmlformats.org/officeDocument/2006/relationships/hyperlink" Target="http://www.wbtv.com/story/34522968/thousands-take-to-uptown-streets-for-a-day-without-immigrants-march" TargetMode="External"/><Relationship Id="rId624" Type="http://schemas.openxmlformats.org/officeDocument/2006/relationships/hyperlink" Target="http://www.voanews.com/a/immigrants-protest-trump-policies/3727717.html" TargetMode="External"/><Relationship Id="rId625" Type="http://schemas.openxmlformats.org/officeDocument/2006/relationships/hyperlink" Target="http://www.starnewsonline.com/news/20170216/local-protest-highlights-supports-immigrant-community" TargetMode="External"/><Relationship Id="rId626" Type="http://schemas.openxmlformats.org/officeDocument/2006/relationships/hyperlink" Target="http://www.kearneyhub.com/news/state/grand-island-peace-march-part-of-national-day-without-immigrants/article_411ce9ca-f538-11e6-83a7-d3dd5d4ac0fb.html" TargetMode="External"/><Relationship Id="rId627" Type="http://schemas.openxmlformats.org/officeDocument/2006/relationships/hyperlink" Target="http://www.app.com/picture-gallery/news/local/people/2017/02/16/thousands-flock-to-a-day-without-immigrants-rally-in-lakewood/98000302/" TargetMode="External"/><Relationship Id="rId628" Type="http://schemas.openxmlformats.org/officeDocument/2006/relationships/hyperlink" Target="http://www.mycentraljersey.com/story/news/local/middlesex-county/2017/02/16/hundreds-rally-perth-amboy-during-day-without-immigrants/98003150/" TargetMode="External"/><Relationship Id="rId629" Type="http://schemas.openxmlformats.org/officeDocument/2006/relationships/hyperlink" Target="http://newjersey.news12.com/news/weehawken-restaurant-closes-for-day-without-immigrants-protest-1.13132711" TargetMode="External"/><Relationship Id="rId850" Type="http://schemas.openxmlformats.org/officeDocument/2006/relationships/hyperlink" Target="http://www.delawareonline.com/story/news/local/2017/02/25/dover-rally-calls-changes-delaware-prison-system/98407846/" TargetMode="External"/><Relationship Id="rId851" Type="http://schemas.openxmlformats.org/officeDocument/2006/relationships/hyperlink" Target="https://historiccity.com/2017/staugustine/news/florida/protest-in-support-of-the-affordable-care-act-65233" TargetMode="External"/><Relationship Id="rId852" Type="http://schemas.openxmlformats.org/officeDocument/2006/relationships/hyperlink" Target="http://www.kcrg.com/content/news/Rally-in-Iowa-City-defends-the-Affordable-Care-Act-414799293.html" TargetMode="External"/><Relationship Id="rId853" Type="http://schemas.openxmlformats.org/officeDocument/2006/relationships/hyperlink" Target="http://www.press-citizen.com/story/news/2017/02/25/elected-officials-activists-rally-affordable-care-act/98410716/" TargetMode="External"/><Relationship Id="rId854" Type="http://schemas.openxmlformats.org/officeDocument/2006/relationships/hyperlink" Target="https://arbiteronline.com/2017/03/02/treasure-valley-residents-rally-to-make-idaho-more-gun-friendly/" TargetMode="External"/><Relationship Id="rId855" Type="http://schemas.openxmlformats.org/officeDocument/2006/relationships/hyperlink" Target="http://www.chicagotribune.com/news/local/breaking/ct-transgender-rights-rally-met-0226-20170225-story.html" TargetMode="External"/><Relationship Id="rId856" Type="http://schemas.openxmlformats.org/officeDocument/2006/relationships/hyperlink" Target="http://www.idsnews.com/article/2017/02/constituents-rally-at-the-statehouse-against-repeal-of-the-aca" TargetMode="External"/><Relationship Id="rId510" Type="http://schemas.openxmlformats.org/officeDocument/2006/relationships/hyperlink" Target="https://twitter.com/RabbiMarkAsherG/status/830905767159009281" TargetMode="External"/><Relationship Id="rId511" Type="http://schemas.openxmlformats.org/officeDocument/2006/relationships/hyperlink" Target="http://www.delawareonline.com/story/news/local/2017/02/12/refugees-march-university-of-delaware-newark/97826554/" TargetMode="External"/><Relationship Id="rId512" Type="http://schemas.openxmlformats.org/officeDocument/2006/relationships/hyperlink" Target="http://postonpolitics.blog.palmbeachpost.com/2017/02/12/protesters-and-some-supporters-greet-trump-motorcade/" TargetMode="External"/><Relationship Id="rId513" Type="http://schemas.openxmlformats.org/officeDocument/2006/relationships/hyperlink" Target="http://www.palmbeachpost.com/news/latest-protesters-supporters-line-southern-trump-leaves-palm-beach/tL82zFSsYVgq3JlxO3lFtK/" TargetMode="External"/><Relationship Id="rId514" Type="http://schemas.openxmlformats.org/officeDocument/2006/relationships/hyperlink" Target="http://www.dailyherald.com/article/20170212/news/170219680/" TargetMode="External"/><Relationship Id="rId515" Type="http://schemas.openxmlformats.org/officeDocument/2006/relationships/hyperlink" Target="http://wsvn.com/news/politics/hundreds-gather-for-protest-in-chicago-to-moon-trump-tower/" TargetMode="External"/><Relationship Id="rId516" Type="http://schemas.openxmlformats.org/officeDocument/2006/relationships/hyperlink" Target="http://indianapublicmedia.org/news/faith-leaders-rally-immigrant-protections-114048/" TargetMode="External"/><Relationship Id="rId517" Type="http://schemas.openxmlformats.org/officeDocument/2006/relationships/hyperlink" Target="http://www.timesofisrael.com/protesters-invoke-holocaust-at-boston-rally-against-trump-immigration-ban/" TargetMode="External"/><Relationship Id="rId518" Type="http://schemas.openxmlformats.org/officeDocument/2006/relationships/hyperlink" Target="http://www.baltimoresun.com/news/maryland/baltimore-city/bs-md-ci-immigration-rally-20170212-story.html" TargetMode="External"/><Relationship Id="rId519" Type="http://schemas.openxmlformats.org/officeDocument/2006/relationships/hyperlink" Target="http://www.jta.org/2017/02/12/news-opinion/united-states/jews-gather-at-rallies-across-the-country-urging-support-for-refugees" TargetMode="External"/><Relationship Id="rId857" Type="http://schemas.openxmlformats.org/officeDocument/2006/relationships/hyperlink" Target="https://www.bostonglobe.com/metro/2017/02/25/advocates-rally-state-house-preserve-affordable-care-act/pn3CRueDHJiP5oBiCSPrcN/story.html" TargetMode="External"/><Relationship Id="rId858" Type="http://schemas.openxmlformats.org/officeDocument/2006/relationships/hyperlink" Target="https://www.nytimes.com/2017/02/27/arts/design/anti-trump-protest-minneapolis-institute-of-art.html?_r=0" TargetMode="External"/><Relationship Id="rId859" Type="http://schemas.openxmlformats.org/officeDocument/2006/relationships/hyperlink" Target="https://news.artnet.com/art-world/alt-right-iww-minneapolis-institute-of-art-874277" TargetMode="External"/><Relationship Id="rId740" Type="http://schemas.openxmlformats.org/officeDocument/2006/relationships/hyperlink" Target="http://denver.cbslocal.com/2017/02/20/hundreds-demonstrate-in-denver-at-not-my-presidents-day-rally/" TargetMode="External"/><Relationship Id="rId741" Type="http://schemas.openxmlformats.org/officeDocument/2006/relationships/hyperlink" Target="http://www.cbsnews.com/news/not-my-presidents-day-rallies-held-across-country/" TargetMode="External"/><Relationship Id="rId742" Type="http://schemas.openxmlformats.org/officeDocument/2006/relationships/hyperlink" Target="https://www.facebook.com/events/1637343549906328/" TargetMode="External"/><Relationship Id="rId743" Type="http://schemas.openxmlformats.org/officeDocument/2006/relationships/hyperlink" Target="http://www.dailymail.co.uk/news/article-4242150/Thousands-march-not-Presidents-Day-protests.html" TargetMode="External"/><Relationship Id="rId744" Type="http://schemas.openxmlformats.org/officeDocument/2006/relationships/hyperlink" Target="http://www.wsbtv.com/news/local/atlanta/protesters-to-march-for-trumps-impeachment-on-presidents-day/495755444" TargetMode="External"/><Relationship Id="rId50" Type="http://schemas.openxmlformats.org/officeDocument/2006/relationships/hyperlink" Target="http://www.mlive.com/news/grand-rapids/index.ssf/2017/02/congressmans_support_of_immigr.html" TargetMode="External"/><Relationship Id="rId51" Type="http://schemas.openxmlformats.org/officeDocument/2006/relationships/hyperlink" Target="http://www.duluthnewstribune.com/video/IjEy57zB" TargetMode="External"/><Relationship Id="rId52" Type="http://schemas.openxmlformats.org/officeDocument/2006/relationships/hyperlink" Target="http://www.charlotteobserver.com/living/religion/article130455529.html" TargetMode="External"/><Relationship Id="rId53" Type="http://schemas.openxmlformats.org/officeDocument/2006/relationships/hyperlink" Target="http://bismarcktribune.com/news/state-and-regional/hundreds-turn-out-in-opposition-to-north-dakota-house-bill/article_9069da92-2ac2-5cb8-8c55-688e9014ac88.html" TargetMode="External"/><Relationship Id="rId54" Type="http://schemas.openxmlformats.org/officeDocument/2006/relationships/hyperlink" Target="http://www.mycentraljersey.com/story/news/local/hunterdon-county/2017/02/02/activists-gather-flemington-protest-trumps-travel-ban/97397548/" TargetMode="External"/><Relationship Id="rId55" Type="http://schemas.openxmlformats.org/officeDocument/2006/relationships/hyperlink" Target="https://twitter.com/maitelsadany/status/827227875736690688?ref_src=twsrc%5Etfw" TargetMode="External"/><Relationship Id="rId56" Type="http://schemas.openxmlformats.org/officeDocument/2006/relationships/hyperlink" Target="http://www.npr.org/sections/thesalt/2017/02/02/513118265/new-york-city-bodegas-strike-in-protest-of-trumps-travel-ban" TargetMode="External"/><Relationship Id="rId57" Type="http://schemas.openxmlformats.org/officeDocument/2006/relationships/hyperlink" Target="https://www.nytimes.com/2017/02/02/nyregion/new-yorks-yemeni-owned-bodegas-close-to-protest-trumps-immigration-ban.html" TargetMode="External"/><Relationship Id="rId58" Type="http://schemas.openxmlformats.org/officeDocument/2006/relationships/hyperlink" Target="http://www.phillyvoice.com/activists-gathering-delco-fundraiser-toomey-hopes-he-will-listen/" TargetMode="External"/><Relationship Id="rId59" Type="http://schemas.openxmlformats.org/officeDocument/2006/relationships/hyperlink" Target="http://technical.ly/philly/2017/02/02/comcast-protest-sree-kotay/" TargetMode="External"/><Relationship Id="rId400" Type="http://schemas.openxmlformats.org/officeDocument/2006/relationships/hyperlink" Target="http://www.freep.com/story/news/local/michigan/detroit/2017/02/11/leggo-my-eggo-planned-parenthood-foes-draw-fire/97788578/" TargetMode="External"/><Relationship Id="rId401" Type="http://schemas.openxmlformats.org/officeDocument/2006/relationships/hyperlink" Target="http://www.detroitnews.com/story/news/local/detroit-city/2017/02/11/dueling-protest-draws-fans-foes-planned-parenthood/97789686/" TargetMode="External"/><Relationship Id="rId402" Type="http://schemas.openxmlformats.org/officeDocument/2006/relationships/hyperlink" Target="http://www.detroitnews.com/story/news/local/detroit-city/2017/02/11/dueling-protest-draws-fans-foes-planned-parenthood/97789686/" TargetMode="External"/><Relationship Id="rId403" Type="http://schemas.openxmlformats.org/officeDocument/2006/relationships/hyperlink" Target="http://www.freep.com/story/news/local/michigan/detroit/2017/02/11/leggo-my-eggo-planned-parenthood-foes-draw-fire/97788578/" TargetMode="External"/><Relationship Id="rId404" Type="http://schemas.openxmlformats.org/officeDocument/2006/relationships/hyperlink" Target="http://detroit.cbslocal.com/2017/02/11/protest-draws-foes-fans-to-planned-parenthood-in-detroit-video/" TargetMode="External"/><Relationship Id="rId405" Type="http://schemas.openxmlformats.org/officeDocument/2006/relationships/hyperlink" Target="http://detroit.cbslocal.com/2017/02/11/protest-draws-foes-fans-to-planned-parenthood-in-detroit-video/" TargetMode="External"/><Relationship Id="rId406" Type="http://schemas.openxmlformats.org/officeDocument/2006/relationships/hyperlink" Target="http://www.mlive.com/news/grand-rapids/index.ssf/2017/02/police_stand_by_as_supporters.html" TargetMode="External"/><Relationship Id="rId407" Type="http://schemas.openxmlformats.org/officeDocument/2006/relationships/hyperlink" Target="http://www.wzzm13.com/news/local/grand-rapids-central/hundreds-show-for-gr-planned-parenthood-protest-and-counter-protest/407043665" TargetMode="External"/><Relationship Id="rId408" Type="http://schemas.openxmlformats.org/officeDocument/2006/relationships/hyperlink" Target="http://woodtv.com/2017/02/11/thousands-demonstrate-outside-planned-parenthoods-nationwide/" TargetMode="External"/><Relationship Id="rId409" Type="http://schemas.openxmlformats.org/officeDocument/2006/relationships/hyperlink" Target="http://www.mlive.com/news/grand-rapids/index.ssf/2017/02/police_stand_by_as_supporters.html" TargetMode="External"/><Relationship Id="rId745" Type="http://schemas.openxmlformats.org/officeDocument/2006/relationships/hyperlink" Target="http://www.ajc.com/news/state--regional-govt--politics/not-president-declare-anti-trump-protesters-atlanta/Hxwh4MWM1RbAPm0yrMzO3N/" TargetMode="External"/><Relationship Id="rId746" Type="http://schemas.openxmlformats.org/officeDocument/2006/relationships/hyperlink" Target="http://abc7ny.com/politics/anti-trump-rallies-held-as-part-of-not-my-presidents-day-/1763119/" TargetMode="External"/><Relationship Id="rId747" Type="http://schemas.openxmlformats.org/officeDocument/2006/relationships/hyperlink" Target="http://www.dailymail.co.uk/news/article-4242150/Thousands-march-not-Presidents-Day-protests.html" TargetMode="External"/><Relationship Id="rId748" Type="http://schemas.openxmlformats.org/officeDocument/2006/relationships/hyperlink" Target="http://www.bcdemocrat.com/2017/02/28/for_the_trees/" TargetMode="External"/><Relationship Id="rId749" Type="http://schemas.openxmlformats.org/officeDocument/2006/relationships/hyperlink" Target="http://www.necn.com/news/new-england/Not-My-President-Rally-Held-in-Augusta-Maine-414276633.html" TargetMode="External"/><Relationship Id="rId630" Type="http://schemas.openxmlformats.org/officeDocument/2006/relationships/hyperlink" Target="https://lasvegassun.com/news/2017/feb/16/some-stores-in-las-vegas-close-to-recognize-immigr/" TargetMode="External"/><Relationship Id="rId631" Type="http://schemas.openxmlformats.org/officeDocument/2006/relationships/hyperlink" Target="http://www.wkbw.com/news/protesters-bring-school-board-meeting-to-stop" TargetMode="External"/><Relationship Id="rId632" Type="http://schemas.openxmlformats.org/officeDocument/2006/relationships/hyperlink" Target="http://www.syracuse.com/politics/index.ssf/2017/02/day_without_immigrants_protesters_fired.html" TargetMode="External"/><Relationship Id="rId633" Type="http://schemas.openxmlformats.org/officeDocument/2006/relationships/hyperlink" Target="http://westchester.news12.com/news/day-without-immigrants-protest-held-in-spring-valley-1.13136598" TargetMode="External"/><Relationship Id="rId634" Type="http://schemas.openxmlformats.org/officeDocument/2006/relationships/hyperlink" Target="http://westchester.news12.com/news/hundreds-march-in-day-without-immigrants-rally-in-yonkers-1.13136519" TargetMode="External"/><Relationship Id="rId635" Type="http://schemas.openxmlformats.org/officeDocument/2006/relationships/hyperlink" Target="http://abc6onyourside.com/news/local/day-without-immigrants-protests-come-to-columbus" TargetMode="External"/><Relationship Id="rId636" Type="http://schemas.openxmlformats.org/officeDocument/2006/relationships/hyperlink" Target="http://www.mydaytondailynews.com/news/national/oklahoma-restaurant-fires-employees-who-participated-protest/UukpXNpoTECkRBYiAIYkcL/" TargetMode="External"/><Relationship Id="rId637" Type="http://schemas.openxmlformats.org/officeDocument/2006/relationships/hyperlink" Target="http://kfor.com/2017/02/16/multiple-oklahoma-city-businesses-participate-in-day-without-immigrants-protest/" TargetMode="External"/><Relationship Id="rId638" Type="http://schemas.openxmlformats.org/officeDocument/2006/relationships/hyperlink" Target="http://www.foxnews.com/us/2017/02/20/dozens-workers-lose-their-jobs-for-participating-in-day-without-immigrants-protest.html?intcmp=latestnews" TargetMode="External"/><Relationship Id="rId639" Type="http://schemas.openxmlformats.org/officeDocument/2006/relationships/hyperlink" Target="http://www.eastoregonian.com/eo/local-news/20170216/across-hermiston-and-us-immigrants-participate-in-protest" TargetMode="External"/><Relationship Id="rId860" Type="http://schemas.openxmlformats.org/officeDocument/2006/relationships/hyperlink" Target="http://www.startribune.com/shoving-match-erupts-inside-minneapolis-institute-of-art-one-involved-had-look-of-neo-nazi/414817964/" TargetMode="External"/><Relationship Id="rId861" Type="http://schemas.openxmlformats.org/officeDocument/2006/relationships/hyperlink" Target="http://www.ledgertranscript.com/Peterborough-Keene-march-against-ACA-repeal-8350454" TargetMode="External"/><Relationship Id="rId862" Type="http://schemas.openxmlformats.org/officeDocument/2006/relationships/hyperlink" Target="http://www.unionleader.com/article/20170227/NEWS06/170229431/1017" TargetMode="External"/><Relationship Id="rId863" Type="http://schemas.openxmlformats.org/officeDocument/2006/relationships/hyperlink" Target="http://www.thedailystar.com/news/local_news/local-residents-rally-in-support-of-aca/article_f923d116-2ccf-576a-8525-8edb2698ec0e.html" TargetMode="External"/><Relationship Id="rId864" Type="http://schemas.openxmlformats.org/officeDocument/2006/relationships/hyperlink" Target="http://www.newsday.com/long-island/suffolk/hundreds-rally-in-huntington-to-support-affordable-care-act-1.13176958" TargetMode="External"/><Relationship Id="rId865" Type="http://schemas.openxmlformats.org/officeDocument/2006/relationships/hyperlink" Target="http://longisland.news12.com/news/rally-outside-rep-king-s-office-urges-immigrant-protections-1.13173786" TargetMode="External"/><Relationship Id="rId866" Type="http://schemas.openxmlformats.org/officeDocument/2006/relationships/hyperlink" Target="http://www.woonsocketcall.com/news/obamacare-supporters-stand-by-their-plan-at-rally/article_f9cfface-fd68-11e6-9d3b-dba255e5de0a.html" TargetMode="External"/><Relationship Id="rId520" Type="http://schemas.openxmlformats.org/officeDocument/2006/relationships/hyperlink" Target="http://www.tribecatrib.com/content/jewish-groups-protest-refugee-ban" TargetMode="External"/><Relationship Id="rId521" Type="http://schemas.openxmlformats.org/officeDocument/2006/relationships/hyperlink" Target="http://www.amny.com/news/politics/lgbt-make-out-rally-at-trump-tower-participants-march-through-midtown-1.13110819" TargetMode="External"/><Relationship Id="rId522" Type="http://schemas.openxmlformats.org/officeDocument/2006/relationships/hyperlink" Target="http://www.sltrib.com/news/4840088-155/photo-gallery-hundreds-of-utahns-rally" TargetMode="External"/><Relationship Id="rId523" Type="http://schemas.openxmlformats.org/officeDocument/2006/relationships/hyperlink" Target="http://komonews.com/news/local/hundreds-march-in-peaceful-protest-for-farm-worker-immigrant-rights" TargetMode="External"/><Relationship Id="rId524" Type="http://schemas.openxmlformats.org/officeDocument/2006/relationships/hyperlink" Target="http://www.ocregister.com/articles/puzder-743912-carl-andy.html" TargetMode="External"/><Relationship Id="rId525" Type="http://schemas.openxmlformats.org/officeDocument/2006/relationships/hyperlink" Target="http://www.nbclosangeles.com/news/local/Pipeline-Protest-Blocks-Traffic-in-Downtown-Los-Angeles-413782793.html" TargetMode="External"/><Relationship Id="rId526" Type="http://schemas.openxmlformats.org/officeDocument/2006/relationships/hyperlink" Target="http://www.ktvu.com/news/235631376-story" TargetMode="External"/><Relationship Id="rId527" Type="http://schemas.openxmlformats.org/officeDocument/2006/relationships/hyperlink" Target="https://www.cnet.com/news/trump-immigration-ban-tech-workers-protest-no-ban-no-wall/" TargetMode="External"/><Relationship Id="rId528" Type="http://schemas.openxmlformats.org/officeDocument/2006/relationships/hyperlink" Target="https://www.insidehighered.com/news/2017/02/14/howard-students-protest-trump-devos" TargetMode="External"/><Relationship Id="rId529" Type="http://schemas.openxmlformats.org/officeDocument/2006/relationships/hyperlink" Target="http://orlando-politics.com/2017/02/13/activists-protest-donald-trumps-labor-secretary-nominee-in-orlando/" TargetMode="External"/><Relationship Id="rId867" Type="http://schemas.openxmlformats.org/officeDocument/2006/relationships/hyperlink" Target="http://www.app.com/story/news/politics/2017/02/25/anti-donald-trump-protest-includes-talk-of-revolution/98418306/" TargetMode="External"/><Relationship Id="rId868" Type="http://schemas.openxmlformats.org/officeDocument/2006/relationships/hyperlink" Target="http://www2.ljworld.com/news/2017/feb/26/bernie-sanders-fires-kansas-democrats-topeka-rally/" TargetMode="External"/><Relationship Id="rId869" Type="http://schemas.openxmlformats.org/officeDocument/2006/relationships/hyperlink" Target="http://www.statesman.com/news/local-education/joaquin-castro-tells-wall-protesters-they-are-making-difference/iFxf2K6lQRm1YypyHpxg6O/" TargetMode="External"/><Relationship Id="rId750" Type="http://schemas.openxmlformats.org/officeDocument/2006/relationships/hyperlink" Target="http://www.pressherald.com/2017/02/20/hundreds-protest-in-augusta-as-part-of-not-my-presidents-day/" TargetMode="External"/><Relationship Id="rId751" Type="http://schemas.openxmlformats.org/officeDocument/2006/relationships/hyperlink" Target="http://www.wzzm13.com/news/anti-trump-protest-held-in-grand-rapids/410344743" TargetMode="External"/><Relationship Id="rId752" Type="http://schemas.openxmlformats.org/officeDocument/2006/relationships/hyperlink" Target="http://www.winonadailynews.com/news/local/soggy-but-committed-winona-protesters-gather-monday-to-stand-against/article_7860b5d6-a018-5b98-8fe0-1158ea162e7b.html" TargetMode="External"/><Relationship Id="rId753" Type="http://schemas.openxmlformats.org/officeDocument/2006/relationships/hyperlink" Target="http://www.kansascity.com/news/local/article133940509.html" TargetMode="External"/><Relationship Id="rId754" Type="http://schemas.openxmlformats.org/officeDocument/2006/relationships/hyperlink" Target="http://www.studlife.com/news/campus-events/2017/02/23/students-faculty-hold-demonstration-ahead-of-original-diversity-talk/" TargetMode="External"/><Relationship Id="rId60" Type="http://schemas.openxmlformats.org/officeDocument/2006/relationships/hyperlink" Target="http://www.washingtonexaminer.com/comcast-workers-in-philly-stop-working-to-protest-trumps-immigration-policies/article/2613777" TargetMode="External"/><Relationship Id="rId61" Type="http://schemas.openxmlformats.org/officeDocument/2006/relationships/hyperlink" Target="http://www.aljazeera.com/news/2017/02/protests-grow-texas-moves-sanctuary-cities-170202205015258.html" TargetMode="External"/><Relationship Id="rId62" Type="http://schemas.openxmlformats.org/officeDocument/2006/relationships/hyperlink" Target="http://www.dallasnews.com/news/texas-legislature/2017/02/02/hundreds-gather-capitol-lawmakers-debate-sanctuary-city-ban" TargetMode="External"/><Relationship Id="rId63" Type="http://schemas.openxmlformats.org/officeDocument/2006/relationships/hyperlink" Target="http://www.abc15.com/news/region-southeast-valley/tempe/we-are-all-america-silent-march-through-tempe-expresses-support-for-refugees-immigrants" TargetMode="External"/><Relationship Id="rId64" Type="http://schemas.openxmlformats.org/officeDocument/2006/relationships/hyperlink" Target="http://www.azcentral.com/story/news/local/tempe/2017/02/03/hundreds-protest-trump-policies-tempe-march/97467138/" TargetMode="External"/><Relationship Id="rId65" Type="http://schemas.openxmlformats.org/officeDocument/2006/relationships/hyperlink" Target="https://www.facebook.com/events/1451100144921948/?active_tab=discussion" TargetMode="External"/><Relationship Id="rId66" Type="http://schemas.openxmlformats.org/officeDocument/2006/relationships/hyperlink" Target="http://wtop.com/dc/2017/02/protesters-dance-trump-hotel-white-house/slide/1/" TargetMode="External"/><Relationship Id="rId67" Type="http://schemas.openxmlformats.org/officeDocument/2006/relationships/hyperlink" Target="http://wane.com/2017/02/03/rally-to-protest-trump-executive-orders-set-for-saturday/" TargetMode="External"/><Relationship Id="rId68" Type="http://schemas.openxmlformats.org/officeDocument/2006/relationships/hyperlink" Target="http://www.fredericknewspost.com/news/lifestyle/religion/after-executive-order-banning-immigrants-frederick-rallies-around-local-muslim/article_6fa49f60-670b-5581-9661-3ea4cff7b9e0.html" TargetMode="External"/><Relationship Id="rId69" Type="http://schemas.openxmlformats.org/officeDocument/2006/relationships/hyperlink" Target="http://www.columbiatribune.com/news/local/columbia-residents-rally-in-support-of-the-affordable-care-act/article_b168443f-71be-52ab-a9bf-cf1f20133057.html" TargetMode="External"/><Relationship Id="rId410" Type="http://schemas.openxmlformats.org/officeDocument/2006/relationships/hyperlink" Target="http://www.wzzm13.com/news/local/grand-rapids-central/hundreds-show-for-gr-planned-parenthood-protest-and-counter-protest/407043665" TargetMode="External"/><Relationship Id="rId411" Type="http://schemas.openxmlformats.org/officeDocument/2006/relationships/hyperlink" Target="http://woodtv.com/2017/02/11/thousands-demonstrate-outside-planned-parenthoods-nationwide/" TargetMode="External"/><Relationship Id="rId412" Type="http://schemas.openxmlformats.org/officeDocument/2006/relationships/hyperlink" Target="http://www.mlive.com/news/jackson/index.ssf/2017/02/opposing_intentional_destructi.html" TargetMode="External"/><Relationship Id="rId413" Type="http://schemas.openxmlformats.org/officeDocument/2006/relationships/hyperlink" Target="http://www.mlive.com/news/jackson/index.ssf/2017/02/opposing_intentional_destructi.html" TargetMode="External"/><Relationship Id="rId414" Type="http://schemas.openxmlformats.org/officeDocument/2006/relationships/hyperlink" Target="http://wwmt.com/news/local/thousands-protest-around-planned-parenthood-in-kalamazoo" TargetMode="External"/><Relationship Id="rId415" Type="http://schemas.openxmlformats.org/officeDocument/2006/relationships/hyperlink" Target="http://fox17online.com/2017/02/11/rallies-planned-saturday-against-planned-parenthood-part-of-nationwide-call-for-change/" TargetMode="External"/><Relationship Id="rId416" Type="http://schemas.openxmlformats.org/officeDocument/2006/relationships/hyperlink" Target="http://www.hometownlife.com/story/news/local/livonia/2017/02/11/protesters-flock-livonia-planned-parenthood/97742060/" TargetMode="External"/><Relationship Id="rId417" Type="http://schemas.openxmlformats.org/officeDocument/2006/relationships/hyperlink" Target="http://www.hometownlife.com/story/news/local/livonia/2017/02/11/protesters-flock-livonia-planned-parenthood/97742060/" TargetMode="External"/><Relationship Id="rId418" Type="http://schemas.openxmlformats.org/officeDocument/2006/relationships/hyperlink" Target="http://www.dailytribune.com/general-news/20170211/counter-protesters-outshine-planned-parenthood-foes-in-warren" TargetMode="External"/><Relationship Id="rId419" Type="http://schemas.openxmlformats.org/officeDocument/2006/relationships/hyperlink" Target="http://www.dailytribune.com/general-news/20170211/counter-protesters-outshine-planned-parenthood-foes-in-warren" TargetMode="External"/><Relationship Id="rId755" Type="http://schemas.openxmlformats.org/officeDocument/2006/relationships/hyperlink" Target="http://indepthnh.org/2017/02/20/50-people-protest-president-trumps-decisions-in-littleton/" TargetMode="External"/><Relationship Id="rId756" Type="http://schemas.openxmlformats.org/officeDocument/2006/relationships/hyperlink" Target="http://newjersey.news12.com/news/not-my-president-s-day-protest-held-in-newark-one-of-many-nationwide-1.13148893" TargetMode="External"/><Relationship Id="rId757" Type="http://schemas.openxmlformats.org/officeDocument/2006/relationships/hyperlink" Target="https://lasvegassun.com/news/2017/feb/20/clean-energy-advocates-rally-to-bring-attention-to/" TargetMode="External"/><Relationship Id="rId758" Type="http://schemas.openxmlformats.org/officeDocument/2006/relationships/hyperlink" Target="http://www.midhudsonnews.com/News/2017/February/21/NMPD_SNP-21Feb17.html" TargetMode="External"/><Relationship Id="rId759" Type="http://schemas.openxmlformats.org/officeDocument/2006/relationships/hyperlink" Target="http://abc7ny.com/politics/anti-trump-rallies-held-as-part-of-not-my-presidents-day-/1763119/" TargetMode="External"/><Relationship Id="rId640" Type="http://schemas.openxmlformats.org/officeDocument/2006/relationships/hyperlink" Target="http://www.hoodrivernews.com/news/2017/feb/18/we-all-make-america-great-pro-immigrant-march-draw/" TargetMode="External"/><Relationship Id="rId641" Type="http://schemas.openxmlformats.org/officeDocument/2006/relationships/hyperlink" Target="http://www.opb.org/news/article/quanice-hayes-portland-march-teenager-police-shooting/" TargetMode="External"/><Relationship Id="rId642" Type="http://schemas.openxmlformats.org/officeDocument/2006/relationships/hyperlink" Target="http://www.tillamookheadlightherald.com/news/students-protest-immigration-policies/article_0bd12302-f872-11e6-96f2-d3673d7b3bcc.html" TargetMode="External"/><Relationship Id="rId643" Type="http://schemas.openxmlformats.org/officeDocument/2006/relationships/hyperlink" Target="http://www.eastoregonian.com/eo/local-news/20170216/across-hermiston-and-us-immigrants-participate-in-protest" TargetMode="External"/><Relationship Id="rId644" Type="http://schemas.openxmlformats.org/officeDocument/2006/relationships/hyperlink" Target="http://www.foxnews.com/us/2017/02/20/dozens-workers-lose-their-jobs-for-participating-in-day-without-immigrants-protest.html?intcmp=latestnews" TargetMode="External"/><Relationship Id="rId645" Type="http://schemas.openxmlformats.org/officeDocument/2006/relationships/hyperlink" Target="http://www.uticaod.com/news/20170216/day-without-immigrants-protest-closes-many-us-restaurants" TargetMode="External"/><Relationship Id="rId646" Type="http://schemas.openxmlformats.org/officeDocument/2006/relationships/hyperlink" Target="http://www.chron.com/news/houston-texas/article/Businesses-across-state-close-in-support-of-10937915.php" TargetMode="External"/><Relationship Id="rId300" Type="http://schemas.openxmlformats.org/officeDocument/2006/relationships/hyperlink" Target="http://www.wgrz.com/news/local/activists-protest-police-over-mans-death/406650190" TargetMode="External"/><Relationship Id="rId301" Type="http://schemas.openxmlformats.org/officeDocument/2006/relationships/hyperlink" Target="http://news.wbfo.org/post/autopsy-finds-no-cause-death-wardel-davis-supporters-protest-bpd" TargetMode="External"/><Relationship Id="rId302" Type="http://schemas.openxmlformats.org/officeDocument/2006/relationships/hyperlink" Target="http://www.athensnews.com/news/campus/large-group-rallies-in-behalf-of-international-students-others/article_d031fe08-f159-11e6-b6d1-5ffbbcdfee65.html" TargetMode="External"/><Relationship Id="rId303" Type="http://schemas.openxmlformats.org/officeDocument/2006/relationships/hyperlink" Target="http://www.cnn.com/2017/02/10/politics/republican-town-halls-obamacare/index.html" TargetMode="External"/><Relationship Id="rId304" Type="http://schemas.openxmlformats.org/officeDocument/2006/relationships/hyperlink" Target="http://www.statesman.com/news/local/group-protests-after-woman-says-immigration-officials-detained-husband/Oln6Qo56ql9oW4LSI4H1tK/" TargetMode="External"/><Relationship Id="rId305" Type="http://schemas.openxmlformats.org/officeDocument/2006/relationships/hyperlink" Target="http://www.wacotrib.com/news/police/limits-on-waco-protesters-went-too-far-police-chief-says/article_75116f60-f9ab-5607-86f6-cfa73788cde8.html" TargetMode="External"/><Relationship Id="rId306" Type="http://schemas.openxmlformats.org/officeDocument/2006/relationships/hyperlink" Target="http://www.kwtx.com/content/news/Governor-Abbott-met-with-protest-in-Waco--413368833.html" TargetMode="External"/><Relationship Id="rId307" Type="http://schemas.openxmlformats.org/officeDocument/2006/relationships/hyperlink" Target="http://www.cnn.com/2017/02/10/politics/republican-town-halls-obamacare/index.html" TargetMode="External"/><Relationship Id="rId308" Type="http://schemas.openxmlformats.org/officeDocument/2006/relationships/hyperlink" Target="http://www.chicagotribune.com/news/nationworld/politics/ct-jason-chaffetz-town-hall-utah-20170209-story.html" TargetMode="External"/><Relationship Id="rId309" Type="http://schemas.openxmlformats.org/officeDocument/2006/relationships/hyperlink" Target="http://www.wdbj7.com/content/news/Virginia-Tech-students-faculty-protest-President-Trumps-views-on-immigration-413349783.html" TargetMode="External"/><Relationship Id="rId647" Type="http://schemas.openxmlformats.org/officeDocument/2006/relationships/hyperlink" Target="http://www.islandpacket.com/latest-news/article133171654.html" TargetMode="External"/><Relationship Id="rId648" Type="http://schemas.openxmlformats.org/officeDocument/2006/relationships/hyperlink" Target="http://www.greenvilleonline.com/story/news/2017/02/16/some-hispanic-businesses-close-day-protest/98004960/" TargetMode="External"/><Relationship Id="rId649" Type="http://schemas.openxmlformats.org/officeDocument/2006/relationships/hyperlink" Target="http://www.khou.com/news/nation-now/21-people-fired-after-taking-part-in-a-day-without-immigrants/409550478" TargetMode="External"/><Relationship Id="rId870" Type="http://schemas.openxmlformats.org/officeDocument/2006/relationships/hyperlink" Target="http://www.easyreadernews.com/146723/hundreds-march-torrance-refinery-calling-mhf-ban/" TargetMode="External"/><Relationship Id="rId871" Type="http://schemas.openxmlformats.org/officeDocument/2006/relationships/hyperlink" Target="http://www.nj.com/bergen/index.ssf/2017/02/hundreds_rally_in_hackensack_against_aca_repeal.html" TargetMode="External"/><Relationship Id="rId872" Type="http://schemas.openxmlformats.org/officeDocument/2006/relationships/hyperlink" Target="http://www.pressherald.com/2017/02/25/augusta-rally-draws-200-in-support-of-health-care-law/" TargetMode="External"/><Relationship Id="rId873" Type="http://schemas.openxmlformats.org/officeDocument/2006/relationships/hyperlink" Target="http://www.columbian.com/news/2017/feb/25/supporters-rally-in-defense-of-affordable-care-act/" TargetMode="External"/><Relationship Id="rId874" Type="http://schemas.openxmlformats.org/officeDocument/2006/relationships/hyperlink" Target="http://www.denverpost.com/2017/02/25/denver-rally-support-affordable-care-act/" TargetMode="External"/><Relationship Id="rId875" Type="http://schemas.openxmlformats.org/officeDocument/2006/relationships/hyperlink" Target="http://www.mynbc5.com/article/save-healthcare-rally-in-montpelier-draws-couple-hundred-supporters/8980747" TargetMode="External"/><Relationship Id="rId876" Type="http://schemas.openxmlformats.org/officeDocument/2006/relationships/hyperlink" Target="http://www.mynbc5.com/article/save-healthcare-rally-in-montpelier-draws-couple-hundred-supporters/8980747" TargetMode="External"/><Relationship Id="rId530" Type="http://schemas.openxmlformats.org/officeDocument/2006/relationships/hyperlink" Target="http://www.hawaiinewsnow.com/story/34492744/thousands-of-hawaii-teachers-march-for-more-education-funding-better-pay" TargetMode="External"/><Relationship Id="rId531" Type="http://schemas.openxmlformats.org/officeDocument/2006/relationships/hyperlink" Target="http://www.baltimoresun.com/news/opinion/editorial/bs-ed-organized-20170218-story.html" TargetMode="External"/><Relationship Id="rId532" Type="http://schemas.openxmlformats.org/officeDocument/2006/relationships/hyperlink" Target="http://www.livingstondaily.com/story/news/local/community/brighton/2017/02/28/prosecutor-no-charges-incident-protest-outside-bishops-office/98523208/" TargetMode="External"/><Relationship Id="rId533" Type="http://schemas.openxmlformats.org/officeDocument/2006/relationships/hyperlink" Target="http://www.commondreams.org/news/2017/02/13/notourlaborsec-fast-food-workers-protest-puzder-corporate-offices-and-chains" TargetMode="External"/><Relationship Id="rId534" Type="http://schemas.openxmlformats.org/officeDocument/2006/relationships/hyperlink" Target="http://www.reflector.com/News/2017/02/14/Group-protests-Trump-choice-for-Labor-Secretary.html" TargetMode="External"/><Relationship Id="rId535" Type="http://schemas.openxmlformats.org/officeDocument/2006/relationships/hyperlink" Target="http://www.ktnv.com/news/fast-food-workers-protest-labor-secretary-nominee" TargetMode="External"/><Relationship Id="rId536" Type="http://schemas.openxmlformats.org/officeDocument/2006/relationships/hyperlink" Target="http://www.wmcactionnews5.com/story/34482256/protesters-gather-in-downtown-franklin-to-oppose-labor-secretary-nominee" TargetMode="External"/><Relationship Id="rId537" Type="http://schemas.openxmlformats.org/officeDocument/2006/relationships/hyperlink" Target="http://www.tennessean.com/story/news/2017/02/11/protesters-ask-andrew-puzder-stay-home-franklin/97788404/" TargetMode="External"/><Relationship Id="rId538" Type="http://schemas.openxmlformats.org/officeDocument/2006/relationships/hyperlink" Target="http://www.newschannel5.com/news/local-news/franklin-protesters-against-labor-secretary-nominee" TargetMode="External"/><Relationship Id="rId539" Type="http://schemas.openxmlformats.org/officeDocument/2006/relationships/hyperlink" Target="http://www.wcyb.com/news/politics/va-gubernatorial-candidate-mobbed-by-protesters/331618692" TargetMode="External"/><Relationship Id="rId877" Type="http://schemas.openxmlformats.org/officeDocument/2006/relationships/hyperlink" Target="http://www.mynbc5.com/article/save-healthcare-rally-in-montpelier-draws-couple-hundred-supporters/8980747" TargetMode="External"/><Relationship Id="rId878" Type="http://schemas.openxmlformats.org/officeDocument/2006/relationships/hyperlink" Target="http://www.penbaypilot.com/article/standing-healthcare-lincoln-county-indivisible-joins-our-revolution-bridge/82656" TargetMode="External"/><Relationship Id="rId879" Type="http://schemas.openxmlformats.org/officeDocument/2006/relationships/hyperlink" Target="http://www.kentucky.com/news/local/counties/fayette-county/article135001034.html" TargetMode="External"/><Relationship Id="rId760" Type="http://schemas.openxmlformats.org/officeDocument/2006/relationships/hyperlink" Target="http://www.upi.com/Top_News/US/2017/02/20/Thousands-rally-for-Today-I-am-Muslim-Too-protest-in-NYC/5751487591896/" TargetMode="External"/><Relationship Id="rId761" Type="http://schemas.openxmlformats.org/officeDocument/2006/relationships/hyperlink" Target="http://www.lohud.com/story/news/local/westchester/white-plains/2017/02/20/presidents-day-rally-white-plains/98149666/" TargetMode="External"/><Relationship Id="rId762" Type="http://schemas.openxmlformats.org/officeDocument/2006/relationships/hyperlink" Target="http://www.athensnews.com/news/campus/group-rallies-for-racial-justice-in-appalachia/article_56f10a86-f922-11e6-b3a8-3777345ca9a9.html" TargetMode="External"/><Relationship Id="rId763" Type="http://schemas.openxmlformats.org/officeDocument/2006/relationships/hyperlink" Target="http://www.toledoblade.com/Politics/2017/02/20/U-S-Rep-Jordan-meets-with-children-protesters.html" TargetMode="External"/><Relationship Id="rId764" Type="http://schemas.openxmlformats.org/officeDocument/2006/relationships/hyperlink" Target="http://abc6onyourside.com/news/local/hundreds-protest-for-the-affordable-care-act-in-marion" TargetMode="External"/><Relationship Id="rId70" Type="http://schemas.openxmlformats.org/officeDocument/2006/relationships/hyperlink" Target="http://helenair.com/news/local/helena-demonstrators-object-to-travel-ban-support-immigration/article_c8beb6e6-a921-5f35-986e-b48c10d40de3.html" TargetMode="External"/><Relationship Id="rId71" Type="http://schemas.openxmlformats.org/officeDocument/2006/relationships/hyperlink" Target="https://www.youtube.com/watch?v=yxL8ldN9k5o" TargetMode="External"/><Relationship Id="rId72" Type="http://schemas.openxmlformats.org/officeDocument/2006/relationships/hyperlink" Target="http://www.greatfallstribune.com/story/news/local/2017/02/03/rally-celebrates-immigrants-blasts-presidents-order/97470116/" TargetMode="External"/><Relationship Id="rId73" Type="http://schemas.openxmlformats.org/officeDocument/2006/relationships/hyperlink" Target="http://helenair.com/news/local/helena-demonstrators-object-to-travel-ban-support-immigration/article_c8beb6e6-a921-5f35-986e-b48c10d40de3.html" TargetMode="External"/><Relationship Id="rId74" Type="http://schemas.openxmlformats.org/officeDocument/2006/relationships/hyperlink" Target="http://www.kmtv.com/news/local-news/protesters-to-rally-outside-sen-fischers-office" TargetMode="External"/><Relationship Id="rId75" Type="http://schemas.openxmlformats.org/officeDocument/2006/relationships/hyperlink" Target="http://www.ketv.com/article/protesters-meet-outside-sen-fischer-s-office/8675041" TargetMode="External"/><Relationship Id="rId76" Type="http://schemas.openxmlformats.org/officeDocument/2006/relationships/hyperlink" Target="http://www.omaha.com/news/metro/protest-deb-fischer-s-support-of-betsy-devos-in-omaha/article_6ad89a82-5abb-5a91-a75e-574a0675b8f8.html" TargetMode="External"/><Relationship Id="rId77" Type="http://schemas.openxmlformats.org/officeDocument/2006/relationships/hyperlink" Target="http://www.twcnews.com/nys/rochester/news/2017/02/3/refugee-rally-immigration-ban.html" TargetMode="External"/><Relationship Id="rId78" Type="http://schemas.openxmlformats.org/officeDocument/2006/relationships/hyperlink" Target="http://www.nbcnewyork.com/news/local/Immigrant-Rights-President-Donald-Trump-Travel-Ban-Executive-Order-Syria-Yemen-JFK-Airport-Protest-Detain-412683143.html" TargetMode="External"/><Relationship Id="rId79" Type="http://schemas.openxmlformats.org/officeDocument/2006/relationships/hyperlink" Target="http://fox8.com/2017/02/03/group-to-protest-trumps-immigration-order-in-cleveland/" TargetMode="External"/><Relationship Id="rId420" Type="http://schemas.openxmlformats.org/officeDocument/2006/relationships/hyperlink" Target="http://www.postbulletin.com/news/local/defund-rally-brings-out-protesters-on-both-sides/article_04b68ea0-50dc-5b29-a515-83b978492df4.html" TargetMode="External"/><Relationship Id="rId421" Type="http://schemas.openxmlformats.org/officeDocument/2006/relationships/hyperlink" Target="http://www.postbulletin.com/news/local/defund-rally-brings-out-protesters-on-both-sides/article_04b68ea0-50dc-5b29-a515-83b978492df4.html" TargetMode="External"/><Relationship Id="rId422" Type="http://schemas.openxmlformats.org/officeDocument/2006/relationships/hyperlink" Target="http://www.vox.com/identities/2017/2/11/14579238/planned-parenthood-protests-protestpp-defund-defend" TargetMode="External"/><Relationship Id="rId423" Type="http://schemas.openxmlformats.org/officeDocument/2006/relationships/hyperlink" Target="http://www.startribune.com/st-paul-planned-parenthood-facility-in-st-paul-is-site-of-anti-abortion-rally-counterprotest/413484423/" TargetMode="External"/><Relationship Id="rId424" Type="http://schemas.openxmlformats.org/officeDocument/2006/relationships/hyperlink" Target="http://www.startribune.com/st-paul-planned-parenthood-facility-in-st-paul-is-site-of-anti-abortion-rally-counterprotest/413484423/" TargetMode="External"/><Relationship Id="rId425" Type="http://schemas.openxmlformats.org/officeDocument/2006/relationships/hyperlink" Target="http://www.columbiamissourian.com/news/local/defund-planned-parenthood-protest-in-columbia-draws-supporters-opponents/article_15731264-f087-11e6-97b5-afde183281cb.html" TargetMode="External"/><Relationship Id="rId426" Type="http://schemas.openxmlformats.org/officeDocument/2006/relationships/hyperlink" Target="http://www.columbiamissourian.com/news/local/defund-planned-parenthood-protest-in-columbia-draws-supporters-opponents/article_15731264-f087-11e6-97b5-afde183281cb.html" TargetMode="External"/><Relationship Id="rId427" Type="http://schemas.openxmlformats.org/officeDocument/2006/relationships/hyperlink" Target="http://news.stlpublicradio.org/post/defund-planned-parenthood-rally-draws-thousands-counter-protesters-st-louis" TargetMode="External"/><Relationship Id="rId428" Type="http://schemas.openxmlformats.org/officeDocument/2006/relationships/hyperlink" Target="http://www.chicagotribune.com/news/nationworld/ct-planned-parenthood-protests-20170211-story.html" TargetMode="External"/><Relationship Id="rId429" Type="http://schemas.openxmlformats.org/officeDocument/2006/relationships/hyperlink" Target="http://news.stlpublicradio.org/post/defund-planned-parenthood-rally-draws-thousands-counter-protesters-st-louis" TargetMode="External"/><Relationship Id="rId765" Type="http://schemas.openxmlformats.org/officeDocument/2006/relationships/hyperlink" Target="http://www.cbsnews.com/news/not-my-presidents-day-rallies-held-across-country/" TargetMode="External"/><Relationship Id="rId766" Type="http://schemas.openxmlformats.org/officeDocument/2006/relationships/hyperlink" Target="http://koin.com/2017/02/20/portland-to-rally-for-not-my-presidents-day/" TargetMode="External"/><Relationship Id="rId767" Type="http://schemas.openxmlformats.org/officeDocument/2006/relationships/hyperlink" Target="http://www.cbsnews.com/news/not-my-presidents-day-rallies-held-across-country/" TargetMode="External"/><Relationship Id="rId768" Type="http://schemas.openxmlformats.org/officeDocument/2006/relationships/hyperlink" Target="http://koin.com/2017/02/20/portland-to-rally-for-not-my-presidents-day/" TargetMode="External"/><Relationship Id="rId769" Type="http://schemas.openxmlformats.org/officeDocument/2006/relationships/hyperlink" Target="http://www.philly.com/philly/blogs/real-time/Not-My-Presidents-Day-Feb-20-2017-protests-planned-Philadelphia-other-cities.html" TargetMode="External"/><Relationship Id="rId650" Type="http://schemas.openxmlformats.org/officeDocument/2006/relationships/hyperlink" Target="http://wsav.com/2017/02/16/lowcountry-workers-take-part-in-immigration-protest/" TargetMode="External"/><Relationship Id="rId651" Type="http://schemas.openxmlformats.org/officeDocument/2006/relationships/hyperlink" Target="http://www.heraldonline.com/news/local/article133181189.html" TargetMode="External"/><Relationship Id="rId652" Type="http://schemas.openxmlformats.org/officeDocument/2006/relationships/hyperlink" Target="http://www.wsmv.com/story/34522533/nashville-restaurants-closing-to-protest-immigration-policies" TargetMode="External"/><Relationship Id="rId653" Type="http://schemas.openxmlformats.org/officeDocument/2006/relationships/hyperlink" Target="http://wkrn.com/2017/02/17/local-protesters-speak-out-about-dakota-access-pipeline/" TargetMode="External"/><Relationship Id="rId654" Type="http://schemas.openxmlformats.org/officeDocument/2006/relationships/hyperlink" Target="http://www.syracuse.com/politics/index.ssf/2017/02/day_without_immigrants_protesters_fired.html" TargetMode="External"/><Relationship Id="rId655" Type="http://schemas.openxmlformats.org/officeDocument/2006/relationships/hyperlink" Target="http://www.statesman.com/news/breaking-news/more-join-protesters-rallying-downtown-austin-support-immigrants/hqDb805aVTYpeA1NFPOkuK/" TargetMode="External"/><Relationship Id="rId656" Type="http://schemas.openxmlformats.org/officeDocument/2006/relationships/hyperlink" Target="http://www.dallasnews.com/news/photos/2017/02/16/photos-texans-join-nation-day-without-immigrants-protest" TargetMode="External"/><Relationship Id="rId310" Type="http://schemas.openxmlformats.org/officeDocument/2006/relationships/hyperlink" Target="http://fox6now.com/2017/02/09/it-is-affecting-our-life-uwm-students-faculty-protest-pres-trumps-executive-order-on-immigration/" TargetMode="External"/><Relationship Id="rId311" Type="http://schemas.openxmlformats.org/officeDocument/2006/relationships/hyperlink" Target="http://juneauempire.com/slideshow/2017-02-10/anwr-drilling-protest-feb-10-2017" TargetMode="External"/><Relationship Id="rId312" Type="http://schemas.openxmlformats.org/officeDocument/2006/relationships/hyperlink" Target="http://gazette.com/two-dakota-access-pipeline-protesters-arrested-in-colorado-springs/article/1596545" TargetMode="External"/><Relationship Id="rId313" Type="http://schemas.openxmlformats.org/officeDocument/2006/relationships/hyperlink" Target="http://www.nbcwashington.com/news/local/DC-Parents-Teachers-to-Protest-Devos-Middle-School-413364093.html" TargetMode="External"/><Relationship Id="rId314" Type="http://schemas.openxmlformats.org/officeDocument/2006/relationships/hyperlink" Target="http://wjla.com/news/local/teachers-parents-want-education-secretary-betsy-devos-to-hear-their-message" TargetMode="External"/><Relationship Id="rId315" Type="http://schemas.openxmlformats.org/officeDocument/2006/relationships/hyperlink" Target="https://www.washingtonpost.com/local/education/protesters-rally-at-dc-school-ahead-of-visit-by-education-secretary-betsy-devos/2017/02/10/faad4962-ef06-11e6-b4ff-ac2cf509efe5_story.html?hpid=hp_hp-more-top-stories_devos-nhp%3Ahomepage%2Fstory&amp;utm_term=.df1382bf738f" TargetMode="External"/><Relationship Id="rId316" Type="http://schemas.openxmlformats.org/officeDocument/2006/relationships/hyperlink" Target="http://www.heraldtribune.com/news/20170210/dual-rallies-in-front-of-planned-parenthood-in-sarasota" TargetMode="External"/><Relationship Id="rId317" Type="http://schemas.openxmlformats.org/officeDocument/2006/relationships/hyperlink" Target="http://www.heraldtribune.com/news/20170210/dual-rallies-in-front-of-planned-parenthood-in-sarasota" TargetMode="External"/><Relationship Id="rId318" Type="http://schemas.openxmlformats.org/officeDocument/2006/relationships/hyperlink" Target="http://www.npr.org/2017/02/11/514650918/protesters-in-georgia-crowd-meeting-with-congressional-staff" TargetMode="External"/><Relationship Id="rId319" Type="http://schemas.openxmlformats.org/officeDocument/2006/relationships/hyperlink" Target="http://www.dailyrecord.com/story/news/local/new-jersey/2017/02/10/protesters-demand-frelinghuysen-hold-town-hall/97748392/" TargetMode="External"/><Relationship Id="rId657" Type="http://schemas.openxmlformats.org/officeDocument/2006/relationships/hyperlink" Target="http://www.usatoday.com/story/news/nation/2017/02/16/a-day-without-immigrants-strike/97965460/" TargetMode="External"/><Relationship Id="rId658" Type="http://schemas.openxmlformats.org/officeDocument/2006/relationships/hyperlink" Target="http://www.dallasnews.com/news/photos/2017/02/16/photos-texans-join-nation-day-without-immigrants-protest" TargetMode="External"/><Relationship Id="rId659" Type="http://schemas.openxmlformats.org/officeDocument/2006/relationships/hyperlink" Target="http://www.khou.com/news/politics/day-without-immigrants-rally-protests-held-in-houston/409098216" TargetMode="External"/><Relationship Id="rId880" Type="http://schemas.openxmlformats.org/officeDocument/2006/relationships/hyperlink" Target="http://www.kmov.com/story/34605177/lgbt-march-puts-spotlight-on-transgender-rights" TargetMode="External"/><Relationship Id="rId881" Type="http://schemas.openxmlformats.org/officeDocument/2006/relationships/hyperlink" Target="http://pilotonline.com/news/government/local/peaceful-march-for-equality-shuts-down-atlantic-ave-at-virginia/article_313c1843-f32a-505f-8e63-3d7e407c2470.html" TargetMode="External"/><Relationship Id="rId882" Type="http://schemas.openxmlformats.org/officeDocument/2006/relationships/hyperlink" Target="http://www.nwaonline.com/news/2017/feb/25/fayetteville-residents-rally-to-support/" TargetMode="External"/><Relationship Id="rId883" Type="http://schemas.openxmlformats.org/officeDocument/2006/relationships/hyperlink" Target="http://www.nbc-2.com/story/34603435/affordable-care-act-protestors-rally-across-southwest-florida" TargetMode="External"/><Relationship Id="rId884" Type="http://schemas.openxmlformats.org/officeDocument/2006/relationships/hyperlink" Target="http://www.livingstondaily.com/story/news/local/community/brighton/2017/02/27/medical-professionals-organize-protest/98477424/?from=global&amp;sessionKey=&amp;autologin=" TargetMode="External"/><Relationship Id="rId885" Type="http://schemas.openxmlformats.org/officeDocument/2006/relationships/hyperlink" Target="http://komonews.com/news/local/demonstrators-rally-for-transgender-rights-decry-initiative-1552" TargetMode="External"/><Relationship Id="rId886" Type="http://schemas.openxmlformats.org/officeDocument/2006/relationships/hyperlink" Target="http://www.nj.com/hudson/index.ssf/2017/02/anti-trump_protesters_demonstrate_in_downtown_jers.html" TargetMode="External"/><Relationship Id="rId540" Type="http://schemas.openxmlformats.org/officeDocument/2006/relationships/hyperlink" Target="http://www.peninsuladailynews.com/news/dozens-gather-in-port-townsend-for-protest-against-raids-deportation/" TargetMode="External"/><Relationship Id="rId541" Type="http://schemas.openxmlformats.org/officeDocument/2006/relationships/hyperlink" Target="http://www.khq.com/story/34495640/rally-held-outside-cathy-mcmorris-rodgers-office-in-spokane" TargetMode="External"/><Relationship Id="rId542" Type="http://schemas.openxmlformats.org/officeDocument/2006/relationships/hyperlink" Target="http://www.king5.com/news/politics/obamacare-supporters-protest-outside-office-of-wa-rep-mcmorris-rodgers/408256473" TargetMode="External"/><Relationship Id="rId543" Type="http://schemas.openxmlformats.org/officeDocument/2006/relationships/hyperlink" Target="http://www.chicagotribune.com/news/nationworld/midwest/ct-milwaukee-immigration-protest-20170213-story.html" TargetMode="External"/><Relationship Id="rId544" Type="http://schemas.openxmlformats.org/officeDocument/2006/relationships/hyperlink" Target="http://www.jsonline.com/story/news/local/milwaukee/2017/02/13/day-without-latinos-rally-march-planned-morning/97843548/" TargetMode="External"/><Relationship Id="rId545" Type="http://schemas.openxmlformats.org/officeDocument/2006/relationships/hyperlink" Target="http://www.usnews.com/news/california/articles/2017-02-14/congressman-claims-staffer-injured-during-oc-protest" TargetMode="External"/><Relationship Id="rId546" Type="http://schemas.openxmlformats.org/officeDocument/2006/relationships/hyperlink" Target="http://www.ocregister.com/articles/office-744052-rohrabacher-activists.html" TargetMode="External"/><Relationship Id="rId547" Type="http://schemas.openxmlformats.org/officeDocument/2006/relationships/hyperlink" Target="http://www.dailycamera.com/boulder-county-schools/ci_30803074/creekside-elementary-students-organize-kindness-march" TargetMode="External"/><Relationship Id="rId548" Type="http://schemas.openxmlformats.org/officeDocument/2006/relationships/hyperlink" Target="http://www.newhavenindependent.org/index.php/archives/entry/pipeline_protest/" TargetMode="External"/><Relationship Id="rId549" Type="http://schemas.openxmlformats.org/officeDocument/2006/relationships/hyperlink" Target="http://www.orlandosentinel.com/business/os-bz-unions-trump-iger-20170214-story.html" TargetMode="External"/><Relationship Id="rId200" Type="http://schemas.openxmlformats.org/officeDocument/2006/relationships/hyperlink" Target="https://www.facebook.com/events/478155735905214/permalink/480378702349584/?notif_t=event_mall_comment&amp;notif_id=1486443041204672" TargetMode="External"/><Relationship Id="rId201" Type="http://schemas.openxmlformats.org/officeDocument/2006/relationships/hyperlink" Target="https://twitter.com/OFTadvocate/status/828981230267932672" TargetMode="External"/><Relationship Id="rId202" Type="http://schemas.openxmlformats.org/officeDocument/2006/relationships/hyperlink" Target="http://philadelphia.cbslocal.com/2017/02/06/protesters-urge-sen-toomey-not-to-vote-in-favor-of-devos-for-education-secretary/" TargetMode="External"/><Relationship Id="rId203" Type="http://schemas.openxmlformats.org/officeDocument/2006/relationships/hyperlink" Target="http://www.tennessean.com/story/news/politics/2017/02/06/150-demand-senator-show-proof-state-state-protesters-were-paid/97556640/" TargetMode="External"/><Relationship Id="rId204" Type="http://schemas.openxmlformats.org/officeDocument/2006/relationships/hyperlink" Target="http://wkrn.com/2017/02/06/protesters-expected-to-gather-at-sen-baileys-office-for-reimbursement/" TargetMode="External"/><Relationship Id="rId205" Type="http://schemas.openxmlformats.org/officeDocument/2006/relationships/hyperlink" Target="http://fox17.com/news/local/protesters-protest-senators-claims-of-paid-protesters" TargetMode="External"/><Relationship Id="rId206" Type="http://schemas.openxmlformats.org/officeDocument/2006/relationships/hyperlink" Target="http://www.star-telegram.com/news/politics-government/article131069994.html" TargetMode="External"/><Relationship Id="rId207" Type="http://schemas.openxmlformats.org/officeDocument/2006/relationships/hyperlink" Target="http://www.mynbc5.com/article/protesters-rally-against-two-pipeline-projects/8683583" TargetMode="External"/><Relationship Id="rId208" Type="http://schemas.openxmlformats.org/officeDocument/2006/relationships/hyperlink" Target="https://cronkitenews.azpbs.org/2017/02/07/protesters-gather-outside-flakes-office-to-oppose-trump-devos/" TargetMode="External"/><Relationship Id="rId209" Type="http://schemas.openxmlformats.org/officeDocument/2006/relationships/hyperlink" Target="http://www.dcourier.com/news/2017/feb/13/prescott-protesters-target-gosar-mccain-over-devos/" TargetMode="External"/><Relationship Id="rId887" Type="http://schemas.openxmlformats.org/officeDocument/2006/relationships/hyperlink" Target="http://www.philly.com/philly/news/politics/Hundreds-rally-to-save-Affordable-Care-Act.html" TargetMode="External"/><Relationship Id="rId888" Type="http://schemas.openxmlformats.org/officeDocument/2006/relationships/hyperlink" Target="http://www.tennessean.com/story/news/2017/02/25/nashville-joins-nationwide-rallies-support-obamacare/98354910/" TargetMode="External"/><Relationship Id="rId889" Type="http://schemas.openxmlformats.org/officeDocument/2006/relationships/hyperlink" Target="http://www.channel3000.com/news/politics/capitol-pink-out-demonstrators-circle-statehouse-in-ribbon-in-support-of-obamacare/359379059" TargetMode="External"/><Relationship Id="rId770" Type="http://schemas.openxmlformats.org/officeDocument/2006/relationships/hyperlink" Target="http://www.postandcourier.com/politics/activists-gather-on-presidents-day-at-s-c-statehouse-rally/article_9db5303c-f7a6-11e6-93a0-f7009f3b52f6.html" TargetMode="External"/><Relationship Id="rId771" Type="http://schemas.openxmlformats.org/officeDocument/2006/relationships/hyperlink" Target="http://www.cbsnews.com/news/not-my-presidents-day-rallies-held-across-country/" TargetMode="External"/><Relationship Id="rId772" Type="http://schemas.openxmlformats.org/officeDocument/2006/relationships/hyperlink" Target="http://www.kdlt.com/2017/02/20/hundreds-rally-rapid-city-president-trump/" TargetMode="External"/><Relationship Id="rId773" Type="http://schemas.openxmlformats.org/officeDocument/2006/relationships/hyperlink" Target="http://www.knoxnews.com/story/news/local/2017/02/20/knoxville-overlooks-not-my-presidents-day-march/98179776/" TargetMode="External"/><Relationship Id="rId774" Type="http://schemas.openxmlformats.org/officeDocument/2006/relationships/hyperlink" Target="http://www.knoxnews.com/story/news/local/2017/02/20/knoxville-overlooks-not-my-presidents-day-march/98179776/" TargetMode="External"/><Relationship Id="rId80" Type="http://schemas.openxmlformats.org/officeDocument/2006/relationships/hyperlink" Target="http://wdtn.com/2017/02/03/hundreds-protest-against-president-trumps-travel-ban-in-downtown-dayton/" TargetMode="External"/><Relationship Id="rId81" Type="http://schemas.openxmlformats.org/officeDocument/2006/relationships/hyperlink" Target="http://www.ocolly.com/news/article_7e5efcce-ea93-11e6-a129-0f671057c652.html" TargetMode="External"/><Relationship Id="rId82" Type="http://schemas.openxmlformats.org/officeDocument/2006/relationships/hyperlink" Target="http://www.dallasnews.com/news/photos/2017/02/03/watch-protesters-rally-dakota-access-pipelines-dallas" TargetMode="External"/><Relationship Id="rId83" Type="http://schemas.openxmlformats.org/officeDocument/2006/relationships/hyperlink" Target="http://www.khou.com/news/local/more-than-200-protest-trumps-immigration-policies-in-galleria-area/397055442" TargetMode="External"/><Relationship Id="rId84" Type="http://schemas.openxmlformats.org/officeDocument/2006/relationships/hyperlink" Target="http://www.chron.com/news/houston-texas/article/More-than-100-protest-Trump-immigration-policies-10907517.php" TargetMode="External"/><Relationship Id="rId85" Type="http://schemas.openxmlformats.org/officeDocument/2006/relationships/hyperlink" Target="http://www.oanow.com/news/nearly-auburn-students-faculty-march-to-protest-immigration-ban/article_96a328ba-e970-11e6-984e-b3fc3f91ba72.html" TargetMode="External"/><Relationship Id="rId86" Type="http://schemas.openxmlformats.org/officeDocument/2006/relationships/hyperlink" Target="https://www.facebook.com/events/1636194800020256/?active_tab=discussion" TargetMode="External"/><Relationship Id="rId87" Type="http://schemas.openxmlformats.org/officeDocument/2006/relationships/hyperlink" Target="https://www.washingtonpost.com/news/powerpost/wp/2017/02/04/protesters-give-chase-at-saturday-gop-events/?utm_term=.2e1d79f234c0" TargetMode="External"/><Relationship Id="rId88" Type="http://schemas.openxmlformats.org/officeDocument/2006/relationships/hyperlink" Target="http://www.sacbee.com/news/politics-government/capitol-alert/article130781279.html" TargetMode="External"/><Relationship Id="rId89" Type="http://schemas.openxmlformats.org/officeDocument/2006/relationships/hyperlink" Target="http://www.kcra.com/article/protesters-gather-outside-congressmans-town-hall-meeting/8677095" TargetMode="External"/><Relationship Id="rId430" Type="http://schemas.openxmlformats.org/officeDocument/2006/relationships/hyperlink" Target="http://www.mlive.com/news/jackson/index.ssf/2017/02/opposing_intentional_destructi.html" TargetMode="External"/><Relationship Id="rId431" Type="http://schemas.openxmlformats.org/officeDocument/2006/relationships/hyperlink" Target="http://www.mlive.com/news/jackson/index.ssf/2017/02/opposing_intentional_destructi.html" TargetMode="External"/><Relationship Id="rId432" Type="http://schemas.openxmlformats.org/officeDocument/2006/relationships/hyperlink" Target="http://www.dailytarheel.com/article/2017/02/activists-protest-abortion-and-planned-parenthood-in-chapel-hill" TargetMode="External"/><Relationship Id="rId433" Type="http://schemas.openxmlformats.org/officeDocument/2006/relationships/hyperlink" Target="http://www.dailytarheel.com/article/2017/02/activists-protest-abortion-and-planned-parenthood-in-chapel-hill" TargetMode="External"/><Relationship Id="rId434" Type="http://schemas.openxmlformats.org/officeDocument/2006/relationships/hyperlink" Target="http://www.newsobserver.com/news/politics-government/politics-columns-blogs/under-the-dome/article132510234.html" TargetMode="External"/><Relationship Id="rId435" Type="http://schemas.openxmlformats.org/officeDocument/2006/relationships/hyperlink" Target="http://thehill.com/homenews/319091-thousands-attend-annual-moral-march-in-raleigh" TargetMode="External"/><Relationship Id="rId436" Type="http://schemas.openxmlformats.org/officeDocument/2006/relationships/hyperlink" Target="http://www.indyweek.com/news/archives/2017/02/11/more-than-80k-turn-out-to-protest-trump-at-the-moral-march-on-raleigh" TargetMode="External"/><Relationship Id="rId437" Type="http://schemas.openxmlformats.org/officeDocument/2006/relationships/hyperlink" Target="http://journalstar.com/news/local/protesters-show-support-for-abortion-rights/article_6ad70eb6-c33f-55d7-8b68-8199fba721c0.html" TargetMode="External"/><Relationship Id="rId438" Type="http://schemas.openxmlformats.org/officeDocument/2006/relationships/hyperlink" Target="http://www.nj.com/morris/index.ssf/2017/02/protesters_target_planned_parenthood.html" TargetMode="External"/><Relationship Id="rId439" Type="http://schemas.openxmlformats.org/officeDocument/2006/relationships/hyperlink" Target="http://news3lv.com/news/local/part-of-200-nationwide-rallies-dozens-protest-at-las-vegas-planned-parenthood-office" TargetMode="External"/><Relationship Id="rId775" Type="http://schemas.openxmlformats.org/officeDocument/2006/relationships/hyperlink" Target="http://www.kvue.com/news/local/-not-my-president-day-rally-at-the-state-capitol/410215936" TargetMode="External"/><Relationship Id="rId776" Type="http://schemas.openxmlformats.org/officeDocument/2006/relationships/hyperlink" Target="https://www.facebook.com/events/654986854698916/" TargetMode="External"/><Relationship Id="rId777" Type="http://schemas.openxmlformats.org/officeDocument/2006/relationships/hyperlink" Target="http://www.cbsnews.com/news/not-my-presidents-day-rallies-held-across-country/" TargetMode="External"/><Relationship Id="rId778" Type="http://schemas.openxmlformats.org/officeDocument/2006/relationships/hyperlink" Target="http://www.sltrib.com/home/4963471-155/not-my-presidents-day-rally-brings" TargetMode="External"/><Relationship Id="rId779" Type="http://schemas.openxmlformats.org/officeDocument/2006/relationships/hyperlink" Target="http://wavy.com/2017/02/20/peninsula-groups-hold-political-rally-in-williamsburg/" TargetMode="External"/><Relationship Id="rId660" Type="http://schemas.openxmlformats.org/officeDocument/2006/relationships/hyperlink" Target="http://www.dallasnews.com/news/photos/2017/02/16/photos-texans-join-nation-day-without-immigrants-protest" TargetMode="External"/><Relationship Id="rId661" Type="http://schemas.openxmlformats.org/officeDocument/2006/relationships/hyperlink" Target="http://www.chron.com/news/houston-texas/article/Businesses-across-state-close-in-support-of-10937915.php" TargetMode="External"/><Relationship Id="rId662" Type="http://schemas.openxmlformats.org/officeDocument/2006/relationships/hyperlink" Target="http://www.newswest9.com/story/34526748/parents-students-participate-in-protest" TargetMode="External"/><Relationship Id="rId663" Type="http://schemas.openxmlformats.org/officeDocument/2006/relationships/hyperlink" Target="http://www.sltrib.com/news/4951374-155/day-without-immigrants-protest-closes-restaurants" TargetMode="External"/><Relationship Id="rId664" Type="http://schemas.openxmlformats.org/officeDocument/2006/relationships/hyperlink" Target="http://www.sltrib.com/news/4951374-155/day-without-immigrants-protest-closes-restaurants" TargetMode="External"/><Relationship Id="rId665" Type="http://schemas.openxmlformats.org/officeDocument/2006/relationships/hyperlink" Target="http://pilotonline.com/news/local/environment/protesters-advocates-speak-out-on-atlantic-coast-pipeline-at-federal/article_fe161fcf-1c9c-5747-b37f-3761bde7c6bd.html" TargetMode="External"/><Relationship Id="rId666" Type="http://schemas.openxmlformats.org/officeDocument/2006/relationships/hyperlink" Target="http://www.ncwlife.com/day-without-immigrants-boycott-rally-memorial-park/" TargetMode="External"/><Relationship Id="rId320" Type="http://schemas.openxmlformats.org/officeDocument/2006/relationships/hyperlink" Target="http://newyork.cbslocal.com/2017/02/11/washington-square-park-immigration-protest/" TargetMode="External"/><Relationship Id="rId321" Type="http://schemas.openxmlformats.org/officeDocument/2006/relationships/hyperlink" Target="http://newyork.cbslocal.com/2017/02/10/ice-protests/" TargetMode="External"/><Relationship Id="rId322" Type="http://schemas.openxmlformats.org/officeDocument/2006/relationships/hyperlink" Target="http://thehill.com/blogs/blog-briefing-room/news/319062-protests-erupt-in-nyc-over-immigration-enforcement-raids" TargetMode="External"/><Relationship Id="rId323" Type="http://schemas.openxmlformats.org/officeDocument/2006/relationships/hyperlink" Target="https://twitter.com/JackSmithIV/status/830207219992031235" TargetMode="External"/><Relationship Id="rId324" Type="http://schemas.openxmlformats.org/officeDocument/2006/relationships/hyperlink" Target="http://www.cincinnati.com/story/news/2017/02/11/pro-obamacare-protest-clermont-county-goes-viral/97789642/" TargetMode="External"/><Relationship Id="rId325" Type="http://schemas.openxmlformats.org/officeDocument/2006/relationships/hyperlink" Target="http://kfor.com/2017/02/10/i-fear-for-all-of-the-other-people-affected-by-this-oklahomans-band-together-at-no-ban-no-wall-rally/" TargetMode="External"/><Relationship Id="rId326" Type="http://schemas.openxmlformats.org/officeDocument/2006/relationships/hyperlink" Target="http://kxan.com/2017/02/11/hundreds-gather-to-protest-against-latest-federal-immigration-operations/" TargetMode="External"/><Relationship Id="rId327" Type="http://schemas.openxmlformats.org/officeDocument/2006/relationships/hyperlink" Target="http://www.myssnews.com/index.php?option=com_content&amp;view=article&amp;id=35312:austin-police-car-set-on-fire-during-immigration-protest&amp;catid=94:state-news&amp;Itemid=351" TargetMode="External"/><Relationship Id="rId328" Type="http://schemas.openxmlformats.org/officeDocument/2006/relationships/hyperlink" Target="https://www.adn.com/alaska-news/2017/02/11/anchorage-protesters-rally-against-planned-parenthood/" TargetMode="External"/><Relationship Id="rId329" Type="http://schemas.openxmlformats.org/officeDocument/2006/relationships/hyperlink" Target="https://www.adn.com/alaska-news/2017/02/11/anchorage-protesters-rally-against-planned-parenthood/" TargetMode="External"/><Relationship Id="rId667" Type="http://schemas.openxmlformats.org/officeDocument/2006/relationships/hyperlink" Target="http://www.jhnewsandguide.com/jackson_hole_daily/local/immigrants-march-for-rights/article_3e85e61b-c1ce-5df2-8cc4-2a020b72a858.html" TargetMode="External"/><Relationship Id="rId668" Type="http://schemas.openxmlformats.org/officeDocument/2006/relationships/hyperlink" Target="http://www.12news.com/news/local/valley/anti-trump-protesters-display-signs-over-i-10-in-phoenix/409416123" TargetMode="External"/><Relationship Id="rId669" Type="http://schemas.openxmlformats.org/officeDocument/2006/relationships/hyperlink" Target="http://www.abc15.com/news/region-phoenix-metro/central-phoenix/protesters-near-interstate-10-in-downtown-phoenix-creating-traffic-backups-during-rush-hour" TargetMode="External"/><Relationship Id="rId890" Type="http://schemas.openxmlformats.org/officeDocument/2006/relationships/hyperlink" Target="http://www.pressherald.com/2017/02/25/protesters-in-skowhegan-rally-against-ku-klux-klan/" TargetMode="External"/><Relationship Id="rId891" Type="http://schemas.openxmlformats.org/officeDocument/2006/relationships/hyperlink" Target="http://dailysentinel.com/gallery/collection_7fda6304-fbbe-11e6-b89e-0fa15407198b.html/?mode=gallery" TargetMode="External"/><Relationship Id="rId892" Type="http://schemas.openxmlformats.org/officeDocument/2006/relationships/hyperlink" Target="http://www.aikenstandard.com/news/locals-share-stories-support-at-health-care-rally/article_35539c08-fb94-11e6-bcb9-871db3bcee44.html" TargetMode="External"/><Relationship Id="rId893" Type="http://schemas.openxmlformats.org/officeDocument/2006/relationships/hyperlink" Target="http://wlos.com/news/local/asheville-rally-in-support-of-aca-is-part-of-national-movement" TargetMode="External"/><Relationship Id="rId894" Type="http://schemas.openxmlformats.org/officeDocument/2006/relationships/hyperlink" Target="http://www.wctv.tv/content/news/Tallahassee-Transgender-community-rallies-at-Capitol-414788343.html" TargetMode="External"/><Relationship Id="rId895" Type="http://schemas.openxmlformats.org/officeDocument/2006/relationships/hyperlink" Target="http://www.wistv.com/story/34605577/group-rallies-at-state-house-for-transgender-rights" TargetMode="External"/><Relationship Id="rId896" Type="http://schemas.openxmlformats.org/officeDocument/2006/relationships/hyperlink" Target="http://newjersey.news12.com/news/rep-lance-town-hall-event-draws-packed-house-protesters-1.13175459" TargetMode="External"/><Relationship Id="rId550" Type="http://schemas.openxmlformats.org/officeDocument/2006/relationships/hyperlink" Target="http://www.morganton.com/news/state/protesters-stage-valentine-s-day-rally-outside-sen-burr-s/article_0bd47c42-e47a-5dd8-852d-0fe249016da6.html" TargetMode="External"/><Relationship Id="rId551" Type="http://schemas.openxmlformats.org/officeDocument/2006/relationships/hyperlink" Target="http://www.lcsun-news.com/story/news/2017/02/14/nmsu-students-stage-love-trumps-hate-march/97917072/" TargetMode="External"/><Relationship Id="rId552" Type="http://schemas.openxmlformats.org/officeDocument/2006/relationships/hyperlink" Target="http://cornellsun.com/2017/02/15/students-protest-private-lecture-calling-it-a-safe-space-for-white-supremacy/" TargetMode="External"/><Relationship Id="rId553" Type="http://schemas.openxmlformats.org/officeDocument/2006/relationships/hyperlink" Target="http://pix11.com/2017/02/15/hundreds-gather-to-express-support-for-immigrants-protest-ice-raids/" TargetMode="External"/><Relationship Id="rId554" Type="http://schemas.openxmlformats.org/officeDocument/2006/relationships/hyperlink" Target="http://www.heraldandnews.com/news/local_news/jordan-cove-lng-updates-roseburg-chamber-amid-protest/article_5dd91bf1-09c1-5085-a19e-bde74ea68aa7.html" TargetMode="External"/><Relationship Id="rId555" Type="http://schemas.openxmlformats.org/officeDocument/2006/relationships/hyperlink" Target="http://www.philly.com/philly/news/breaking/Activists-protest-immigration-arrest-in-Philly.html" TargetMode="External"/><Relationship Id="rId556" Type="http://schemas.openxmlformats.org/officeDocument/2006/relationships/hyperlink" Target="http://www.greenvilleonline.com/story/news/2017/02/14/valentines-protest-graham-office/97896802/" TargetMode="External"/><Relationship Id="rId557" Type="http://schemas.openxmlformats.org/officeDocument/2006/relationships/hyperlink" Target="http://www.heraldonline.com/news/local/article132694719.html" TargetMode="External"/><Relationship Id="rId558" Type="http://schemas.openxmlformats.org/officeDocument/2006/relationships/hyperlink" Target="http://www.wusa9.com/news/local/dozens-protest-corey-stewarts-immigration-policy/408458883" TargetMode="External"/><Relationship Id="rId559" Type="http://schemas.openxmlformats.org/officeDocument/2006/relationships/hyperlink" Target="http://q13fox.com/2017/02/14/protesters-demonstrate-after-arlington-police-open-fire-on-teenager-who-allegedly-had-a-knife/" TargetMode="External"/><Relationship Id="rId210" Type="http://schemas.openxmlformats.org/officeDocument/2006/relationships/hyperlink" Target="http://www.sandiegouniontribune.com/news/politics/sd-me-politics-0208-story.html" TargetMode="External"/><Relationship Id="rId211" Type="http://schemas.openxmlformats.org/officeDocument/2006/relationships/hyperlink" Target="http://www.sfexaminer.com/protesters-gather-outside-9th-u-s-circuit-court-appeals-soma/" TargetMode="External"/><Relationship Id="rId212" Type="http://schemas.openxmlformats.org/officeDocument/2006/relationships/hyperlink" Target="http://www.sandiegouniontribune.com/news/politics/sd-me-politics-0208-story.html" TargetMode="External"/><Relationship Id="rId213" Type="http://schemas.openxmlformats.org/officeDocument/2006/relationships/hyperlink" Target="http://www.koaa.com/story/34448118/protesters-gather-at-sen-gardners-office-following-education-secretary-vote" TargetMode="External"/><Relationship Id="rId214" Type="http://schemas.openxmlformats.org/officeDocument/2006/relationships/hyperlink" Target="http://www.local10.com/news/florida/miami-dade/protesters-confront-miami-dade-commissioners-over-new-immigration-policy" TargetMode="External"/><Relationship Id="rId215" Type="http://schemas.openxmlformats.org/officeDocument/2006/relationships/hyperlink" Target="http://www.miamiherald.com/news/local/community/miami-dade/article131216444.html?utm_source=dlvr.it&amp;utm_medium=twitter" TargetMode="External"/><Relationship Id="rId216" Type="http://schemas.openxmlformats.org/officeDocument/2006/relationships/hyperlink" Target="http://www.news-journalonline.com/news/20170207/travel-ban-protesters-clash-with-trump-supporters-in-port-orange/1" TargetMode="External"/><Relationship Id="rId217" Type="http://schemas.openxmlformats.org/officeDocument/2006/relationships/hyperlink" Target="http://www.ajc.com/news/local-govt--politics/racist-pig-post-spurs-more-protests-ethics-talk-gwinnett/ijOor3bZhdoQJR8RbYxONN/" TargetMode="External"/><Relationship Id="rId218" Type="http://schemas.openxmlformats.org/officeDocument/2006/relationships/hyperlink" Target="http://jg-tc.com/news/eiu-march-participants-protest-trump-policies/article_f44928d3-8d1f-532c-bb20-04db97c3285f.html" TargetMode="External"/><Relationship Id="rId219" Type="http://schemas.openxmlformats.org/officeDocument/2006/relationships/hyperlink" Target="http://www.theoaklandpress.com/general-news/20170207/protesters-call-congressman-trott-chicken-demand-aca-stay-in-force" TargetMode="External"/><Relationship Id="rId897" Type="http://schemas.openxmlformats.org/officeDocument/2006/relationships/hyperlink" Target="http://www.azcentral.com/story/news/local/phoenix/2017/02/25/arizonans-march-health-care-mccain-flake-offices-phoenix/98412390/" TargetMode="External"/><Relationship Id="rId898" Type="http://schemas.openxmlformats.org/officeDocument/2006/relationships/hyperlink" Target="http://www.idahostatesman.com/news/politics-government/national-politics/article135118759.html" TargetMode="External"/><Relationship Id="rId899" Type="http://schemas.openxmlformats.org/officeDocument/2006/relationships/hyperlink" Target="http://www.twincities.com/2016/05/31/st-paul-central-students-walk-out-in-protest-of-school-resource-officers/" TargetMode="External"/><Relationship Id="rId780" Type="http://schemas.openxmlformats.org/officeDocument/2006/relationships/hyperlink" Target="http://www.wcax.com/story/34550838/presidents-day-spurs-anti-trump-protest-in-vermont" TargetMode="External"/><Relationship Id="rId781" Type="http://schemas.openxmlformats.org/officeDocument/2006/relationships/hyperlink" Target="http://www.mychamplainvalley.com/news/not-my-president-rally/660563105" TargetMode="External"/><Relationship Id="rId782" Type="http://schemas.openxmlformats.org/officeDocument/2006/relationships/hyperlink" Target="http://www.mynbc5.com/article/vermonters-rally-in-burlington-for-not-my-president-march/8958614" TargetMode="External"/><Relationship Id="rId783" Type="http://schemas.openxmlformats.org/officeDocument/2006/relationships/hyperlink" Target="http://www.theolympian.com/news/local/article133929109.html" TargetMode="External"/><Relationship Id="rId784" Type="http://schemas.openxmlformats.org/officeDocument/2006/relationships/hyperlink" Target="http://www.bakersfield.com/multimedia/photo-gallery-kevin-mccarthy-protest-at-double-tree-hotel/collection_5a1f5956-f931-11e6-a2a1-7b008f3620bd.html" TargetMode="External"/><Relationship Id="rId90" Type="http://schemas.openxmlformats.org/officeDocument/2006/relationships/hyperlink" Target="http://www.sfgate.com/bayarea/article/Protesters-rally-at-SF-Civic-Center-against-10908931.php" TargetMode="External"/><Relationship Id="rId91" Type="http://schemas.openxmlformats.org/officeDocument/2006/relationships/hyperlink" Target="http://www.mercurynews.com/2017/02/04/hundreds-rally-against-trump-immigration-ban-in-sf/" TargetMode="External"/><Relationship Id="rId92" Type="http://schemas.openxmlformats.org/officeDocument/2006/relationships/hyperlink" Target="http://kdvr.com/2017/02/04/large-crowd-gathers-in-downtown-to-support-muslim-neighbors-in-denver/" TargetMode="External"/><Relationship Id="rId93" Type="http://schemas.openxmlformats.org/officeDocument/2006/relationships/hyperlink" Target="http://www.koaa.com/story/34427684/hundreds-gather-in-colorado-springs-to-protest-immigration-order" TargetMode="External"/><Relationship Id="rId94" Type="http://schemas.openxmlformats.org/officeDocument/2006/relationships/hyperlink" Target="http://coloradosprings.com/hundreds-rally-in-colorado-springs-in-support-of-muslims-day-after-judge-halts-trump-travel-ban/article/1596033" TargetMode="External"/><Relationship Id="rId95" Type="http://schemas.openxmlformats.org/officeDocument/2006/relationships/hyperlink" Target="http://kdvr.com/2017/02/04/large-crowd-gathers-in-downtown-to-support-muslim-neighbors-in-denver/" TargetMode="External"/><Relationship Id="rId96" Type="http://schemas.openxmlformats.org/officeDocument/2006/relationships/hyperlink" Target="https://www.facebook.com/events/786629944818226/790807697733784/?notif_t=admin_plan_mall_activity&amp;notif_id=1486220649263250" TargetMode="External"/><Relationship Id="rId97" Type="http://schemas.openxmlformats.org/officeDocument/2006/relationships/hyperlink" Target="http://denver.cbslocal.com/2017/02/04/betsy-devos-cory-gardner-colorado-denver/" TargetMode="External"/><Relationship Id="rId98" Type="http://schemas.openxmlformats.org/officeDocument/2006/relationships/hyperlink" Target="http://www.denverpost.com/2017/02/04/more-than-a-hundred-rally-to-urge-cory-gardner-to-reject-devos-confirmation/" TargetMode="External"/><Relationship Id="rId100" Type="http://schemas.openxmlformats.org/officeDocument/2006/relationships/hyperlink" Target="http://www.nbcconnecticut.com/news/local/Marchers-Protesting-President-Trumps-Immigration-Policies-Block-Streets-in-New-Haven-412789233.html" TargetMode="External"/><Relationship Id="rId101" Type="http://schemas.openxmlformats.org/officeDocument/2006/relationships/hyperlink" Target="http://www.courant.com/breaking-news/hc-refugee-groups-after-suspended-executive-order-20170204-story.html" TargetMode="External"/><Relationship Id="rId102" Type="http://schemas.openxmlformats.org/officeDocument/2006/relationships/hyperlink" Target="http://www.fightbacknews.org/2017/2/4/washington-dc-protest-against-muslim-ban" TargetMode="External"/><Relationship Id="rId103" Type="http://schemas.openxmlformats.org/officeDocument/2006/relationships/hyperlink" Target="http://www.miamiherald.com/news/local/community/miami-dade/downtown-miami/article130779729.html" TargetMode="External"/><Relationship Id="rId104" Type="http://schemas.openxmlformats.org/officeDocument/2006/relationships/hyperlink" Target="http://www.miamiherald.com/news/local/community/broward/article130834569.html" TargetMode="External"/><Relationship Id="rId105" Type="http://schemas.openxmlformats.org/officeDocument/2006/relationships/hyperlink" Target="http://www.wctv.tv/content/news/Thousands-of-FSU-students-protest-President-Trumps-executive-order-412800553.html" TargetMode="External"/><Relationship Id="rId106" Type="http://schemas.openxmlformats.org/officeDocument/2006/relationships/hyperlink" Target="http://www.tallahassee.com/story/news/2017/02/04/nearly-1000-people-protest-refugee-ban-old-capitol/97502946/" TargetMode="External"/><Relationship Id="rId107" Type="http://schemas.openxmlformats.org/officeDocument/2006/relationships/hyperlink" Target="http://www.usatoday.com/story/news/nation/2017/02/04/protests-erupt-globally-over-trump-actions-third-saturday-row/97495210/" TargetMode="External"/><Relationship Id="rId108" Type="http://schemas.openxmlformats.org/officeDocument/2006/relationships/hyperlink" Target="http://news.wabe.org/post/georgia-tech-community-protests-trumps-travel-ban" TargetMode="External"/><Relationship Id="rId109" Type="http://schemas.openxmlformats.org/officeDocument/2006/relationships/hyperlink" Target="http://www.hawaiinewsnow.com/story/34428054/kauai-protesters-pledge-weekly-saturday-rally-over-kuleana-lands" TargetMode="External"/><Relationship Id="rId99" Type="http://schemas.openxmlformats.org/officeDocument/2006/relationships/hyperlink" Target="http://www.coloradoan.com/story/news/2017/02/04/100s-gather-fort-collins-saturday-protest-devos-trump/97487476/" TargetMode="External"/><Relationship Id="rId440" Type="http://schemas.openxmlformats.org/officeDocument/2006/relationships/hyperlink" Target="http://www.rgj.com/story/news/2017/02/11/opposing-protests-planned-parenthood-end-peacefully/97793570/" TargetMode="External"/><Relationship Id="rId441" Type="http://schemas.openxmlformats.org/officeDocument/2006/relationships/hyperlink" Target="http://www.rgj.com/story/news/2017/02/11/opposing-protests-planned-parenthood-end-peacefully/97793570/" TargetMode="External"/><Relationship Id="rId442" Type="http://schemas.openxmlformats.org/officeDocument/2006/relationships/hyperlink" Target="http://www.timesunion.com/local/article/Planned-Parenthood-supporters-rally-in-Albany-10925812.php" TargetMode="External"/><Relationship Id="rId443" Type="http://schemas.openxmlformats.org/officeDocument/2006/relationships/hyperlink" Target="http://www.ithacajournal.com/story/news/local/2017/02/11/dozens-ithaca-rally-planned-parenthood/97789600/" TargetMode="External"/><Relationship Id="rId444" Type="http://schemas.openxmlformats.org/officeDocument/2006/relationships/hyperlink" Target="http://www.ithacajournal.com/story/news/local/2017/02/11/dozens-ithaca-rally-planned-parenthood/97789600/" TargetMode="External"/><Relationship Id="rId445" Type="http://schemas.openxmlformats.org/officeDocument/2006/relationships/hyperlink" Target="http://www.nydailynews.com/new-york/planned-parenthood-fans-pro-life-protesters-rally-u-s-article-1.2970001" TargetMode="External"/><Relationship Id="rId446" Type="http://schemas.openxmlformats.org/officeDocument/2006/relationships/hyperlink" Target="http://www.chicagotribune.com/news/nationworld/ct-planned-parenthood-protests-20170211-story.html" TargetMode="External"/><Relationship Id="rId447" Type="http://schemas.openxmlformats.org/officeDocument/2006/relationships/hyperlink" Target="http://www.chicagotribune.com/news/nationworld/ct-planned-parenthood-protests-20170211-story.html" TargetMode="External"/><Relationship Id="rId448" Type="http://schemas.openxmlformats.org/officeDocument/2006/relationships/hyperlink" Target="http://newyork.cbslocal.com/2017/02/11/pro-life-pro-choice-rallies/" TargetMode="External"/><Relationship Id="rId449" Type="http://schemas.openxmlformats.org/officeDocument/2006/relationships/hyperlink" Target="http://www.newsday.com/news/new-york/hundreds-gather-in-nyc-to-protest-against-deportation-raids-1.13108422" TargetMode="External"/><Relationship Id="rId785" Type="http://schemas.openxmlformats.org/officeDocument/2006/relationships/hyperlink" Target="http://www.krcrtv.com/news/local/butte/chico-city-council-rejects-sanctuary-city-idea/352221864" TargetMode="External"/><Relationship Id="rId670" Type="http://schemas.openxmlformats.org/officeDocument/2006/relationships/hyperlink" Target="http://www.reuters.com/article/us-usa-trump-strike-idUSKBN15W1XL" TargetMode="External"/><Relationship Id="rId671" Type="http://schemas.openxmlformats.org/officeDocument/2006/relationships/hyperlink" Target="http://www.pe.com/articles/class-825732-students-protesting.html" TargetMode="External"/><Relationship Id="rId672" Type="http://schemas.openxmlformats.org/officeDocument/2006/relationships/hyperlink" Target="http://www.sfgate.com/bayarea/article/Trump-protesters-use-SF-s-Ferry-Building-as-10942321.php" TargetMode="External"/><Relationship Id="rId673" Type="http://schemas.openxmlformats.org/officeDocument/2006/relationships/hyperlink" Target="http://www.nbc-2.com/story/34535309/fgcu-students-rally-against-trump-immigration-policy" TargetMode="External"/><Relationship Id="rId674" Type="http://schemas.openxmlformats.org/officeDocument/2006/relationships/hyperlink" Target="http://www.gainesvilletimes.com/section/6/article/121999/" TargetMode="External"/><Relationship Id="rId675" Type="http://schemas.openxmlformats.org/officeDocument/2006/relationships/hyperlink" Target="http://chronicle.augusta.com/news/2017-02-17/group-rallies-against-president-augusta-intersection" TargetMode="External"/><Relationship Id="rId676" Type="http://schemas.openxmlformats.org/officeDocument/2006/relationships/hyperlink" Target="http://chronicle.augusta.com/news/2017-02-17/group-rallies-against-president-augusta-intersection" TargetMode="External"/><Relationship Id="rId330" Type="http://schemas.openxmlformats.org/officeDocument/2006/relationships/hyperlink" Target="http://www.fox10phoenix.com/news/arizona-news/235229583-story" TargetMode="External"/><Relationship Id="rId331" Type="http://schemas.openxmlformats.org/officeDocument/2006/relationships/hyperlink" Target="http://www.fox10phoenix.com/news/arizona-news/235229583-story" TargetMode="External"/><Relationship Id="rId332" Type="http://schemas.openxmlformats.org/officeDocument/2006/relationships/hyperlink" Target="http://www.fox10phoenix.com/news/arizona-news/235229583-story" TargetMode="External"/><Relationship Id="rId333" Type="http://schemas.openxmlformats.org/officeDocument/2006/relationships/hyperlink" Target="http://www.azcentral.com/story/news/local/arizona/2017/02/11/planned-parenthood-rallies-protest-phoenix-tempe/97765664/" TargetMode="External"/><Relationship Id="rId334" Type="http://schemas.openxmlformats.org/officeDocument/2006/relationships/hyperlink" Target="http://www.fox10phoenix.com/news/arizona-news/235229583-story" TargetMode="External"/><Relationship Id="rId335" Type="http://schemas.openxmlformats.org/officeDocument/2006/relationships/hyperlink" Target="http://www.azcentral.com/story/news/local/arizona/2017/02/11/planned-parenthood-rallies-protest-phoenix-tempe/97765664/" TargetMode="External"/><Relationship Id="rId336" Type="http://schemas.openxmlformats.org/officeDocument/2006/relationships/hyperlink" Target="http://www.fox10phoenix.com/news/arizona-news/235229583-story" TargetMode="External"/><Relationship Id="rId337" Type="http://schemas.openxmlformats.org/officeDocument/2006/relationships/hyperlink" Target="http://bakersfieldnow.com/news/local/local-demonstrators-protest-planned-parenthood" TargetMode="External"/><Relationship Id="rId338" Type="http://schemas.openxmlformats.org/officeDocument/2006/relationships/hyperlink" Target="http://www.sandiegouniontribune.com/news/politics/sd-fi-planned-parenthood-20170210-story.html" TargetMode="External"/><Relationship Id="rId339" Type="http://schemas.openxmlformats.org/officeDocument/2006/relationships/hyperlink" Target="http://www.fresnobee.com/news/local/article132231354.html" TargetMode="External"/><Relationship Id="rId677" Type="http://schemas.openxmlformats.org/officeDocument/2006/relationships/hyperlink" Target="http://www.fox5atlanta.com/news/236576001-story" TargetMode="External"/><Relationship Id="rId678" Type="http://schemas.openxmlformats.org/officeDocument/2006/relationships/hyperlink" Target="http://www.presstv.ir/Detail/2017/02/18/511030/US-protest-Trump-A-Day-Without-Immigrants" TargetMode="External"/><Relationship Id="rId679" Type="http://schemas.openxmlformats.org/officeDocument/2006/relationships/hyperlink" Target="http://www.elkharttruth.com/news/taking-a-stand-latino-community-rallies-in-goshen-stands-in/article_bb90b6ba-4a76-53e8-b108-ccd736de8b53.html" TargetMode="External"/><Relationship Id="rId786" Type="http://schemas.openxmlformats.org/officeDocument/2006/relationships/hyperlink" Target="http://www.kfvs12.com/story/34562786/protesters-gather-outside-rep-bosts-office-in-support-of-aca" TargetMode="External"/><Relationship Id="rId787" Type="http://schemas.openxmlformats.org/officeDocument/2006/relationships/hyperlink" Target="http://www.usatoday.com/story/news/politics/mitch-mcconnell/2017/02/21/protesters-greet-sen-mitch-mcconnell-heated-questions/98188380/" TargetMode="External"/><Relationship Id="rId788" Type="http://schemas.openxmlformats.org/officeDocument/2006/relationships/hyperlink" Target="http://www.masslive.com/politics/index.ssf/2017/02/sen_ed_markey_rep_joe_kennedy.html" TargetMode="External"/><Relationship Id="rId789" Type="http://schemas.openxmlformats.org/officeDocument/2006/relationships/hyperlink" Target="http://www.gazettenet.com/Rally-in-Boston-8245816" TargetMode="External"/><Relationship Id="rId560" Type="http://schemas.openxmlformats.org/officeDocument/2006/relationships/hyperlink" Target="http://www.thenewstribune.com/news/politics-government/article132808244.html" TargetMode="External"/><Relationship Id="rId561" Type="http://schemas.openxmlformats.org/officeDocument/2006/relationships/hyperlink" Target="http://www.eastbaytimes.com/2017/02/15/protesters-demand-school-trustee-resign-for-pro-trump-tweets/" TargetMode="External"/><Relationship Id="rId562" Type="http://schemas.openxmlformats.org/officeDocument/2006/relationships/hyperlink" Target="http://www.stamfordadvocate.com/local/article/UConn-Stamford-students-rally-against-racism-10935399.php" TargetMode="External"/><Relationship Id="rId563" Type="http://schemas.openxmlformats.org/officeDocument/2006/relationships/hyperlink" Target="https://twitter.com/IfNotNowOrg" TargetMode="External"/><Relationship Id="rId564" Type="http://schemas.openxmlformats.org/officeDocument/2006/relationships/hyperlink" Target="https://twitter.com/ESMiller59/status/832000293449646080" TargetMode="External"/><Relationship Id="rId565" Type="http://schemas.openxmlformats.org/officeDocument/2006/relationships/hyperlink" Target="https://www.bostonglobe.com/metro/2017/02/15/protest-targets-trump-netanyahu-policies/6NjmF1h0340fcwxODSpGfP/story.html" TargetMode="External"/><Relationship Id="rId566" Type="http://schemas.openxmlformats.org/officeDocument/2006/relationships/hyperlink" Target="http://www.fosters.com/news/20170215/students-protest-mexico-city-policy-at-unh" TargetMode="External"/><Relationship Id="rId567" Type="http://schemas.openxmlformats.org/officeDocument/2006/relationships/hyperlink" Target="http://www.nj.com/union/index.ssf/2017/02/protestors_persist_in_rallies_outside_gop_congress.html" TargetMode="External"/><Relationship Id="rId568" Type="http://schemas.openxmlformats.org/officeDocument/2006/relationships/hyperlink" Target="http://nmpolitics.net/index/2017/02/protesters-shut-down-street-after-ice-raid-in-las-cruces/" TargetMode="External"/><Relationship Id="rId569" Type="http://schemas.openxmlformats.org/officeDocument/2006/relationships/hyperlink" Target="http://www.lcsun-news.com/story/news/local/2017/02/15/tour-rallies-affordable-care-act-supporters-las-cruces/97963322/" TargetMode="External"/><Relationship Id="rId220" Type="http://schemas.openxmlformats.org/officeDocument/2006/relationships/hyperlink" Target="http://fox4kc.com/2017/02/07/protesters-gather-in-downtown-kc-opposing-travel-ban-and-betsy-devos/" TargetMode="External"/><Relationship Id="rId221" Type="http://schemas.openxmlformats.org/officeDocument/2006/relationships/hyperlink" Target="http://www.sunherald.com/news/politics-government/article131375424.html" TargetMode="External"/><Relationship Id="rId222" Type="http://schemas.openxmlformats.org/officeDocument/2006/relationships/hyperlink" Target="http://www.nj.com/middlesex/index.ssf/2017/02/protesters_rail_against_new_brunswicks_refusal_to.html" TargetMode="External"/><Relationship Id="rId223" Type="http://schemas.openxmlformats.org/officeDocument/2006/relationships/hyperlink" Target="http://www.app.com/story/news/local/communitychange/2017/02/07/protesters-rally-sanctuary-cities-new-brunswick-city-hall/97625586/" TargetMode="External"/><Relationship Id="rId224" Type="http://schemas.openxmlformats.org/officeDocument/2006/relationships/hyperlink" Target="https://www.tapinto.net/towns/new-brunswick/articles/protesters-take-to-city-hall-demand-protections-1" TargetMode="External"/><Relationship Id="rId225" Type="http://schemas.openxmlformats.org/officeDocument/2006/relationships/hyperlink" Target="http://cbs6albany.com/news/local/protesters-yelling-tax-the-rich-interrupt-ny-lawmakers" TargetMode="External"/><Relationship Id="rId226" Type="http://schemas.openxmlformats.org/officeDocument/2006/relationships/hyperlink" Target="http://www.wgrz.com/news/local/protesters-against-collins-comments/403063161" TargetMode="External"/><Relationship Id="rId227" Type="http://schemas.openxmlformats.org/officeDocument/2006/relationships/hyperlink" Target="http://www.amny.com/news/politics/nyc-students-protest-trump-s-ban-on-refugees-immigrants-1.13074563" TargetMode="External"/><Relationship Id="rId228" Type="http://schemas.openxmlformats.org/officeDocument/2006/relationships/hyperlink" Target="http://www.kpax.com/story/34456217/more-than-1000-nyc-high-school-students-leave-school-early-to-protest-president-trump" TargetMode="External"/><Relationship Id="rId229" Type="http://schemas.openxmlformats.org/officeDocument/2006/relationships/hyperlink" Target="http://www.fox5ny.com/news/234359820-story" TargetMode="External"/><Relationship Id="rId790" Type="http://schemas.openxmlformats.org/officeDocument/2006/relationships/hyperlink" Target="http://www.recorder.com/Pipeline-opponents-demonstrate-8235704" TargetMode="External"/><Relationship Id="rId791" Type="http://schemas.openxmlformats.org/officeDocument/2006/relationships/hyperlink" Target="http://fox2now.com/2017/02/21/protesters-calling-on-sen-blunt-to-hold-town-hall-meeting-within-30-days/" TargetMode="External"/><Relationship Id="rId792" Type="http://schemas.openxmlformats.org/officeDocument/2006/relationships/hyperlink" Target="http://www.omaha.com/news/politics/no-protesters-disrupt-speech-by-sasse-who-blames-harsh-political/article_d1ea8647-ec03-5f9e-9537-d9d4d3f89d08.html" TargetMode="External"/><Relationship Id="rId793" Type="http://schemas.openxmlformats.org/officeDocument/2006/relationships/hyperlink" Target="http://www.burlingtoncountytimes.com/news/local/opponents-of-south-jersey-gas-pipeline-rally-at-statehouse/article_177cd2fa-f881-11e6-8be8-9777a74c8903.html" TargetMode="External"/><Relationship Id="rId794" Type="http://schemas.openxmlformats.org/officeDocument/2006/relationships/hyperlink" Target="http://www.kob.com/albuquerque-news/scuffle-erupts-during-immigration-rally-trump-deportation/4406323/?cat=504" TargetMode="External"/><Relationship Id="rId795" Type="http://schemas.openxmlformats.org/officeDocument/2006/relationships/hyperlink" Target="http://www.phillyvoice.com/tuesday-with-toomey-protesters-demand-senator-hold-a-real-town-hall/" TargetMode="External"/><Relationship Id="rId796" Type="http://schemas.openxmlformats.org/officeDocument/2006/relationships/hyperlink" Target="http://www.timesfreepress.com/news/local/story/2017/feb/21/miller-park-protest/413885/" TargetMode="External"/><Relationship Id="rId450" Type="http://schemas.openxmlformats.org/officeDocument/2006/relationships/hyperlink" Target="http://newyork.cbslocal.com/2017/02/11/washington-square-park-immigration-protest/" TargetMode="External"/><Relationship Id="rId451" Type="http://schemas.openxmlformats.org/officeDocument/2006/relationships/hyperlink" Target="https://twitter.com/AshAgony/status/830529992845094912" TargetMode="External"/><Relationship Id="rId452" Type="http://schemas.openxmlformats.org/officeDocument/2006/relationships/hyperlink" Target="http://nymag.com/thecut/2017/02/planned-parenthood-counter-protest-drowns-out-pro-life-rally.html" TargetMode="External"/><Relationship Id="rId453" Type="http://schemas.openxmlformats.org/officeDocument/2006/relationships/hyperlink" Target="http://gothamist.com/2017/02/11/planned_parenthood_1.php" TargetMode="External"/><Relationship Id="rId454" Type="http://schemas.openxmlformats.org/officeDocument/2006/relationships/hyperlink" Target="http://nymag.com/thecut/2017/02/planned-parenthood-counter-protest-drowns-out-pro-life-rally.html" TargetMode="External"/><Relationship Id="rId455" Type="http://schemas.openxmlformats.org/officeDocument/2006/relationships/hyperlink" Target="https://www.facebook.com/events/1828869907370886/" TargetMode="External"/><Relationship Id="rId456" Type="http://schemas.openxmlformats.org/officeDocument/2006/relationships/hyperlink" Target="http://gothamist.com/2017/02/11/planned_parenthood_1.php" TargetMode="External"/><Relationship Id="rId110" Type="http://schemas.openxmlformats.org/officeDocument/2006/relationships/hyperlink" Target="http://www.eastidahonews.com/2017/02/demonstrators-gather-broadway-bridge-protest/?t=32018" TargetMode="External"/><Relationship Id="rId111" Type="http://schemas.openxmlformats.org/officeDocument/2006/relationships/hyperlink" Target="http://www.localnews8.com/news/locals-rally-for-standing-rock-and-muslim-immigrants/309945932" TargetMode="External"/><Relationship Id="rId459" Type="http://schemas.openxmlformats.org/officeDocument/2006/relationships/hyperlink" Target="http://www.poughkeepsiejournal.com/picture-gallery/news/2017/02/11/planned-parenthood-supporters-opponents-protest/97788606/" TargetMode="External"/><Relationship Id="rId1" Type="http://schemas.openxmlformats.org/officeDocument/2006/relationships/hyperlink" Target="http://www.kcra.com/article/i-5-onramp-closed-as-protesters-march-in-downtown-sac/8665720" TargetMode="External"/><Relationship Id="rId2" Type="http://schemas.openxmlformats.org/officeDocument/2006/relationships/hyperlink" Target="http://www.abc10.com/news/local/hundreds-protest-da-decision-to-clear-police-in-shooting-death-of-joseph-mann/395555251" TargetMode="External"/><Relationship Id="rId3" Type="http://schemas.openxmlformats.org/officeDocument/2006/relationships/hyperlink" Target="http://www.simivalleyacorn.com/news/2017-02-03/Front_Page/Protestors_urge_Knight_to_save_ACA.html" TargetMode="External"/><Relationship Id="rId4" Type="http://schemas.openxmlformats.org/officeDocument/2006/relationships/hyperlink" Target="http://www.courant.com/news/connecticut/hc-avon-farmington-valley-muslim-rally-20170201-story.html" TargetMode="External"/><Relationship Id="rId5" Type="http://schemas.openxmlformats.org/officeDocument/2006/relationships/hyperlink" Target="http://fox61.com/2017/02/01/hundreds-of-uconn-students-hold-anti-trump-rally/" TargetMode="External"/><Relationship Id="rId6" Type="http://schemas.openxmlformats.org/officeDocument/2006/relationships/hyperlink" Target="http://fox61.com/2017/02/01/hundreds-of-uconn-students-hold-anti-trump-rally/" TargetMode="External"/><Relationship Id="rId7" Type="http://schemas.openxmlformats.org/officeDocument/2006/relationships/hyperlink" Target="http://www.courant.com/news/connecticut/hc-avon-farmington-valley-muslim-rally-20170201-story.html" TargetMode="External"/><Relationship Id="rId8" Type="http://schemas.openxmlformats.org/officeDocument/2006/relationships/hyperlink" Target="http://we-ha.com/west-hartford-rallies-immigrant-refugee-rights/" TargetMode="External"/><Relationship Id="rId9" Type="http://schemas.openxmlformats.org/officeDocument/2006/relationships/hyperlink" Target="http://www.delawareonline.com/story/news/local/2017/02/01/delaware-civil-rights-coalition-speaks-out-against-trump/97352416/" TargetMode="External"/><Relationship Id="rId112" Type="http://schemas.openxmlformats.org/officeDocument/2006/relationships/hyperlink" Target="http://dnews.com/local/hundreds-turn-out-to-moscow-s-east-city-park-to/article_fa972c4e-eea9-5ea1-88b3-6b2b333482d1.html" TargetMode="External"/><Relationship Id="rId113" Type="http://schemas.openxmlformats.org/officeDocument/2006/relationships/hyperlink" Target="https://www.washingtonpost.com/local/md-politics/protesters-gather-outside-gov-hogans-residence-demanding-he-take-on-trump/2017/02/04/64ef2328-eafb-11e6-b82f-687d6e6a3e7c_story.html?utm_term=.93abc130115c" TargetMode="External"/><Relationship Id="rId114" Type="http://schemas.openxmlformats.org/officeDocument/2006/relationships/hyperlink" Target="http://www.baltimoresun.com/news/maryland/bs-md-march-for-refugees-20170204-story.html" TargetMode="External"/><Relationship Id="rId115" Type="http://schemas.openxmlformats.org/officeDocument/2006/relationships/hyperlink" Target="http://www.mlive.com/news/flint/index.ssf/2017/02/hundreds_march_in_flint_to_pro.html" TargetMode="External"/><Relationship Id="rId116" Type="http://schemas.openxmlformats.org/officeDocument/2006/relationships/hyperlink" Target="http://www.wctrib.com/news/local/4212133-unity-march-protest-draws-more-150-people-downtown-willmar" TargetMode="External"/><Relationship Id="rId117" Type="http://schemas.openxmlformats.org/officeDocument/2006/relationships/hyperlink" Target="http://www.willmarradio.com/news/peaceful-protest-on-downtown-willmar/image_e513f566-eb04-11e6-88c1-bbaef98ba462.html" TargetMode="External"/><Relationship Id="rId118" Type="http://schemas.openxmlformats.org/officeDocument/2006/relationships/hyperlink" Target="http://www.usatoday.com/story/news/nation/2017/02/04/protests-erupt-globally-over-trump-actions-third-saturday-row/97495210/" TargetMode="External"/><Relationship Id="rId119" Type="http://schemas.openxmlformats.org/officeDocument/2006/relationships/hyperlink" Target="http://www.dailymail.co.uk/news/article-4194016/Mississippi-town-protests-lowering-Christian-flag.html" TargetMode="External"/><Relationship Id="rId457" Type="http://schemas.openxmlformats.org/officeDocument/2006/relationships/hyperlink" Target="http://www.wcax.com/story/34482534/people-for-and-against-planned-parenthood-rally-in-plattsburgh" TargetMode="External"/><Relationship Id="rId458" Type="http://schemas.openxmlformats.org/officeDocument/2006/relationships/hyperlink" Target="http://www.wcax.com/story/34482534/people-for-and-against-planned-parenthood-rally-in-plattsburgh" TargetMode="External"/><Relationship Id="rId680" Type="http://schemas.openxmlformats.org/officeDocument/2006/relationships/hyperlink" Target="http://www.gazettenet.com/Few-turn-out-for-rally-aimed-at-pushing-UMass-administrators-to-declare-campus-a-sanctuary-for-undocumented-immigrants-8163315" TargetMode="External"/><Relationship Id="rId681" Type="http://schemas.openxmlformats.org/officeDocument/2006/relationships/hyperlink" Target="http://www.freep.com/story/news/local/michigan/detroit/2017/02/17/protesters-demonstrate-outside-federal-ice-office-detroit/98065426/" TargetMode="External"/><Relationship Id="rId682" Type="http://schemas.openxmlformats.org/officeDocument/2006/relationships/hyperlink" Target="http://www.freep.com/story/news/education/2017/02/17/rally-detroit-school-closures/98048520/" TargetMode="External"/><Relationship Id="rId683" Type="http://schemas.openxmlformats.org/officeDocument/2006/relationships/hyperlink" Target="http://www.wsoctv.com/news/local/hundreds-of-students-walk-out-protest-at-charlotte-mecklenburg-schools-officials-say/495077045?ecmp=wsoctv_social_facebook_2014_sfp" TargetMode="External"/><Relationship Id="rId684" Type="http://schemas.openxmlformats.org/officeDocument/2006/relationships/hyperlink" Target="http://www.newbernsj.com/news/20170217/hb2-protesters-make-voices-heard-outside-reagan-day-dinner" TargetMode="External"/><Relationship Id="rId685" Type="http://schemas.openxmlformats.org/officeDocument/2006/relationships/hyperlink" Target="http://www.app.com/story/news/politics/new-jersey/2017/02/17/protesters-visit-congressmans-office/98076900/" TargetMode="External"/><Relationship Id="rId686" Type="http://schemas.openxmlformats.org/officeDocument/2006/relationships/hyperlink" Target="https://buffalonews.com/2017/02/17/protesters-inside-outside-convention-center-browns-speech/" TargetMode="External"/><Relationship Id="rId340" Type="http://schemas.openxmlformats.org/officeDocument/2006/relationships/hyperlink" Target="http://www.fresnobee.com/news/local/article132231354.html" TargetMode="External"/><Relationship Id="rId341" Type="http://schemas.openxmlformats.org/officeDocument/2006/relationships/hyperlink" Target="http://www.ocregister.com/articles/planned-743803-parenthood-orange.html" TargetMode="External"/><Relationship Id="rId342" Type="http://schemas.openxmlformats.org/officeDocument/2006/relationships/hyperlink" Target="http://abc7.com/society/lgbt-members-commemorate-1960s-black-cat-protest-in-silver-lake/1750888/" TargetMode="External"/><Relationship Id="rId343" Type="http://schemas.openxmlformats.org/officeDocument/2006/relationships/hyperlink" Target="http://www.ocregister.com/articles/planned-743803-parenthood-orange.html" TargetMode="External"/><Relationship Id="rId344" Type="http://schemas.openxmlformats.org/officeDocument/2006/relationships/hyperlink" Target="http://www.reuters.com/article/us-usa-abortion-idUSKBN15Q0AS?feedType=RSS" TargetMode="External"/><Relationship Id="rId345" Type="http://schemas.openxmlformats.org/officeDocument/2006/relationships/hyperlink" Target="http://www.ocregister.com/articles/planned-743803-parenthood-orange.html" TargetMode="External"/><Relationship Id="rId346" Type="http://schemas.openxmlformats.org/officeDocument/2006/relationships/hyperlink" Target="http://www.ocregister.com/articles/planned-743803-parenthood-orange.html" TargetMode="External"/><Relationship Id="rId347" Type="http://schemas.openxmlformats.org/officeDocument/2006/relationships/hyperlink" Target="http://www.sfgate.com/bayarea/article/Protests-at-Planned-Parenthood-clinics-met-with-10925933.php" TargetMode="External"/><Relationship Id="rId348" Type="http://schemas.openxmlformats.org/officeDocument/2006/relationships/hyperlink" Target="http://www.sfgate.com/bayarea/article/Protests-at-Planned-Parenthood-clinics-met-with-10925933.php" TargetMode="External"/><Relationship Id="rId349" Type="http://schemas.openxmlformats.org/officeDocument/2006/relationships/hyperlink" Target="http://www.sacbee.com/news/local/article132201304.html" TargetMode="External"/><Relationship Id="rId687" Type="http://schemas.openxmlformats.org/officeDocument/2006/relationships/hyperlink" Target="http://www.registerstar.com/news/article_6125f38c-f58e-11e6-9f61-9b72a972998f.html" TargetMode="External"/><Relationship Id="rId688" Type="http://schemas.openxmlformats.org/officeDocument/2006/relationships/hyperlink" Target="http://www.reuters.com/article/us-usa-trump-strike-idUSKBN15W1XL" TargetMode="External"/><Relationship Id="rId689" Type="http://schemas.openxmlformats.org/officeDocument/2006/relationships/hyperlink" Target="http://katu.com/news/local/what-you-need-to-know-about-divestpdx-protest-on-friday" TargetMode="External"/><Relationship Id="rId797" Type="http://schemas.openxmlformats.org/officeDocument/2006/relationships/hyperlink" Target="http://www.timesfreepress.com/news/breakingnews/story/2017/feb/21/tennessee-senator-vacates-office-and-locks-doors-amid-protest/414046/" TargetMode="External"/><Relationship Id="rId798" Type="http://schemas.openxmlformats.org/officeDocument/2006/relationships/hyperlink" Target="http://www.chron.com/news/houston-texas/houston/article/Demonstrations-press-Cruz-to-listen-to-10949499.php" TargetMode="External"/><Relationship Id="rId799" Type="http://schemas.openxmlformats.org/officeDocument/2006/relationships/hyperlink" Target="https://www.adn.com/politics/2017/02/22/sen-dan-sullivan-talks-health-care-with-alaska-business-leaders-as-protesters-rally-outside/" TargetMode="External"/><Relationship Id="rId570" Type="http://schemas.openxmlformats.org/officeDocument/2006/relationships/hyperlink" Target="http://cornellsun.com/2017/02/15/students-protest-private-lecture-calling-it-a-safe-space-for-white-supremacy/" TargetMode="External"/><Relationship Id="rId571" Type="http://schemas.openxmlformats.org/officeDocument/2006/relationships/hyperlink" Target="http://www.greenvilleonline.com/picture-gallery/news/2017/02/15/students-for-solidarity-rally-held-at-furman/97968638/" TargetMode="External"/><Relationship Id="rId572" Type="http://schemas.openxmlformats.org/officeDocument/2006/relationships/hyperlink" Target="http://wkrn.com/2017/02/15/live-330-state-lawmakers-to-discuss-details-of-bathroom-bill-defense-of-marriage-act/" TargetMode="External"/><Relationship Id="rId573" Type="http://schemas.openxmlformats.org/officeDocument/2006/relationships/hyperlink" Target="http://kxan.com/2017/02/15/del-valle-high-school-students-march-down-sh-71/" TargetMode="External"/><Relationship Id="rId574" Type="http://schemas.openxmlformats.org/officeDocument/2006/relationships/hyperlink" Target="http://www.chron.com/news/houston-texas/article/Former-inmate-s-supporters-question-suicide-ruling-10935747.php" TargetMode="External"/><Relationship Id="rId575" Type="http://schemas.openxmlformats.org/officeDocument/2006/relationships/hyperlink" Target="http://tucson.com/news/local/tucson-police-say-officers-were-assaulted-as-immigration-protest-escalated/article_c396aa8b-3c96-5f05-b964-b19900f2b61a.html" TargetMode="External"/><Relationship Id="rId576" Type="http://schemas.openxmlformats.org/officeDocument/2006/relationships/hyperlink" Target="http://www.tucsonnewsnow.com/story/34527160/protest-downtown-escalates-quickly" TargetMode="External"/><Relationship Id="rId230" Type="http://schemas.openxmlformats.org/officeDocument/2006/relationships/hyperlink" Target="http://www.cnbc.com/2017/02/07/nyc-protesters-march-on-goldman-sachs-jpmorgan-chase-for-trump-ties.html" TargetMode="External"/><Relationship Id="rId231" Type="http://schemas.openxmlformats.org/officeDocument/2006/relationships/hyperlink" Target="http://www.newsday.com/long-island/politics/spin-cycle/protesters-demand-meeting-with-u-s-rep-lee-zeldin-1.13077822" TargetMode="External"/><Relationship Id="rId232" Type="http://schemas.openxmlformats.org/officeDocument/2006/relationships/hyperlink" Target="http://abc27.com/2017/02/07/protestors-push-for-positive-change-after-reported-racial-incident/" TargetMode="External"/><Relationship Id="rId233" Type="http://schemas.openxmlformats.org/officeDocument/2006/relationships/hyperlink" Target="http://www.phillyvoice.com/during-tuesdays-toomey-event-protesters-learned-devos-nomination/" TargetMode="External"/><Relationship Id="rId234" Type="http://schemas.openxmlformats.org/officeDocument/2006/relationships/hyperlink" Target="http://pittsburgh.cbslocal.com/2017/02/08/pittsburgh-public-schools-students-protest-devos-confirmation/" TargetMode="External"/><Relationship Id="rId235" Type="http://schemas.openxmlformats.org/officeDocument/2006/relationships/hyperlink" Target="http://pittnews.com/article/116689/top-stories/protesters-make-plea-bring-martin-esquivel-hernandez-home/" TargetMode="External"/><Relationship Id="rId236" Type="http://schemas.openxmlformats.org/officeDocument/2006/relationships/hyperlink" Target="http://www.dallasnews.com/business/business/2017/02/07/dakota-access-pipeline-gets-final-approval-needs-move-forward" TargetMode="External"/><Relationship Id="rId237" Type="http://schemas.openxmlformats.org/officeDocument/2006/relationships/hyperlink" Target="http://www.dallasnews.com/news/southern-dallas/2017/02/11/dallas-satanist-forney-youth-minister-take-time-chat-dueling-planned-parenthood-protests" TargetMode="External"/><Relationship Id="rId238" Type="http://schemas.openxmlformats.org/officeDocument/2006/relationships/hyperlink" Target="http://www.dallasnews.com/news/southern-dallas/2017/02/11/dallas-satanist-forney-youth-minister-take-time-chat-dueling-planned-parenthood-protests" TargetMode="External"/><Relationship Id="rId239" Type="http://schemas.openxmlformats.org/officeDocument/2006/relationships/hyperlink" Target="http://www.kens5.com/news/local/animals/pregnant-peta-protesters-demand-seaworld-free-killer-whales/402974112" TargetMode="External"/><Relationship Id="rId577" Type="http://schemas.openxmlformats.org/officeDocument/2006/relationships/hyperlink" Target="http://www.fresnobee.com/news/local/article133127894.html" TargetMode="External"/><Relationship Id="rId578" Type="http://schemas.openxmlformats.org/officeDocument/2006/relationships/hyperlink" Target="http://abc7.com/politics/businesses-close-in-la-for-a-day-without-immigrants-protest/1759053/" TargetMode="External"/><Relationship Id="rId579" Type="http://schemas.openxmlformats.org/officeDocument/2006/relationships/hyperlink" Target="http://napavalleyregister.com/news/local/a-day-without-immigrants-protest-comes-to-napa/article_e2a1e4b4-de1e-5163-b275-96856f163b63.html" TargetMode="External"/><Relationship Id="rId460" Type="http://schemas.openxmlformats.org/officeDocument/2006/relationships/hyperlink" Target="http://www.poughkeepsiejournal.com/picture-gallery/news/2017/02/11/planned-parenthood-supporters-opponents-protest/97788606/" TargetMode="External"/><Relationship Id="rId461" Type="http://schemas.openxmlformats.org/officeDocument/2006/relationships/hyperlink" Target="http://www.timesunion.com/local/article/Planned-Parenthood-supporters-rally-in-Albany-10925812.php" TargetMode="External"/><Relationship Id="rId462" Type="http://schemas.openxmlformats.org/officeDocument/2006/relationships/hyperlink" Target="http://www.lohud.com/story/news/local/westchester/2017/02/11/protesters-call-defund-planned-parenthood-white-plains/97787216/" TargetMode="External"/><Relationship Id="rId463" Type="http://schemas.openxmlformats.org/officeDocument/2006/relationships/hyperlink" Target="http://www.mydaytondailynews.com/news/local/daytonians-rally-for-and-against-planned-parenthood/i0pZCfKbBIxGy1udXPq54N/" TargetMode="External"/><Relationship Id="rId464" Type="http://schemas.openxmlformats.org/officeDocument/2006/relationships/hyperlink" Target="http://www.mydaytondailynews.com/news/local/daytonians-rally-for-and-against-planned-parenthood/i0pZCfKbBIxGy1udXPq54N/" TargetMode="External"/><Relationship Id="rId465" Type="http://schemas.openxmlformats.org/officeDocument/2006/relationships/hyperlink" Target="http://www.the-daily-record.com/local%20news/2017/02/12/rally-shows-support-for-immigrant-community" TargetMode="External"/><Relationship Id="rId466" Type="http://schemas.openxmlformats.org/officeDocument/2006/relationships/hyperlink" Target="http://www.fox23.com/news/oklahoma/protesters-end-government-support-for-planned-parenthood/493247468" TargetMode="External"/><Relationship Id="rId467" Type="http://schemas.openxmlformats.org/officeDocument/2006/relationships/hyperlink" Target="http://www.fox23.com/news/oklahoma/protesters-end-government-support-for-planned-parenthood/493247468" TargetMode="External"/><Relationship Id="rId468" Type="http://schemas.openxmlformats.org/officeDocument/2006/relationships/hyperlink" Target="http://www.kgw.com/news/local/planned-parenthood-protests-counter-protests-in-porltand-around-country/407028837" TargetMode="External"/><Relationship Id="rId469" Type="http://schemas.openxmlformats.org/officeDocument/2006/relationships/hyperlink" Target="http://www.kgw.com/news/local/planned-parenthood-protests-counter-protests-in-porltand-around-country/407028837" TargetMode="External"/><Relationship Id="rId120" Type="http://schemas.openxmlformats.org/officeDocument/2006/relationships/hyperlink" Target="http://www.charlotteobserver.com/news/local/article130825494.html" TargetMode="External"/><Relationship Id="rId121" Type="http://schemas.openxmlformats.org/officeDocument/2006/relationships/hyperlink" Target="http://www.newsobserver.com/news/local/counties/wake-county/article130772929.html" TargetMode="External"/><Relationship Id="rId122" Type="http://schemas.openxmlformats.org/officeDocument/2006/relationships/hyperlink" Target="http://www.newsobserver.com/news/local/counties/wake-county/article130772929.html" TargetMode="External"/><Relationship Id="rId123" Type="http://schemas.openxmlformats.org/officeDocument/2006/relationships/hyperlink" Target="http://journalstar.com/news/local/education/protesters-urge-fischer-to-pull-support-for-devos/article_34b7f579-86cc-56e9-99e1-d2de86d9aa34.html" TargetMode="External"/><Relationship Id="rId124" Type="http://schemas.openxmlformats.org/officeDocument/2006/relationships/hyperlink" Target="http://www.theindependent.com/news/regional/kearney/protesters-to-fischer-don-t-appoint-devos/article_7f30cf43-a592-5ea4-834d-746828c52ccf.html" TargetMode="External"/><Relationship Id="rId125" Type="http://schemas.openxmlformats.org/officeDocument/2006/relationships/hyperlink" Target="http://journalstar.com/news/local/education/protesters-urge-fischer-to-pull-support-for-devos/article_34b7f579-86cc-56e9-99e1-d2de86d9aa34.html" TargetMode="External"/><Relationship Id="rId126" Type="http://schemas.openxmlformats.org/officeDocument/2006/relationships/hyperlink" Target="http://www.1011now.com/content/news/Nebraskans-react-to-Fischers-support-of-DeVos-412800223.html" TargetMode="External"/><Relationship Id="rId127" Type="http://schemas.openxmlformats.org/officeDocument/2006/relationships/hyperlink" Target="http://www.ketv.com/article/watch-a-senior-living-community-do-carpool-karaoke/8692465" TargetMode="External"/><Relationship Id="rId128" Type="http://schemas.openxmlformats.org/officeDocument/2006/relationships/hyperlink" Target="http://journalstar.com/news/local/education/protesters-urge-fischer-to-pull-support-for-devos/article_34b7f579-86cc-56e9-99e1-d2de86d9aa34.html" TargetMode="External"/><Relationship Id="rId129" Type="http://schemas.openxmlformats.org/officeDocument/2006/relationships/hyperlink" Target="http://kneb.com/regional-news/dozens-protest-in-front-of-sen-fischers-scottsbluff-office-over-secretary-of-education-nominee/" TargetMode="External"/><Relationship Id="rId690" Type="http://schemas.openxmlformats.org/officeDocument/2006/relationships/hyperlink" Target="http://6abc.com/politics/philadelphians-rally-for-national-day-of-action-/1760376/" TargetMode="External"/><Relationship Id="rId691" Type="http://schemas.openxmlformats.org/officeDocument/2006/relationships/hyperlink" Target="http://www.philly.com/philly/news/2-protesters-arrested-3-officers-hurt-during-scuffle-in-North-Philly-.html" TargetMode="External"/><Relationship Id="rId692" Type="http://schemas.openxmlformats.org/officeDocument/2006/relationships/hyperlink" Target="http://philadelphia.cbslocal.com/2017/02/17/lawyers-protesting-trump-administration-calling-for-criminal-justice-reforms/" TargetMode="External"/><Relationship Id="rId693" Type="http://schemas.openxmlformats.org/officeDocument/2006/relationships/hyperlink" Target="http://6abc.com/news/2-philly-police-officers-injured-in-anti-govt-protests-/1760836/" TargetMode="External"/><Relationship Id="rId694" Type="http://schemas.openxmlformats.org/officeDocument/2006/relationships/hyperlink" Target="http://www.commondreams.org/news/2017/02/17/truths-not-tweets-protesters-greet-trump-boeing-plant" TargetMode="External"/><Relationship Id="rId695" Type="http://schemas.openxmlformats.org/officeDocument/2006/relationships/hyperlink" Target="http://wsav.com/2017/02/17/the-latest-protesters-vocal-ahead-of-president-trumps-visit-to-boeing/" TargetMode="External"/><Relationship Id="rId696" Type="http://schemas.openxmlformats.org/officeDocument/2006/relationships/hyperlink" Target="http://www.kvue.com/news/local/ice-protests-manor-isd/409308028" TargetMode="External"/><Relationship Id="rId350" Type="http://schemas.openxmlformats.org/officeDocument/2006/relationships/hyperlink" Target="http://www.sacbee.com/news/local/article132201304.html" TargetMode="External"/><Relationship Id="rId351" Type="http://schemas.openxmlformats.org/officeDocument/2006/relationships/hyperlink" Target="http://www.sacbee.com/news/local/article132201304.html" TargetMode="External"/><Relationship Id="rId352" Type="http://schemas.openxmlformats.org/officeDocument/2006/relationships/hyperlink" Target="http://www.sacbee.com/news/local/article132201304.html" TargetMode="External"/><Relationship Id="rId353" Type="http://schemas.openxmlformats.org/officeDocument/2006/relationships/hyperlink" Target="https://ww2.kqed.org/news/2017/02/11/anti-planned-parenthood-rally-overshadowed-by-counter-protest-in-san-francisco/" TargetMode="External"/><Relationship Id="rId354" Type="http://schemas.openxmlformats.org/officeDocument/2006/relationships/hyperlink" Target="http://www.sfgate.com/bayarea/article/Protests-at-Planned-Parenthood-clinics-met-with-10925933.php" TargetMode="External"/><Relationship Id="rId355" Type="http://schemas.openxmlformats.org/officeDocument/2006/relationships/hyperlink" Target="https://ww2.kqed.org/news/2017/02/11/anti-planned-parenthood-rally-overshadowed-by-counter-protest-in-san-francisco/" TargetMode="External"/><Relationship Id="rId356" Type="http://schemas.openxmlformats.org/officeDocument/2006/relationships/hyperlink" Target="http://www.sfgate.com/bayarea/article/Protests-at-Planned-Parenthood-clinics-met-with-10925933.php" TargetMode="External"/><Relationship Id="rId357" Type="http://schemas.openxmlformats.org/officeDocument/2006/relationships/hyperlink" Target="http://www.nbcbayarea.com/news/local/Anti-Donald-Trump-Protesters-Spell-Resist-on-Sand-at-Ocean-Beach-413499463.html" TargetMode="External"/><Relationship Id="rId358" Type="http://schemas.openxmlformats.org/officeDocument/2006/relationships/hyperlink" Target="http://richmondsfblog.com/2017/02/11/thousands-come-to-ocean-beach-to-spell-out-resist/" TargetMode="External"/><Relationship Id="rId359" Type="http://schemas.openxmlformats.org/officeDocument/2006/relationships/hyperlink" Target="http://www.mercurynews.com/2017/02/11/san-jose-thousands-rally-to-support-planned-parenthood-womens-rights/" TargetMode="External"/><Relationship Id="rId697" Type="http://schemas.openxmlformats.org/officeDocument/2006/relationships/hyperlink" Target="http://www.seattlepi.com/local/article/Protesters-blocking-streets-after-Seattle-10940929.php" TargetMode="External"/><Relationship Id="rId698" Type="http://schemas.openxmlformats.org/officeDocument/2006/relationships/hyperlink" Target="http://www.suffolknewsherald.com/2017/02/17/pipeline-protested-at-meeting/" TargetMode="External"/><Relationship Id="rId699" Type="http://schemas.openxmlformats.org/officeDocument/2006/relationships/hyperlink" Target="http://www.azcentral.com/story/news/local/mesa/2017/02/18/mesa-protest-senator-jeff-flake-demand-town-hall-meetings/98097710/" TargetMode="External"/><Relationship Id="rId580" Type="http://schemas.openxmlformats.org/officeDocument/2006/relationships/hyperlink" Target="http://napavalleyregister.com/news/local/a-day-without-immigrants-protest-comes-to-napa/article_e2a1e4b4-de1e-5163-b275-96856f163b63.html" TargetMode="External"/><Relationship Id="rId581" Type="http://schemas.openxmlformats.org/officeDocument/2006/relationships/hyperlink" Target="http://www.sandiegouniontribune.com/business/sd-fi-immigrant-day-20170216-story.html" TargetMode="External"/><Relationship Id="rId582" Type="http://schemas.openxmlformats.org/officeDocument/2006/relationships/hyperlink" Target="http://kron4.com/2017/02/16/day-without-immigrants-protests-being-held-across-bay-area-u-s/" TargetMode="External"/><Relationship Id="rId583" Type="http://schemas.openxmlformats.org/officeDocument/2006/relationships/hyperlink" Target="http://abc7news.com/news/protesters-skip-work-school-to-show-importance-of-immigration/1758863/" TargetMode="External"/><Relationship Id="rId584" Type="http://schemas.openxmlformats.org/officeDocument/2006/relationships/hyperlink" Target="https://www.mendovoice.com/2017/02/immigration-protest/" TargetMode="External"/><Relationship Id="rId585" Type="http://schemas.openxmlformats.org/officeDocument/2006/relationships/hyperlink" Target="http://abc7.com/politics/businesses-close-in-la-for-a-day-without-immigrants-protest/1759053/" TargetMode="External"/><Relationship Id="rId586" Type="http://schemas.openxmlformats.org/officeDocument/2006/relationships/hyperlink" Target="https://www.denverite.com/denver-day-without-immigrants-protest-half-empty-classrooms-closed-restaurants-29697/" TargetMode="External"/><Relationship Id="rId240" Type="http://schemas.openxmlformats.org/officeDocument/2006/relationships/hyperlink" Target="http://www.dailyprogress.com/news/virginia_politics/protesters-call-on-rep-garrett-to-oppose-trump-administration/article_a65bb990-ed6f-11e6-af26-33cd01e5e228.html" TargetMode="External"/><Relationship Id="rId241" Type="http://schemas.openxmlformats.org/officeDocument/2006/relationships/hyperlink" Target="http://wjla.com/news/local/va-house-votes-to-defund-planned-parenthood-despite-womens-rights-protests-at-capitol" TargetMode="External"/><Relationship Id="rId242" Type="http://schemas.openxmlformats.org/officeDocument/2006/relationships/hyperlink" Target="http://www.richmond-news.com/news/protesters-raise-a-stink-at-city-hall-1.9716090" TargetMode="External"/><Relationship Id="rId243" Type="http://schemas.openxmlformats.org/officeDocument/2006/relationships/hyperlink" Target="http://www.usatoday.com/story/news/nation-now/2017/02/08/deported-trump-guadalupe-garcia-de-rayo/97678236/" TargetMode="External"/><Relationship Id="rId244" Type="http://schemas.openxmlformats.org/officeDocument/2006/relationships/hyperlink" Target="http://www.cnn.com/2017/02/09/us/arizona-guadalupe-garcia-de-rayos-protests/" TargetMode="External"/><Relationship Id="rId245" Type="http://schemas.openxmlformats.org/officeDocument/2006/relationships/hyperlink" Target="http://www.nydailynews.com/news/national/undocumented-arizona-woman-detained-display-trump-order-article-1.2968030" TargetMode="External"/><Relationship Id="rId246" Type="http://schemas.openxmlformats.org/officeDocument/2006/relationships/hyperlink" Target="http://www.ocregister.com/articles/republicans-743488-willey-instructor.html" TargetMode="External"/><Relationship Id="rId247" Type="http://schemas.openxmlformats.org/officeDocument/2006/relationships/hyperlink" Target="http://abc7.com/news/anti-dakota-access-pipeline-protesters-rally-march-in-downtown-la/1745400/" TargetMode="External"/><Relationship Id="rId248" Type="http://schemas.openxmlformats.org/officeDocument/2006/relationships/hyperlink" Target="http://sanfrancisco.cbslocal.com/2017/02/08/dakota-pipeline-protesters-block-sf-federal-building-after-project-gets-okd/" TargetMode="External"/><Relationship Id="rId249" Type="http://schemas.openxmlformats.org/officeDocument/2006/relationships/hyperlink" Target="https://twitter.com/climatejourney/status/829445911218642951" TargetMode="External"/><Relationship Id="rId587" Type="http://schemas.openxmlformats.org/officeDocument/2006/relationships/hyperlink" Target="http://www.stamfordadvocate.com/news/article/Stamford-businesses-to-close-in-immigration-10935925.php" TargetMode="External"/><Relationship Id="rId588" Type="http://schemas.openxmlformats.org/officeDocument/2006/relationships/hyperlink" Target="https://www.washingtonpost.com/local/restaurants-schools-close-in-day-without-immigrants-protest/2017/02/16/ac2af2f8-f44c-11e6-a9b0-ecee7ce475fc_story.html?utm_term=.c2030db22389" TargetMode="External"/><Relationship Id="rId589" Type="http://schemas.openxmlformats.org/officeDocument/2006/relationships/hyperlink" Target="http://www.middleeasteye.net/news/hundreds-protest-trumps-meeting-netanyahu-1739463824" TargetMode="External"/><Relationship Id="rId470" Type="http://schemas.openxmlformats.org/officeDocument/2006/relationships/hyperlink" Target="http://www.wpxi.com/news/pittsburgh-rally-calls-for-defunding-of-planned-parenthood/493187689" TargetMode="External"/><Relationship Id="rId471" Type="http://schemas.openxmlformats.org/officeDocument/2006/relationships/hyperlink" Target="http://www.postandcourier.com/news/protesters-rally-in-downtown-charleston-to-defund-planned-parenthood/article_788fa250-f05e-11e6-a226-6b8285c51d02.html" TargetMode="External"/><Relationship Id="rId472" Type="http://schemas.openxmlformats.org/officeDocument/2006/relationships/hyperlink" Target="http://www.wistv.com/story/34482803/midlands-residents-protest-outside-planned-parenthood" TargetMode="External"/><Relationship Id="rId473" Type="http://schemas.openxmlformats.org/officeDocument/2006/relationships/hyperlink" Target="http://www.tennessean.com/story/news/2017/02/11/protesters-ask-andrew-puzder-stay-home-franklin/97788404/" TargetMode="External"/><Relationship Id="rId474" Type="http://schemas.openxmlformats.org/officeDocument/2006/relationships/hyperlink" Target="http://www.knoxnews.com/story/news/local/2017/02/11/hundreds-gather-rally-planned-parenthood/97760804/" TargetMode="External"/><Relationship Id="rId475" Type="http://schemas.openxmlformats.org/officeDocument/2006/relationships/hyperlink" Target="http://www.knoxnews.com/story/news/local/2017/02/11/hundreds-gather-rally-planned-parenthood/97760804/" TargetMode="External"/><Relationship Id="rId476" Type="http://schemas.openxmlformats.org/officeDocument/2006/relationships/hyperlink" Target="http://wreg.com/2017/02/11/pro-life-supporters-protest-outside-memphis-planned-parenthood/" TargetMode="External"/><Relationship Id="rId477" Type="http://schemas.openxmlformats.org/officeDocument/2006/relationships/hyperlink" Target="http://www.statesman.com/news/local/group-north-austin-protests-against-federal-immigration-raids/dXDJlIbgNFG1rqMwmy59bL/" TargetMode="External"/><Relationship Id="rId478" Type="http://schemas.openxmlformats.org/officeDocument/2006/relationships/hyperlink" Target="http://www.chicagotribune.com/news/nationworld/ct-planned-parenthood-protests-20170211-story.html" TargetMode="External"/><Relationship Id="rId479" Type="http://schemas.openxmlformats.org/officeDocument/2006/relationships/hyperlink" Target="http://www.ksat.com/news/people-protest-against-planned-parenthood-in-front-of-facility" TargetMode="External"/><Relationship Id="rId130" Type="http://schemas.openxmlformats.org/officeDocument/2006/relationships/hyperlink" Target="http://www.nbcneb.com/scottsbluff/content/news/Men-women-and-children-protest-outside-of-Deb-Fischers-Scottsbluff-office-412789013.html" TargetMode="External"/><Relationship Id="rId131" Type="http://schemas.openxmlformats.org/officeDocument/2006/relationships/hyperlink" Target="http://www.huffingtonpost.com/entry/thousands-in-lgbtq-community-protest-trump-at-historic-stonewall-inn_us_5895faa2e4b09bd304bba329" TargetMode="External"/><Relationship Id="rId132" Type="http://schemas.openxmlformats.org/officeDocument/2006/relationships/hyperlink" Target="http://www.pennlive.com/news/2017/02/dozens_attend_trump_protest_in.html" TargetMode="External"/><Relationship Id="rId133" Type="http://schemas.openxmlformats.org/officeDocument/2006/relationships/hyperlink" Target="http://www.publicopiniononline.com/story/news/2017/02/04/dozens-protest-president-trump-chambersburg/97485702/" TargetMode="External"/><Relationship Id="rId134" Type="http://schemas.openxmlformats.org/officeDocument/2006/relationships/hyperlink" Target="http://www.philly.com/philly/blogs/real-time/Crowd-protests-Vice-President-Mike-Pence-in-Philly-on-Saturday.html" TargetMode="External"/><Relationship Id="rId135" Type="http://schemas.openxmlformats.org/officeDocument/2006/relationships/hyperlink" Target="http://www.philly.com/philly/blogs/real-time/Crowd-protests-Vice-President-Mike-Pence-in-Philly-on-Saturday.html" TargetMode="External"/><Relationship Id="rId136" Type="http://schemas.openxmlformats.org/officeDocument/2006/relationships/hyperlink" Target="http://www.nbcphiladelphia.com/news/local/Philadelphia-Protests-SEPTA-Options-412770083.html" TargetMode="External"/><Relationship Id="rId137" Type="http://schemas.openxmlformats.org/officeDocument/2006/relationships/hyperlink" Target="http://wspa.com/2017/02/04/live-no-hate-no-fear-no-ban-rally-held-in-downtown-greenville/" TargetMode="External"/><Relationship Id="rId138" Type="http://schemas.openxmlformats.org/officeDocument/2006/relationships/hyperlink" Target="http://www.greenvilleonline.com/picture-gallery/news/local/greenville/downtown/2017/02/04/no-hate-no-fear-no-ban-rally/97502022/" TargetMode="External"/><Relationship Id="rId139" Type="http://schemas.openxmlformats.org/officeDocument/2006/relationships/hyperlink" Target="http://profootballtalk.nbcsports.com/2017/02/04/trump-protests-spread-to-houston/" TargetMode="External"/><Relationship Id="rId360" Type="http://schemas.openxmlformats.org/officeDocument/2006/relationships/hyperlink" Target="http://www.mercurynews.com/2017/02/11/san-jose-thousands-rally-to-support-planned-parenthood-womens-rights/" TargetMode="External"/><Relationship Id="rId361" Type="http://schemas.openxmlformats.org/officeDocument/2006/relationships/hyperlink" Target="http://www.sanluisobispo.com/news/local/article132223694.html" TargetMode="External"/><Relationship Id="rId362" Type="http://schemas.openxmlformats.org/officeDocument/2006/relationships/hyperlink" Target="http://www.sanluisobispo.com/news/local/article132223694.html" TargetMode="External"/><Relationship Id="rId363" Type="http://schemas.openxmlformats.org/officeDocument/2006/relationships/hyperlink" Target="http://www.denverpost.com/2017/02/11/planned-parenthood-funding-supporters-objectors-demonstrate-denver/" TargetMode="External"/><Relationship Id="rId364" Type="http://schemas.openxmlformats.org/officeDocument/2006/relationships/hyperlink" Target="http://denver.cbslocal.com/2017/02/11/about-200-protest-abortion-outside-denver-planned-parenthood/" TargetMode="External"/><Relationship Id="rId365" Type="http://schemas.openxmlformats.org/officeDocument/2006/relationships/hyperlink" Target="http://www.denverpost.com/2017/02/11/planned-parenthood-funding-supporters-objectors-demonstrate-denver/" TargetMode="External"/><Relationship Id="rId366" Type="http://schemas.openxmlformats.org/officeDocument/2006/relationships/hyperlink" Target="http://www.thedenverchannel.com/news/front-range/denver/over-300-protest-wells-fargo-over-pipeline-in-denver" TargetMode="External"/><Relationship Id="rId367" Type="http://schemas.openxmlformats.org/officeDocument/2006/relationships/hyperlink" Target="https://www.facebook.com/events/1018446748287027/" TargetMode="External"/><Relationship Id="rId368" Type="http://schemas.openxmlformats.org/officeDocument/2006/relationships/hyperlink" Target="http://thehill.com/homenews/news/319096-protesters-gather-outside-wh-to-protest-immigration-enforcement" TargetMode="External"/><Relationship Id="rId369" Type="http://schemas.openxmlformats.org/officeDocument/2006/relationships/hyperlink" Target="http://www.reuters.com/article/us-usa-abortion-idUSKBN15Q0AS?feedType=RSS" TargetMode="External"/><Relationship Id="rId590" Type="http://schemas.openxmlformats.org/officeDocument/2006/relationships/hyperlink" Target="http://www.palmbeachpost.com/news/exclusive-workers-say-contractor-fired-them-after-immigration-protest/L455Dl6GNAcjiyDpFVVXzJ/" TargetMode="External"/><Relationship Id="rId591" Type="http://schemas.openxmlformats.org/officeDocument/2006/relationships/hyperlink" Target="http://www.nbc-2.com/story/34536402/bonita-springs-school-staff-claim-they-were-fired-after-protest" TargetMode="External"/><Relationship Id="rId592" Type="http://schemas.openxmlformats.org/officeDocument/2006/relationships/hyperlink" Target="http://www.gainesvilletimes.com/section/6/article/121999/" TargetMode="External"/><Relationship Id="rId593" Type="http://schemas.openxmlformats.org/officeDocument/2006/relationships/hyperlink" Target="http://www.miamiherald.com/news/local/community/miami-dade/homestead/article133254579.html" TargetMode="External"/><Relationship Id="rId594" Type="http://schemas.openxmlformats.org/officeDocument/2006/relationships/hyperlink" Target="http://www.local10.com/news/hundreds-protest-in-homestead-on-day-without-immigrants" TargetMode="External"/><Relationship Id="rId595" Type="http://schemas.openxmlformats.org/officeDocument/2006/relationships/hyperlink" Target="http://www.miamiherald.com/news/local/community/miami-dade/homestead/article133254579.html" TargetMode="External"/><Relationship Id="rId596" Type="http://schemas.openxmlformats.org/officeDocument/2006/relationships/hyperlink" Target="http://www.pnj.com/story/news/local/pensacola/2017/02/16/immigration-protesters-gather-downtown-pensacola/97996004/" TargetMode="External"/><Relationship Id="rId250" Type="http://schemas.openxmlformats.org/officeDocument/2006/relationships/hyperlink" Target="https://www.facebook.com/steamboat4standingrock/" TargetMode="External"/><Relationship Id="rId251" Type="http://schemas.openxmlformats.org/officeDocument/2006/relationships/hyperlink" Target="http://www.huffingtonpost.com/entry/no-dakota-access-pipeline-last-stand_us_589b6bc5e4b04061313b0649?" TargetMode="External"/><Relationship Id="rId252" Type="http://schemas.openxmlformats.org/officeDocument/2006/relationships/hyperlink" Target="http://dcist.com/2017/02/as_the_senate_confirmed_sessions_ne.php" TargetMode="External"/><Relationship Id="rId253" Type="http://schemas.openxmlformats.org/officeDocument/2006/relationships/hyperlink" Target="http://knightnews.com/2017/02/march-for-humanity-ucf-protests-anti-immigration-ban/" TargetMode="External"/><Relationship Id="rId254" Type="http://schemas.openxmlformats.org/officeDocument/2006/relationships/hyperlink" Target="http://www.orlandoweekly.com/Blogs/archives/2017/02/09/ucf-students-protest-immigration-ban-petition-to-make-school-sanctuary-campus" TargetMode="External"/><Relationship Id="rId255" Type="http://schemas.openxmlformats.org/officeDocument/2006/relationships/hyperlink" Target="https://twitter.com/CCIAction/status/823985271624568832" TargetMode="External"/><Relationship Id="rId256" Type="http://schemas.openxmlformats.org/officeDocument/2006/relationships/hyperlink" Target="http://www.kcrg.com/content/news/People-protest-Dakota-Access-pipeline-in-Des-Moines-412111783.html" TargetMode="External"/><Relationship Id="rId257" Type="http://schemas.openxmlformats.org/officeDocument/2006/relationships/hyperlink" Target="http://daily-iowan.com/2017/02/09/protest-rails-against-devos/" TargetMode="External"/><Relationship Id="rId258" Type="http://schemas.openxmlformats.org/officeDocument/2006/relationships/hyperlink" Target="http://www.illinoishomepage.net/news/local-news/people-protest-banks-connected-to-oil-pipeline/653180902" TargetMode="External"/><Relationship Id="rId259" Type="http://schemas.openxmlformats.org/officeDocument/2006/relationships/hyperlink" Target="http://chicagoist.com/2017/02/08/water_protectors_protesting_dapl_ar.php" TargetMode="External"/><Relationship Id="rId597" Type="http://schemas.openxmlformats.org/officeDocument/2006/relationships/hyperlink" Target="http://www.cbs46.com/story/34527885/protesters-march-against-recent-immigration-raids-by-trump-administration" TargetMode="External"/><Relationship Id="rId598" Type="http://schemas.openxmlformats.org/officeDocument/2006/relationships/hyperlink" Target="http://www.desmoinesregister.com/story/news/2017/02/16/protesters-march-state-capitol-day-without/97905928/" TargetMode="External"/><Relationship Id="rId599" Type="http://schemas.openxmlformats.org/officeDocument/2006/relationships/hyperlink" Target="http://www.idahostatesman.com/news/local/education/article133155104.html" TargetMode="External"/><Relationship Id="rId480" Type="http://schemas.openxmlformats.org/officeDocument/2006/relationships/hyperlink" Target="http://www.mysanantonio.com/news/local/article/S-A-joins-other-cities-in-rally-to-support-10926045.php" TargetMode="External"/><Relationship Id="rId481" Type="http://schemas.openxmlformats.org/officeDocument/2006/relationships/hyperlink" Target="http://kutv.com/news/local/dozens-gather-in-front-of-slc-planned-parenthood-to-protest-federal-funding" TargetMode="External"/><Relationship Id="rId482" Type="http://schemas.openxmlformats.org/officeDocument/2006/relationships/hyperlink" Target="http://wmra.org/post/protesters-rally-defund-and-defend-planned-parenthood" TargetMode="External"/><Relationship Id="rId483" Type="http://schemas.openxmlformats.org/officeDocument/2006/relationships/hyperlink" Target="http://www.nbc29.com/clip/13096359/dueling-protests-over-planned-parenthood-funding-take-part-in-albe-co" TargetMode="External"/><Relationship Id="rId484" Type="http://schemas.openxmlformats.org/officeDocument/2006/relationships/hyperlink" Target="http://www.nbc29.com/clip/13096359/dueling-protests-over-planned-parenthood-funding-take-part-in-albe-co" TargetMode="External"/><Relationship Id="rId485" Type="http://schemas.openxmlformats.org/officeDocument/2006/relationships/hyperlink" Target="http://wmra.org/post/protesters-rally-defund-and-defend-planned-parenthood" TargetMode="External"/><Relationship Id="rId486" Type="http://schemas.openxmlformats.org/officeDocument/2006/relationships/hyperlink" Target="http://wtvr.com/2017/02/11/protesters-grill-with-bratworst-outside-congressmans-office/" TargetMode="External"/><Relationship Id="rId487" Type="http://schemas.openxmlformats.org/officeDocument/2006/relationships/hyperlink" Target="http://www.nbc12.com/story/34482168/people-protest-counter-protest-defunding-of-planned-parenthood" TargetMode="External"/><Relationship Id="rId488" Type="http://schemas.openxmlformats.org/officeDocument/2006/relationships/hyperlink" Target="http://wset.com/news/local/protesters-rally-outside-roanoke-planned-parenthood" TargetMode="External"/><Relationship Id="rId489" Type="http://schemas.openxmlformats.org/officeDocument/2006/relationships/hyperlink" Target="http://www.mynbc5.com/article/dozens-gather-outside-burlingtons-td-bank-to-protest-pipeline/8732701" TargetMode="External"/><Relationship Id="rId140" Type="http://schemas.openxmlformats.org/officeDocument/2006/relationships/hyperlink" Target="http://abc13.com/news/saturday-protests-march-through-downtown-houston-/1737876/" TargetMode="External"/><Relationship Id="rId141" Type="http://schemas.openxmlformats.org/officeDocument/2006/relationships/hyperlink" Target="http://fox13now.com/2017/02/04/utah-march-for-refugees-gather-to-share-their-support-in-slc/" TargetMode="External"/><Relationship Id="rId142" Type="http://schemas.openxmlformats.org/officeDocument/2006/relationships/hyperlink" Target="http://www.deseretnews.com/article/865672604/Thousands-of-Utahns-rally-for-refugees.html" TargetMode="External"/><Relationship Id="rId143" Type="http://schemas.openxmlformats.org/officeDocument/2006/relationships/hyperlink" Target="https://www.pressreader.com/usa/chicago-tribune/20170212/281921657795759" TargetMode="External"/><Relationship Id="rId144" Type="http://schemas.openxmlformats.org/officeDocument/2006/relationships/hyperlink" Target="http://www.wvgazettemail.com/news-education/20170204/despite-protests-capito-still-supports-devos" TargetMode="External"/><Relationship Id="rId145" Type="http://schemas.openxmlformats.org/officeDocument/2006/relationships/hyperlink" Target="http://www.nbclosangeles.com/news/local/Protest-March-Sunday-DAPL-pipeline-Trump-Downtown-Los-Angeles-Thousands-pershing-412820743.html" TargetMode="External"/><Relationship Id="rId146" Type="http://schemas.openxmlformats.org/officeDocument/2006/relationships/hyperlink" Target="http://abc7.com/news/protesters-march-against-dakota-access-pipeline-in-dtla/1738685/" TargetMode="External"/><Relationship Id="rId147" Type="http://schemas.openxmlformats.org/officeDocument/2006/relationships/hyperlink" Target="http://losangeles.cbslocal.com/2017/02/05/thousands-of-marchers-hit-streets-of-downtown-la-protest-trump-orders-on-oil-pipelines/" TargetMode="External"/><Relationship Id="rId148" Type="http://schemas.openxmlformats.org/officeDocument/2006/relationships/hyperlink" Target="http://www.kcrg.com/content/news/Protest-counter-protest-end-in-arrest-possible-assault-charge-412833653.html" TargetMode="External"/><Relationship Id="rId149" Type="http://schemas.openxmlformats.org/officeDocument/2006/relationships/hyperlink" Target="http://www.kwwl.com/story/34431208/protesters-gather-in-cedar-falls" TargetMode="External"/><Relationship Id="rId370" Type="http://schemas.openxmlformats.org/officeDocument/2006/relationships/hyperlink" Target="http://www.palmbeachpost.com/news/local-govt--politics/local-pro-trump-pro-life-supporters-find-hope-with-political-changes/OQzR9UuXBoYgwdRL4PzFFO/" TargetMode="External"/><Relationship Id="rId371" Type="http://schemas.openxmlformats.org/officeDocument/2006/relationships/hyperlink" Target="http://www.sun-sentinel.com/local/palm-beach/fl-sb-planned-parenthood-protest-20170211-story.html" TargetMode="External"/><Relationship Id="rId372" Type="http://schemas.openxmlformats.org/officeDocument/2006/relationships/hyperlink" Target="http://www.tampabay.com/news/tampa-bay-planned-parenthood-protests-attract-hundreds-on-both-sides-of/2312937" TargetMode="External"/><Relationship Id="rId373" Type="http://schemas.openxmlformats.org/officeDocument/2006/relationships/hyperlink" Target="http://www.tampabay.com/news/tampa-bay-planned-parenthood-protests-attract-hundreds-on-both-sides-of/2312937" TargetMode="External"/><Relationship Id="rId374" Type="http://schemas.openxmlformats.org/officeDocument/2006/relationships/hyperlink" Target="http://www.tallahassee.com/picture-gallery/news/local/2017/02/11/photos-anti-abortion-protest-at-planned-parenthood/97789114/" TargetMode="External"/><Relationship Id="rId375" Type="http://schemas.openxmlformats.org/officeDocument/2006/relationships/hyperlink" Target="http://www.tampabay.com/news/tampa-bay-planned-parenthood-protests-attract-hundreds-on-both-sides-of/2312937" TargetMode="External"/><Relationship Id="rId376" Type="http://schemas.openxmlformats.org/officeDocument/2006/relationships/hyperlink" Target="http://www.tampabay.com/news/tampa-bay-planned-parenthood-protests-attract-hundreds-on-both-sides-of/2312937" TargetMode="External"/><Relationship Id="rId377" Type="http://schemas.openxmlformats.org/officeDocument/2006/relationships/hyperlink" Target="http://www.11alive.com/news/politics/planned-parenthood-protest-draws-supporters-detractors/407011294" TargetMode="External"/><Relationship Id="rId378" Type="http://schemas.openxmlformats.org/officeDocument/2006/relationships/hyperlink" Target="http://www.11alive.com/news/politics/planned-parenthood-protest-draws-supporters-detractors/407011294" TargetMode="External"/><Relationship Id="rId379" Type="http://schemas.openxmlformats.org/officeDocument/2006/relationships/hyperlink" Target="http://www.reuters.com/article/us-usa-abortion-idUSKBN15Q0AS?feedType=RSS" TargetMode="External"/><Relationship Id="rId260" Type="http://schemas.openxmlformats.org/officeDocument/2006/relationships/hyperlink" Target="http://www.insidesources.com/anatomy-bayou-bridge-protest-movement/" TargetMode="External"/><Relationship Id="rId261" Type="http://schemas.openxmlformats.org/officeDocument/2006/relationships/hyperlink" Target="http://www.capitalgazette.com/multimedia/photos/cgnews-annapolis-dakota-access-pipeline-protest-20170208-photogallery.html" TargetMode="External"/><Relationship Id="rId262" Type="http://schemas.openxmlformats.org/officeDocument/2006/relationships/hyperlink" Target="http://www.ktvq.com/story/34461898/protesters-gather-to-protest-daines-after-senate-floor-controversy" TargetMode="External"/><Relationship Id="rId263" Type="http://schemas.openxmlformats.org/officeDocument/2006/relationships/hyperlink" Target="http://www.kbzk.com/story/34461410/bozeman-students-protest-devos-daines" TargetMode="External"/><Relationship Id="rId264" Type="http://schemas.openxmlformats.org/officeDocument/2006/relationships/hyperlink" Target="http://helenair.com/news/politics/state/about-protest-warren-silencing-at-daines-helena-office/article_cb5e248f-c594-5aa0-8195-b543dd6035d4.html" TargetMode="External"/><Relationship Id="rId265" Type="http://schemas.openxmlformats.org/officeDocument/2006/relationships/hyperlink" Target="http://www.dailyinterlake.com/article/20170208/ARTICLE/170209882" TargetMode="External"/><Relationship Id="rId266" Type="http://schemas.openxmlformats.org/officeDocument/2006/relationships/hyperlink" Target="http://www.ktvq.com/story/34461898/protesters-gather-to-protest-daines-after-senate-floor-controversy" TargetMode="External"/><Relationship Id="rId267" Type="http://schemas.openxmlformats.org/officeDocument/2006/relationships/hyperlink" Target="http://billingsgazette.com/news/state-and-regional/montana/montanans-head-to-daines-offices-statewide-to-protest-warren-silencing/article_036c358a-b407-5ea2-a6bd-24972d778423.html" TargetMode="External"/><Relationship Id="rId268" Type="http://schemas.openxmlformats.org/officeDocument/2006/relationships/hyperlink" Target="https://www.instagram.com/p/BQRDt9LDSTh/" TargetMode="External"/><Relationship Id="rId269" Type="http://schemas.openxmlformats.org/officeDocument/2006/relationships/hyperlink" Target="https://www.facebook.com/events/256168104825360/?active_tab=discussion" TargetMode="External"/><Relationship Id="rId490" Type="http://schemas.openxmlformats.org/officeDocument/2006/relationships/hyperlink" Target="http://komonews.com/news/local/demonstrators-block-northbound-i-5-in-bellingham" TargetMode="External"/><Relationship Id="rId491" Type="http://schemas.openxmlformats.org/officeDocument/2006/relationships/hyperlink" Target="http://komonews.com/news/local/demonstrators-block-northbound-i-5-in-bellingham" TargetMode="External"/><Relationship Id="rId492" Type="http://schemas.openxmlformats.org/officeDocument/2006/relationships/hyperlink" Target="http://www.king5.com/news/local/protesters-block-all-nb-lanes-of-i-5-in-bellingham/407047793" TargetMode="External"/><Relationship Id="rId493" Type="http://schemas.openxmlformats.org/officeDocument/2006/relationships/hyperlink" Target="http://www.tri-cityherald.com/news/local/article132255129.html" TargetMode="External"/><Relationship Id="rId494" Type="http://schemas.openxmlformats.org/officeDocument/2006/relationships/hyperlink" Target="http://www.tri-cityherald.com/news/local/article132255129.html" TargetMode="External"/><Relationship Id="rId495" Type="http://schemas.openxmlformats.org/officeDocument/2006/relationships/hyperlink" Target="http://www.chicagotribune.com/news/nationworld/ct-planned-parenthood-protests-20170211-story.html" TargetMode="External"/><Relationship Id="rId496" Type="http://schemas.openxmlformats.org/officeDocument/2006/relationships/hyperlink" Target="http://www.chicagotribune.com/news/nationworld/ct-planned-parenthood-protests-20170211-story.html" TargetMode="External"/><Relationship Id="rId497" Type="http://schemas.openxmlformats.org/officeDocument/2006/relationships/hyperlink" Target="http://komonews.com/news/local/crowds-gather-for-lgbtq-solidarity-rally-in-capitol-hill" TargetMode="External"/><Relationship Id="rId498" Type="http://schemas.openxmlformats.org/officeDocument/2006/relationships/hyperlink" Target="https://www.facebook.com/events/521283337996083/" TargetMode="External"/><Relationship Id="rId499" Type="http://schemas.openxmlformats.org/officeDocument/2006/relationships/hyperlink" Target="http://www.ncwlife.com/pro-life-advocates-rally-front-wenatchee-planned-parenthood/" TargetMode="External"/><Relationship Id="rId150" Type="http://schemas.openxmlformats.org/officeDocument/2006/relationships/hyperlink" Target="https://www.facebook.com/events/1008075485965015/" TargetMode="External"/><Relationship Id="rId151" Type="http://schemas.openxmlformats.org/officeDocument/2006/relationships/hyperlink" Target="http://www.kcrg.com/content/news/Protest-counter-protest-end-in-arrest-possible-assault-charge-412833653.html" TargetMode="External"/><Relationship Id="rId152" Type="http://schemas.openxmlformats.org/officeDocument/2006/relationships/hyperlink" Target="https://www.facebook.com/events/101982666986944/" TargetMode="External"/><Relationship Id="rId153" Type="http://schemas.openxmlformats.org/officeDocument/2006/relationships/hyperlink" Target="http://www.press-citizen.com/story/news/2017/02/05/no-hate-no-fear-crowd-protests-trumps-muslim-ban-iowa-city/97526646/" TargetMode="External"/><Relationship Id="rId154" Type="http://schemas.openxmlformats.org/officeDocument/2006/relationships/hyperlink" Target="http://www.nbcnews.com/news/us-news/protests-against-trump-s-policies-erupt-third-weekend-cities-large-n717131" TargetMode="External"/><Relationship Id="rId155" Type="http://schemas.openxmlformats.org/officeDocument/2006/relationships/hyperlink" Target="http://www.kentucky.com/news/local/counties/fayette-county/article130931654.html" TargetMode="External"/><Relationship Id="rId156" Type="http://schemas.openxmlformats.org/officeDocument/2006/relationships/hyperlink" Target="http://www.charlotteobserver.com/news/politics-government/article131121799.html" TargetMode="External"/><Relationship Id="rId157" Type="http://schemas.openxmlformats.org/officeDocument/2006/relationships/hyperlink" Target="http://fox17online.com/2017/02/05/protesters-return-to-grand-rapids-airport/" TargetMode="External"/><Relationship Id="rId158" Type="http://schemas.openxmlformats.org/officeDocument/2006/relationships/hyperlink" Target="http://www.nbcnews.com/news/us-news/protests-against-trump-s-policies-erupt-third-weekend-cities-large-n717131" TargetMode="External"/><Relationship Id="rId159" Type="http://schemas.openxmlformats.org/officeDocument/2006/relationships/hyperlink" Target="http://wlos.com/news/local/kids-protest-of-trump-administration-policies-planned-for-downtown-asheville" TargetMode="External"/><Relationship Id="rId380" Type="http://schemas.openxmlformats.org/officeDocument/2006/relationships/hyperlink" Target="http://www.reuters.com/article/us-usa-abortion-idUSKBN15Q0AS?feedType=RSS" TargetMode="External"/><Relationship Id="rId381" Type="http://schemas.openxmlformats.org/officeDocument/2006/relationships/hyperlink" Target="http://www.chicagotribune.com/news/nationworld/ct-planned-parenthood-protests-20170211-story.html" TargetMode="External"/><Relationship Id="rId382" Type="http://schemas.openxmlformats.org/officeDocument/2006/relationships/hyperlink" Target="http://www.reuters.com/article/us-usa-abortion-idUSKBN15Q0AS?feedType=RSS" TargetMode="External"/><Relationship Id="rId383" Type="http://schemas.openxmlformats.org/officeDocument/2006/relationships/hyperlink" Target="http://www.centralillinoisproud.com/news/local-news/anti-abortion-rights-protests-target-planned-parenthood-are-met-by-counterprotests/654950455" TargetMode="External"/><Relationship Id="rId384" Type="http://schemas.openxmlformats.org/officeDocument/2006/relationships/hyperlink" Target="http://abc7chicago.com/news/dozens-protest-outside-a-chicago-planned-parenthood-clinic/1750206/" TargetMode="External"/><Relationship Id="rId385" Type="http://schemas.openxmlformats.org/officeDocument/2006/relationships/hyperlink" Target="https://twitter.com/TJOpp63/status/635116537746092032" TargetMode="External"/><Relationship Id="rId386" Type="http://schemas.openxmlformats.org/officeDocument/2006/relationships/hyperlink" Target="http://www.centralillinoisproud.com/news/local-news/anti-abortion-rights-protests-target-planned-parenthood-are-met-by-counterprotests/654950455" TargetMode="External"/><Relationship Id="rId387" Type="http://schemas.openxmlformats.org/officeDocument/2006/relationships/hyperlink" Target="https://www.facebook.com/events/398927457124022/" TargetMode="External"/><Relationship Id="rId388" Type="http://schemas.openxmlformats.org/officeDocument/2006/relationships/hyperlink" Target="http://www.kentucky.com/news/local/counties/fayette-county/article132177884.html" TargetMode="External"/><Relationship Id="rId389" Type="http://schemas.openxmlformats.org/officeDocument/2006/relationships/hyperlink" Target="http://www.kentucky.com/news/local/counties/fayette-county/article132177884.html" TargetMode="External"/><Relationship Id="rId270" Type="http://schemas.openxmlformats.org/officeDocument/2006/relationships/hyperlink" Target="http://www.wpxi.com/news/hundreds-of-students-protest-devos-outside-toomeys-station-square-office/492168359" TargetMode="External"/><Relationship Id="rId271" Type="http://schemas.openxmlformats.org/officeDocument/2006/relationships/hyperlink" Target="http://www.kotatv.com/content/news/Dakota-Access-Pipeline-opposers-take-Last-Stand-413228543.html" TargetMode="External"/><Relationship Id="rId272" Type="http://schemas.openxmlformats.org/officeDocument/2006/relationships/hyperlink" Target="http://www.sidneyherald.com/news/dapl-protesters-attempt-to-take-higher-ground/article_889bceda-edbb-11e6-a1ed-3bb93be6ec7f.html" TargetMode="External"/><Relationship Id="rId273" Type="http://schemas.openxmlformats.org/officeDocument/2006/relationships/hyperlink" Target="http://www.register-herald.com/news/rhs-students-protest-condition-and-treatment-with-video/article_42d0f3b4-bc30-57b3-8650-772ca7309958.html" TargetMode="External"/><Relationship Id="rId274" Type="http://schemas.openxmlformats.org/officeDocument/2006/relationships/hyperlink" Target="http://www.tuscaloosanews.com/news/20170209/group-continues-to-protest-immigration-order" TargetMode="External"/><Relationship Id="rId275" Type="http://schemas.openxmlformats.org/officeDocument/2006/relationships/hyperlink" Target="http://www.cw.ua.edu/article/2017/02/executive-order-protest-continues-at-ua" TargetMode="External"/><Relationship Id="rId276" Type="http://schemas.openxmlformats.org/officeDocument/2006/relationships/hyperlink" Target="http://www.azcentral.com/story/news/local/tempe/2017/02/09/asu-students-faculty-protest-trump--travel-ban/97669044/" TargetMode="External"/><Relationship Id="rId277" Type="http://schemas.openxmlformats.org/officeDocument/2006/relationships/hyperlink" Target="http://www.statepress.com/article/2017/02/sppolitics-asu-faculty-protest-travel-ban" TargetMode="External"/><Relationship Id="rId278" Type="http://schemas.openxmlformats.org/officeDocument/2006/relationships/hyperlink" Target="http://www.mercurynews.com/2017/02/09/reports-of-socal-immigration-sweeps-countered-as-routine-enforcement-by-ice/" TargetMode="External"/><Relationship Id="rId279" Type="http://schemas.openxmlformats.org/officeDocument/2006/relationships/hyperlink" Target="http://abc7.com/politics/ice-protesters-block-101-freeway-onramp-in-downtown-la/1747197/" TargetMode="External"/><Relationship Id="rId160" Type="http://schemas.openxmlformats.org/officeDocument/2006/relationships/hyperlink" Target="http://wksu.org/post/hundreds-people-converge-downtown-canton-protest-president-trumps-immigration-order" TargetMode="External"/><Relationship Id="rId161" Type="http://schemas.openxmlformats.org/officeDocument/2006/relationships/hyperlink" Target="http://www.nbcnews.com/news/us-news/protests-against-trump-s-policies-erupt-third-weekend-cities-large-n717131" TargetMode="External"/><Relationship Id="rId162" Type="http://schemas.openxmlformats.org/officeDocument/2006/relationships/hyperlink" Target="http://foreignpolicy.com/2017/03/20/the-other-womens-movement-trump-le-pen-clinton-nationalism/" TargetMode="External"/><Relationship Id="rId163" Type="http://schemas.openxmlformats.org/officeDocument/2006/relationships/hyperlink" Target="http://www.pennlive.com/news/2017/02/protest_rally_donald_trump_exe.html" TargetMode="External"/><Relationship Id="rId164" Type="http://schemas.openxmlformats.org/officeDocument/2006/relationships/hyperlink" Target="http://www.tennessean.com/story/news/local/2017/02/05/kurdish-family-arrive-nashville-after-executieve-order-travel-ban-delay/97491006/?hootPostID=0f9cb1017328fdf9e329e78927794cc5" TargetMode="External"/><Relationship Id="rId165" Type="http://schemas.openxmlformats.org/officeDocument/2006/relationships/hyperlink" Target="http://theunn.com/2017/02/protest-march-at-austin-airport-against-president-trump/" TargetMode="External"/><Relationship Id="rId166" Type="http://schemas.openxmlformats.org/officeDocument/2006/relationships/hyperlink" Target="http://mobile.reuters.com/article/newsOne/idUSKBN15K0UK" TargetMode="External"/><Relationship Id="rId167" Type="http://schemas.openxmlformats.org/officeDocument/2006/relationships/hyperlink" Target="http://www.khou.com/news/local/anti-trump-protests-kick-off-near-super-bowl-li-site/398999119" TargetMode="External"/><Relationship Id="rId168" Type="http://schemas.openxmlformats.org/officeDocument/2006/relationships/hyperlink" Target="http://www.chron.com/news/houston-texas/houston/article/BLM-protesters-set-to-intersect-with-Super-Bowl-10909704.php" TargetMode="External"/><Relationship Id="rId169" Type="http://schemas.openxmlformats.org/officeDocument/2006/relationships/hyperlink" Target="http://www.nbcnews.com/news/us-news/protests-against-trump-s-policies-erupt-third-weekend-cities-large-n717131" TargetMode="External"/><Relationship Id="rId900" Type="http://schemas.openxmlformats.org/officeDocument/2006/relationships/hyperlink" Target="http://www.startribune.com/st-paul-central-students-march-to-city-hall-to-protest-teen-s-arrest/381462231/" TargetMode="External"/><Relationship Id="rId901" Type="http://schemas.openxmlformats.org/officeDocument/2006/relationships/hyperlink" Target="https://buffalonews.com/2017/02/26/transgender-rights-take-center-stage-rally-niagara-square/" TargetMode="External"/><Relationship Id="rId902" Type="http://schemas.openxmlformats.org/officeDocument/2006/relationships/hyperlink" Target="http://www.newsday.com/long-island/suffolk/rally-at-selden-mosque-draws-opponents-of-trump-travel-ban-1.13179361" TargetMode="External"/><Relationship Id="rId903" Type="http://schemas.openxmlformats.org/officeDocument/2006/relationships/hyperlink" Target="http://www.mcall.com/news/local/mc-bethlehem-trayvon-martin-hoodie-rally-20170226-story.html" TargetMode="External"/><Relationship Id="rId904" Type="http://schemas.openxmlformats.org/officeDocument/2006/relationships/hyperlink" Target="http://www.columbiatribune.com/news/crime/columbia-man-arrested-on-suspicion-of-assaulting-officer-at-st/article_2e1362a6-fd3e-11e6-a6e0-df81960ed4b9.html" TargetMode="External"/><Relationship Id="rId905" Type="http://schemas.openxmlformats.org/officeDocument/2006/relationships/hyperlink" Target="http://www.nj.com/hudson/index.ssf/2017/02/a_call_for_transgender_equality_at_jersey_city_ral.html" TargetMode="External"/><Relationship Id="rId906" Type="http://schemas.openxmlformats.org/officeDocument/2006/relationships/hyperlink" Target="http://wtkr.com/2017/02/26/more-than-100-people-protest-controversial-north-carolina-billboard/" TargetMode="External"/><Relationship Id="rId907" Type="http://schemas.openxmlformats.org/officeDocument/2006/relationships/hyperlink" Target="http://wtkr.com/2017/02/26/more-than-100-people-protest-controversial-north-carolina-billboard/" TargetMode="External"/><Relationship Id="rId390" Type="http://schemas.openxmlformats.org/officeDocument/2006/relationships/hyperlink" Target="http://dailycollegian.com/2017/02/13/activists-students-and-community-members-gather-for-reproductive-justice-rally/" TargetMode="External"/><Relationship Id="rId391" Type="http://schemas.openxmlformats.org/officeDocument/2006/relationships/hyperlink" Target="https://www.fredericknewspost.com/news/politics_and_government/health_and_welfare/abortion-access-and-funding-focus-of-opposing-rallies-in-frederick/article_1b15210b-36bd-5513-b4c9-7e302db3e1b8.html" TargetMode="External"/><Relationship Id="rId392" Type="http://schemas.openxmlformats.org/officeDocument/2006/relationships/hyperlink" Target="https://www.fredericknewspost.com/news/politics_and_government/health_and_welfare/abortion-access-and-funding-focus-of-opposing-rallies-in-frederick/article_1b15210b-36bd-5513-b4c9-7e302db3e1b8.html" TargetMode="External"/><Relationship Id="rId393" Type="http://schemas.openxmlformats.org/officeDocument/2006/relationships/hyperlink" Target="http://komonews.com/news/local/anti-abortion-activists-counter-protesters-rallies-in-seattle-and-around-us" TargetMode="External"/><Relationship Id="rId394" Type="http://schemas.openxmlformats.org/officeDocument/2006/relationships/hyperlink" Target="http://www.pressherald.com/2017/02/11/rallies-for-and-against-planned-parenthood-taking-place-in-portland/" TargetMode="External"/><Relationship Id="rId395" Type="http://schemas.openxmlformats.org/officeDocument/2006/relationships/hyperlink" Target="http://www.pressherald.com/2017/02/11/rallies-for-and-against-planned-parenthood-taking-place-in-portland/" TargetMode="External"/><Relationship Id="rId396" Type="http://schemas.openxmlformats.org/officeDocument/2006/relationships/hyperlink" Target="http://www.pressherald.com/2017/02/11/colby-college-students-press-td-bank-over-support-for-pipeline/" TargetMode="External"/><Relationship Id="rId397" Type="http://schemas.openxmlformats.org/officeDocument/2006/relationships/hyperlink" Target="http://colbyechonews.com/td-bank-must-divest-dapl/" TargetMode="External"/><Relationship Id="rId398" Type="http://schemas.openxmlformats.org/officeDocument/2006/relationships/hyperlink" Target="http://www.mlive.com/news/ann-arbor/index.ssf/2017/02/protests_at_planned_parenthood.html" TargetMode="External"/><Relationship Id="rId399" Type="http://schemas.openxmlformats.org/officeDocument/2006/relationships/hyperlink" Target="http://www.mlive.com/news/ann-arbor/index.ssf/2017/02/protests_at_planned_parenthood.html" TargetMode="External"/><Relationship Id="rId908" Type="http://schemas.openxmlformats.org/officeDocument/2006/relationships/hyperlink" Target="http://thegardenisland.com/news/local/join-national-protest-movement/article_18ffbf15-060a-5dfc-8eb6-90ce017a6b65.html" TargetMode="External"/><Relationship Id="rId909" Type="http://schemas.openxmlformats.org/officeDocument/2006/relationships/hyperlink" Target="http://www.reuters.com/article/us-usa-trump-supporters-idUSKBN1661CM" TargetMode="External"/><Relationship Id="rId280" Type="http://schemas.openxmlformats.org/officeDocument/2006/relationships/hyperlink" Target="http://ktla.com/2017/02/09/protests-erupt-in-downtown-l-a-following-reports-of-immigration-raids-at-homes-in-l-a-san-bernardino-and-ventura-counties/" TargetMode="External"/><Relationship Id="rId281" Type="http://schemas.openxmlformats.org/officeDocument/2006/relationships/hyperlink" Target="http://www.alligator.org/news/campus/article_30567cbc-ef59-11e6-890a-43950a57dcaf.html" TargetMode="External"/><Relationship Id="rId282" Type="http://schemas.openxmlformats.org/officeDocument/2006/relationships/hyperlink" Target="http://www.iowastatedaily.com/news/politics_and_administration/article_5042610a-ef02-11e6-bbc9-1b762698212b.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65"/>
  <sheetViews>
    <sheetView tabSelected="1" workbookViewId="0">
      <pane xSplit="1" ySplit="1" topLeftCell="B2" activePane="bottomRight" state="frozen"/>
      <selection pane="topRight" activeCell="B1" sqref="B1"/>
      <selection pane="bottomLeft" activeCell="A2" sqref="A2"/>
      <selection pane="bottomRight" activeCell="D21" sqref="D21"/>
    </sheetView>
  </sheetViews>
  <sheetFormatPr baseColWidth="10" defaultColWidth="14.5" defaultRowHeight="15.75" customHeight="1" x14ac:dyDescent="0.15"/>
  <cols>
    <col min="1" max="1" width="14.5" style="5"/>
    <col min="2" max="2" width="35.5" style="5" customWidth="1"/>
    <col min="3" max="12" width="14.5" style="5"/>
    <col min="13" max="13" width="16.83203125" style="5" customWidth="1"/>
    <col min="14" max="14" width="13.1640625" style="5" customWidth="1"/>
    <col min="15" max="16384" width="14.5" style="5"/>
  </cols>
  <sheetData>
    <row r="1" spans="1:29" s="2" customFormat="1" ht="13" x14ac:dyDescent="0.15">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 t="s">
        <v>21</v>
      </c>
      <c r="W1" s="1" t="s">
        <v>22</v>
      </c>
      <c r="X1" s="1" t="s">
        <v>23</v>
      </c>
      <c r="Y1" s="1" t="s">
        <v>24</v>
      </c>
    </row>
    <row r="2" spans="1:29" ht="13" x14ac:dyDescent="0.15">
      <c r="A2" s="15" t="s">
        <v>25</v>
      </c>
      <c r="B2" s="15" t="s">
        <v>26</v>
      </c>
      <c r="C2" s="15" t="s">
        <v>27</v>
      </c>
      <c r="D2" s="15" t="s">
        <v>28</v>
      </c>
      <c r="E2" s="16">
        <v>42767</v>
      </c>
      <c r="F2" s="17"/>
      <c r="G2" s="17">
        <v>100</v>
      </c>
      <c r="H2" s="17">
        <v>150</v>
      </c>
      <c r="I2" s="17">
        <v>200</v>
      </c>
      <c r="J2" s="17">
        <f t="shared" ref="J2:J4" si="0">G2*1.1</f>
        <v>110.00000000000001</v>
      </c>
      <c r="K2" s="17">
        <f t="shared" ref="K2:K4" si="1">I2*0.9</f>
        <v>180</v>
      </c>
      <c r="L2" s="15" t="s">
        <v>29</v>
      </c>
      <c r="M2" s="15" t="s">
        <v>30</v>
      </c>
      <c r="N2" s="15">
        <v>1</v>
      </c>
      <c r="O2" s="15" t="s">
        <v>31</v>
      </c>
      <c r="P2" s="17">
        <v>0</v>
      </c>
      <c r="Q2" s="17">
        <v>0</v>
      </c>
      <c r="R2" s="17">
        <v>0</v>
      </c>
      <c r="S2" s="17">
        <v>0</v>
      </c>
      <c r="T2" s="17">
        <v>1</v>
      </c>
      <c r="U2" s="17">
        <v>1</v>
      </c>
      <c r="V2" s="4" t="s">
        <v>32</v>
      </c>
      <c r="W2" s="4" t="s">
        <v>33</v>
      </c>
      <c r="X2" s="3"/>
      <c r="Y2" s="3"/>
      <c r="Z2" s="3"/>
      <c r="AA2" s="3"/>
      <c r="AB2" s="3"/>
      <c r="AC2" s="3"/>
    </row>
    <row r="3" spans="1:29" ht="13" x14ac:dyDescent="0.15">
      <c r="A3" s="15" t="s">
        <v>34</v>
      </c>
      <c r="B3" s="15" t="s">
        <v>35</v>
      </c>
      <c r="C3" s="15" t="s">
        <v>27</v>
      </c>
      <c r="D3" s="15" t="s">
        <v>28</v>
      </c>
      <c r="E3" s="16">
        <v>42767</v>
      </c>
      <c r="F3" s="17"/>
      <c r="G3" s="17">
        <v>125</v>
      </c>
      <c r="H3" s="17">
        <v>125</v>
      </c>
      <c r="I3" s="17">
        <v>125</v>
      </c>
      <c r="J3" s="17">
        <f t="shared" si="0"/>
        <v>137.5</v>
      </c>
      <c r="K3" s="17">
        <f t="shared" si="1"/>
        <v>112.5</v>
      </c>
      <c r="L3" s="15" t="s">
        <v>36</v>
      </c>
      <c r="M3" s="15" t="s">
        <v>37</v>
      </c>
      <c r="N3" s="15">
        <v>1</v>
      </c>
      <c r="O3" s="15" t="s">
        <v>31</v>
      </c>
      <c r="P3" s="17">
        <v>0</v>
      </c>
      <c r="Q3" s="17">
        <v>0</v>
      </c>
      <c r="R3" s="17">
        <v>0</v>
      </c>
      <c r="S3" s="17">
        <v>0</v>
      </c>
      <c r="T3" s="17">
        <v>1</v>
      </c>
      <c r="U3" s="17">
        <v>1</v>
      </c>
      <c r="V3" s="4" t="s">
        <v>38</v>
      </c>
      <c r="W3" s="3"/>
      <c r="X3" s="3"/>
      <c r="Y3" s="3"/>
      <c r="Z3" s="3"/>
      <c r="AA3" s="3"/>
      <c r="AB3" s="3"/>
      <c r="AC3" s="3"/>
    </row>
    <row r="4" spans="1:29" ht="13" x14ac:dyDescent="0.15">
      <c r="A4" s="15" t="s">
        <v>39</v>
      </c>
      <c r="B4" s="15" t="s">
        <v>40</v>
      </c>
      <c r="C4" s="15" t="s">
        <v>41</v>
      </c>
      <c r="D4" s="15" t="s">
        <v>28</v>
      </c>
      <c r="E4" s="16">
        <v>42767</v>
      </c>
      <c r="F4" s="17"/>
      <c r="G4" s="17">
        <v>250</v>
      </c>
      <c r="H4" s="17">
        <f>AVERAGE(G4,I4)</f>
        <v>250</v>
      </c>
      <c r="I4" s="17">
        <v>250</v>
      </c>
      <c r="J4" s="17">
        <f t="shared" si="0"/>
        <v>275</v>
      </c>
      <c r="K4" s="17">
        <f t="shared" si="1"/>
        <v>225</v>
      </c>
      <c r="L4" s="15" t="s">
        <v>42</v>
      </c>
      <c r="M4" s="15" t="s">
        <v>43</v>
      </c>
      <c r="N4" s="15">
        <v>1</v>
      </c>
      <c r="O4" s="15" t="s">
        <v>44</v>
      </c>
      <c r="P4" s="17">
        <v>0</v>
      </c>
      <c r="Q4" s="17">
        <v>0</v>
      </c>
      <c r="R4" s="17">
        <v>0</v>
      </c>
      <c r="S4" s="17">
        <v>0</v>
      </c>
      <c r="T4" s="17">
        <v>1</v>
      </c>
      <c r="U4" s="17">
        <v>1</v>
      </c>
      <c r="V4" s="4" t="s">
        <v>45</v>
      </c>
      <c r="W4" s="4" t="s">
        <v>46</v>
      </c>
      <c r="X4" s="3"/>
      <c r="Y4" s="3"/>
      <c r="Z4" s="3"/>
      <c r="AA4" s="3"/>
      <c r="AB4" s="3"/>
      <c r="AC4" s="3"/>
    </row>
    <row r="5" spans="1:29" ht="13" x14ac:dyDescent="0.15">
      <c r="A5" s="15" t="s">
        <v>39</v>
      </c>
      <c r="B5" s="15" t="s">
        <v>47</v>
      </c>
      <c r="C5" s="15" t="s">
        <v>41</v>
      </c>
      <c r="D5" s="15" t="s">
        <v>28</v>
      </c>
      <c r="E5" s="16">
        <v>42767</v>
      </c>
      <c r="F5" s="18"/>
      <c r="G5" s="18"/>
      <c r="H5" s="17"/>
      <c r="I5" s="17"/>
      <c r="J5" s="17"/>
      <c r="K5" s="17"/>
      <c r="L5" s="15" t="s">
        <v>48</v>
      </c>
      <c r="M5" s="15" t="s">
        <v>49</v>
      </c>
      <c r="N5" s="15">
        <v>2</v>
      </c>
      <c r="O5" s="15" t="s">
        <v>50</v>
      </c>
      <c r="P5" s="17">
        <v>0</v>
      </c>
      <c r="Q5" s="17">
        <v>0</v>
      </c>
      <c r="R5" s="17">
        <v>0</v>
      </c>
      <c r="S5" s="17">
        <v>0</v>
      </c>
      <c r="T5" s="17">
        <v>1</v>
      </c>
      <c r="U5" s="17">
        <v>1</v>
      </c>
      <c r="V5" s="4" t="s">
        <v>46</v>
      </c>
      <c r="W5" s="4" t="s">
        <v>45</v>
      </c>
      <c r="X5" s="3"/>
      <c r="Y5" s="3"/>
      <c r="Z5" s="3"/>
      <c r="AA5" s="3"/>
      <c r="AB5" s="3"/>
      <c r="AC5" s="3"/>
    </row>
    <row r="6" spans="1:29" ht="13" x14ac:dyDescent="0.15">
      <c r="A6" s="15" t="s">
        <v>51</v>
      </c>
      <c r="B6" s="15" t="s">
        <v>52</v>
      </c>
      <c r="C6" s="15" t="s">
        <v>41</v>
      </c>
      <c r="D6" s="15" t="s">
        <v>28</v>
      </c>
      <c r="E6" s="16">
        <v>42767</v>
      </c>
      <c r="F6" s="17"/>
      <c r="G6" s="17">
        <v>1100</v>
      </c>
      <c r="H6" s="17">
        <f t="shared" ref="H6:H8" si="2">AVERAGE(G6,I6)</f>
        <v>1150</v>
      </c>
      <c r="I6" s="17">
        <v>1200</v>
      </c>
      <c r="J6" s="17">
        <f t="shared" ref="J6:J8" si="3">G6*1.1</f>
        <v>1210</v>
      </c>
      <c r="K6" s="17">
        <f t="shared" ref="K6:K8" si="4">I6*0.9</f>
        <v>1080</v>
      </c>
      <c r="L6" s="15" t="s">
        <v>53</v>
      </c>
      <c r="M6" s="15" t="s">
        <v>54</v>
      </c>
      <c r="N6" s="15">
        <v>1</v>
      </c>
      <c r="O6" s="15" t="s">
        <v>31</v>
      </c>
      <c r="P6" s="17">
        <v>0</v>
      </c>
      <c r="Q6" s="17">
        <v>0</v>
      </c>
      <c r="R6" s="17">
        <v>0</v>
      </c>
      <c r="S6" s="17">
        <v>0</v>
      </c>
      <c r="T6" s="17">
        <v>1</v>
      </c>
      <c r="U6" s="17">
        <v>1</v>
      </c>
      <c r="V6" s="3"/>
      <c r="W6" s="4" t="s">
        <v>55</v>
      </c>
      <c r="X6" s="3"/>
      <c r="Y6" s="3"/>
      <c r="Z6" s="3"/>
      <c r="AA6" s="3"/>
      <c r="AB6" s="3"/>
      <c r="AC6" s="3"/>
    </row>
    <row r="7" spans="1:29" ht="13" x14ac:dyDescent="0.15">
      <c r="A7" s="15" t="s">
        <v>56</v>
      </c>
      <c r="B7" s="15" t="s">
        <v>57</v>
      </c>
      <c r="C7" s="15" t="s">
        <v>58</v>
      </c>
      <c r="D7" s="15" t="s">
        <v>28</v>
      </c>
      <c r="E7" s="16">
        <v>42767</v>
      </c>
      <c r="F7" s="17"/>
      <c r="G7" s="17">
        <v>35</v>
      </c>
      <c r="H7" s="17">
        <f t="shared" si="2"/>
        <v>37.5</v>
      </c>
      <c r="I7" s="17">
        <v>40</v>
      </c>
      <c r="J7" s="17">
        <f t="shared" si="3"/>
        <v>38.5</v>
      </c>
      <c r="K7" s="17">
        <f t="shared" si="4"/>
        <v>36</v>
      </c>
      <c r="L7" s="15" t="s">
        <v>59</v>
      </c>
      <c r="M7" s="15" t="s">
        <v>60</v>
      </c>
      <c r="N7" s="15">
        <v>1</v>
      </c>
      <c r="O7" s="15" t="s">
        <v>61</v>
      </c>
      <c r="P7" s="17">
        <v>0</v>
      </c>
      <c r="Q7" s="17">
        <v>0</v>
      </c>
      <c r="R7" s="17">
        <v>0</v>
      </c>
      <c r="S7" s="17">
        <v>0</v>
      </c>
      <c r="T7" s="17">
        <v>1</v>
      </c>
      <c r="U7" s="17">
        <v>1</v>
      </c>
      <c r="V7" s="4" t="s">
        <v>62</v>
      </c>
      <c r="W7" s="3"/>
      <c r="X7" s="3"/>
      <c r="Y7" s="3"/>
      <c r="Z7" s="3"/>
      <c r="AA7" s="3"/>
      <c r="AB7" s="3"/>
      <c r="AC7" s="3"/>
    </row>
    <row r="8" spans="1:29" ht="13" x14ac:dyDescent="0.15">
      <c r="A8" s="15" t="s">
        <v>63</v>
      </c>
      <c r="B8" s="15" t="s">
        <v>64</v>
      </c>
      <c r="C8" s="15" t="s">
        <v>58</v>
      </c>
      <c r="D8" s="15" t="s">
        <v>28</v>
      </c>
      <c r="E8" s="16">
        <v>42767</v>
      </c>
      <c r="F8" s="17"/>
      <c r="G8" s="17">
        <v>40</v>
      </c>
      <c r="H8" s="17">
        <f t="shared" si="2"/>
        <v>40</v>
      </c>
      <c r="I8" s="17">
        <v>40</v>
      </c>
      <c r="J8" s="17">
        <f t="shared" si="3"/>
        <v>44</v>
      </c>
      <c r="K8" s="17">
        <f t="shared" si="4"/>
        <v>36</v>
      </c>
      <c r="L8" s="15" t="s">
        <v>65</v>
      </c>
      <c r="M8" s="15" t="s">
        <v>66</v>
      </c>
      <c r="N8" s="15">
        <v>1</v>
      </c>
      <c r="O8" s="15" t="s">
        <v>67</v>
      </c>
      <c r="P8" s="15"/>
      <c r="Q8" s="15"/>
      <c r="R8" s="17">
        <v>1</v>
      </c>
      <c r="S8" s="17">
        <v>0</v>
      </c>
      <c r="T8" s="17">
        <v>1</v>
      </c>
      <c r="U8" s="17">
        <v>1</v>
      </c>
      <c r="V8" s="4" t="s">
        <v>68</v>
      </c>
      <c r="W8" s="4" t="s">
        <v>69</v>
      </c>
      <c r="X8" s="3"/>
      <c r="Y8" s="3"/>
      <c r="Z8" s="3"/>
      <c r="AA8" s="3"/>
      <c r="AB8" s="3"/>
      <c r="AC8" s="3"/>
    </row>
    <row r="9" spans="1:29" ht="13" x14ac:dyDescent="0.15">
      <c r="A9" s="15" t="s">
        <v>70</v>
      </c>
      <c r="B9" s="15" t="s">
        <v>71</v>
      </c>
      <c r="C9" s="15" t="s">
        <v>72</v>
      </c>
      <c r="D9" s="15" t="s">
        <v>28</v>
      </c>
      <c r="E9" s="16">
        <v>42767</v>
      </c>
      <c r="F9" s="15"/>
      <c r="G9" s="15"/>
      <c r="H9" s="17"/>
      <c r="I9" s="15"/>
      <c r="J9" s="17"/>
      <c r="K9" s="17"/>
      <c r="L9" s="15" t="s">
        <v>53</v>
      </c>
      <c r="M9" s="15" t="s">
        <v>73</v>
      </c>
      <c r="N9" s="15">
        <v>1</v>
      </c>
      <c r="O9" s="15" t="s">
        <v>31</v>
      </c>
      <c r="P9" s="17">
        <v>0</v>
      </c>
      <c r="Q9" s="17">
        <v>0</v>
      </c>
      <c r="R9" s="17">
        <v>0</v>
      </c>
      <c r="S9" s="17">
        <v>0</v>
      </c>
      <c r="T9" s="17">
        <v>1</v>
      </c>
      <c r="U9" s="17">
        <v>1</v>
      </c>
      <c r="V9" s="4" t="s">
        <v>74</v>
      </c>
      <c r="W9" s="3"/>
      <c r="X9" s="3"/>
      <c r="Y9" s="3"/>
      <c r="Z9" s="3"/>
      <c r="AA9" s="3"/>
      <c r="AB9" s="3"/>
      <c r="AC9" s="3"/>
    </row>
    <row r="10" spans="1:29" ht="13" x14ac:dyDescent="0.15">
      <c r="A10" s="15" t="s">
        <v>75</v>
      </c>
      <c r="B10" s="15" t="s">
        <v>76</v>
      </c>
      <c r="C10" s="15" t="s">
        <v>77</v>
      </c>
      <c r="D10" s="15" t="s">
        <v>28</v>
      </c>
      <c r="E10" s="16">
        <v>42767</v>
      </c>
      <c r="F10" s="17"/>
      <c r="G10" s="17">
        <v>50</v>
      </c>
      <c r="H10" s="17">
        <f t="shared" ref="H10:H28" si="5">AVERAGE(G10,I10)</f>
        <v>125</v>
      </c>
      <c r="I10" s="17">
        <v>200</v>
      </c>
      <c r="J10" s="17">
        <f t="shared" ref="J10:J28" si="6">G10*1.1</f>
        <v>55.000000000000007</v>
      </c>
      <c r="K10" s="17">
        <f t="shared" ref="K10:K28" si="7">I10*0.9</f>
        <v>180</v>
      </c>
      <c r="L10" s="15" t="s">
        <v>78</v>
      </c>
      <c r="M10" s="15" t="s">
        <v>79</v>
      </c>
      <c r="N10" s="15">
        <v>1</v>
      </c>
      <c r="O10" s="15" t="s">
        <v>31</v>
      </c>
      <c r="P10" s="17">
        <v>0</v>
      </c>
      <c r="Q10" s="17">
        <v>0</v>
      </c>
      <c r="R10" s="17">
        <v>0</v>
      </c>
      <c r="S10" s="17">
        <v>0</v>
      </c>
      <c r="T10" s="17">
        <v>1</v>
      </c>
      <c r="U10" s="17">
        <v>1</v>
      </c>
      <c r="V10" s="3" t="s">
        <v>80</v>
      </c>
      <c r="W10" s="4" t="s">
        <v>81</v>
      </c>
      <c r="X10" s="4" t="s">
        <v>82</v>
      </c>
      <c r="Y10" s="3"/>
      <c r="Z10" s="3"/>
      <c r="AA10" s="3"/>
      <c r="AB10" s="3"/>
      <c r="AC10" s="3"/>
    </row>
    <row r="11" spans="1:29" ht="13" x14ac:dyDescent="0.15">
      <c r="A11" s="15" t="s">
        <v>83</v>
      </c>
      <c r="B11" s="15" t="s">
        <v>84</v>
      </c>
      <c r="C11" s="15" t="s">
        <v>85</v>
      </c>
      <c r="D11" s="15" t="s">
        <v>28</v>
      </c>
      <c r="E11" s="16">
        <v>42767</v>
      </c>
      <c r="F11" s="17"/>
      <c r="G11" s="17">
        <v>200</v>
      </c>
      <c r="H11" s="17">
        <f t="shared" si="5"/>
        <v>200</v>
      </c>
      <c r="I11" s="17">
        <v>200</v>
      </c>
      <c r="J11" s="17">
        <f t="shared" si="6"/>
        <v>220.00000000000003</v>
      </c>
      <c r="K11" s="17">
        <f t="shared" si="7"/>
        <v>180</v>
      </c>
      <c r="L11" s="15" t="s">
        <v>86</v>
      </c>
      <c r="M11" s="15" t="s">
        <v>60</v>
      </c>
      <c r="N11" s="15">
        <v>1</v>
      </c>
      <c r="O11" s="15" t="s">
        <v>31</v>
      </c>
      <c r="P11" s="17">
        <v>0</v>
      </c>
      <c r="Q11" s="17">
        <v>0</v>
      </c>
      <c r="R11" s="17">
        <v>0</v>
      </c>
      <c r="S11" s="17">
        <v>0</v>
      </c>
      <c r="T11" s="17">
        <v>1</v>
      </c>
      <c r="U11" s="17">
        <v>1</v>
      </c>
      <c r="V11" s="4" t="s">
        <v>87</v>
      </c>
      <c r="W11" s="4" t="s">
        <v>88</v>
      </c>
      <c r="X11" s="3"/>
      <c r="Y11" s="3"/>
      <c r="Z11" s="3"/>
      <c r="AA11" s="3"/>
      <c r="AB11" s="3"/>
      <c r="AC11" s="3"/>
    </row>
    <row r="12" spans="1:29" ht="13" x14ac:dyDescent="0.15">
      <c r="A12" s="15" t="s">
        <v>89</v>
      </c>
      <c r="B12" s="15" t="s">
        <v>90</v>
      </c>
      <c r="C12" s="15" t="s">
        <v>85</v>
      </c>
      <c r="D12" s="15" t="s">
        <v>28</v>
      </c>
      <c r="E12" s="16">
        <v>42767</v>
      </c>
      <c r="F12" s="17"/>
      <c r="G12" s="17">
        <v>200</v>
      </c>
      <c r="H12" s="17">
        <f t="shared" si="5"/>
        <v>200</v>
      </c>
      <c r="I12" s="17">
        <v>200</v>
      </c>
      <c r="J12" s="17">
        <f t="shared" si="6"/>
        <v>220.00000000000003</v>
      </c>
      <c r="K12" s="17">
        <f t="shared" si="7"/>
        <v>180</v>
      </c>
      <c r="L12" s="15" t="s">
        <v>91</v>
      </c>
      <c r="M12" s="15" t="s">
        <v>92</v>
      </c>
      <c r="N12" s="15">
        <v>1</v>
      </c>
      <c r="O12" s="15" t="s">
        <v>31</v>
      </c>
      <c r="P12" s="17">
        <v>0</v>
      </c>
      <c r="Q12" s="17">
        <v>0</v>
      </c>
      <c r="R12" s="17">
        <v>0</v>
      </c>
      <c r="S12" s="17">
        <v>0</v>
      </c>
      <c r="T12" s="17">
        <v>1</v>
      </c>
      <c r="U12" s="17">
        <v>1</v>
      </c>
      <c r="V12" s="4" t="s">
        <v>93</v>
      </c>
      <c r="W12" s="3"/>
      <c r="X12" s="3"/>
      <c r="Y12" s="3"/>
      <c r="Z12" s="3"/>
      <c r="AA12" s="3"/>
      <c r="AB12" s="3"/>
      <c r="AC12" s="3"/>
    </row>
    <row r="13" spans="1:29" ht="13" x14ac:dyDescent="0.15">
      <c r="A13" s="15" t="s">
        <v>56</v>
      </c>
      <c r="B13" s="15" t="s">
        <v>57</v>
      </c>
      <c r="C13" s="15" t="s">
        <v>94</v>
      </c>
      <c r="D13" s="15" t="s">
        <v>28</v>
      </c>
      <c r="E13" s="16">
        <v>42767</v>
      </c>
      <c r="F13" s="17"/>
      <c r="G13" s="17">
        <v>37</v>
      </c>
      <c r="H13" s="17">
        <f t="shared" si="5"/>
        <v>37</v>
      </c>
      <c r="I13" s="17">
        <v>37</v>
      </c>
      <c r="J13" s="17">
        <f t="shared" si="6"/>
        <v>40.700000000000003</v>
      </c>
      <c r="K13" s="17">
        <f t="shared" si="7"/>
        <v>33.300000000000004</v>
      </c>
      <c r="L13" s="15" t="s">
        <v>53</v>
      </c>
      <c r="M13" s="15" t="s">
        <v>60</v>
      </c>
      <c r="N13" s="15">
        <v>1</v>
      </c>
      <c r="O13" s="15" t="s">
        <v>95</v>
      </c>
      <c r="P13" s="17">
        <v>0</v>
      </c>
      <c r="Q13" s="17">
        <v>0</v>
      </c>
      <c r="R13" s="17">
        <v>0</v>
      </c>
      <c r="S13" s="17">
        <v>0</v>
      </c>
      <c r="T13" s="17">
        <v>1</v>
      </c>
      <c r="U13" s="17">
        <v>1</v>
      </c>
      <c r="V13" s="4" t="s">
        <v>62</v>
      </c>
      <c r="W13" s="4"/>
      <c r="X13" s="3"/>
      <c r="Y13" s="3"/>
      <c r="Z13" s="3"/>
      <c r="AA13" s="3"/>
      <c r="AB13" s="3"/>
      <c r="AC13" s="3"/>
    </row>
    <row r="14" spans="1:29" ht="13" x14ac:dyDescent="0.15">
      <c r="A14" s="15" t="s">
        <v>96</v>
      </c>
      <c r="B14" s="15" t="s">
        <v>97</v>
      </c>
      <c r="C14" s="15" t="s">
        <v>98</v>
      </c>
      <c r="D14" s="15" t="s">
        <v>28</v>
      </c>
      <c r="E14" s="16">
        <v>42767</v>
      </c>
      <c r="F14" s="17"/>
      <c r="G14" s="17">
        <v>1000</v>
      </c>
      <c r="H14" s="17">
        <f t="shared" si="5"/>
        <v>1250</v>
      </c>
      <c r="I14" s="17">
        <v>1500</v>
      </c>
      <c r="J14" s="17">
        <f t="shared" si="6"/>
        <v>1100</v>
      </c>
      <c r="K14" s="17">
        <f t="shared" si="7"/>
        <v>1350</v>
      </c>
      <c r="L14" s="15" t="s">
        <v>53</v>
      </c>
      <c r="M14" s="15" t="s">
        <v>99</v>
      </c>
      <c r="N14" s="15">
        <v>1</v>
      </c>
      <c r="O14" s="15" t="s">
        <v>31</v>
      </c>
      <c r="P14" s="17">
        <v>0</v>
      </c>
      <c r="Q14" s="17">
        <v>0</v>
      </c>
      <c r="R14" s="17">
        <v>0</v>
      </c>
      <c r="S14" s="17">
        <v>0</v>
      </c>
      <c r="T14" s="17">
        <v>1</v>
      </c>
      <c r="U14" s="17">
        <v>1</v>
      </c>
      <c r="V14" s="4" t="s">
        <v>100</v>
      </c>
      <c r="W14" s="4" t="s">
        <v>101</v>
      </c>
      <c r="X14" s="3"/>
      <c r="Y14" s="3"/>
      <c r="Z14" s="3"/>
      <c r="AA14" s="3"/>
      <c r="AB14" s="3"/>
      <c r="AC14" s="3"/>
    </row>
    <row r="15" spans="1:29" ht="13" x14ac:dyDescent="0.15">
      <c r="A15" s="15" t="s">
        <v>102</v>
      </c>
      <c r="B15" s="15" t="s">
        <v>103</v>
      </c>
      <c r="C15" s="15" t="s">
        <v>104</v>
      </c>
      <c r="D15" s="15" t="s">
        <v>28</v>
      </c>
      <c r="E15" s="16">
        <v>42767</v>
      </c>
      <c r="F15" s="17"/>
      <c r="G15" s="17">
        <v>200</v>
      </c>
      <c r="H15" s="17">
        <f t="shared" si="5"/>
        <v>200</v>
      </c>
      <c r="I15" s="17">
        <v>200</v>
      </c>
      <c r="J15" s="17">
        <f t="shared" si="6"/>
        <v>220.00000000000003</v>
      </c>
      <c r="K15" s="17">
        <f t="shared" si="7"/>
        <v>180</v>
      </c>
      <c r="L15" s="15" t="s">
        <v>91</v>
      </c>
      <c r="M15" s="15" t="s">
        <v>60</v>
      </c>
      <c r="N15" s="15">
        <v>1</v>
      </c>
      <c r="O15" s="15" t="s">
        <v>105</v>
      </c>
      <c r="P15" s="17">
        <v>0</v>
      </c>
      <c r="Q15" s="17">
        <v>0</v>
      </c>
      <c r="R15" s="17">
        <v>0</v>
      </c>
      <c r="S15" s="17">
        <v>0</v>
      </c>
      <c r="T15" s="17">
        <v>1</v>
      </c>
      <c r="U15" s="17">
        <v>1</v>
      </c>
      <c r="V15" s="4" t="s">
        <v>106</v>
      </c>
      <c r="W15" s="3"/>
      <c r="X15" s="3"/>
      <c r="Y15" s="3"/>
      <c r="Z15" s="3"/>
      <c r="AA15" s="3"/>
      <c r="AB15" s="3"/>
      <c r="AC15" s="3"/>
    </row>
    <row r="16" spans="1:29" ht="13" x14ac:dyDescent="0.15">
      <c r="A16" s="15" t="s">
        <v>107</v>
      </c>
      <c r="B16" s="15" t="s">
        <v>108</v>
      </c>
      <c r="C16" s="15" t="s">
        <v>104</v>
      </c>
      <c r="D16" s="15" t="s">
        <v>28</v>
      </c>
      <c r="E16" s="16">
        <v>42767</v>
      </c>
      <c r="F16" s="17"/>
      <c r="G16" s="17">
        <v>2000</v>
      </c>
      <c r="H16" s="17">
        <f t="shared" si="5"/>
        <v>2000</v>
      </c>
      <c r="I16" s="17">
        <v>2000</v>
      </c>
      <c r="J16" s="17">
        <f t="shared" si="6"/>
        <v>2200</v>
      </c>
      <c r="K16" s="17">
        <f t="shared" si="7"/>
        <v>1800</v>
      </c>
      <c r="L16" s="15" t="s">
        <v>109</v>
      </c>
      <c r="M16" s="15" t="s">
        <v>110</v>
      </c>
      <c r="N16" s="15">
        <v>0</v>
      </c>
      <c r="O16" s="15" t="s">
        <v>31</v>
      </c>
      <c r="P16" s="17">
        <v>0</v>
      </c>
      <c r="Q16" s="17">
        <v>0</v>
      </c>
      <c r="R16" s="17">
        <v>0</v>
      </c>
      <c r="S16" s="17">
        <v>0</v>
      </c>
      <c r="T16" s="17">
        <v>1</v>
      </c>
      <c r="U16" s="17">
        <v>1</v>
      </c>
      <c r="V16" s="4" t="s">
        <v>111</v>
      </c>
      <c r="W16" s="3"/>
      <c r="X16" s="3"/>
      <c r="Y16" s="3"/>
      <c r="Z16" s="3"/>
      <c r="AA16" s="3"/>
      <c r="AB16" s="3"/>
      <c r="AC16" s="3"/>
    </row>
    <row r="17" spans="1:29" ht="13" x14ac:dyDescent="0.15">
      <c r="A17" s="15" t="s">
        <v>112</v>
      </c>
      <c r="B17" s="15" t="s">
        <v>113</v>
      </c>
      <c r="C17" s="15" t="s">
        <v>114</v>
      </c>
      <c r="D17" s="15" t="s">
        <v>28</v>
      </c>
      <c r="E17" s="16">
        <v>42767</v>
      </c>
      <c r="F17" s="17"/>
      <c r="G17" s="17">
        <v>70</v>
      </c>
      <c r="H17" s="17">
        <f t="shared" si="5"/>
        <v>70</v>
      </c>
      <c r="I17" s="17">
        <v>70</v>
      </c>
      <c r="J17" s="17">
        <f t="shared" si="6"/>
        <v>77</v>
      </c>
      <c r="K17" s="17">
        <f t="shared" si="7"/>
        <v>63</v>
      </c>
      <c r="L17" s="15" t="s">
        <v>115</v>
      </c>
      <c r="M17" s="15" t="s">
        <v>43</v>
      </c>
      <c r="N17" s="15">
        <v>1</v>
      </c>
      <c r="O17" s="15" t="s">
        <v>116</v>
      </c>
      <c r="P17" s="17">
        <v>70</v>
      </c>
      <c r="Q17" s="17">
        <v>0</v>
      </c>
      <c r="R17" s="17">
        <v>0</v>
      </c>
      <c r="S17" s="17">
        <v>0</v>
      </c>
      <c r="T17" s="17">
        <v>1</v>
      </c>
      <c r="U17" s="17">
        <v>1</v>
      </c>
      <c r="V17" s="4" t="s">
        <v>117</v>
      </c>
      <c r="W17" s="6" t="s">
        <v>118</v>
      </c>
      <c r="X17" s="3"/>
      <c r="Y17" s="3"/>
      <c r="Z17" s="3"/>
      <c r="AA17" s="3"/>
      <c r="AB17" s="3"/>
      <c r="AC17" s="3"/>
    </row>
    <row r="18" spans="1:29" ht="13" x14ac:dyDescent="0.15">
      <c r="A18" s="15" t="s">
        <v>119</v>
      </c>
      <c r="B18" s="15" t="s">
        <v>120</v>
      </c>
      <c r="C18" s="15" t="s">
        <v>121</v>
      </c>
      <c r="D18" s="15" t="s">
        <v>28</v>
      </c>
      <c r="E18" s="16">
        <v>42767</v>
      </c>
      <c r="F18" s="17"/>
      <c r="G18" s="17">
        <v>50</v>
      </c>
      <c r="H18" s="17">
        <f t="shared" si="5"/>
        <v>50</v>
      </c>
      <c r="I18" s="17">
        <v>50</v>
      </c>
      <c r="J18" s="17">
        <f t="shared" si="6"/>
        <v>55.000000000000007</v>
      </c>
      <c r="K18" s="17">
        <f t="shared" si="7"/>
        <v>45</v>
      </c>
      <c r="L18" s="15" t="s">
        <v>91</v>
      </c>
      <c r="M18" s="15" t="s">
        <v>122</v>
      </c>
      <c r="N18" s="15">
        <v>1</v>
      </c>
      <c r="O18" s="15" t="s">
        <v>31</v>
      </c>
      <c r="P18" s="17">
        <v>0</v>
      </c>
      <c r="Q18" s="17">
        <v>0</v>
      </c>
      <c r="R18" s="17">
        <v>0</v>
      </c>
      <c r="S18" s="17">
        <v>0</v>
      </c>
      <c r="T18" s="17">
        <v>1</v>
      </c>
      <c r="U18" s="17">
        <v>1</v>
      </c>
      <c r="V18" s="4" t="s">
        <v>123</v>
      </c>
      <c r="W18" s="3" t="s">
        <v>124</v>
      </c>
      <c r="X18" s="3"/>
      <c r="Y18" s="3"/>
      <c r="Z18" s="3"/>
      <c r="AA18" s="3"/>
      <c r="AB18" s="3"/>
      <c r="AC18" s="3"/>
    </row>
    <row r="19" spans="1:29" ht="13" x14ac:dyDescent="0.15">
      <c r="A19" s="15" t="s">
        <v>125</v>
      </c>
      <c r="B19" s="15" t="s">
        <v>126</v>
      </c>
      <c r="C19" s="15" t="s">
        <v>121</v>
      </c>
      <c r="D19" s="15" t="s">
        <v>28</v>
      </c>
      <c r="E19" s="16">
        <v>42767</v>
      </c>
      <c r="F19" s="17"/>
      <c r="G19" s="17">
        <v>1000</v>
      </c>
      <c r="H19" s="17">
        <f t="shared" si="5"/>
        <v>1000</v>
      </c>
      <c r="I19" s="17">
        <v>1000</v>
      </c>
      <c r="J19" s="17">
        <f t="shared" si="6"/>
        <v>1100</v>
      </c>
      <c r="K19" s="17">
        <f t="shared" si="7"/>
        <v>900</v>
      </c>
      <c r="L19" s="15" t="s">
        <v>53</v>
      </c>
      <c r="M19" s="15" t="s">
        <v>127</v>
      </c>
      <c r="N19" s="15">
        <v>1</v>
      </c>
      <c r="O19" s="15" t="s">
        <v>128</v>
      </c>
      <c r="P19" s="17">
        <v>0</v>
      </c>
      <c r="Q19" s="17">
        <v>0</v>
      </c>
      <c r="R19" s="17">
        <v>0</v>
      </c>
      <c r="S19" s="17">
        <v>0</v>
      </c>
      <c r="T19" s="17">
        <v>1</v>
      </c>
      <c r="U19" s="17">
        <v>1</v>
      </c>
      <c r="V19" s="4" t="s">
        <v>129</v>
      </c>
      <c r="W19" s="4" t="s">
        <v>130</v>
      </c>
      <c r="X19" s="3"/>
      <c r="Y19" s="3"/>
      <c r="Z19" s="3"/>
      <c r="AA19" s="3"/>
      <c r="AB19" s="3"/>
      <c r="AC19" s="3"/>
    </row>
    <row r="20" spans="1:29" ht="13" x14ac:dyDescent="0.15">
      <c r="A20" s="15" t="s">
        <v>131</v>
      </c>
      <c r="B20" s="15" t="s">
        <v>132</v>
      </c>
      <c r="C20" s="15" t="s">
        <v>121</v>
      </c>
      <c r="D20" s="15" t="s">
        <v>28</v>
      </c>
      <c r="E20" s="16">
        <v>42767</v>
      </c>
      <c r="F20" s="17"/>
      <c r="G20" s="17">
        <v>2000</v>
      </c>
      <c r="H20" s="17">
        <f t="shared" si="5"/>
        <v>2000</v>
      </c>
      <c r="I20" s="17">
        <v>2000</v>
      </c>
      <c r="J20" s="17">
        <f t="shared" si="6"/>
        <v>2200</v>
      </c>
      <c r="K20" s="17">
        <f t="shared" si="7"/>
        <v>1800</v>
      </c>
      <c r="L20" s="15" t="s">
        <v>133</v>
      </c>
      <c r="M20" s="15" t="s">
        <v>122</v>
      </c>
      <c r="N20" s="15">
        <v>1</v>
      </c>
      <c r="O20" s="15" t="s">
        <v>134</v>
      </c>
      <c r="P20" s="17">
        <v>0</v>
      </c>
      <c r="Q20" s="17">
        <v>0</v>
      </c>
      <c r="R20" s="17">
        <v>0</v>
      </c>
      <c r="S20" s="17">
        <v>0</v>
      </c>
      <c r="T20" s="17">
        <v>1</v>
      </c>
      <c r="U20" s="17">
        <v>1</v>
      </c>
      <c r="V20" s="4" t="s">
        <v>135</v>
      </c>
      <c r="W20" s="4" t="s">
        <v>136</v>
      </c>
      <c r="X20" s="3"/>
      <c r="Y20" s="3"/>
      <c r="Z20" s="3"/>
      <c r="AA20" s="3"/>
      <c r="AB20" s="3"/>
      <c r="AC20" s="3"/>
    </row>
    <row r="21" spans="1:29" ht="13" x14ac:dyDescent="0.15">
      <c r="A21" s="15" t="s">
        <v>137</v>
      </c>
      <c r="B21" s="15" t="s">
        <v>138</v>
      </c>
      <c r="C21" s="15" t="s">
        <v>121</v>
      </c>
      <c r="D21" s="15" t="s">
        <v>28</v>
      </c>
      <c r="E21" s="16">
        <v>42767</v>
      </c>
      <c r="F21" s="17"/>
      <c r="G21" s="17">
        <v>3000</v>
      </c>
      <c r="H21" s="17">
        <f t="shared" si="5"/>
        <v>3000</v>
      </c>
      <c r="I21" s="17">
        <v>3000</v>
      </c>
      <c r="J21" s="17">
        <f t="shared" si="6"/>
        <v>3300.0000000000005</v>
      </c>
      <c r="K21" s="17">
        <f t="shared" si="7"/>
        <v>2700</v>
      </c>
      <c r="L21" s="15" t="s">
        <v>139</v>
      </c>
      <c r="M21" s="15" t="s">
        <v>122</v>
      </c>
      <c r="N21" s="15">
        <v>1</v>
      </c>
      <c r="O21" s="15" t="s">
        <v>31</v>
      </c>
      <c r="P21" s="17">
        <v>0</v>
      </c>
      <c r="Q21" s="17">
        <v>0</v>
      </c>
      <c r="R21" s="17">
        <v>0</v>
      </c>
      <c r="S21" s="17">
        <v>0</v>
      </c>
      <c r="T21" s="17">
        <v>1</v>
      </c>
      <c r="U21" s="17">
        <v>1</v>
      </c>
      <c r="V21" s="4" t="s">
        <v>140</v>
      </c>
      <c r="W21" s="3"/>
      <c r="X21" s="3"/>
      <c r="Y21" s="3"/>
      <c r="Z21" s="3"/>
      <c r="AA21" s="3"/>
      <c r="AB21" s="3"/>
      <c r="AC21" s="3"/>
    </row>
    <row r="22" spans="1:29" ht="13" x14ac:dyDescent="0.15">
      <c r="A22" s="15" t="s">
        <v>141</v>
      </c>
      <c r="B22" s="15" t="s">
        <v>142</v>
      </c>
      <c r="C22" s="15" t="s">
        <v>143</v>
      </c>
      <c r="D22" s="15" t="s">
        <v>28</v>
      </c>
      <c r="E22" s="16">
        <v>42767</v>
      </c>
      <c r="F22" s="17"/>
      <c r="G22" s="17">
        <v>200</v>
      </c>
      <c r="H22" s="17">
        <f t="shared" si="5"/>
        <v>200</v>
      </c>
      <c r="I22" s="17">
        <v>200</v>
      </c>
      <c r="J22" s="17">
        <f t="shared" si="6"/>
        <v>220.00000000000003</v>
      </c>
      <c r="K22" s="17">
        <f t="shared" si="7"/>
        <v>180</v>
      </c>
      <c r="L22" s="15" t="s">
        <v>53</v>
      </c>
      <c r="M22" s="15" t="s">
        <v>99</v>
      </c>
      <c r="N22" s="15">
        <v>1</v>
      </c>
      <c r="O22" s="15" t="s">
        <v>144</v>
      </c>
      <c r="P22" s="17">
        <v>0</v>
      </c>
      <c r="Q22" s="17">
        <v>0</v>
      </c>
      <c r="R22" s="17">
        <v>0</v>
      </c>
      <c r="S22" s="17">
        <v>0</v>
      </c>
      <c r="T22" s="17">
        <v>1</v>
      </c>
      <c r="U22" s="17">
        <v>1</v>
      </c>
      <c r="V22" s="4" t="s">
        <v>145</v>
      </c>
      <c r="W22" s="3"/>
      <c r="X22" s="3"/>
      <c r="Y22" s="3"/>
      <c r="Z22" s="3"/>
      <c r="AA22" s="3"/>
      <c r="AB22" s="3"/>
      <c r="AC22" s="3"/>
    </row>
    <row r="23" spans="1:29" ht="13" x14ac:dyDescent="0.15">
      <c r="A23" s="15" t="s">
        <v>146</v>
      </c>
      <c r="B23" s="15" t="s">
        <v>147</v>
      </c>
      <c r="C23" s="15" t="s">
        <v>143</v>
      </c>
      <c r="D23" s="15" t="s">
        <v>28</v>
      </c>
      <c r="E23" s="16">
        <v>42767</v>
      </c>
      <c r="F23" s="17"/>
      <c r="G23" s="17">
        <v>100</v>
      </c>
      <c r="H23" s="17">
        <f t="shared" si="5"/>
        <v>175</v>
      </c>
      <c r="I23" s="17">
        <v>250</v>
      </c>
      <c r="J23" s="17">
        <f t="shared" si="6"/>
        <v>110.00000000000001</v>
      </c>
      <c r="K23" s="17">
        <f t="shared" si="7"/>
        <v>225</v>
      </c>
      <c r="L23" s="15" t="s">
        <v>53</v>
      </c>
      <c r="M23" s="15" t="s">
        <v>99</v>
      </c>
      <c r="N23" s="15">
        <v>1</v>
      </c>
      <c r="O23" s="15" t="s">
        <v>148</v>
      </c>
      <c r="P23" s="17">
        <v>0</v>
      </c>
      <c r="Q23" s="17">
        <v>0</v>
      </c>
      <c r="R23" s="17">
        <v>0</v>
      </c>
      <c r="S23" s="17">
        <v>0</v>
      </c>
      <c r="T23" s="17">
        <v>1</v>
      </c>
      <c r="U23" s="17">
        <v>1</v>
      </c>
      <c r="V23" s="4" t="s">
        <v>149</v>
      </c>
      <c r="W23" s="4" t="s">
        <v>150</v>
      </c>
      <c r="X23" s="3"/>
      <c r="Y23" s="3"/>
      <c r="Z23" s="3"/>
      <c r="AA23" s="3"/>
      <c r="AB23" s="3"/>
      <c r="AC23" s="3"/>
    </row>
    <row r="24" spans="1:29" ht="13" x14ac:dyDescent="0.15">
      <c r="A24" s="15" t="s">
        <v>151</v>
      </c>
      <c r="B24" s="15" t="s">
        <v>152</v>
      </c>
      <c r="C24" s="15" t="s">
        <v>153</v>
      </c>
      <c r="D24" s="15" t="s">
        <v>28</v>
      </c>
      <c r="E24" s="16">
        <v>42767</v>
      </c>
      <c r="F24" s="17"/>
      <c r="G24" s="17">
        <v>200</v>
      </c>
      <c r="H24" s="17">
        <f t="shared" si="5"/>
        <v>200</v>
      </c>
      <c r="I24" s="17">
        <v>200</v>
      </c>
      <c r="J24" s="17">
        <f t="shared" si="6"/>
        <v>220.00000000000003</v>
      </c>
      <c r="K24" s="17">
        <f t="shared" si="7"/>
        <v>180</v>
      </c>
      <c r="L24" s="15" t="s">
        <v>154</v>
      </c>
      <c r="M24" s="15" t="s">
        <v>155</v>
      </c>
      <c r="N24" s="15">
        <v>1</v>
      </c>
      <c r="O24" s="15" t="s">
        <v>31</v>
      </c>
      <c r="P24" s="17">
        <v>0</v>
      </c>
      <c r="Q24" s="17">
        <v>0</v>
      </c>
      <c r="R24" s="17">
        <v>0</v>
      </c>
      <c r="S24" s="17">
        <v>0</v>
      </c>
      <c r="T24" s="17">
        <v>1</v>
      </c>
      <c r="U24" s="17">
        <v>1</v>
      </c>
      <c r="V24" s="4" t="s">
        <v>156</v>
      </c>
      <c r="W24" s="4" t="s">
        <v>157</v>
      </c>
      <c r="X24" s="3"/>
      <c r="Y24" s="3"/>
      <c r="Z24" s="3"/>
      <c r="AA24" s="3"/>
      <c r="AB24" s="3"/>
      <c r="AC24" s="3"/>
    </row>
    <row r="25" spans="1:29" ht="13" x14ac:dyDescent="0.15">
      <c r="A25" s="15" t="s">
        <v>158</v>
      </c>
      <c r="B25" s="15" t="s">
        <v>159</v>
      </c>
      <c r="C25" s="15" t="s">
        <v>27</v>
      </c>
      <c r="D25" s="15" t="s">
        <v>28</v>
      </c>
      <c r="E25" s="16">
        <v>42768</v>
      </c>
      <c r="F25" s="17"/>
      <c r="G25" s="17">
        <v>1500</v>
      </c>
      <c r="H25" s="17">
        <f t="shared" si="5"/>
        <v>1500</v>
      </c>
      <c r="I25" s="17">
        <v>1500</v>
      </c>
      <c r="J25" s="17">
        <f t="shared" si="6"/>
        <v>1650.0000000000002</v>
      </c>
      <c r="K25" s="17">
        <f t="shared" si="7"/>
        <v>1350</v>
      </c>
      <c r="L25" s="15" t="s">
        <v>53</v>
      </c>
      <c r="M25" s="15" t="s">
        <v>160</v>
      </c>
      <c r="N25" s="15">
        <v>1</v>
      </c>
      <c r="O25" s="15" t="s">
        <v>31</v>
      </c>
      <c r="P25" s="17">
        <v>0</v>
      </c>
      <c r="Q25" s="17">
        <v>4</v>
      </c>
      <c r="R25" s="17">
        <v>0</v>
      </c>
      <c r="S25" s="17">
        <v>1</v>
      </c>
      <c r="T25" s="17">
        <v>1</v>
      </c>
      <c r="U25" s="17">
        <v>1</v>
      </c>
      <c r="V25" s="4" t="s">
        <v>161</v>
      </c>
      <c r="W25" s="4" t="s">
        <v>162</v>
      </c>
      <c r="X25" s="4" t="s">
        <v>163</v>
      </c>
      <c r="Y25" s="3"/>
      <c r="Z25" s="3"/>
      <c r="AA25" s="3"/>
      <c r="AB25" s="3"/>
      <c r="AC25" s="3"/>
    </row>
    <row r="26" spans="1:29" ht="13" x14ac:dyDescent="0.15">
      <c r="A26" s="15" t="s">
        <v>25</v>
      </c>
      <c r="B26" s="15" t="s">
        <v>164</v>
      </c>
      <c r="C26" s="15" t="s">
        <v>27</v>
      </c>
      <c r="D26" s="15" t="s">
        <v>28</v>
      </c>
      <c r="E26" s="16">
        <v>42768</v>
      </c>
      <c r="F26" s="17"/>
      <c r="G26" s="17">
        <v>150</v>
      </c>
      <c r="H26" s="17">
        <f t="shared" si="5"/>
        <v>175</v>
      </c>
      <c r="I26" s="17">
        <v>200</v>
      </c>
      <c r="J26" s="17">
        <f t="shared" si="6"/>
        <v>165</v>
      </c>
      <c r="K26" s="17">
        <f t="shared" si="7"/>
        <v>180</v>
      </c>
      <c r="L26" s="15" t="s">
        <v>48</v>
      </c>
      <c r="M26" s="15" t="s">
        <v>127</v>
      </c>
      <c r="N26" s="15">
        <v>1</v>
      </c>
      <c r="O26" s="15" t="s">
        <v>31</v>
      </c>
      <c r="P26" s="17">
        <v>0</v>
      </c>
      <c r="Q26" s="17">
        <v>0</v>
      </c>
      <c r="R26" s="17">
        <v>0</v>
      </c>
      <c r="S26" s="17">
        <v>0</v>
      </c>
      <c r="T26" s="17">
        <v>1</v>
      </c>
      <c r="U26" s="17">
        <v>1</v>
      </c>
      <c r="V26" s="4" t="s">
        <v>165</v>
      </c>
      <c r="W26" s="4" t="s">
        <v>166</v>
      </c>
      <c r="X26" s="3"/>
      <c r="Y26" s="3"/>
      <c r="Z26" s="3"/>
      <c r="AA26" s="3"/>
      <c r="AB26" s="3"/>
      <c r="AC26" s="3"/>
    </row>
    <row r="27" spans="1:29" ht="13" x14ac:dyDescent="0.15">
      <c r="A27" s="15" t="s">
        <v>167</v>
      </c>
      <c r="B27" s="15" t="s">
        <v>168</v>
      </c>
      <c r="C27" s="15" t="s">
        <v>27</v>
      </c>
      <c r="D27" s="15" t="s">
        <v>28</v>
      </c>
      <c r="E27" s="16">
        <v>42768</v>
      </c>
      <c r="F27" s="17"/>
      <c r="G27" s="17">
        <v>50</v>
      </c>
      <c r="H27" s="17">
        <f t="shared" si="5"/>
        <v>50</v>
      </c>
      <c r="I27" s="17">
        <v>50</v>
      </c>
      <c r="J27" s="17">
        <f t="shared" si="6"/>
        <v>55.000000000000007</v>
      </c>
      <c r="K27" s="17">
        <f t="shared" si="7"/>
        <v>45</v>
      </c>
      <c r="L27" s="15" t="s">
        <v>53</v>
      </c>
      <c r="M27" s="15" t="s">
        <v>169</v>
      </c>
      <c r="N27" s="15">
        <v>1</v>
      </c>
      <c r="O27" s="15" t="s">
        <v>31</v>
      </c>
      <c r="P27" s="17">
        <v>0</v>
      </c>
      <c r="Q27" s="17">
        <v>0</v>
      </c>
      <c r="R27" s="17">
        <v>0</v>
      </c>
      <c r="S27" s="17">
        <v>0</v>
      </c>
      <c r="T27" s="17">
        <v>1</v>
      </c>
      <c r="U27" s="17">
        <v>1</v>
      </c>
      <c r="V27" s="4" t="s">
        <v>170</v>
      </c>
      <c r="W27" s="3"/>
      <c r="X27" s="3"/>
      <c r="Y27" s="3"/>
      <c r="Z27" s="3"/>
      <c r="AA27" s="3"/>
      <c r="AB27" s="3"/>
      <c r="AC27" s="3"/>
    </row>
    <row r="28" spans="1:29" ht="13" x14ac:dyDescent="0.15">
      <c r="A28" s="15" t="s">
        <v>171</v>
      </c>
      <c r="B28" s="15" t="s">
        <v>172</v>
      </c>
      <c r="C28" s="15" t="s">
        <v>27</v>
      </c>
      <c r="D28" s="15" t="s">
        <v>28</v>
      </c>
      <c r="E28" s="16">
        <v>42768</v>
      </c>
      <c r="F28" s="17"/>
      <c r="G28" s="17">
        <v>173</v>
      </c>
      <c r="H28" s="17">
        <f t="shared" si="5"/>
        <v>173</v>
      </c>
      <c r="I28" s="17">
        <v>173</v>
      </c>
      <c r="J28" s="17">
        <f t="shared" si="6"/>
        <v>190.3</v>
      </c>
      <c r="K28" s="17">
        <f t="shared" si="7"/>
        <v>155.70000000000002</v>
      </c>
      <c r="L28" s="15" t="s">
        <v>53</v>
      </c>
      <c r="M28" s="15" t="s">
        <v>37</v>
      </c>
      <c r="N28" s="15">
        <v>1</v>
      </c>
      <c r="O28" s="15" t="s">
        <v>31</v>
      </c>
      <c r="P28" s="17">
        <v>0</v>
      </c>
      <c r="Q28" s="17">
        <v>0</v>
      </c>
      <c r="R28" s="17">
        <v>0</v>
      </c>
      <c r="S28" s="17">
        <v>0</v>
      </c>
      <c r="T28" s="17">
        <v>1</v>
      </c>
      <c r="U28" s="17">
        <v>1</v>
      </c>
      <c r="V28" s="4" t="s">
        <v>173</v>
      </c>
      <c r="W28" s="3"/>
      <c r="X28" s="3"/>
      <c r="Y28" s="3"/>
      <c r="Z28" s="3"/>
      <c r="AA28" s="3"/>
      <c r="AB28" s="3"/>
      <c r="AC28" s="3"/>
    </row>
    <row r="29" spans="1:29" ht="13" x14ac:dyDescent="0.15">
      <c r="A29" s="15" t="s">
        <v>174</v>
      </c>
      <c r="B29" s="15" t="s">
        <v>175</v>
      </c>
      <c r="C29" s="15" t="s">
        <v>27</v>
      </c>
      <c r="D29" s="15" t="s">
        <v>28</v>
      </c>
      <c r="E29" s="16">
        <v>42768</v>
      </c>
      <c r="F29" s="17"/>
      <c r="G29" s="17"/>
      <c r="H29" s="17"/>
      <c r="I29" s="17"/>
      <c r="J29" s="17"/>
      <c r="K29" s="17"/>
      <c r="L29" s="15" t="s">
        <v>176</v>
      </c>
      <c r="M29" s="15" t="s">
        <v>122</v>
      </c>
      <c r="N29" s="15">
        <v>1</v>
      </c>
      <c r="O29" s="15" t="s">
        <v>61</v>
      </c>
      <c r="P29" s="17">
        <v>0</v>
      </c>
      <c r="Q29" s="17">
        <v>0</v>
      </c>
      <c r="R29" s="17">
        <v>0</v>
      </c>
      <c r="S29" s="17">
        <v>0</v>
      </c>
      <c r="T29" s="17">
        <v>1</v>
      </c>
      <c r="U29" s="17">
        <v>1</v>
      </c>
      <c r="V29" s="4" t="s">
        <v>177</v>
      </c>
      <c r="W29" s="4"/>
      <c r="X29" s="3"/>
      <c r="Y29" s="3"/>
      <c r="Z29" s="3"/>
      <c r="AA29" s="3"/>
      <c r="AB29" s="3"/>
      <c r="AC29" s="3"/>
    </row>
    <row r="30" spans="1:29" ht="13" x14ac:dyDescent="0.15">
      <c r="A30" s="15" t="s">
        <v>178</v>
      </c>
      <c r="B30" s="15" t="s">
        <v>175</v>
      </c>
      <c r="C30" s="15" t="s">
        <v>179</v>
      </c>
      <c r="D30" s="15" t="s">
        <v>28</v>
      </c>
      <c r="E30" s="16">
        <v>42768</v>
      </c>
      <c r="F30" s="17"/>
      <c r="G30" s="17">
        <v>100</v>
      </c>
      <c r="H30" s="17">
        <f t="shared" ref="H30:H41" si="8">AVERAGE(G30,I30)</f>
        <v>150</v>
      </c>
      <c r="I30" s="17">
        <v>200</v>
      </c>
      <c r="J30" s="17">
        <f t="shared" ref="J30:J41" si="9">G30*1.1</f>
        <v>110.00000000000001</v>
      </c>
      <c r="K30" s="17">
        <f t="shared" ref="K30:K41" si="10">I30*0.9</f>
        <v>180</v>
      </c>
      <c r="L30" s="15" t="s">
        <v>176</v>
      </c>
      <c r="M30" s="15" t="s">
        <v>122</v>
      </c>
      <c r="N30" s="15">
        <v>1</v>
      </c>
      <c r="O30" s="15" t="s">
        <v>180</v>
      </c>
      <c r="P30" s="17">
        <v>0</v>
      </c>
      <c r="Q30" s="17">
        <v>0</v>
      </c>
      <c r="R30" s="17">
        <v>0</v>
      </c>
      <c r="S30" s="17">
        <v>0</v>
      </c>
      <c r="T30" s="17">
        <v>1</v>
      </c>
      <c r="U30" s="17">
        <v>1</v>
      </c>
      <c r="V30" s="4" t="s">
        <v>181</v>
      </c>
      <c r="W30" s="4" t="s">
        <v>182</v>
      </c>
      <c r="X30" s="3"/>
      <c r="Y30" s="3"/>
      <c r="Z30" s="3"/>
      <c r="AA30" s="3"/>
      <c r="AB30" s="3"/>
      <c r="AC30" s="3"/>
    </row>
    <row r="31" spans="1:29" ht="13" x14ac:dyDescent="0.15">
      <c r="A31" s="15" t="s">
        <v>183</v>
      </c>
      <c r="B31" s="15" t="s">
        <v>184</v>
      </c>
      <c r="C31" s="15" t="s">
        <v>185</v>
      </c>
      <c r="D31" s="15" t="s">
        <v>28</v>
      </c>
      <c r="E31" s="16">
        <v>42768</v>
      </c>
      <c r="F31" s="17"/>
      <c r="G31" s="17">
        <v>200</v>
      </c>
      <c r="H31" s="17">
        <f t="shared" si="8"/>
        <v>450</v>
      </c>
      <c r="I31" s="17">
        <v>700</v>
      </c>
      <c r="J31" s="17">
        <f t="shared" si="9"/>
        <v>220.00000000000003</v>
      </c>
      <c r="K31" s="17">
        <f t="shared" si="10"/>
        <v>630</v>
      </c>
      <c r="L31" s="15" t="s">
        <v>186</v>
      </c>
      <c r="M31" s="15" t="s">
        <v>127</v>
      </c>
      <c r="N31" s="15">
        <v>1</v>
      </c>
      <c r="O31" s="15" t="s">
        <v>31</v>
      </c>
      <c r="P31" s="17">
        <v>0</v>
      </c>
      <c r="Q31" s="17">
        <v>0</v>
      </c>
      <c r="R31" s="17">
        <v>0</v>
      </c>
      <c r="S31" s="17">
        <v>0</v>
      </c>
      <c r="T31" s="17">
        <v>1</v>
      </c>
      <c r="U31" s="17">
        <v>1</v>
      </c>
      <c r="V31" s="4" t="s">
        <v>187</v>
      </c>
      <c r="W31" s="4" t="s">
        <v>188</v>
      </c>
      <c r="X31" s="3"/>
      <c r="Y31" s="3"/>
      <c r="Z31" s="3"/>
      <c r="AA31" s="3"/>
      <c r="AB31" s="3"/>
      <c r="AC31" s="3"/>
    </row>
    <row r="32" spans="1:29" ht="13" x14ac:dyDescent="0.15">
      <c r="A32" s="15" t="s">
        <v>189</v>
      </c>
      <c r="B32" s="15" t="s">
        <v>190</v>
      </c>
      <c r="C32" s="15" t="s">
        <v>191</v>
      </c>
      <c r="D32" s="15" t="s">
        <v>28</v>
      </c>
      <c r="E32" s="16">
        <v>42768</v>
      </c>
      <c r="F32" s="17"/>
      <c r="G32" s="17">
        <v>200</v>
      </c>
      <c r="H32" s="17">
        <f t="shared" si="8"/>
        <v>200</v>
      </c>
      <c r="I32" s="17">
        <v>200</v>
      </c>
      <c r="J32" s="17">
        <f t="shared" si="9"/>
        <v>220.00000000000003</v>
      </c>
      <c r="K32" s="17">
        <f t="shared" si="10"/>
        <v>180</v>
      </c>
      <c r="L32" s="15" t="s">
        <v>192</v>
      </c>
      <c r="M32" s="15" t="s">
        <v>127</v>
      </c>
      <c r="N32" s="15">
        <v>1</v>
      </c>
      <c r="O32" s="15" t="s">
        <v>31</v>
      </c>
      <c r="P32" s="17">
        <v>0</v>
      </c>
      <c r="Q32" s="17">
        <v>0</v>
      </c>
      <c r="R32" s="17">
        <v>0</v>
      </c>
      <c r="S32" s="17">
        <v>0</v>
      </c>
      <c r="T32" s="17">
        <v>1</v>
      </c>
      <c r="U32" s="17">
        <v>1</v>
      </c>
      <c r="V32" s="4" t="s">
        <v>193</v>
      </c>
      <c r="W32" s="3"/>
      <c r="X32" s="3"/>
      <c r="Y32" s="3"/>
      <c r="Z32" s="3"/>
      <c r="AA32" s="3"/>
      <c r="AB32" s="3"/>
      <c r="AC32" s="3"/>
    </row>
    <row r="33" spans="1:29" ht="13" x14ac:dyDescent="0.15">
      <c r="A33" s="15" t="s">
        <v>194</v>
      </c>
      <c r="B33" s="15" t="s">
        <v>195</v>
      </c>
      <c r="C33" s="15" t="s">
        <v>94</v>
      </c>
      <c r="D33" s="15" t="s">
        <v>28</v>
      </c>
      <c r="E33" s="16">
        <v>42768</v>
      </c>
      <c r="F33" s="17"/>
      <c r="G33" s="17">
        <v>30</v>
      </c>
      <c r="H33" s="17">
        <f t="shared" si="8"/>
        <v>40</v>
      </c>
      <c r="I33" s="17">
        <v>50</v>
      </c>
      <c r="J33" s="17">
        <f t="shared" si="9"/>
        <v>33</v>
      </c>
      <c r="K33" s="17">
        <f t="shared" si="10"/>
        <v>45</v>
      </c>
      <c r="L33" s="15" t="s">
        <v>196</v>
      </c>
      <c r="M33" s="15" t="s">
        <v>197</v>
      </c>
      <c r="N33" s="15">
        <v>1</v>
      </c>
      <c r="O33" s="15" t="s">
        <v>198</v>
      </c>
      <c r="P33" s="17">
        <v>0</v>
      </c>
      <c r="Q33" s="17">
        <v>0</v>
      </c>
      <c r="R33" s="17">
        <v>0</v>
      </c>
      <c r="S33" s="17">
        <v>0</v>
      </c>
      <c r="T33" s="17">
        <v>1</v>
      </c>
      <c r="U33" s="17">
        <v>1</v>
      </c>
      <c r="V33" s="4" t="s">
        <v>199</v>
      </c>
      <c r="W33" s="3"/>
      <c r="X33" s="3"/>
      <c r="Y33" s="3"/>
      <c r="Z33" s="3"/>
      <c r="AA33" s="3"/>
      <c r="AB33" s="3"/>
      <c r="AC33" s="3"/>
    </row>
    <row r="34" spans="1:29" ht="13" x14ac:dyDescent="0.15">
      <c r="A34" s="15" t="s">
        <v>200</v>
      </c>
      <c r="B34" s="15" t="s">
        <v>201</v>
      </c>
      <c r="C34" s="15" t="s">
        <v>202</v>
      </c>
      <c r="D34" s="15" t="s">
        <v>203</v>
      </c>
      <c r="E34" s="16">
        <v>42768</v>
      </c>
      <c r="F34" s="17"/>
      <c r="G34" s="17">
        <v>30</v>
      </c>
      <c r="H34" s="17">
        <f t="shared" si="8"/>
        <v>35</v>
      </c>
      <c r="I34" s="17">
        <v>40</v>
      </c>
      <c r="J34" s="17">
        <f t="shared" si="9"/>
        <v>33</v>
      </c>
      <c r="K34" s="17">
        <f t="shared" si="10"/>
        <v>36</v>
      </c>
      <c r="L34" s="15" t="s">
        <v>154</v>
      </c>
      <c r="M34" s="15" t="s">
        <v>204</v>
      </c>
      <c r="N34" s="15">
        <v>1</v>
      </c>
      <c r="O34" s="15" t="s">
        <v>31</v>
      </c>
      <c r="P34" s="17">
        <v>0</v>
      </c>
      <c r="Q34" s="17">
        <v>0</v>
      </c>
      <c r="R34" s="17">
        <v>0</v>
      </c>
      <c r="S34" s="17">
        <v>0</v>
      </c>
      <c r="T34" s="17">
        <v>1</v>
      </c>
      <c r="U34" s="17">
        <v>1</v>
      </c>
      <c r="V34" s="4" t="s">
        <v>205</v>
      </c>
      <c r="W34" s="3" t="s">
        <v>206</v>
      </c>
      <c r="X34" s="3"/>
      <c r="Y34" s="3"/>
      <c r="Z34" s="3"/>
      <c r="AA34" s="3"/>
      <c r="AB34" s="3"/>
      <c r="AC34" s="3"/>
    </row>
    <row r="35" spans="1:29" ht="13" x14ac:dyDescent="0.15">
      <c r="A35" s="15" t="s">
        <v>207</v>
      </c>
      <c r="B35" s="15" t="s">
        <v>208</v>
      </c>
      <c r="C35" s="15" t="s">
        <v>209</v>
      </c>
      <c r="D35" s="15" t="s">
        <v>28</v>
      </c>
      <c r="E35" s="16">
        <v>42768</v>
      </c>
      <c r="F35" s="17"/>
      <c r="G35" s="17">
        <v>30</v>
      </c>
      <c r="H35" s="17">
        <f t="shared" si="8"/>
        <v>30</v>
      </c>
      <c r="I35" s="17">
        <v>30</v>
      </c>
      <c r="J35" s="17">
        <f t="shared" si="9"/>
        <v>33</v>
      </c>
      <c r="K35" s="17">
        <f t="shared" si="10"/>
        <v>27</v>
      </c>
      <c r="L35" s="15" t="s">
        <v>210</v>
      </c>
      <c r="M35" s="15" t="s">
        <v>211</v>
      </c>
      <c r="N35" s="15">
        <v>1</v>
      </c>
      <c r="O35" s="15" t="s">
        <v>61</v>
      </c>
      <c r="P35" s="17">
        <v>0</v>
      </c>
      <c r="Q35" s="17">
        <v>0</v>
      </c>
      <c r="R35" s="17">
        <v>0</v>
      </c>
      <c r="S35" s="17">
        <v>0</v>
      </c>
      <c r="T35" s="17">
        <v>1</v>
      </c>
      <c r="U35" s="17">
        <v>1</v>
      </c>
      <c r="V35" s="4" t="s">
        <v>212</v>
      </c>
      <c r="W35" s="3"/>
      <c r="X35" s="3"/>
      <c r="Y35" s="3"/>
      <c r="Z35" s="3"/>
      <c r="AA35" s="3"/>
      <c r="AB35" s="3"/>
      <c r="AC35" s="3"/>
    </row>
    <row r="36" spans="1:29" ht="13" x14ac:dyDescent="0.15">
      <c r="A36" s="15" t="s">
        <v>213</v>
      </c>
      <c r="B36" s="15" t="s">
        <v>214</v>
      </c>
      <c r="C36" s="15" t="s">
        <v>215</v>
      </c>
      <c r="D36" s="15" t="s">
        <v>28</v>
      </c>
      <c r="E36" s="16">
        <v>42768</v>
      </c>
      <c r="F36" s="17"/>
      <c r="G36" s="17">
        <v>200</v>
      </c>
      <c r="H36" s="17">
        <f t="shared" si="8"/>
        <v>200</v>
      </c>
      <c r="I36" s="17">
        <v>200</v>
      </c>
      <c r="J36" s="17">
        <f t="shared" si="9"/>
        <v>220.00000000000003</v>
      </c>
      <c r="K36" s="17">
        <f t="shared" si="10"/>
        <v>180</v>
      </c>
      <c r="L36" s="15" t="s">
        <v>216</v>
      </c>
      <c r="M36" s="15" t="s">
        <v>127</v>
      </c>
      <c r="N36" s="15">
        <v>1</v>
      </c>
      <c r="O36" s="15" t="s">
        <v>61</v>
      </c>
      <c r="P36" s="17"/>
      <c r="Q36" s="17">
        <v>0</v>
      </c>
      <c r="R36" s="17">
        <v>0</v>
      </c>
      <c r="S36" s="17">
        <v>0</v>
      </c>
      <c r="T36" s="17">
        <v>1</v>
      </c>
      <c r="U36" s="17">
        <v>1</v>
      </c>
      <c r="V36" s="4" t="s">
        <v>217</v>
      </c>
      <c r="W36" s="3"/>
      <c r="X36" s="3"/>
      <c r="Y36" s="3"/>
      <c r="Z36" s="3"/>
      <c r="AA36" s="3"/>
      <c r="AB36" s="3"/>
      <c r="AC36" s="3"/>
    </row>
    <row r="37" spans="1:29" ht="13" x14ac:dyDescent="0.15">
      <c r="A37" s="15" t="s">
        <v>218</v>
      </c>
      <c r="B37" s="15" t="s">
        <v>219</v>
      </c>
      <c r="C37" s="15" t="s">
        <v>220</v>
      </c>
      <c r="D37" s="15" t="s">
        <v>28</v>
      </c>
      <c r="E37" s="16">
        <v>42768</v>
      </c>
      <c r="F37" s="17"/>
      <c r="G37" s="17">
        <v>250</v>
      </c>
      <c r="H37" s="17">
        <f t="shared" si="8"/>
        <v>325</v>
      </c>
      <c r="I37" s="17">
        <v>400</v>
      </c>
      <c r="J37" s="17">
        <f t="shared" si="9"/>
        <v>275</v>
      </c>
      <c r="K37" s="17">
        <f t="shared" si="10"/>
        <v>360</v>
      </c>
      <c r="L37" s="15" t="s">
        <v>53</v>
      </c>
      <c r="M37" s="15" t="s">
        <v>221</v>
      </c>
      <c r="N37" s="15">
        <v>1</v>
      </c>
      <c r="O37" s="15" t="s">
        <v>222</v>
      </c>
      <c r="P37" s="17">
        <v>0</v>
      </c>
      <c r="Q37" s="17">
        <v>0</v>
      </c>
      <c r="R37" s="17">
        <v>0</v>
      </c>
      <c r="S37" s="17">
        <v>0</v>
      </c>
      <c r="T37" s="17">
        <v>1</v>
      </c>
      <c r="U37" s="17">
        <v>1</v>
      </c>
      <c r="V37" s="4" t="s">
        <v>223</v>
      </c>
      <c r="W37" s="3"/>
      <c r="X37" s="3"/>
      <c r="Y37" s="3"/>
      <c r="Z37" s="3"/>
      <c r="AA37" s="3"/>
      <c r="AB37" s="3"/>
      <c r="AC37" s="3"/>
    </row>
    <row r="38" spans="1:29" ht="13" x14ac:dyDescent="0.15">
      <c r="A38" s="15" t="s">
        <v>224</v>
      </c>
      <c r="B38" s="15" t="s">
        <v>225</v>
      </c>
      <c r="C38" s="15" t="s">
        <v>226</v>
      </c>
      <c r="D38" s="15" t="s">
        <v>28</v>
      </c>
      <c r="E38" s="16">
        <v>42768</v>
      </c>
      <c r="F38" s="17"/>
      <c r="G38" s="17">
        <v>200</v>
      </c>
      <c r="H38" s="17">
        <f t="shared" si="8"/>
        <v>200</v>
      </c>
      <c r="I38" s="17">
        <v>200</v>
      </c>
      <c r="J38" s="17">
        <f t="shared" si="9"/>
        <v>220.00000000000003</v>
      </c>
      <c r="K38" s="17">
        <f t="shared" si="10"/>
        <v>180</v>
      </c>
      <c r="L38" s="15" t="s">
        <v>91</v>
      </c>
      <c r="M38" s="15" t="s">
        <v>60</v>
      </c>
      <c r="N38" s="15">
        <v>1</v>
      </c>
      <c r="O38" s="15" t="s">
        <v>31</v>
      </c>
      <c r="P38" s="17">
        <v>0</v>
      </c>
      <c r="Q38" s="17">
        <v>0</v>
      </c>
      <c r="R38" s="17">
        <v>0</v>
      </c>
      <c r="S38" s="17">
        <v>0</v>
      </c>
      <c r="T38" s="17">
        <v>1</v>
      </c>
      <c r="U38" s="17">
        <v>1</v>
      </c>
      <c r="V38" s="4" t="s">
        <v>227</v>
      </c>
      <c r="W38" s="3"/>
      <c r="X38" s="3"/>
      <c r="Y38" s="3"/>
      <c r="Z38" s="3"/>
      <c r="AA38" s="3"/>
      <c r="AB38" s="3"/>
      <c r="AC38" s="3"/>
    </row>
    <row r="39" spans="1:29" ht="13" x14ac:dyDescent="0.15">
      <c r="A39" s="15" t="s">
        <v>107</v>
      </c>
      <c r="B39" s="15" t="s">
        <v>228</v>
      </c>
      <c r="C39" s="15" t="s">
        <v>104</v>
      </c>
      <c r="D39" s="15" t="s">
        <v>28</v>
      </c>
      <c r="E39" s="16">
        <v>42768</v>
      </c>
      <c r="F39" s="17"/>
      <c r="G39" s="17">
        <v>1000</v>
      </c>
      <c r="H39" s="17">
        <f t="shared" si="8"/>
        <v>1500</v>
      </c>
      <c r="I39" s="17">
        <v>2000</v>
      </c>
      <c r="J39" s="17">
        <f t="shared" si="9"/>
        <v>1100</v>
      </c>
      <c r="K39" s="17">
        <f t="shared" si="10"/>
        <v>1800</v>
      </c>
      <c r="L39" s="15" t="s">
        <v>229</v>
      </c>
      <c r="M39" s="15" t="s">
        <v>43</v>
      </c>
      <c r="N39" s="15">
        <v>1</v>
      </c>
      <c r="O39" s="15" t="s">
        <v>230</v>
      </c>
      <c r="P39" s="17">
        <v>0</v>
      </c>
      <c r="Q39" s="17">
        <v>0</v>
      </c>
      <c r="R39" s="17">
        <v>0</v>
      </c>
      <c r="S39" s="17">
        <v>0</v>
      </c>
      <c r="T39" s="17">
        <v>1</v>
      </c>
      <c r="U39" s="17">
        <v>1</v>
      </c>
      <c r="V39" s="4" t="s">
        <v>231</v>
      </c>
      <c r="W39" s="4" t="s">
        <v>232</v>
      </c>
      <c r="X39" s="4" t="s">
        <v>233</v>
      </c>
      <c r="Y39" s="3"/>
      <c r="Z39" s="3"/>
      <c r="AA39" s="3"/>
      <c r="AB39" s="3"/>
      <c r="AC39" s="3"/>
    </row>
    <row r="40" spans="1:29" ht="13" x14ac:dyDescent="0.15">
      <c r="A40" s="15" t="s">
        <v>234</v>
      </c>
      <c r="B40" s="15" t="s">
        <v>235</v>
      </c>
      <c r="C40" s="15" t="s">
        <v>236</v>
      </c>
      <c r="D40" s="15" t="s">
        <v>28</v>
      </c>
      <c r="E40" s="16">
        <v>42768</v>
      </c>
      <c r="F40" s="17"/>
      <c r="G40" s="17">
        <v>100</v>
      </c>
      <c r="H40" s="17">
        <f t="shared" si="8"/>
        <v>100</v>
      </c>
      <c r="I40" s="17">
        <v>100</v>
      </c>
      <c r="J40" s="17">
        <f t="shared" si="9"/>
        <v>110.00000000000001</v>
      </c>
      <c r="K40" s="17">
        <f t="shared" si="10"/>
        <v>90</v>
      </c>
      <c r="L40" s="15" t="s">
        <v>91</v>
      </c>
      <c r="M40" s="15" t="s">
        <v>237</v>
      </c>
      <c r="N40" s="15">
        <v>1</v>
      </c>
      <c r="O40" s="15" t="s">
        <v>31</v>
      </c>
      <c r="P40" s="17">
        <v>0</v>
      </c>
      <c r="Q40" s="17">
        <v>0</v>
      </c>
      <c r="R40" s="17">
        <v>0</v>
      </c>
      <c r="S40" s="17">
        <v>0</v>
      </c>
      <c r="T40" s="17">
        <v>1</v>
      </c>
      <c r="U40" s="17">
        <v>1</v>
      </c>
      <c r="V40" s="4" t="s">
        <v>238</v>
      </c>
      <c r="W40" s="3"/>
      <c r="X40" s="3"/>
      <c r="Y40" s="3"/>
      <c r="Z40" s="3"/>
      <c r="AA40" s="3"/>
      <c r="AB40" s="3"/>
      <c r="AC40" s="3"/>
    </row>
    <row r="41" spans="1:29" ht="13" x14ac:dyDescent="0.15">
      <c r="A41" s="15" t="s">
        <v>239</v>
      </c>
      <c r="B41" s="15" t="s">
        <v>240</v>
      </c>
      <c r="C41" s="15" t="s">
        <v>236</v>
      </c>
      <c r="D41" s="15" t="s">
        <v>28</v>
      </c>
      <c r="E41" s="16">
        <v>42768</v>
      </c>
      <c r="F41" s="17"/>
      <c r="G41" s="17">
        <v>800</v>
      </c>
      <c r="H41" s="17">
        <f t="shared" si="8"/>
        <v>800</v>
      </c>
      <c r="I41" s="17">
        <v>800</v>
      </c>
      <c r="J41" s="17">
        <f t="shared" si="9"/>
        <v>880.00000000000011</v>
      </c>
      <c r="K41" s="17">
        <f t="shared" si="10"/>
        <v>720</v>
      </c>
      <c r="L41" s="15" t="s">
        <v>176</v>
      </c>
      <c r="M41" s="15" t="s">
        <v>122</v>
      </c>
      <c r="N41" s="15">
        <v>1</v>
      </c>
      <c r="O41" s="15" t="s">
        <v>61</v>
      </c>
      <c r="P41" s="17">
        <v>0</v>
      </c>
      <c r="Q41" s="17">
        <v>0</v>
      </c>
      <c r="R41" s="17">
        <v>0</v>
      </c>
      <c r="S41" s="17">
        <v>0</v>
      </c>
      <c r="T41" s="17">
        <v>1</v>
      </c>
      <c r="U41" s="17">
        <v>1</v>
      </c>
      <c r="V41" s="4" t="s">
        <v>241</v>
      </c>
      <c r="W41" s="4"/>
      <c r="X41" s="3"/>
      <c r="Y41" s="3"/>
      <c r="Z41" s="3"/>
      <c r="AA41" s="3"/>
      <c r="AB41" s="3"/>
      <c r="AC41" s="3"/>
    </row>
    <row r="42" spans="1:29" ht="13" x14ac:dyDescent="0.15">
      <c r="A42" s="15" t="s">
        <v>242</v>
      </c>
      <c r="B42" s="15" t="s">
        <v>240</v>
      </c>
      <c r="C42" s="15" t="s">
        <v>236</v>
      </c>
      <c r="D42" s="15" t="s">
        <v>28</v>
      </c>
      <c r="E42" s="16">
        <v>42768</v>
      </c>
      <c r="F42" s="17"/>
      <c r="G42" s="17"/>
      <c r="H42" s="17"/>
      <c r="I42" s="17"/>
      <c r="J42" s="17"/>
      <c r="K42" s="17"/>
      <c r="L42" s="15" t="s">
        <v>176</v>
      </c>
      <c r="M42" s="15" t="s">
        <v>122</v>
      </c>
      <c r="N42" s="15">
        <v>1</v>
      </c>
      <c r="O42" s="15" t="s">
        <v>61</v>
      </c>
      <c r="P42" s="17">
        <v>0</v>
      </c>
      <c r="Q42" s="17">
        <v>0</v>
      </c>
      <c r="R42" s="17">
        <v>0</v>
      </c>
      <c r="S42" s="17">
        <v>0</v>
      </c>
      <c r="T42" s="17">
        <v>1</v>
      </c>
      <c r="U42" s="17">
        <v>1</v>
      </c>
      <c r="V42" s="4" t="s">
        <v>182</v>
      </c>
      <c r="W42" s="4"/>
      <c r="X42" s="3"/>
      <c r="Y42" s="3"/>
      <c r="Z42" s="3"/>
      <c r="AA42" s="3"/>
      <c r="AB42" s="3"/>
      <c r="AC42" s="3"/>
    </row>
    <row r="43" spans="1:29" ht="13" x14ac:dyDescent="0.15">
      <c r="A43" s="15" t="s">
        <v>243</v>
      </c>
      <c r="B43" s="15" t="s">
        <v>244</v>
      </c>
      <c r="C43" s="15" t="s">
        <v>245</v>
      </c>
      <c r="D43" s="15" t="s">
        <v>28</v>
      </c>
      <c r="E43" s="16">
        <v>42768</v>
      </c>
      <c r="F43" s="17"/>
      <c r="G43" s="17">
        <v>400</v>
      </c>
      <c r="H43" s="17">
        <f t="shared" ref="H43:H83" si="11">AVERAGE(G43,I43)</f>
        <v>450</v>
      </c>
      <c r="I43" s="17">
        <v>500</v>
      </c>
      <c r="J43" s="17">
        <f t="shared" ref="J43:J83" si="12">G43*1.1</f>
        <v>440.00000000000006</v>
      </c>
      <c r="K43" s="17">
        <f t="shared" ref="K43:K83" si="13">I43*0.9</f>
        <v>450</v>
      </c>
      <c r="L43" s="15" t="s">
        <v>186</v>
      </c>
      <c r="M43" s="15" t="s">
        <v>246</v>
      </c>
      <c r="N43" s="15">
        <v>1</v>
      </c>
      <c r="O43" s="15" t="s">
        <v>31</v>
      </c>
      <c r="P43" s="17">
        <v>0</v>
      </c>
      <c r="Q43" s="17">
        <v>0</v>
      </c>
      <c r="R43" s="17">
        <v>0</v>
      </c>
      <c r="S43" s="17">
        <v>0</v>
      </c>
      <c r="T43" s="17">
        <v>1</v>
      </c>
      <c r="U43" s="17">
        <v>1</v>
      </c>
      <c r="V43" s="4" t="s">
        <v>247</v>
      </c>
      <c r="W43" s="4" t="s">
        <v>248</v>
      </c>
      <c r="X43" s="3"/>
      <c r="Y43" s="3"/>
      <c r="Z43" s="3"/>
      <c r="AA43" s="3"/>
      <c r="AB43" s="3"/>
      <c r="AC43" s="3"/>
    </row>
    <row r="44" spans="1:29" ht="13" x14ac:dyDescent="0.15">
      <c r="A44" s="15" t="s">
        <v>249</v>
      </c>
      <c r="B44" s="15" t="s">
        <v>250</v>
      </c>
      <c r="C44" s="15" t="s">
        <v>251</v>
      </c>
      <c r="D44" s="15" t="s">
        <v>28</v>
      </c>
      <c r="E44" s="16">
        <v>42769</v>
      </c>
      <c r="F44" s="17"/>
      <c r="G44" s="17">
        <v>200</v>
      </c>
      <c r="H44" s="17">
        <f t="shared" si="11"/>
        <v>200</v>
      </c>
      <c r="I44" s="17">
        <v>200</v>
      </c>
      <c r="J44" s="17">
        <f t="shared" si="12"/>
        <v>220.00000000000003</v>
      </c>
      <c r="K44" s="17">
        <f t="shared" si="13"/>
        <v>180</v>
      </c>
      <c r="L44" s="15" t="s">
        <v>53</v>
      </c>
      <c r="M44" s="15" t="s">
        <v>127</v>
      </c>
      <c r="N44" s="15">
        <v>1</v>
      </c>
      <c r="O44" s="15" t="s">
        <v>31</v>
      </c>
      <c r="P44" s="17">
        <v>0</v>
      </c>
      <c r="Q44" s="17">
        <v>0</v>
      </c>
      <c r="R44" s="17">
        <v>0</v>
      </c>
      <c r="S44" s="17">
        <v>0</v>
      </c>
      <c r="T44" s="17">
        <v>1</v>
      </c>
      <c r="U44" s="17">
        <v>1</v>
      </c>
      <c r="V44" s="4" t="s">
        <v>252</v>
      </c>
      <c r="W44" s="4" t="s">
        <v>253</v>
      </c>
      <c r="X44" s="3"/>
      <c r="Y44" s="3"/>
      <c r="Z44" s="3"/>
      <c r="AA44" s="3"/>
      <c r="AB44" s="3"/>
      <c r="AC44" s="3"/>
    </row>
    <row r="45" spans="1:29" ht="13" x14ac:dyDescent="0.15">
      <c r="A45" s="15" t="s">
        <v>254</v>
      </c>
      <c r="B45" s="15" t="s">
        <v>255</v>
      </c>
      <c r="C45" s="15" t="s">
        <v>251</v>
      </c>
      <c r="D45" s="15" t="s">
        <v>28</v>
      </c>
      <c r="E45" s="16">
        <v>42769</v>
      </c>
      <c r="F45" s="17"/>
      <c r="G45" s="17">
        <v>50</v>
      </c>
      <c r="H45" s="17">
        <f t="shared" si="11"/>
        <v>125</v>
      </c>
      <c r="I45" s="17">
        <v>200</v>
      </c>
      <c r="J45" s="17">
        <f t="shared" si="12"/>
        <v>55.000000000000007</v>
      </c>
      <c r="K45" s="17">
        <f t="shared" si="13"/>
        <v>180</v>
      </c>
      <c r="L45" s="15" t="s">
        <v>53</v>
      </c>
      <c r="M45" s="15" t="s">
        <v>127</v>
      </c>
      <c r="N45" s="15">
        <v>1</v>
      </c>
      <c r="O45" s="15" t="s">
        <v>222</v>
      </c>
      <c r="P45" s="17">
        <v>0</v>
      </c>
      <c r="Q45" s="17">
        <v>0</v>
      </c>
      <c r="R45" s="17">
        <v>0</v>
      </c>
      <c r="S45" s="17">
        <v>0</v>
      </c>
      <c r="T45" s="17">
        <v>1</v>
      </c>
      <c r="U45" s="17">
        <v>1</v>
      </c>
      <c r="V45" s="4" t="s">
        <v>256</v>
      </c>
      <c r="W45" s="3"/>
      <c r="X45" s="3"/>
      <c r="Y45" s="3"/>
      <c r="Z45" s="3"/>
      <c r="AA45" s="3"/>
      <c r="AB45" s="3"/>
      <c r="AC45" s="3"/>
    </row>
    <row r="46" spans="1:29" ht="13" x14ac:dyDescent="0.15">
      <c r="A46" s="15" t="s">
        <v>178</v>
      </c>
      <c r="B46" s="15" t="s">
        <v>257</v>
      </c>
      <c r="C46" s="15" t="s">
        <v>179</v>
      </c>
      <c r="D46" s="15" t="s">
        <v>28</v>
      </c>
      <c r="E46" s="16">
        <v>42769</v>
      </c>
      <c r="F46" s="17"/>
      <c r="G46" s="17">
        <v>200</v>
      </c>
      <c r="H46" s="17">
        <f t="shared" si="11"/>
        <v>250</v>
      </c>
      <c r="I46" s="17">
        <v>300</v>
      </c>
      <c r="J46" s="17">
        <f t="shared" si="12"/>
        <v>220.00000000000003</v>
      </c>
      <c r="K46" s="17">
        <f t="shared" si="13"/>
        <v>270</v>
      </c>
      <c r="L46" s="15" t="s">
        <v>258</v>
      </c>
      <c r="M46" s="15" t="s">
        <v>259</v>
      </c>
      <c r="N46" s="15">
        <v>1</v>
      </c>
      <c r="O46" s="15" t="s">
        <v>260</v>
      </c>
      <c r="P46" s="17">
        <v>0</v>
      </c>
      <c r="Q46" s="17">
        <v>0</v>
      </c>
      <c r="R46" s="17">
        <v>0</v>
      </c>
      <c r="S46" s="17">
        <v>0</v>
      </c>
      <c r="T46" s="17">
        <v>1</v>
      </c>
      <c r="U46" s="17">
        <v>1</v>
      </c>
      <c r="V46" s="4" t="s">
        <v>261</v>
      </c>
      <c r="W46" s="3"/>
      <c r="X46" s="3"/>
      <c r="Y46" s="3"/>
      <c r="Z46" s="3"/>
      <c r="AA46" s="3"/>
      <c r="AB46" s="3"/>
      <c r="AC46" s="3"/>
    </row>
    <row r="47" spans="1:29" ht="13" x14ac:dyDescent="0.15">
      <c r="A47" s="15" t="s">
        <v>262</v>
      </c>
      <c r="B47" s="15" t="s">
        <v>263</v>
      </c>
      <c r="C47" s="15" t="s">
        <v>264</v>
      </c>
      <c r="D47" s="15" t="s">
        <v>28</v>
      </c>
      <c r="E47" s="16">
        <v>42769</v>
      </c>
      <c r="F47" s="17"/>
      <c r="G47" s="17">
        <v>300</v>
      </c>
      <c r="H47" s="17">
        <f t="shared" si="11"/>
        <v>300</v>
      </c>
      <c r="I47" s="17">
        <v>300</v>
      </c>
      <c r="J47" s="17">
        <f t="shared" si="12"/>
        <v>330</v>
      </c>
      <c r="K47" s="17">
        <f t="shared" si="13"/>
        <v>270</v>
      </c>
      <c r="L47" s="15" t="s">
        <v>154</v>
      </c>
      <c r="M47" s="15" t="s">
        <v>122</v>
      </c>
      <c r="N47" s="15">
        <v>1</v>
      </c>
      <c r="O47" s="15" t="s">
        <v>31</v>
      </c>
      <c r="P47" s="17">
        <v>0</v>
      </c>
      <c r="Q47" s="17">
        <v>0</v>
      </c>
      <c r="R47" s="17">
        <v>0</v>
      </c>
      <c r="S47" s="17">
        <v>0</v>
      </c>
      <c r="T47" s="17">
        <v>1</v>
      </c>
      <c r="U47" s="17">
        <v>1</v>
      </c>
      <c r="V47" s="4" t="s">
        <v>265</v>
      </c>
      <c r="W47" s="3"/>
      <c r="X47" s="3"/>
      <c r="Y47" s="3"/>
      <c r="Z47" s="3"/>
      <c r="AA47" s="3"/>
      <c r="AB47" s="3"/>
      <c r="AC47" s="3"/>
    </row>
    <row r="48" spans="1:29" ht="13" x14ac:dyDescent="0.15">
      <c r="A48" s="15" t="s">
        <v>266</v>
      </c>
      <c r="B48" s="15" t="s">
        <v>267</v>
      </c>
      <c r="C48" s="15" t="s">
        <v>94</v>
      </c>
      <c r="D48" s="15" t="s">
        <v>28</v>
      </c>
      <c r="E48" s="16">
        <v>42769</v>
      </c>
      <c r="F48" s="17"/>
      <c r="G48" s="17">
        <v>200</v>
      </c>
      <c r="H48" s="17">
        <f t="shared" si="11"/>
        <v>200</v>
      </c>
      <c r="I48" s="17">
        <v>200</v>
      </c>
      <c r="J48" s="17">
        <f t="shared" si="12"/>
        <v>220.00000000000003</v>
      </c>
      <c r="K48" s="17">
        <f t="shared" si="13"/>
        <v>180</v>
      </c>
      <c r="L48" s="15" t="s">
        <v>268</v>
      </c>
      <c r="M48" s="15" t="s">
        <v>99</v>
      </c>
      <c r="N48" s="15">
        <v>1</v>
      </c>
      <c r="O48" s="15" t="s">
        <v>61</v>
      </c>
      <c r="P48" s="17">
        <v>0</v>
      </c>
      <c r="Q48" s="17">
        <v>0</v>
      </c>
      <c r="R48" s="17">
        <v>0</v>
      </c>
      <c r="S48" s="17">
        <v>0</v>
      </c>
      <c r="T48" s="17">
        <v>1</v>
      </c>
      <c r="U48" s="17">
        <v>1</v>
      </c>
      <c r="V48" s="4" t="s">
        <v>269</v>
      </c>
      <c r="W48" s="3"/>
      <c r="X48" s="3"/>
      <c r="Y48" s="3"/>
      <c r="Z48" s="3"/>
      <c r="AA48" s="3"/>
      <c r="AB48" s="3"/>
      <c r="AC48" s="3"/>
    </row>
    <row r="49" spans="1:29" ht="13" x14ac:dyDescent="0.15">
      <c r="A49" s="15" t="s">
        <v>270</v>
      </c>
      <c r="B49" s="15" t="s">
        <v>271</v>
      </c>
      <c r="C49" s="15" t="s">
        <v>272</v>
      </c>
      <c r="D49" s="15" t="s">
        <v>28</v>
      </c>
      <c r="E49" s="16">
        <v>42769</v>
      </c>
      <c r="F49" s="17"/>
      <c r="G49" s="17">
        <v>30</v>
      </c>
      <c r="H49" s="17">
        <f t="shared" si="11"/>
        <v>30</v>
      </c>
      <c r="I49" s="17">
        <v>30</v>
      </c>
      <c r="J49" s="17">
        <f t="shared" si="12"/>
        <v>33</v>
      </c>
      <c r="K49" s="17">
        <f t="shared" si="13"/>
        <v>27</v>
      </c>
      <c r="L49" s="15" t="s">
        <v>273</v>
      </c>
      <c r="M49" s="15" t="s">
        <v>274</v>
      </c>
      <c r="N49" s="15">
        <v>1</v>
      </c>
      <c r="O49" s="15" t="s">
        <v>61</v>
      </c>
      <c r="P49" s="17">
        <v>0</v>
      </c>
      <c r="Q49" s="17">
        <v>0</v>
      </c>
      <c r="R49" s="17">
        <v>0</v>
      </c>
      <c r="S49" s="17">
        <v>0</v>
      </c>
      <c r="T49" s="17">
        <v>1</v>
      </c>
      <c r="U49" s="17">
        <v>1</v>
      </c>
      <c r="V49" s="4" t="s">
        <v>275</v>
      </c>
      <c r="W49" s="4"/>
      <c r="X49" s="3"/>
      <c r="Y49" s="3"/>
      <c r="Z49" s="3"/>
      <c r="AA49" s="3"/>
      <c r="AB49" s="3"/>
      <c r="AC49" s="3"/>
    </row>
    <row r="50" spans="1:29" ht="13" x14ac:dyDescent="0.15">
      <c r="A50" s="15" t="s">
        <v>276</v>
      </c>
      <c r="B50" s="15" t="s">
        <v>277</v>
      </c>
      <c r="C50" s="15" t="s">
        <v>278</v>
      </c>
      <c r="D50" s="15" t="s">
        <v>28</v>
      </c>
      <c r="E50" s="16">
        <v>42769</v>
      </c>
      <c r="F50" s="17"/>
      <c r="G50" s="17">
        <v>300</v>
      </c>
      <c r="H50" s="17">
        <f t="shared" si="11"/>
        <v>300</v>
      </c>
      <c r="I50" s="17">
        <v>300</v>
      </c>
      <c r="J50" s="17">
        <f t="shared" si="12"/>
        <v>330</v>
      </c>
      <c r="K50" s="17">
        <f t="shared" si="13"/>
        <v>270</v>
      </c>
      <c r="L50" s="15" t="s">
        <v>186</v>
      </c>
      <c r="M50" s="15" t="s">
        <v>279</v>
      </c>
      <c r="N50" s="15">
        <v>1</v>
      </c>
      <c r="O50" s="15" t="s">
        <v>280</v>
      </c>
      <c r="P50" s="17">
        <v>0</v>
      </c>
      <c r="Q50" s="17">
        <v>0</v>
      </c>
      <c r="R50" s="17">
        <v>0</v>
      </c>
      <c r="S50" s="17">
        <v>0</v>
      </c>
      <c r="T50" s="17">
        <v>1</v>
      </c>
      <c r="U50" s="17">
        <v>1</v>
      </c>
      <c r="V50" s="4" t="s">
        <v>281</v>
      </c>
      <c r="W50" s="4" t="s">
        <v>282</v>
      </c>
      <c r="X50" s="3"/>
      <c r="Y50" s="3"/>
      <c r="Z50" s="3"/>
      <c r="AA50" s="3"/>
      <c r="AB50" s="3"/>
      <c r="AC50" s="3"/>
    </row>
    <row r="51" spans="1:29" ht="13" x14ac:dyDescent="0.15">
      <c r="A51" s="15" t="s">
        <v>283</v>
      </c>
      <c r="B51" s="15" t="s">
        <v>284</v>
      </c>
      <c r="C51" s="15" t="s">
        <v>278</v>
      </c>
      <c r="D51" s="15" t="s">
        <v>28</v>
      </c>
      <c r="E51" s="16">
        <v>42769</v>
      </c>
      <c r="F51" s="17"/>
      <c r="G51" s="17">
        <v>300</v>
      </c>
      <c r="H51" s="17">
        <f t="shared" si="11"/>
        <v>300</v>
      </c>
      <c r="I51" s="17">
        <v>300</v>
      </c>
      <c r="J51" s="17">
        <f t="shared" si="12"/>
        <v>330</v>
      </c>
      <c r="K51" s="17">
        <f t="shared" si="13"/>
        <v>270</v>
      </c>
      <c r="L51" s="15" t="s">
        <v>285</v>
      </c>
      <c r="M51" s="15" t="s">
        <v>79</v>
      </c>
      <c r="N51" s="15">
        <v>1</v>
      </c>
      <c r="O51" s="15" t="s">
        <v>286</v>
      </c>
      <c r="P51" s="17">
        <v>0</v>
      </c>
      <c r="Q51" s="17">
        <v>0</v>
      </c>
      <c r="R51" s="17">
        <v>0</v>
      </c>
      <c r="S51" s="17">
        <v>0</v>
      </c>
      <c r="T51" s="17">
        <v>1</v>
      </c>
      <c r="U51" s="17">
        <v>1</v>
      </c>
      <c r="V51" s="4" t="s">
        <v>287</v>
      </c>
      <c r="W51" s="4" t="s">
        <v>281</v>
      </c>
      <c r="X51" s="3"/>
      <c r="Y51" s="3"/>
      <c r="Z51" s="3"/>
      <c r="AA51" s="3"/>
      <c r="AB51" s="3"/>
      <c r="AC51" s="3"/>
    </row>
    <row r="52" spans="1:29" ht="13" x14ac:dyDescent="0.15">
      <c r="A52" s="15" t="s">
        <v>288</v>
      </c>
      <c r="B52" s="15" t="s">
        <v>289</v>
      </c>
      <c r="C52" s="15" t="s">
        <v>290</v>
      </c>
      <c r="D52" s="15" t="s">
        <v>28</v>
      </c>
      <c r="E52" s="16">
        <v>42769</v>
      </c>
      <c r="F52" s="17"/>
      <c r="G52" s="17">
        <v>100</v>
      </c>
      <c r="H52" s="17">
        <f t="shared" si="11"/>
        <v>150</v>
      </c>
      <c r="I52" s="17">
        <v>200</v>
      </c>
      <c r="J52" s="17">
        <f t="shared" si="12"/>
        <v>110.00000000000001</v>
      </c>
      <c r="K52" s="17">
        <f t="shared" si="13"/>
        <v>180</v>
      </c>
      <c r="L52" s="15" t="s">
        <v>291</v>
      </c>
      <c r="M52" s="15" t="s">
        <v>292</v>
      </c>
      <c r="N52" s="15">
        <v>1</v>
      </c>
      <c r="O52" s="15" t="s">
        <v>280</v>
      </c>
      <c r="P52" s="17">
        <v>0</v>
      </c>
      <c r="Q52" s="17">
        <v>0</v>
      </c>
      <c r="R52" s="17">
        <v>0</v>
      </c>
      <c r="S52" s="17">
        <v>0</v>
      </c>
      <c r="T52" s="17">
        <v>1</v>
      </c>
      <c r="U52" s="17">
        <v>1</v>
      </c>
      <c r="V52" s="4" t="s">
        <v>293</v>
      </c>
      <c r="W52" s="4" t="s">
        <v>294</v>
      </c>
      <c r="X52" s="4" t="s">
        <v>295</v>
      </c>
      <c r="Y52" s="3"/>
      <c r="Z52" s="3"/>
      <c r="AA52" s="3"/>
      <c r="AB52" s="3"/>
      <c r="AC52" s="3"/>
    </row>
    <row r="53" spans="1:29" ht="13" x14ac:dyDescent="0.15">
      <c r="A53" s="15" t="s">
        <v>296</v>
      </c>
      <c r="B53" s="15" t="s">
        <v>297</v>
      </c>
      <c r="C53" s="15" t="s">
        <v>104</v>
      </c>
      <c r="D53" s="15" t="s">
        <v>28</v>
      </c>
      <c r="E53" s="16">
        <v>42769</v>
      </c>
      <c r="F53" s="17"/>
      <c r="G53" s="17">
        <v>200</v>
      </c>
      <c r="H53" s="17">
        <f t="shared" si="11"/>
        <v>200</v>
      </c>
      <c r="I53" s="17">
        <v>200</v>
      </c>
      <c r="J53" s="17">
        <f t="shared" si="12"/>
        <v>220.00000000000003</v>
      </c>
      <c r="K53" s="17">
        <f t="shared" si="13"/>
        <v>180</v>
      </c>
      <c r="L53" s="15" t="s">
        <v>154</v>
      </c>
      <c r="M53" s="15" t="s">
        <v>298</v>
      </c>
      <c r="N53" s="15">
        <v>1</v>
      </c>
      <c r="O53" s="15" t="s">
        <v>31</v>
      </c>
      <c r="P53" s="17">
        <v>0</v>
      </c>
      <c r="Q53" s="17">
        <v>0</v>
      </c>
      <c r="R53" s="17">
        <v>0</v>
      </c>
      <c r="S53" s="17">
        <v>0</v>
      </c>
      <c r="T53" s="17">
        <v>1</v>
      </c>
      <c r="U53" s="17">
        <v>1</v>
      </c>
      <c r="V53" s="4" t="s">
        <v>299</v>
      </c>
      <c r="W53" s="3"/>
      <c r="X53" s="3"/>
      <c r="Y53" s="3"/>
      <c r="Z53" s="3"/>
      <c r="AA53" s="3"/>
      <c r="AB53" s="3"/>
      <c r="AC53" s="3"/>
    </row>
    <row r="54" spans="1:29" ht="13" x14ac:dyDescent="0.15">
      <c r="A54" s="15" t="s">
        <v>107</v>
      </c>
      <c r="B54" s="15" t="s">
        <v>300</v>
      </c>
      <c r="C54" s="15" t="s">
        <v>301</v>
      </c>
      <c r="D54" s="15" t="s">
        <v>28</v>
      </c>
      <c r="E54" s="16">
        <v>42769</v>
      </c>
      <c r="F54" s="17"/>
      <c r="G54" s="17">
        <v>150</v>
      </c>
      <c r="H54" s="17">
        <f t="shared" si="11"/>
        <v>150</v>
      </c>
      <c r="I54" s="17">
        <v>150</v>
      </c>
      <c r="J54" s="17">
        <f t="shared" si="12"/>
        <v>165</v>
      </c>
      <c r="K54" s="17">
        <f t="shared" si="13"/>
        <v>135</v>
      </c>
      <c r="L54" s="15" t="s">
        <v>91</v>
      </c>
      <c r="M54" s="15" t="s">
        <v>60</v>
      </c>
      <c r="N54" s="15">
        <v>1</v>
      </c>
      <c r="O54" s="15" t="s">
        <v>31</v>
      </c>
      <c r="P54" s="17">
        <v>0</v>
      </c>
      <c r="Q54" s="17">
        <v>0</v>
      </c>
      <c r="R54" s="17">
        <v>0</v>
      </c>
      <c r="S54" s="17">
        <v>0</v>
      </c>
      <c r="T54" s="17">
        <v>1</v>
      </c>
      <c r="U54" s="17">
        <v>1</v>
      </c>
      <c r="V54" s="4" t="s">
        <v>302</v>
      </c>
      <c r="W54" s="3"/>
      <c r="X54" s="3"/>
      <c r="Y54" s="3"/>
      <c r="Z54" s="3"/>
      <c r="AA54" s="3"/>
      <c r="AB54" s="3"/>
      <c r="AC54" s="3"/>
    </row>
    <row r="55" spans="1:29" ht="13" x14ac:dyDescent="0.15">
      <c r="A55" s="15" t="s">
        <v>303</v>
      </c>
      <c r="B55" s="15" t="s">
        <v>304</v>
      </c>
      <c r="C55" s="15" t="s">
        <v>114</v>
      </c>
      <c r="D55" s="15" t="s">
        <v>28</v>
      </c>
      <c r="E55" s="16">
        <v>42769</v>
      </c>
      <c r="F55" s="17"/>
      <c r="G55" s="17">
        <v>200</v>
      </c>
      <c r="H55" s="17">
        <f t="shared" si="11"/>
        <v>200</v>
      </c>
      <c r="I55" s="17">
        <v>200</v>
      </c>
      <c r="J55" s="17">
        <f t="shared" si="12"/>
        <v>220.00000000000003</v>
      </c>
      <c r="K55" s="17">
        <f t="shared" si="13"/>
        <v>180</v>
      </c>
      <c r="L55" s="15" t="s">
        <v>154</v>
      </c>
      <c r="M55" s="15" t="s">
        <v>305</v>
      </c>
      <c r="N55" s="15">
        <v>1</v>
      </c>
      <c r="O55" s="15" t="s">
        <v>61</v>
      </c>
      <c r="P55" s="17">
        <v>0</v>
      </c>
      <c r="Q55" s="17">
        <v>0</v>
      </c>
      <c r="R55" s="17">
        <v>0</v>
      </c>
      <c r="S55" s="17">
        <v>0</v>
      </c>
      <c r="T55" s="17">
        <v>1</v>
      </c>
      <c r="U55" s="17">
        <v>1</v>
      </c>
      <c r="V55" s="4" t="s">
        <v>306</v>
      </c>
      <c r="W55" s="3"/>
      <c r="X55" s="3"/>
      <c r="Y55" s="3"/>
      <c r="Z55" s="3"/>
      <c r="AA55" s="3"/>
      <c r="AB55" s="3"/>
      <c r="AC55" s="3"/>
    </row>
    <row r="56" spans="1:29" ht="13" x14ac:dyDescent="0.15">
      <c r="A56" s="15" t="s">
        <v>307</v>
      </c>
      <c r="B56" s="15" t="s">
        <v>308</v>
      </c>
      <c r="C56" s="15" t="s">
        <v>114</v>
      </c>
      <c r="D56" s="15" t="s">
        <v>28</v>
      </c>
      <c r="E56" s="16">
        <v>42769</v>
      </c>
      <c r="F56" s="17"/>
      <c r="G56" s="17">
        <v>200</v>
      </c>
      <c r="H56" s="17">
        <f t="shared" si="11"/>
        <v>200</v>
      </c>
      <c r="I56" s="17">
        <v>200</v>
      </c>
      <c r="J56" s="17">
        <f t="shared" si="12"/>
        <v>220.00000000000003</v>
      </c>
      <c r="K56" s="17">
        <f t="shared" si="13"/>
        <v>180</v>
      </c>
      <c r="L56" s="15" t="s">
        <v>154</v>
      </c>
      <c r="M56" s="15" t="s">
        <v>309</v>
      </c>
      <c r="N56" s="15">
        <v>1</v>
      </c>
      <c r="O56" s="15" t="s">
        <v>31</v>
      </c>
      <c r="P56" s="17">
        <v>0</v>
      </c>
      <c r="Q56" s="17">
        <v>0</v>
      </c>
      <c r="R56" s="17">
        <v>0</v>
      </c>
      <c r="S56" s="17">
        <v>0</v>
      </c>
      <c r="T56" s="17">
        <v>1</v>
      </c>
      <c r="U56" s="17">
        <v>1</v>
      </c>
      <c r="V56" s="4" t="s">
        <v>310</v>
      </c>
      <c r="W56" s="3"/>
      <c r="X56" s="3"/>
      <c r="Y56" s="3"/>
      <c r="Z56" s="3"/>
      <c r="AA56" s="3"/>
      <c r="AB56" s="3"/>
      <c r="AC56" s="3"/>
    </row>
    <row r="57" spans="1:29" ht="13" x14ac:dyDescent="0.15">
      <c r="A57" s="15" t="s">
        <v>311</v>
      </c>
      <c r="B57" s="15" t="s">
        <v>312</v>
      </c>
      <c r="C57" s="15" t="s">
        <v>313</v>
      </c>
      <c r="D57" s="15" t="s">
        <v>28</v>
      </c>
      <c r="E57" s="16">
        <v>42769</v>
      </c>
      <c r="F57" s="17"/>
      <c r="G57" s="17">
        <v>150</v>
      </c>
      <c r="H57" s="17">
        <f t="shared" si="11"/>
        <v>150</v>
      </c>
      <c r="I57" s="17">
        <v>150</v>
      </c>
      <c r="J57" s="17">
        <f t="shared" si="12"/>
        <v>165</v>
      </c>
      <c r="K57" s="17">
        <f t="shared" si="13"/>
        <v>135</v>
      </c>
      <c r="L57" s="15" t="s">
        <v>314</v>
      </c>
      <c r="M57" s="15" t="s">
        <v>315</v>
      </c>
      <c r="N57" s="15">
        <v>1</v>
      </c>
      <c r="O57" s="15" t="s">
        <v>222</v>
      </c>
      <c r="P57" s="17">
        <v>0</v>
      </c>
      <c r="Q57" s="17">
        <v>0</v>
      </c>
      <c r="R57" s="17">
        <v>0</v>
      </c>
      <c r="S57" s="17">
        <v>0</v>
      </c>
      <c r="T57" s="17">
        <v>1</v>
      </c>
      <c r="U57" s="17">
        <v>1</v>
      </c>
      <c r="V57" s="4" t="s">
        <v>316</v>
      </c>
      <c r="W57" s="3"/>
      <c r="X57" s="3"/>
      <c r="Y57" s="3"/>
      <c r="Z57" s="3"/>
      <c r="AA57" s="3"/>
      <c r="AB57" s="3"/>
      <c r="AC57" s="3"/>
    </row>
    <row r="58" spans="1:29" ht="13" x14ac:dyDescent="0.15">
      <c r="A58" s="15" t="s">
        <v>317</v>
      </c>
      <c r="B58" s="15" t="s">
        <v>318</v>
      </c>
      <c r="C58" s="15" t="s">
        <v>245</v>
      </c>
      <c r="D58" s="15" t="s">
        <v>28</v>
      </c>
      <c r="E58" s="16">
        <v>42769</v>
      </c>
      <c r="F58" s="17"/>
      <c r="G58" s="17">
        <v>100</v>
      </c>
      <c r="H58" s="17">
        <f t="shared" si="11"/>
        <v>100</v>
      </c>
      <c r="I58" s="17">
        <v>100</v>
      </c>
      <c r="J58" s="17">
        <f t="shared" si="12"/>
        <v>110.00000000000001</v>
      </c>
      <c r="K58" s="17">
        <f t="shared" si="13"/>
        <v>90</v>
      </c>
      <c r="L58" s="15" t="s">
        <v>186</v>
      </c>
      <c r="M58" s="15" t="s">
        <v>319</v>
      </c>
      <c r="N58" s="15">
        <v>1</v>
      </c>
      <c r="O58" s="15" t="s">
        <v>31</v>
      </c>
      <c r="P58" s="17">
        <v>0</v>
      </c>
      <c r="Q58" s="17">
        <v>0</v>
      </c>
      <c r="R58" s="17">
        <v>0</v>
      </c>
      <c r="S58" s="17">
        <v>0</v>
      </c>
      <c r="T58" s="17">
        <v>1</v>
      </c>
      <c r="U58" s="17">
        <v>1</v>
      </c>
      <c r="V58" s="4" t="s">
        <v>320</v>
      </c>
      <c r="W58" s="3"/>
      <c r="X58" s="3"/>
      <c r="Y58" s="3"/>
      <c r="Z58" s="3"/>
      <c r="AA58" s="3"/>
      <c r="AB58" s="3"/>
      <c r="AC58" s="3"/>
    </row>
    <row r="59" spans="1:29" ht="13" x14ac:dyDescent="0.15">
      <c r="A59" s="15" t="s">
        <v>321</v>
      </c>
      <c r="B59" s="15" t="s">
        <v>322</v>
      </c>
      <c r="C59" s="15" t="s">
        <v>245</v>
      </c>
      <c r="D59" s="15" t="s">
        <v>28</v>
      </c>
      <c r="E59" s="16">
        <v>42769</v>
      </c>
      <c r="F59" s="17"/>
      <c r="G59" s="17">
        <v>100</v>
      </c>
      <c r="H59" s="17">
        <f t="shared" si="11"/>
        <v>150</v>
      </c>
      <c r="I59" s="17">
        <v>200</v>
      </c>
      <c r="J59" s="17">
        <f t="shared" si="12"/>
        <v>110.00000000000001</v>
      </c>
      <c r="K59" s="17">
        <f t="shared" si="13"/>
        <v>180</v>
      </c>
      <c r="L59" s="15" t="s">
        <v>323</v>
      </c>
      <c r="M59" s="15" t="s">
        <v>324</v>
      </c>
      <c r="N59" s="15">
        <v>1</v>
      </c>
      <c r="O59" s="15" t="s">
        <v>31</v>
      </c>
      <c r="P59" s="17">
        <v>0</v>
      </c>
      <c r="Q59" s="17">
        <v>0</v>
      </c>
      <c r="R59" s="17">
        <v>0</v>
      </c>
      <c r="S59" s="17">
        <v>0</v>
      </c>
      <c r="T59" s="17">
        <v>1</v>
      </c>
      <c r="U59" s="17">
        <v>1</v>
      </c>
      <c r="V59" s="4" t="s">
        <v>325</v>
      </c>
      <c r="W59" s="4" t="s">
        <v>326</v>
      </c>
      <c r="X59" s="3"/>
      <c r="Y59" s="3"/>
      <c r="Z59" s="3"/>
      <c r="AA59" s="3"/>
      <c r="AB59" s="3"/>
      <c r="AC59" s="3"/>
    </row>
    <row r="60" spans="1:29" ht="13" x14ac:dyDescent="0.15">
      <c r="A60" s="15" t="s">
        <v>327</v>
      </c>
      <c r="B60" s="15" t="s">
        <v>328</v>
      </c>
      <c r="C60" s="15" t="s">
        <v>329</v>
      </c>
      <c r="D60" s="15" t="s">
        <v>28</v>
      </c>
      <c r="E60" s="16">
        <v>42770</v>
      </c>
      <c r="F60" s="17"/>
      <c r="G60" s="17">
        <v>190</v>
      </c>
      <c r="H60" s="17">
        <f t="shared" si="11"/>
        <v>195</v>
      </c>
      <c r="I60" s="17">
        <v>200</v>
      </c>
      <c r="J60" s="17">
        <f t="shared" si="12"/>
        <v>209.00000000000003</v>
      </c>
      <c r="K60" s="17">
        <f t="shared" si="13"/>
        <v>180</v>
      </c>
      <c r="L60" s="15" t="s">
        <v>154</v>
      </c>
      <c r="M60" s="15" t="s">
        <v>122</v>
      </c>
      <c r="N60" s="15">
        <v>1</v>
      </c>
      <c r="O60" s="15" t="s">
        <v>330</v>
      </c>
      <c r="P60" s="17">
        <v>0</v>
      </c>
      <c r="Q60" s="17">
        <v>0</v>
      </c>
      <c r="R60" s="17">
        <v>0</v>
      </c>
      <c r="S60" s="17">
        <v>0</v>
      </c>
      <c r="T60" s="17">
        <v>1</v>
      </c>
      <c r="U60" s="17">
        <v>1</v>
      </c>
      <c r="V60" s="4" t="s">
        <v>331</v>
      </c>
      <c r="W60" s="3"/>
      <c r="X60" s="3"/>
      <c r="Y60" s="3"/>
      <c r="Z60" s="3"/>
      <c r="AA60" s="3"/>
      <c r="AB60" s="3"/>
      <c r="AC60" s="3"/>
    </row>
    <row r="61" spans="1:29" ht="13" x14ac:dyDescent="0.15">
      <c r="A61" s="15" t="s">
        <v>254</v>
      </c>
      <c r="B61" s="15" t="s">
        <v>332</v>
      </c>
      <c r="C61" s="15" t="s">
        <v>251</v>
      </c>
      <c r="D61" s="15" t="s">
        <v>28</v>
      </c>
      <c r="E61" s="16">
        <v>42770</v>
      </c>
      <c r="F61" s="17"/>
      <c r="G61" s="17">
        <v>50</v>
      </c>
      <c r="H61" s="17">
        <f t="shared" si="11"/>
        <v>125</v>
      </c>
      <c r="I61" s="17">
        <v>200</v>
      </c>
      <c r="J61" s="17">
        <f t="shared" si="12"/>
        <v>55.000000000000007</v>
      </c>
      <c r="K61" s="17">
        <f t="shared" si="13"/>
        <v>180</v>
      </c>
      <c r="L61" s="15" t="s">
        <v>333</v>
      </c>
      <c r="M61" s="15" t="s">
        <v>127</v>
      </c>
      <c r="N61" s="15">
        <v>1</v>
      </c>
      <c r="O61" s="15" t="s">
        <v>222</v>
      </c>
      <c r="P61" s="17">
        <v>0</v>
      </c>
      <c r="Q61" s="17">
        <v>0</v>
      </c>
      <c r="R61" s="17">
        <v>0</v>
      </c>
      <c r="S61" s="17">
        <v>0</v>
      </c>
      <c r="T61" s="17">
        <v>1</v>
      </c>
      <c r="U61" s="17">
        <v>1</v>
      </c>
      <c r="V61" s="4" t="s">
        <v>334</v>
      </c>
      <c r="W61" s="3"/>
      <c r="X61" s="3"/>
      <c r="Y61" s="3"/>
      <c r="Z61" s="3"/>
      <c r="AA61" s="3"/>
      <c r="AB61" s="3"/>
      <c r="AC61" s="3"/>
    </row>
    <row r="62" spans="1:29" ht="13" x14ac:dyDescent="0.15">
      <c r="A62" s="15" t="s">
        <v>335</v>
      </c>
      <c r="B62" s="15" t="s">
        <v>250</v>
      </c>
      <c r="C62" s="15" t="s">
        <v>27</v>
      </c>
      <c r="D62" s="15" t="s">
        <v>28</v>
      </c>
      <c r="E62" s="16">
        <v>42770</v>
      </c>
      <c r="F62" s="17"/>
      <c r="G62" s="17">
        <v>1000</v>
      </c>
      <c r="H62" s="17">
        <f t="shared" si="11"/>
        <v>1000</v>
      </c>
      <c r="I62" s="17">
        <v>1000</v>
      </c>
      <c r="J62" s="17">
        <f t="shared" si="12"/>
        <v>1100</v>
      </c>
      <c r="K62" s="17">
        <f t="shared" si="13"/>
        <v>900</v>
      </c>
      <c r="L62" s="15" t="s">
        <v>53</v>
      </c>
      <c r="M62" s="15" t="s">
        <v>336</v>
      </c>
      <c r="N62" s="15">
        <v>1</v>
      </c>
      <c r="O62" s="15" t="s">
        <v>31</v>
      </c>
      <c r="P62" s="17">
        <v>0</v>
      </c>
      <c r="Q62" s="17">
        <v>0</v>
      </c>
      <c r="R62" s="17">
        <v>0</v>
      </c>
      <c r="S62" s="17">
        <v>0</v>
      </c>
      <c r="T62" s="17">
        <v>1</v>
      </c>
      <c r="U62" s="17">
        <v>1</v>
      </c>
      <c r="V62" s="4" t="s">
        <v>337</v>
      </c>
      <c r="W62" s="4" t="s">
        <v>338</v>
      </c>
      <c r="X62" s="4" t="s">
        <v>339</v>
      </c>
      <c r="Y62" s="3"/>
      <c r="Z62" s="3"/>
      <c r="AA62" s="3"/>
      <c r="AB62" s="3"/>
      <c r="AC62" s="3"/>
    </row>
    <row r="63" spans="1:29" ht="13" x14ac:dyDescent="0.15">
      <c r="A63" s="15" t="s">
        <v>167</v>
      </c>
      <c r="B63" s="15" t="s">
        <v>340</v>
      </c>
      <c r="C63" s="15" t="s">
        <v>27</v>
      </c>
      <c r="D63" s="15" t="s">
        <v>28</v>
      </c>
      <c r="E63" s="16">
        <v>42770</v>
      </c>
      <c r="F63" s="17"/>
      <c r="G63" s="17">
        <v>6000</v>
      </c>
      <c r="H63" s="17">
        <f t="shared" si="11"/>
        <v>7500</v>
      </c>
      <c r="I63" s="17">
        <v>9000</v>
      </c>
      <c r="J63" s="17">
        <f t="shared" si="12"/>
        <v>6600.0000000000009</v>
      </c>
      <c r="K63" s="17">
        <f t="shared" si="13"/>
        <v>8100</v>
      </c>
      <c r="L63" s="15" t="s">
        <v>53</v>
      </c>
      <c r="M63" s="15" t="s">
        <v>341</v>
      </c>
      <c r="N63" s="15">
        <v>1</v>
      </c>
      <c r="O63" s="15" t="s">
        <v>342</v>
      </c>
      <c r="P63" s="17">
        <v>0</v>
      </c>
      <c r="Q63" s="17">
        <v>0</v>
      </c>
      <c r="R63" s="17">
        <v>0</v>
      </c>
      <c r="S63" s="17">
        <v>0</v>
      </c>
      <c r="T63" s="17">
        <v>1</v>
      </c>
      <c r="U63" s="17">
        <v>1</v>
      </c>
      <c r="V63" s="4" t="s">
        <v>343</v>
      </c>
      <c r="W63" s="4" t="s">
        <v>344</v>
      </c>
      <c r="X63" s="3"/>
      <c r="Y63" s="3"/>
      <c r="Z63" s="3"/>
      <c r="AA63" s="3"/>
      <c r="AB63" s="3"/>
      <c r="AC63" s="3"/>
    </row>
    <row r="64" spans="1:29" ht="13" x14ac:dyDescent="0.15">
      <c r="A64" s="15" t="s">
        <v>345</v>
      </c>
      <c r="B64" s="15" t="s">
        <v>346</v>
      </c>
      <c r="C64" s="15" t="s">
        <v>347</v>
      </c>
      <c r="D64" s="15" t="s">
        <v>28</v>
      </c>
      <c r="E64" s="16">
        <v>42770</v>
      </c>
      <c r="F64" s="17"/>
      <c r="G64" s="17">
        <v>1000</v>
      </c>
      <c r="H64" s="17">
        <f t="shared" si="11"/>
        <v>1000</v>
      </c>
      <c r="I64" s="17">
        <v>1000</v>
      </c>
      <c r="J64" s="17">
        <f t="shared" si="12"/>
        <v>1100</v>
      </c>
      <c r="K64" s="17">
        <f t="shared" si="13"/>
        <v>900</v>
      </c>
      <c r="L64" s="15" t="s">
        <v>53</v>
      </c>
      <c r="M64" s="15" t="s">
        <v>60</v>
      </c>
      <c r="N64" s="15">
        <v>1</v>
      </c>
      <c r="O64" s="15" t="s">
        <v>31</v>
      </c>
      <c r="P64" s="17">
        <v>0</v>
      </c>
      <c r="Q64" s="17">
        <v>0</v>
      </c>
      <c r="R64" s="17">
        <v>0</v>
      </c>
      <c r="S64" s="17">
        <v>0</v>
      </c>
      <c r="T64" s="17">
        <v>1</v>
      </c>
      <c r="U64" s="17">
        <v>1</v>
      </c>
      <c r="V64" s="4" t="s">
        <v>348</v>
      </c>
      <c r="W64" s="3"/>
      <c r="X64" s="3"/>
      <c r="Y64" s="3"/>
      <c r="Z64" s="3"/>
      <c r="AA64" s="3"/>
      <c r="AB64" s="3"/>
      <c r="AC64" s="3"/>
    </row>
    <row r="65" spans="1:29" ht="13" x14ac:dyDescent="0.15">
      <c r="A65" s="15" t="s">
        <v>349</v>
      </c>
      <c r="B65" s="15" t="s">
        <v>350</v>
      </c>
      <c r="C65" s="15" t="s">
        <v>347</v>
      </c>
      <c r="D65" s="15" t="s">
        <v>28</v>
      </c>
      <c r="E65" s="16">
        <v>42770</v>
      </c>
      <c r="F65" s="17"/>
      <c r="G65" s="17">
        <v>200</v>
      </c>
      <c r="H65" s="17">
        <f t="shared" si="11"/>
        <v>450</v>
      </c>
      <c r="I65" s="17">
        <v>700</v>
      </c>
      <c r="J65" s="17">
        <f t="shared" si="12"/>
        <v>220.00000000000003</v>
      </c>
      <c r="K65" s="17">
        <f t="shared" si="13"/>
        <v>630</v>
      </c>
      <c r="L65" s="15" t="s">
        <v>53</v>
      </c>
      <c r="M65" s="15" t="s">
        <v>127</v>
      </c>
      <c r="N65" s="15">
        <v>1</v>
      </c>
      <c r="O65" s="15" t="s">
        <v>31</v>
      </c>
      <c r="P65" s="17">
        <v>0</v>
      </c>
      <c r="Q65" s="17">
        <v>0</v>
      </c>
      <c r="R65" s="17">
        <v>0</v>
      </c>
      <c r="S65" s="17">
        <v>0</v>
      </c>
      <c r="T65" s="17">
        <v>1</v>
      </c>
      <c r="U65" s="17">
        <v>1</v>
      </c>
      <c r="V65" s="3" t="s">
        <v>351</v>
      </c>
      <c r="W65" s="4" t="s">
        <v>352</v>
      </c>
      <c r="X65" s="4" t="s">
        <v>353</v>
      </c>
      <c r="Y65" s="3"/>
      <c r="Z65" s="3"/>
      <c r="AA65" s="3"/>
      <c r="AB65" s="3"/>
      <c r="AC65" s="3"/>
    </row>
    <row r="66" spans="1:29" ht="13" x14ac:dyDescent="0.15">
      <c r="A66" s="15" t="s">
        <v>354</v>
      </c>
      <c r="B66" s="15" t="s">
        <v>355</v>
      </c>
      <c r="C66" s="15" t="s">
        <v>347</v>
      </c>
      <c r="D66" s="15" t="s">
        <v>28</v>
      </c>
      <c r="E66" s="16">
        <v>42770</v>
      </c>
      <c r="F66" s="17"/>
      <c r="G66" s="17">
        <v>2000</v>
      </c>
      <c r="H66" s="17">
        <f t="shared" si="11"/>
        <v>6000</v>
      </c>
      <c r="I66" s="17">
        <v>10000</v>
      </c>
      <c r="J66" s="17">
        <f t="shared" si="12"/>
        <v>2200</v>
      </c>
      <c r="K66" s="17">
        <f t="shared" si="13"/>
        <v>9000</v>
      </c>
      <c r="L66" s="15" t="s">
        <v>53</v>
      </c>
      <c r="M66" s="15" t="s">
        <v>99</v>
      </c>
      <c r="N66" s="15">
        <v>1</v>
      </c>
      <c r="O66" s="15" t="s">
        <v>61</v>
      </c>
      <c r="P66" s="17">
        <v>0</v>
      </c>
      <c r="Q66" s="17">
        <v>0</v>
      </c>
      <c r="R66" s="17">
        <v>0</v>
      </c>
      <c r="S66" s="17">
        <v>0</v>
      </c>
      <c r="T66" s="17">
        <v>1</v>
      </c>
      <c r="U66" s="17">
        <v>1</v>
      </c>
      <c r="V66" s="4" t="s">
        <v>348</v>
      </c>
      <c r="W66" s="4" t="s">
        <v>356</v>
      </c>
      <c r="X66" s="3"/>
      <c r="Y66" s="3"/>
      <c r="Z66" s="3"/>
      <c r="AA66" s="3"/>
      <c r="AB66" s="3"/>
      <c r="AC66" s="3"/>
    </row>
    <row r="67" spans="1:29" ht="13" x14ac:dyDescent="0.15">
      <c r="A67" s="15" t="s">
        <v>357</v>
      </c>
      <c r="B67" s="15" t="s">
        <v>358</v>
      </c>
      <c r="C67" s="15" t="s">
        <v>347</v>
      </c>
      <c r="D67" s="15" t="s">
        <v>28</v>
      </c>
      <c r="E67" s="16">
        <v>42770</v>
      </c>
      <c r="F67" s="17"/>
      <c r="G67" s="17">
        <v>100</v>
      </c>
      <c r="H67" s="17">
        <f t="shared" si="11"/>
        <v>150</v>
      </c>
      <c r="I67" s="17">
        <v>200</v>
      </c>
      <c r="J67" s="17">
        <f t="shared" si="12"/>
        <v>110.00000000000001</v>
      </c>
      <c r="K67" s="17">
        <f t="shared" si="13"/>
        <v>180</v>
      </c>
      <c r="L67" s="15" t="s">
        <v>359</v>
      </c>
      <c r="M67" s="15" t="s">
        <v>292</v>
      </c>
      <c r="N67" s="15">
        <v>1</v>
      </c>
      <c r="O67" s="15" t="s">
        <v>95</v>
      </c>
      <c r="P67" s="17">
        <v>0</v>
      </c>
      <c r="Q67" s="17">
        <v>0</v>
      </c>
      <c r="R67" s="17">
        <v>0</v>
      </c>
      <c r="S67" s="17">
        <v>0</v>
      </c>
      <c r="T67" s="17">
        <v>0</v>
      </c>
      <c r="U67" s="17">
        <v>1</v>
      </c>
      <c r="V67" s="4" t="s">
        <v>360</v>
      </c>
      <c r="W67" s="4" t="s">
        <v>361</v>
      </c>
      <c r="X67" s="3"/>
      <c r="Y67" s="3"/>
      <c r="Z67" s="3"/>
      <c r="AA67" s="3"/>
      <c r="AB67" s="3"/>
      <c r="AC67" s="3"/>
    </row>
    <row r="68" spans="1:29" ht="13" x14ac:dyDescent="0.15">
      <c r="A68" s="15" t="s">
        <v>362</v>
      </c>
      <c r="B68" s="15" t="s">
        <v>363</v>
      </c>
      <c r="C68" s="15" t="s">
        <v>347</v>
      </c>
      <c r="D68" s="15" t="s">
        <v>28</v>
      </c>
      <c r="E68" s="16">
        <v>42770</v>
      </c>
      <c r="F68" s="17"/>
      <c r="G68" s="17">
        <v>800</v>
      </c>
      <c r="H68" s="17">
        <f t="shared" si="11"/>
        <v>800</v>
      </c>
      <c r="I68" s="17">
        <v>800</v>
      </c>
      <c r="J68" s="17">
        <f t="shared" si="12"/>
        <v>880.00000000000011</v>
      </c>
      <c r="K68" s="17">
        <f t="shared" si="13"/>
        <v>720</v>
      </c>
      <c r="L68" s="15" t="s">
        <v>364</v>
      </c>
      <c r="M68" s="15" t="s">
        <v>292</v>
      </c>
      <c r="N68" s="15">
        <v>1</v>
      </c>
      <c r="O68" s="15" t="s">
        <v>342</v>
      </c>
      <c r="P68" s="17">
        <v>0</v>
      </c>
      <c r="Q68" s="17">
        <v>0</v>
      </c>
      <c r="R68" s="17">
        <v>0</v>
      </c>
      <c r="S68" s="17">
        <v>0</v>
      </c>
      <c r="T68" s="17">
        <v>1</v>
      </c>
      <c r="U68" s="17">
        <v>1</v>
      </c>
      <c r="V68" s="4" t="s">
        <v>365</v>
      </c>
      <c r="W68" s="3"/>
      <c r="X68" s="3"/>
      <c r="Y68" s="3"/>
      <c r="Z68" s="3"/>
      <c r="AA68" s="3"/>
      <c r="AB68" s="3"/>
      <c r="AC68" s="3"/>
    </row>
    <row r="69" spans="1:29" ht="13" x14ac:dyDescent="0.15">
      <c r="A69" s="15" t="s">
        <v>366</v>
      </c>
      <c r="B69" s="15"/>
      <c r="C69" s="15" t="s">
        <v>347</v>
      </c>
      <c r="D69" s="15" t="s">
        <v>28</v>
      </c>
      <c r="E69" s="16">
        <v>42770</v>
      </c>
      <c r="F69" s="17"/>
      <c r="G69" s="17">
        <v>20</v>
      </c>
      <c r="H69" s="17">
        <f t="shared" si="11"/>
        <v>20</v>
      </c>
      <c r="I69" s="17">
        <v>20</v>
      </c>
      <c r="J69" s="17">
        <f t="shared" si="12"/>
        <v>22</v>
      </c>
      <c r="K69" s="17">
        <f t="shared" si="13"/>
        <v>18</v>
      </c>
      <c r="L69" s="15" t="s">
        <v>53</v>
      </c>
      <c r="M69" s="15" t="s">
        <v>60</v>
      </c>
      <c r="N69" s="15">
        <v>1</v>
      </c>
      <c r="O69" s="15" t="s">
        <v>367</v>
      </c>
      <c r="P69" s="17">
        <v>0</v>
      </c>
      <c r="Q69" s="17">
        <v>0</v>
      </c>
      <c r="R69" s="17">
        <v>0</v>
      </c>
      <c r="S69" s="17">
        <v>0</v>
      </c>
      <c r="T69" s="17">
        <v>1</v>
      </c>
      <c r="U69" s="17">
        <v>1</v>
      </c>
      <c r="V69" s="3" t="s">
        <v>368</v>
      </c>
      <c r="W69" s="3"/>
      <c r="X69" s="3"/>
      <c r="Y69" s="3"/>
      <c r="Z69" s="3"/>
      <c r="AA69" s="3"/>
      <c r="AB69" s="3"/>
      <c r="AC69" s="3"/>
    </row>
    <row r="70" spans="1:29" ht="13" x14ac:dyDescent="0.15">
      <c r="A70" s="15" t="s">
        <v>369</v>
      </c>
      <c r="B70" s="15" t="s">
        <v>370</v>
      </c>
      <c r="C70" s="15" t="s">
        <v>41</v>
      </c>
      <c r="D70" s="15" t="s">
        <v>28</v>
      </c>
      <c r="E70" s="16">
        <v>42770</v>
      </c>
      <c r="F70" s="17"/>
      <c r="G70" s="17">
        <v>100</v>
      </c>
      <c r="H70" s="17">
        <f t="shared" si="11"/>
        <v>150</v>
      </c>
      <c r="I70" s="17">
        <v>200</v>
      </c>
      <c r="J70" s="17">
        <f t="shared" si="12"/>
        <v>110.00000000000001</v>
      </c>
      <c r="K70" s="17">
        <f t="shared" si="13"/>
        <v>180</v>
      </c>
      <c r="L70" s="15" t="s">
        <v>53</v>
      </c>
      <c r="M70" s="15" t="s">
        <v>371</v>
      </c>
      <c r="N70" s="15">
        <v>1</v>
      </c>
      <c r="O70" s="15" t="s">
        <v>372</v>
      </c>
      <c r="P70" s="17">
        <v>3</v>
      </c>
      <c r="Q70" s="17">
        <v>0</v>
      </c>
      <c r="R70" s="17">
        <v>0</v>
      </c>
      <c r="S70" s="17">
        <v>0</v>
      </c>
      <c r="T70" s="17">
        <v>1</v>
      </c>
      <c r="U70" s="17">
        <v>1</v>
      </c>
      <c r="V70" s="4" t="s">
        <v>373</v>
      </c>
      <c r="W70" s="4" t="s">
        <v>374</v>
      </c>
      <c r="X70" s="3"/>
      <c r="Y70" s="3"/>
      <c r="Z70" s="3"/>
      <c r="AA70" s="3"/>
      <c r="AB70" s="3"/>
      <c r="AC70" s="3"/>
    </row>
    <row r="71" spans="1:29" ht="13" x14ac:dyDescent="0.15">
      <c r="A71" s="15" t="s">
        <v>375</v>
      </c>
      <c r="B71" s="15" t="s">
        <v>376</v>
      </c>
      <c r="C71" s="15" t="s">
        <v>179</v>
      </c>
      <c r="D71" s="15" t="s">
        <v>28</v>
      </c>
      <c r="E71" s="16">
        <v>42770</v>
      </c>
      <c r="F71" s="17"/>
      <c r="G71" s="17">
        <v>2000</v>
      </c>
      <c r="H71" s="17">
        <f t="shared" si="11"/>
        <v>2000</v>
      </c>
      <c r="I71" s="17">
        <v>2000</v>
      </c>
      <c r="J71" s="17">
        <f t="shared" si="12"/>
        <v>2200</v>
      </c>
      <c r="K71" s="17">
        <f t="shared" si="13"/>
        <v>1800</v>
      </c>
      <c r="L71" s="15" t="s">
        <v>53</v>
      </c>
      <c r="M71" s="15" t="s">
        <v>60</v>
      </c>
      <c r="N71" s="15">
        <v>1</v>
      </c>
      <c r="O71" s="15" t="s">
        <v>222</v>
      </c>
      <c r="P71" s="17">
        <v>0</v>
      </c>
      <c r="Q71" s="17">
        <v>0</v>
      </c>
      <c r="R71" s="17">
        <v>0</v>
      </c>
      <c r="S71" s="17">
        <v>0</v>
      </c>
      <c r="T71" s="17">
        <v>1</v>
      </c>
      <c r="U71" s="17">
        <v>1</v>
      </c>
      <c r="V71" s="4" t="s">
        <v>377</v>
      </c>
      <c r="W71" s="3"/>
      <c r="X71" s="3"/>
      <c r="Y71" s="3"/>
      <c r="Z71" s="3"/>
      <c r="AA71" s="3"/>
      <c r="AB71" s="3"/>
      <c r="AC71" s="3"/>
    </row>
    <row r="72" spans="1:29" ht="13" x14ac:dyDescent="0.15">
      <c r="A72" s="15" t="s">
        <v>378</v>
      </c>
      <c r="B72" s="15" t="s">
        <v>379</v>
      </c>
      <c r="C72" s="15" t="s">
        <v>380</v>
      </c>
      <c r="D72" s="15" t="s">
        <v>28</v>
      </c>
      <c r="E72" s="16">
        <v>42770</v>
      </c>
      <c r="F72" s="17"/>
      <c r="G72" s="17">
        <v>200</v>
      </c>
      <c r="H72" s="17">
        <f t="shared" si="11"/>
        <v>200</v>
      </c>
      <c r="I72" s="17">
        <v>200</v>
      </c>
      <c r="J72" s="17">
        <f t="shared" si="12"/>
        <v>220.00000000000003</v>
      </c>
      <c r="K72" s="17">
        <f t="shared" si="13"/>
        <v>180</v>
      </c>
      <c r="L72" s="15" t="s">
        <v>154</v>
      </c>
      <c r="M72" s="15" t="s">
        <v>60</v>
      </c>
      <c r="N72" s="15">
        <v>1</v>
      </c>
      <c r="O72" s="15" t="s">
        <v>31</v>
      </c>
      <c r="P72" s="17">
        <v>0</v>
      </c>
      <c r="Q72" s="17">
        <v>0</v>
      </c>
      <c r="R72" s="17">
        <v>0</v>
      </c>
      <c r="S72" s="17">
        <v>0</v>
      </c>
      <c r="T72" s="17">
        <v>1</v>
      </c>
      <c r="U72" s="17">
        <v>1</v>
      </c>
      <c r="V72" s="4" t="s">
        <v>381</v>
      </c>
      <c r="W72" s="3"/>
      <c r="X72" s="3"/>
      <c r="Y72" s="3"/>
      <c r="Z72" s="3"/>
      <c r="AA72" s="3"/>
      <c r="AB72" s="3"/>
      <c r="AC72" s="3"/>
    </row>
    <row r="73" spans="1:29" ht="13" x14ac:dyDescent="0.15">
      <c r="A73" s="15" t="s">
        <v>382</v>
      </c>
      <c r="B73" s="15" t="s">
        <v>383</v>
      </c>
      <c r="C73" s="15" t="s">
        <v>380</v>
      </c>
      <c r="D73" s="15" t="s">
        <v>28</v>
      </c>
      <c r="E73" s="16">
        <v>42770</v>
      </c>
      <c r="F73" s="17"/>
      <c r="G73" s="17">
        <v>1000</v>
      </c>
      <c r="H73" s="17">
        <f t="shared" si="11"/>
        <v>1000</v>
      </c>
      <c r="I73" s="17">
        <v>1000</v>
      </c>
      <c r="J73" s="17">
        <f t="shared" si="12"/>
        <v>1100</v>
      </c>
      <c r="K73" s="17">
        <f t="shared" si="13"/>
        <v>900</v>
      </c>
      <c r="L73" s="15" t="s">
        <v>154</v>
      </c>
      <c r="M73" s="15" t="s">
        <v>384</v>
      </c>
      <c r="N73" s="15">
        <v>1</v>
      </c>
      <c r="O73" s="15" t="s">
        <v>134</v>
      </c>
      <c r="P73" s="17">
        <v>0</v>
      </c>
      <c r="Q73" s="17">
        <v>0</v>
      </c>
      <c r="R73" s="17">
        <v>0</v>
      </c>
      <c r="S73" s="17">
        <v>0</v>
      </c>
      <c r="T73" s="17">
        <v>1</v>
      </c>
      <c r="U73" s="17">
        <v>1</v>
      </c>
      <c r="V73" s="4" t="s">
        <v>385</v>
      </c>
      <c r="W73" s="3"/>
      <c r="X73" s="3"/>
      <c r="Y73" s="3"/>
      <c r="Z73" s="3"/>
      <c r="AA73" s="3"/>
      <c r="AB73" s="3"/>
      <c r="AC73" s="3"/>
    </row>
    <row r="74" spans="1:29" ht="13" x14ac:dyDescent="0.15">
      <c r="A74" s="15" t="s">
        <v>386</v>
      </c>
      <c r="B74" s="15" t="s">
        <v>387</v>
      </c>
      <c r="C74" s="15" t="s">
        <v>380</v>
      </c>
      <c r="D74" s="15" t="s">
        <v>28</v>
      </c>
      <c r="E74" s="16">
        <v>42770</v>
      </c>
      <c r="F74" s="17"/>
      <c r="G74" s="17">
        <v>1000</v>
      </c>
      <c r="H74" s="17">
        <f t="shared" si="11"/>
        <v>1500</v>
      </c>
      <c r="I74" s="17">
        <v>2000</v>
      </c>
      <c r="J74" s="17">
        <f t="shared" si="12"/>
        <v>1100</v>
      </c>
      <c r="K74" s="17">
        <f t="shared" si="13"/>
        <v>1800</v>
      </c>
      <c r="L74" s="15" t="s">
        <v>388</v>
      </c>
      <c r="M74" s="15" t="s">
        <v>389</v>
      </c>
      <c r="N74" s="15">
        <v>1</v>
      </c>
      <c r="O74" s="15" t="s">
        <v>134</v>
      </c>
      <c r="P74" s="17">
        <v>0</v>
      </c>
      <c r="Q74" s="17">
        <v>0</v>
      </c>
      <c r="R74" s="17">
        <v>0</v>
      </c>
      <c r="S74" s="17">
        <v>0</v>
      </c>
      <c r="T74" s="17">
        <v>1</v>
      </c>
      <c r="U74" s="17">
        <v>1</v>
      </c>
      <c r="V74" s="4" t="s">
        <v>390</v>
      </c>
      <c r="W74" s="4" t="s">
        <v>391</v>
      </c>
      <c r="X74" s="3"/>
      <c r="Y74" s="3"/>
      <c r="Z74" s="3"/>
      <c r="AA74" s="3"/>
      <c r="AB74" s="3"/>
      <c r="AC74" s="3"/>
    </row>
    <row r="75" spans="1:29" ht="13" x14ac:dyDescent="0.15">
      <c r="A75" s="15" t="s">
        <v>392</v>
      </c>
      <c r="B75" s="15" t="s">
        <v>393</v>
      </c>
      <c r="C75" s="15" t="s">
        <v>380</v>
      </c>
      <c r="D75" s="15" t="s">
        <v>28</v>
      </c>
      <c r="E75" s="16">
        <v>42770</v>
      </c>
      <c r="F75" s="17"/>
      <c r="G75" s="17">
        <v>2000</v>
      </c>
      <c r="H75" s="17">
        <f t="shared" si="11"/>
        <v>2000</v>
      </c>
      <c r="I75" s="17">
        <v>2000</v>
      </c>
      <c r="J75" s="17">
        <f t="shared" si="12"/>
        <v>2200</v>
      </c>
      <c r="K75" s="17">
        <f t="shared" si="13"/>
        <v>1800</v>
      </c>
      <c r="L75" s="15" t="s">
        <v>91</v>
      </c>
      <c r="M75" s="15" t="s">
        <v>394</v>
      </c>
      <c r="N75" s="15">
        <v>1</v>
      </c>
      <c r="O75" s="15" t="s">
        <v>134</v>
      </c>
      <c r="P75" s="17">
        <v>0</v>
      </c>
      <c r="Q75" s="17">
        <v>0</v>
      </c>
      <c r="R75" s="17">
        <v>0</v>
      </c>
      <c r="S75" s="17">
        <v>0</v>
      </c>
      <c r="T75" s="17">
        <v>1</v>
      </c>
      <c r="U75" s="17">
        <v>1</v>
      </c>
      <c r="V75" s="4" t="s">
        <v>395</v>
      </c>
      <c r="W75" s="3"/>
      <c r="X75" s="3"/>
      <c r="Y75" s="3"/>
      <c r="Z75" s="3"/>
      <c r="AA75" s="3"/>
      <c r="AB75" s="3"/>
      <c r="AC75" s="3"/>
    </row>
    <row r="76" spans="1:29" ht="13" x14ac:dyDescent="0.15">
      <c r="A76" s="15" t="s">
        <v>396</v>
      </c>
      <c r="B76" s="15" t="s">
        <v>397</v>
      </c>
      <c r="C76" s="15" t="s">
        <v>398</v>
      </c>
      <c r="D76" s="15" t="s">
        <v>28</v>
      </c>
      <c r="E76" s="16">
        <v>42770</v>
      </c>
      <c r="F76" s="17"/>
      <c r="G76" s="17">
        <v>200</v>
      </c>
      <c r="H76" s="17">
        <f t="shared" si="11"/>
        <v>200</v>
      </c>
      <c r="I76" s="17">
        <v>200</v>
      </c>
      <c r="J76" s="17">
        <f t="shared" si="12"/>
        <v>220.00000000000003</v>
      </c>
      <c r="K76" s="17">
        <f t="shared" si="13"/>
        <v>180</v>
      </c>
      <c r="L76" s="15" t="s">
        <v>399</v>
      </c>
      <c r="M76" s="15" t="s">
        <v>122</v>
      </c>
      <c r="N76" s="15">
        <v>1</v>
      </c>
      <c r="O76" s="15" t="s">
        <v>61</v>
      </c>
      <c r="P76" s="17">
        <v>0</v>
      </c>
      <c r="Q76" s="17">
        <v>0</v>
      </c>
      <c r="R76" s="17">
        <v>0</v>
      </c>
      <c r="S76" s="17">
        <v>0</v>
      </c>
      <c r="T76" s="17">
        <v>1</v>
      </c>
      <c r="U76" s="17">
        <v>1</v>
      </c>
      <c r="V76" s="4" t="s">
        <v>400</v>
      </c>
      <c r="W76" s="3"/>
      <c r="X76" s="3"/>
      <c r="Y76" s="3"/>
      <c r="Z76" s="3"/>
      <c r="AA76" s="3"/>
      <c r="AB76" s="3"/>
      <c r="AC76" s="3"/>
    </row>
    <row r="77" spans="1:29" ht="13" x14ac:dyDescent="0.15">
      <c r="A77" s="15" t="s">
        <v>401</v>
      </c>
      <c r="B77" s="15" t="s">
        <v>402</v>
      </c>
      <c r="C77" s="15" t="s">
        <v>72</v>
      </c>
      <c r="D77" s="15" t="s">
        <v>28</v>
      </c>
      <c r="E77" s="16">
        <v>42770</v>
      </c>
      <c r="F77" s="17"/>
      <c r="G77" s="17">
        <v>100</v>
      </c>
      <c r="H77" s="17">
        <f t="shared" si="11"/>
        <v>100</v>
      </c>
      <c r="I77" s="17">
        <v>100</v>
      </c>
      <c r="J77" s="17">
        <f t="shared" si="12"/>
        <v>110.00000000000001</v>
      </c>
      <c r="K77" s="17">
        <f t="shared" si="13"/>
        <v>90</v>
      </c>
      <c r="L77" s="15" t="s">
        <v>53</v>
      </c>
      <c r="M77" s="15" t="s">
        <v>403</v>
      </c>
      <c r="N77" s="15">
        <v>0</v>
      </c>
      <c r="O77" s="15" t="s">
        <v>61</v>
      </c>
      <c r="P77" s="17">
        <v>0</v>
      </c>
      <c r="Q77" s="17">
        <v>0</v>
      </c>
      <c r="R77" s="17">
        <v>0</v>
      </c>
      <c r="S77" s="17">
        <v>0</v>
      </c>
      <c r="T77" s="17">
        <v>1</v>
      </c>
      <c r="U77" s="17">
        <v>1</v>
      </c>
      <c r="V77" s="4" t="s">
        <v>404</v>
      </c>
      <c r="W77" s="3"/>
      <c r="X77" s="3"/>
      <c r="Y77" s="3"/>
      <c r="Z77" s="3"/>
      <c r="AA77" s="3"/>
      <c r="AB77" s="3"/>
      <c r="AC77" s="3"/>
    </row>
    <row r="78" spans="1:29" ht="13" x14ac:dyDescent="0.15">
      <c r="A78" s="15" t="s">
        <v>405</v>
      </c>
      <c r="B78" s="15" t="s">
        <v>406</v>
      </c>
      <c r="C78" s="15" t="s">
        <v>407</v>
      </c>
      <c r="D78" s="15" t="s">
        <v>28</v>
      </c>
      <c r="E78" s="16">
        <v>42770</v>
      </c>
      <c r="F78" s="17"/>
      <c r="G78" s="17">
        <v>40</v>
      </c>
      <c r="H78" s="17">
        <f t="shared" si="11"/>
        <v>110</v>
      </c>
      <c r="I78" s="17">
        <v>180</v>
      </c>
      <c r="J78" s="17">
        <f t="shared" si="12"/>
        <v>44</v>
      </c>
      <c r="K78" s="17">
        <f t="shared" si="13"/>
        <v>162</v>
      </c>
      <c r="L78" s="15" t="s">
        <v>408</v>
      </c>
      <c r="M78" s="15" t="s">
        <v>409</v>
      </c>
      <c r="N78" s="15">
        <v>1</v>
      </c>
      <c r="O78" s="15" t="s">
        <v>31</v>
      </c>
      <c r="P78" s="17">
        <v>0</v>
      </c>
      <c r="Q78" s="17">
        <v>0</v>
      </c>
      <c r="R78" s="17">
        <v>0</v>
      </c>
      <c r="S78" s="17">
        <v>0</v>
      </c>
      <c r="T78" s="17">
        <v>1</v>
      </c>
      <c r="U78" s="17">
        <v>1</v>
      </c>
      <c r="V78" s="4" t="s">
        <v>410</v>
      </c>
      <c r="W78" s="4" t="s">
        <v>411</v>
      </c>
      <c r="X78" s="3"/>
      <c r="Y78" s="3"/>
      <c r="Z78" s="3"/>
      <c r="AA78" s="3"/>
      <c r="AB78" s="3"/>
      <c r="AC78" s="3"/>
    </row>
    <row r="79" spans="1:29" ht="13" x14ac:dyDescent="0.15">
      <c r="A79" s="15" t="s">
        <v>412</v>
      </c>
      <c r="B79" s="15" t="s">
        <v>413</v>
      </c>
      <c r="C79" s="15" t="s">
        <v>407</v>
      </c>
      <c r="D79" s="15" t="s">
        <v>28</v>
      </c>
      <c r="E79" s="16">
        <v>42770</v>
      </c>
      <c r="F79" s="17"/>
      <c r="G79" s="17">
        <v>500</v>
      </c>
      <c r="H79" s="17">
        <f t="shared" si="11"/>
        <v>650</v>
      </c>
      <c r="I79" s="17">
        <v>800</v>
      </c>
      <c r="J79" s="17">
        <f t="shared" si="12"/>
        <v>550</v>
      </c>
      <c r="K79" s="17">
        <f t="shared" si="13"/>
        <v>720</v>
      </c>
      <c r="L79" s="15" t="s">
        <v>414</v>
      </c>
      <c r="M79" s="15" t="s">
        <v>60</v>
      </c>
      <c r="N79" s="15">
        <v>1</v>
      </c>
      <c r="O79" s="15" t="s">
        <v>222</v>
      </c>
      <c r="P79" s="17">
        <v>0</v>
      </c>
      <c r="Q79" s="17">
        <v>0</v>
      </c>
      <c r="R79" s="17">
        <v>0</v>
      </c>
      <c r="S79" s="17">
        <v>0</v>
      </c>
      <c r="T79" s="17">
        <v>1</v>
      </c>
      <c r="U79" s="17">
        <v>1</v>
      </c>
      <c r="V79" s="4" t="s">
        <v>415</v>
      </c>
      <c r="W79" s="3"/>
      <c r="X79" s="3"/>
      <c r="Y79" s="3"/>
      <c r="Z79" s="3"/>
      <c r="AA79" s="3"/>
      <c r="AB79" s="3"/>
      <c r="AC79" s="3"/>
    </row>
    <row r="80" spans="1:29" ht="13" x14ac:dyDescent="0.15">
      <c r="A80" s="15" t="s">
        <v>416</v>
      </c>
      <c r="B80" s="15" t="s">
        <v>417</v>
      </c>
      <c r="C80" s="15" t="s">
        <v>94</v>
      </c>
      <c r="D80" s="15" t="s">
        <v>28</v>
      </c>
      <c r="E80" s="16">
        <v>42770</v>
      </c>
      <c r="F80" s="17"/>
      <c r="G80" s="17">
        <v>400</v>
      </c>
      <c r="H80" s="17">
        <f t="shared" si="11"/>
        <v>400</v>
      </c>
      <c r="I80" s="17">
        <v>400</v>
      </c>
      <c r="J80" s="17">
        <f t="shared" si="12"/>
        <v>440.00000000000006</v>
      </c>
      <c r="K80" s="17">
        <f t="shared" si="13"/>
        <v>360</v>
      </c>
      <c r="L80" s="15" t="s">
        <v>154</v>
      </c>
      <c r="M80" s="15" t="s">
        <v>418</v>
      </c>
      <c r="N80" s="15">
        <v>1</v>
      </c>
      <c r="O80" s="15" t="s">
        <v>31</v>
      </c>
      <c r="P80" s="17">
        <v>0</v>
      </c>
      <c r="Q80" s="17">
        <v>0</v>
      </c>
      <c r="R80" s="17">
        <v>0</v>
      </c>
      <c r="S80" s="17">
        <v>0</v>
      </c>
      <c r="T80" s="17">
        <v>1</v>
      </c>
      <c r="U80" s="17">
        <v>1</v>
      </c>
      <c r="V80" s="4" t="s">
        <v>419</v>
      </c>
      <c r="W80" s="3"/>
      <c r="X80" s="3"/>
      <c r="Y80" s="3"/>
      <c r="Z80" s="3"/>
      <c r="AA80" s="3"/>
      <c r="AB80" s="3"/>
      <c r="AC80" s="3"/>
    </row>
    <row r="81" spans="1:29" ht="13" x14ac:dyDescent="0.15">
      <c r="A81" s="15" t="s">
        <v>194</v>
      </c>
      <c r="B81" s="15" t="s">
        <v>420</v>
      </c>
      <c r="C81" s="15" t="s">
        <v>94</v>
      </c>
      <c r="D81" s="15" t="s">
        <v>28</v>
      </c>
      <c r="E81" s="16">
        <v>42770</v>
      </c>
      <c r="F81" s="17"/>
      <c r="G81" s="17">
        <v>350</v>
      </c>
      <c r="H81" s="17">
        <f t="shared" si="11"/>
        <v>350</v>
      </c>
      <c r="I81" s="17">
        <v>350</v>
      </c>
      <c r="J81" s="17">
        <f t="shared" si="12"/>
        <v>385.00000000000006</v>
      </c>
      <c r="K81" s="17">
        <f t="shared" si="13"/>
        <v>315</v>
      </c>
      <c r="L81" s="15" t="s">
        <v>154</v>
      </c>
      <c r="M81" s="15" t="s">
        <v>60</v>
      </c>
      <c r="N81" s="15">
        <v>1</v>
      </c>
      <c r="O81" s="15" t="s">
        <v>134</v>
      </c>
      <c r="P81" s="17">
        <v>0</v>
      </c>
      <c r="Q81" s="17">
        <v>0</v>
      </c>
      <c r="R81" s="17">
        <v>0</v>
      </c>
      <c r="S81" s="17">
        <v>0</v>
      </c>
      <c r="T81" s="17">
        <v>1</v>
      </c>
      <c r="U81" s="17">
        <v>1</v>
      </c>
      <c r="V81" s="4" t="s">
        <v>421</v>
      </c>
      <c r="W81" s="3"/>
      <c r="X81" s="3"/>
      <c r="Y81" s="3"/>
      <c r="Z81" s="3"/>
      <c r="AA81" s="3"/>
      <c r="AB81" s="3"/>
      <c r="AC81" s="3"/>
    </row>
    <row r="82" spans="1:29" ht="13" x14ac:dyDescent="0.15">
      <c r="A82" s="15" t="s">
        <v>422</v>
      </c>
      <c r="B82" s="15" t="s">
        <v>423</v>
      </c>
      <c r="C82" s="15" t="s">
        <v>202</v>
      </c>
      <c r="D82" s="15" t="s">
        <v>28</v>
      </c>
      <c r="E82" s="16">
        <v>42770</v>
      </c>
      <c r="F82" s="17"/>
      <c r="G82" s="17">
        <v>400</v>
      </c>
      <c r="H82" s="17">
        <f t="shared" si="11"/>
        <v>400</v>
      </c>
      <c r="I82" s="17">
        <v>400</v>
      </c>
      <c r="J82" s="17">
        <f t="shared" si="12"/>
        <v>440.00000000000006</v>
      </c>
      <c r="K82" s="17">
        <f t="shared" si="13"/>
        <v>360</v>
      </c>
      <c r="L82" s="15" t="s">
        <v>154</v>
      </c>
      <c r="M82" s="15" t="s">
        <v>122</v>
      </c>
      <c r="N82" s="15">
        <v>1</v>
      </c>
      <c r="O82" s="15" t="s">
        <v>330</v>
      </c>
      <c r="P82" s="17">
        <v>0</v>
      </c>
      <c r="Q82" s="17">
        <v>0</v>
      </c>
      <c r="R82" s="17">
        <v>0</v>
      </c>
      <c r="S82" s="17">
        <v>0</v>
      </c>
      <c r="T82" s="17">
        <v>1</v>
      </c>
      <c r="U82" s="17">
        <v>1</v>
      </c>
      <c r="V82" s="4" t="s">
        <v>424</v>
      </c>
      <c r="W82" s="3"/>
      <c r="X82" s="3"/>
      <c r="Y82" s="3"/>
      <c r="Z82" s="3"/>
      <c r="AA82" s="3"/>
      <c r="AB82" s="3"/>
      <c r="AC82" s="3"/>
    </row>
    <row r="83" spans="1:29" ht="13" x14ac:dyDescent="0.15">
      <c r="A83" s="15" t="s">
        <v>425</v>
      </c>
      <c r="B83" s="15" t="s">
        <v>250</v>
      </c>
      <c r="C83" s="15" t="s">
        <v>209</v>
      </c>
      <c r="D83" s="15" t="s">
        <v>28</v>
      </c>
      <c r="E83" s="16">
        <v>42770</v>
      </c>
      <c r="F83" s="17"/>
      <c r="G83" s="17">
        <v>150</v>
      </c>
      <c r="H83" s="17">
        <f t="shared" si="11"/>
        <v>150</v>
      </c>
      <c r="I83" s="17">
        <v>150</v>
      </c>
      <c r="J83" s="17">
        <f t="shared" si="12"/>
        <v>165</v>
      </c>
      <c r="K83" s="17">
        <f t="shared" si="13"/>
        <v>135</v>
      </c>
      <c r="L83" s="15" t="s">
        <v>53</v>
      </c>
      <c r="M83" s="15" t="s">
        <v>127</v>
      </c>
      <c r="N83" s="15">
        <v>1</v>
      </c>
      <c r="O83" s="15" t="s">
        <v>222</v>
      </c>
      <c r="P83" s="17">
        <v>0</v>
      </c>
      <c r="Q83" s="17">
        <v>0</v>
      </c>
      <c r="R83" s="17">
        <v>0</v>
      </c>
      <c r="S83" s="17">
        <v>0</v>
      </c>
      <c r="T83" s="17">
        <v>1</v>
      </c>
      <c r="U83" s="17">
        <v>1</v>
      </c>
      <c r="V83" s="4" t="s">
        <v>426</v>
      </c>
      <c r="W83" s="4" t="s">
        <v>427</v>
      </c>
      <c r="X83" s="3"/>
      <c r="Y83" s="3"/>
      <c r="Z83" s="3"/>
      <c r="AA83" s="3"/>
      <c r="AB83" s="3"/>
      <c r="AC83" s="3"/>
    </row>
    <row r="84" spans="1:29" ht="13" x14ac:dyDescent="0.15">
      <c r="A84" s="15" t="s">
        <v>428</v>
      </c>
      <c r="B84" s="15"/>
      <c r="C84" s="15" t="s">
        <v>272</v>
      </c>
      <c r="D84" s="15" t="s">
        <v>28</v>
      </c>
      <c r="E84" s="16">
        <v>42770</v>
      </c>
      <c r="F84" s="15"/>
      <c r="G84" s="15"/>
      <c r="H84" s="17"/>
      <c r="I84" s="15"/>
      <c r="J84" s="17"/>
      <c r="K84" s="17"/>
      <c r="L84" s="15"/>
      <c r="M84" s="15" t="s">
        <v>394</v>
      </c>
      <c r="N84" s="15">
        <v>1</v>
      </c>
      <c r="O84" s="15"/>
      <c r="P84" s="15"/>
      <c r="Q84" s="15"/>
      <c r="R84" s="15"/>
      <c r="S84" s="15"/>
      <c r="T84" s="17">
        <v>1</v>
      </c>
      <c r="U84" s="17">
        <v>1</v>
      </c>
      <c r="V84" s="4" t="s">
        <v>395</v>
      </c>
      <c r="W84" s="3"/>
      <c r="X84" s="3"/>
      <c r="Y84" s="3"/>
      <c r="Z84" s="3"/>
      <c r="AA84" s="3"/>
      <c r="AB84" s="3"/>
      <c r="AC84" s="3"/>
    </row>
    <row r="85" spans="1:29" ht="13" x14ac:dyDescent="0.15">
      <c r="A85" s="15" t="s">
        <v>429</v>
      </c>
      <c r="B85" s="15" t="s">
        <v>430</v>
      </c>
      <c r="C85" s="15" t="s">
        <v>431</v>
      </c>
      <c r="D85" s="15" t="s">
        <v>28</v>
      </c>
      <c r="E85" s="16">
        <v>42770</v>
      </c>
      <c r="F85" s="17"/>
      <c r="G85" s="17">
        <v>100</v>
      </c>
      <c r="H85" s="17">
        <f t="shared" ref="H85:H102" si="14">AVERAGE(G85,I85)</f>
        <v>100</v>
      </c>
      <c r="I85" s="17">
        <v>100</v>
      </c>
      <c r="J85" s="17">
        <f t="shared" ref="J85:J102" si="15">G85*1.1</f>
        <v>110.00000000000001</v>
      </c>
      <c r="K85" s="17">
        <f t="shared" ref="K85:K102" si="16">I85*0.9</f>
        <v>90</v>
      </c>
      <c r="L85" s="15" t="s">
        <v>186</v>
      </c>
      <c r="M85" s="15" t="s">
        <v>432</v>
      </c>
      <c r="N85" s="15">
        <v>0</v>
      </c>
      <c r="O85" s="15" t="s">
        <v>222</v>
      </c>
      <c r="P85" s="17">
        <v>0</v>
      </c>
      <c r="Q85" s="17">
        <v>0</v>
      </c>
      <c r="R85" s="17">
        <v>0</v>
      </c>
      <c r="S85" s="17">
        <v>0</v>
      </c>
      <c r="T85" s="17">
        <v>1</v>
      </c>
      <c r="U85" s="17">
        <v>1</v>
      </c>
      <c r="V85" s="4" t="s">
        <v>433</v>
      </c>
      <c r="W85" s="3"/>
      <c r="X85" s="3"/>
      <c r="Y85" s="3"/>
      <c r="Z85" s="3"/>
      <c r="AA85" s="3"/>
      <c r="AB85" s="3"/>
      <c r="AC85" s="3"/>
    </row>
    <row r="86" spans="1:29" ht="13" x14ac:dyDescent="0.15">
      <c r="A86" s="15" t="s">
        <v>213</v>
      </c>
      <c r="B86" s="15" t="s">
        <v>434</v>
      </c>
      <c r="C86" s="15" t="s">
        <v>215</v>
      </c>
      <c r="D86" s="15" t="s">
        <v>28</v>
      </c>
      <c r="E86" s="16">
        <v>42770</v>
      </c>
      <c r="F86" s="17"/>
      <c r="G86" s="17">
        <v>60</v>
      </c>
      <c r="H86" s="17">
        <f t="shared" si="14"/>
        <v>60</v>
      </c>
      <c r="I86" s="17">
        <v>60</v>
      </c>
      <c r="J86" s="17">
        <f t="shared" si="15"/>
        <v>66</v>
      </c>
      <c r="K86" s="17">
        <f t="shared" si="16"/>
        <v>54</v>
      </c>
      <c r="L86" s="15" t="s">
        <v>53</v>
      </c>
      <c r="M86" s="15" t="s">
        <v>60</v>
      </c>
      <c r="N86" s="15">
        <v>1</v>
      </c>
      <c r="O86" s="15" t="s">
        <v>61</v>
      </c>
      <c r="P86" s="17">
        <v>0</v>
      </c>
      <c r="Q86" s="17">
        <v>0</v>
      </c>
      <c r="R86" s="17">
        <v>0</v>
      </c>
      <c r="S86" s="17">
        <v>0</v>
      </c>
      <c r="T86" s="17">
        <v>1</v>
      </c>
      <c r="U86" s="17">
        <v>1</v>
      </c>
      <c r="V86" s="4" t="s">
        <v>435</v>
      </c>
      <c r="W86" s="4"/>
      <c r="X86" s="3"/>
      <c r="Y86" s="3"/>
      <c r="Z86" s="3"/>
      <c r="AA86" s="3"/>
      <c r="AB86" s="3"/>
      <c r="AC86" s="3"/>
    </row>
    <row r="87" spans="1:29" ht="13" x14ac:dyDescent="0.15">
      <c r="A87" s="15" t="s">
        <v>436</v>
      </c>
      <c r="B87" s="15" t="s">
        <v>437</v>
      </c>
      <c r="C87" s="15" t="s">
        <v>215</v>
      </c>
      <c r="D87" s="15" t="s">
        <v>28</v>
      </c>
      <c r="E87" s="16">
        <v>42770</v>
      </c>
      <c r="F87" s="17"/>
      <c r="G87" s="17">
        <v>200</v>
      </c>
      <c r="H87" s="17">
        <f t="shared" si="14"/>
        <v>1100</v>
      </c>
      <c r="I87" s="17">
        <v>2000</v>
      </c>
      <c r="J87" s="17">
        <f t="shared" si="15"/>
        <v>220.00000000000003</v>
      </c>
      <c r="K87" s="17">
        <f t="shared" si="16"/>
        <v>1800</v>
      </c>
      <c r="L87" s="15" t="s">
        <v>438</v>
      </c>
      <c r="M87" s="15" t="s">
        <v>122</v>
      </c>
      <c r="N87" s="15">
        <v>1</v>
      </c>
      <c r="O87" s="15" t="s">
        <v>61</v>
      </c>
      <c r="P87" s="17">
        <v>0</v>
      </c>
      <c r="Q87" s="17">
        <v>0</v>
      </c>
      <c r="R87" s="17">
        <v>0</v>
      </c>
      <c r="S87" s="17">
        <v>0</v>
      </c>
      <c r="T87" s="17">
        <v>1</v>
      </c>
      <c r="U87" s="17">
        <v>1</v>
      </c>
      <c r="V87" s="4" t="s">
        <v>439</v>
      </c>
      <c r="W87" s="4" t="s">
        <v>439</v>
      </c>
      <c r="X87" s="3"/>
      <c r="Y87" s="3"/>
      <c r="Z87" s="3"/>
      <c r="AA87" s="3"/>
      <c r="AB87" s="3"/>
      <c r="AC87" s="3"/>
    </row>
    <row r="88" spans="1:29" ht="13" x14ac:dyDescent="0.15">
      <c r="A88" s="15" t="s">
        <v>440</v>
      </c>
      <c r="B88" s="15" t="s">
        <v>289</v>
      </c>
      <c r="C88" s="15" t="s">
        <v>290</v>
      </c>
      <c r="D88" s="15" t="s">
        <v>28</v>
      </c>
      <c r="E88" s="16">
        <v>42770</v>
      </c>
      <c r="F88" s="17"/>
      <c r="G88" s="17">
        <v>50</v>
      </c>
      <c r="H88" s="17">
        <f t="shared" si="14"/>
        <v>60</v>
      </c>
      <c r="I88" s="17">
        <v>70</v>
      </c>
      <c r="J88" s="17">
        <f t="shared" si="15"/>
        <v>55.000000000000007</v>
      </c>
      <c r="K88" s="17">
        <f t="shared" si="16"/>
        <v>63</v>
      </c>
      <c r="L88" s="15" t="s">
        <v>291</v>
      </c>
      <c r="M88" s="15" t="s">
        <v>292</v>
      </c>
      <c r="N88" s="15">
        <v>1</v>
      </c>
      <c r="O88" s="15" t="s">
        <v>280</v>
      </c>
      <c r="P88" s="17">
        <v>0</v>
      </c>
      <c r="Q88" s="17">
        <v>0</v>
      </c>
      <c r="R88" s="17">
        <v>0</v>
      </c>
      <c r="S88" s="17">
        <v>0</v>
      </c>
      <c r="T88" s="17">
        <v>1</v>
      </c>
      <c r="U88" s="17">
        <v>1</v>
      </c>
      <c r="V88" s="4" t="s">
        <v>441</v>
      </c>
      <c r="W88" s="4" t="s">
        <v>442</v>
      </c>
      <c r="X88" s="3"/>
      <c r="Y88" s="3"/>
      <c r="Z88" s="3"/>
      <c r="AA88" s="3"/>
      <c r="AB88" s="3"/>
      <c r="AC88" s="3"/>
    </row>
    <row r="89" spans="1:29" ht="13" x14ac:dyDescent="0.15">
      <c r="A89" s="15" t="s">
        <v>443</v>
      </c>
      <c r="B89" s="15" t="s">
        <v>289</v>
      </c>
      <c r="C89" s="15" t="s">
        <v>290</v>
      </c>
      <c r="D89" s="15" t="s">
        <v>28</v>
      </c>
      <c r="E89" s="16">
        <v>42770</v>
      </c>
      <c r="F89" s="17"/>
      <c r="G89" s="17">
        <v>200</v>
      </c>
      <c r="H89" s="17">
        <f t="shared" si="14"/>
        <v>225</v>
      </c>
      <c r="I89" s="17">
        <v>250</v>
      </c>
      <c r="J89" s="17">
        <f t="shared" si="15"/>
        <v>220.00000000000003</v>
      </c>
      <c r="K89" s="17">
        <f t="shared" si="16"/>
        <v>225</v>
      </c>
      <c r="L89" s="15" t="s">
        <v>291</v>
      </c>
      <c r="M89" s="15" t="s">
        <v>292</v>
      </c>
      <c r="N89" s="15">
        <v>1</v>
      </c>
      <c r="O89" s="15" t="s">
        <v>280</v>
      </c>
      <c r="P89" s="17">
        <v>0</v>
      </c>
      <c r="Q89" s="17">
        <v>0</v>
      </c>
      <c r="R89" s="17">
        <v>0</v>
      </c>
      <c r="S89" s="17">
        <v>0</v>
      </c>
      <c r="T89" s="17">
        <v>1</v>
      </c>
      <c r="U89" s="17">
        <v>1</v>
      </c>
      <c r="V89" s="4" t="s">
        <v>441</v>
      </c>
      <c r="W89" s="4" t="s">
        <v>444</v>
      </c>
      <c r="X89" s="3"/>
      <c r="Y89" s="3"/>
      <c r="Z89" s="3"/>
      <c r="AA89" s="3"/>
      <c r="AB89" s="3"/>
      <c r="AC89" s="3"/>
    </row>
    <row r="90" spans="1:29" ht="13" x14ac:dyDescent="0.15">
      <c r="A90" s="15" t="s">
        <v>288</v>
      </c>
      <c r="B90" s="15" t="s">
        <v>445</v>
      </c>
      <c r="C90" s="15" t="s">
        <v>290</v>
      </c>
      <c r="D90" s="15" t="s">
        <v>28</v>
      </c>
      <c r="E90" s="16">
        <v>42770</v>
      </c>
      <c r="F90" s="17"/>
      <c r="G90" s="17">
        <v>100</v>
      </c>
      <c r="H90" s="17">
        <f t="shared" si="14"/>
        <v>150</v>
      </c>
      <c r="I90" s="17">
        <v>200</v>
      </c>
      <c r="J90" s="17">
        <f t="shared" si="15"/>
        <v>110.00000000000001</v>
      </c>
      <c r="K90" s="17">
        <f t="shared" si="16"/>
        <v>180</v>
      </c>
      <c r="L90" s="15" t="s">
        <v>291</v>
      </c>
      <c r="M90" s="15" t="s">
        <v>292</v>
      </c>
      <c r="N90" s="15">
        <v>1</v>
      </c>
      <c r="O90" s="15" t="s">
        <v>280</v>
      </c>
      <c r="P90" s="17">
        <v>0</v>
      </c>
      <c r="Q90" s="17">
        <v>0</v>
      </c>
      <c r="R90" s="17">
        <v>0</v>
      </c>
      <c r="S90" s="17">
        <v>0</v>
      </c>
      <c r="T90" s="17">
        <v>1</v>
      </c>
      <c r="U90" s="17">
        <v>1</v>
      </c>
      <c r="V90" s="4" t="s">
        <v>446</v>
      </c>
      <c r="W90" s="4" t="s">
        <v>441</v>
      </c>
      <c r="X90" s="3"/>
      <c r="Y90" s="3"/>
      <c r="Z90" s="3"/>
      <c r="AA90" s="3"/>
      <c r="AB90" s="3"/>
      <c r="AC90" s="3"/>
    </row>
    <row r="91" spans="1:29" ht="13" x14ac:dyDescent="0.15">
      <c r="A91" s="15" t="s">
        <v>447</v>
      </c>
      <c r="B91" s="15" t="s">
        <v>289</v>
      </c>
      <c r="C91" s="15" t="s">
        <v>290</v>
      </c>
      <c r="D91" s="15" t="s">
        <v>28</v>
      </c>
      <c r="E91" s="16">
        <v>42770</v>
      </c>
      <c r="F91" s="17"/>
      <c r="G91" s="17">
        <v>60</v>
      </c>
      <c r="H91" s="17">
        <f t="shared" si="14"/>
        <v>70</v>
      </c>
      <c r="I91" s="17">
        <v>80</v>
      </c>
      <c r="J91" s="17">
        <f t="shared" si="15"/>
        <v>66</v>
      </c>
      <c r="K91" s="17">
        <f t="shared" si="16"/>
        <v>72</v>
      </c>
      <c r="L91" s="15" t="s">
        <v>291</v>
      </c>
      <c r="M91" s="15" t="s">
        <v>292</v>
      </c>
      <c r="N91" s="15">
        <v>1</v>
      </c>
      <c r="O91" s="15" t="s">
        <v>280</v>
      </c>
      <c r="P91" s="17">
        <v>0</v>
      </c>
      <c r="Q91" s="17">
        <v>0</v>
      </c>
      <c r="R91" s="17">
        <v>0</v>
      </c>
      <c r="S91" s="17">
        <v>0</v>
      </c>
      <c r="T91" s="17">
        <v>1</v>
      </c>
      <c r="U91" s="17">
        <v>1</v>
      </c>
      <c r="V91" s="4" t="s">
        <v>448</v>
      </c>
      <c r="W91" s="4" t="s">
        <v>449</v>
      </c>
      <c r="X91" s="3"/>
      <c r="Y91" s="3"/>
      <c r="Z91" s="3"/>
      <c r="AA91" s="3"/>
      <c r="AB91" s="3"/>
      <c r="AC91" s="3"/>
    </row>
    <row r="92" spans="1:29" ht="13" x14ac:dyDescent="0.15">
      <c r="A92" s="15" t="s">
        <v>107</v>
      </c>
      <c r="B92" s="15" t="s">
        <v>450</v>
      </c>
      <c r="C92" s="15" t="s">
        <v>104</v>
      </c>
      <c r="D92" s="15" t="s">
        <v>28</v>
      </c>
      <c r="E92" s="16">
        <v>42770</v>
      </c>
      <c r="F92" s="17"/>
      <c r="G92" s="17">
        <v>2000</v>
      </c>
      <c r="H92" s="17">
        <f t="shared" si="14"/>
        <v>2000</v>
      </c>
      <c r="I92" s="17">
        <v>2000</v>
      </c>
      <c r="J92" s="17">
        <f t="shared" si="15"/>
        <v>2200</v>
      </c>
      <c r="K92" s="17">
        <f t="shared" si="16"/>
        <v>1800</v>
      </c>
      <c r="L92" s="15" t="s">
        <v>451</v>
      </c>
      <c r="M92" s="15" t="s">
        <v>60</v>
      </c>
      <c r="N92" s="15">
        <v>1</v>
      </c>
      <c r="O92" s="15" t="s">
        <v>31</v>
      </c>
      <c r="P92" s="17">
        <v>0</v>
      </c>
      <c r="Q92" s="17">
        <v>0</v>
      </c>
      <c r="R92" s="17">
        <v>0</v>
      </c>
      <c r="S92" s="17">
        <v>0</v>
      </c>
      <c r="T92" s="17">
        <v>1</v>
      </c>
      <c r="U92" s="17">
        <v>1</v>
      </c>
      <c r="V92" s="4" t="s">
        <v>452</v>
      </c>
      <c r="W92" s="3"/>
      <c r="X92" s="3"/>
      <c r="Y92" s="3"/>
      <c r="Z92" s="3"/>
      <c r="AA92" s="3"/>
      <c r="AB92" s="3"/>
      <c r="AC92" s="3"/>
    </row>
    <row r="93" spans="1:29" ht="13" x14ac:dyDescent="0.15">
      <c r="A93" s="15" t="s">
        <v>453</v>
      </c>
      <c r="B93" s="15" t="s">
        <v>454</v>
      </c>
      <c r="C93" s="15" t="s">
        <v>236</v>
      </c>
      <c r="D93" s="15" t="s">
        <v>28</v>
      </c>
      <c r="E93" s="16">
        <v>42770</v>
      </c>
      <c r="F93" s="17"/>
      <c r="G93" s="17">
        <v>50</v>
      </c>
      <c r="H93" s="17">
        <f t="shared" si="14"/>
        <v>50</v>
      </c>
      <c r="I93" s="17">
        <v>50</v>
      </c>
      <c r="J93" s="17">
        <f t="shared" si="15"/>
        <v>55.000000000000007</v>
      </c>
      <c r="K93" s="17">
        <f t="shared" si="16"/>
        <v>45</v>
      </c>
      <c r="L93" s="15" t="s">
        <v>455</v>
      </c>
      <c r="M93" s="15" t="s">
        <v>456</v>
      </c>
      <c r="N93" s="15">
        <v>1</v>
      </c>
      <c r="O93" s="15" t="s">
        <v>31</v>
      </c>
      <c r="P93" s="17">
        <v>0</v>
      </c>
      <c r="Q93" s="17">
        <v>0</v>
      </c>
      <c r="R93" s="17">
        <v>0</v>
      </c>
      <c r="S93" s="17">
        <v>0</v>
      </c>
      <c r="T93" s="17">
        <v>1</v>
      </c>
      <c r="U93" s="17">
        <v>1</v>
      </c>
      <c r="V93" s="4" t="s">
        <v>457</v>
      </c>
      <c r="W93" s="4" t="s">
        <v>458</v>
      </c>
      <c r="X93" s="3"/>
      <c r="Y93" s="3"/>
      <c r="Z93" s="3"/>
      <c r="AA93" s="3"/>
      <c r="AB93" s="3"/>
      <c r="AC93" s="3"/>
    </row>
    <row r="94" spans="1:29" ht="13" x14ac:dyDescent="0.15">
      <c r="A94" s="15" t="s">
        <v>239</v>
      </c>
      <c r="B94" s="15" t="s">
        <v>459</v>
      </c>
      <c r="C94" s="15" t="s">
        <v>236</v>
      </c>
      <c r="D94" s="15" t="s">
        <v>28</v>
      </c>
      <c r="E94" s="16">
        <v>42770</v>
      </c>
      <c r="F94" s="17"/>
      <c r="G94" s="17">
        <v>200</v>
      </c>
      <c r="H94" s="17">
        <f t="shared" si="14"/>
        <v>200</v>
      </c>
      <c r="I94" s="17">
        <v>200</v>
      </c>
      <c r="J94" s="17">
        <f t="shared" si="15"/>
        <v>220.00000000000003</v>
      </c>
      <c r="K94" s="17">
        <f t="shared" si="16"/>
        <v>180</v>
      </c>
      <c r="L94" s="15" t="s">
        <v>438</v>
      </c>
      <c r="M94" s="15" t="s">
        <v>60</v>
      </c>
      <c r="N94" s="15">
        <v>1</v>
      </c>
      <c r="O94" s="15" t="s">
        <v>460</v>
      </c>
      <c r="P94" s="17">
        <v>0</v>
      </c>
      <c r="Q94" s="17">
        <v>0</v>
      </c>
      <c r="R94" s="17">
        <v>0</v>
      </c>
      <c r="S94" s="17">
        <v>0</v>
      </c>
      <c r="T94" s="17">
        <v>1</v>
      </c>
      <c r="U94" s="17">
        <v>1</v>
      </c>
      <c r="V94" s="4" t="s">
        <v>461</v>
      </c>
      <c r="W94" s="3"/>
      <c r="X94" s="3"/>
      <c r="Y94" s="3"/>
      <c r="Z94" s="3"/>
      <c r="AA94" s="3"/>
      <c r="AB94" s="3"/>
      <c r="AC94" s="3"/>
    </row>
    <row r="95" spans="1:29" ht="13" x14ac:dyDescent="0.15">
      <c r="A95" s="15" t="s">
        <v>239</v>
      </c>
      <c r="B95" s="15" t="s">
        <v>462</v>
      </c>
      <c r="C95" s="15" t="s">
        <v>236</v>
      </c>
      <c r="D95" s="15" t="s">
        <v>28</v>
      </c>
      <c r="E95" s="16">
        <v>42770</v>
      </c>
      <c r="F95" s="17"/>
      <c r="G95" s="17">
        <v>2000</v>
      </c>
      <c r="H95" s="17">
        <f t="shared" si="14"/>
        <v>2000</v>
      </c>
      <c r="I95" s="17">
        <v>2000</v>
      </c>
      <c r="J95" s="17">
        <f t="shared" si="15"/>
        <v>2200</v>
      </c>
      <c r="K95" s="17">
        <f t="shared" si="16"/>
        <v>1800</v>
      </c>
      <c r="L95" s="15" t="s">
        <v>463</v>
      </c>
      <c r="M95" s="15" t="s">
        <v>60</v>
      </c>
      <c r="N95" s="15">
        <v>1</v>
      </c>
      <c r="O95" s="15" t="s">
        <v>134</v>
      </c>
      <c r="P95" s="17">
        <v>0</v>
      </c>
      <c r="Q95" s="17">
        <v>0</v>
      </c>
      <c r="R95" s="17">
        <v>0</v>
      </c>
      <c r="S95" s="17">
        <v>0</v>
      </c>
      <c r="T95" s="17">
        <v>0</v>
      </c>
      <c r="U95" s="17">
        <v>1</v>
      </c>
      <c r="V95" s="4" t="s">
        <v>461</v>
      </c>
      <c r="W95" s="3"/>
      <c r="X95" s="4" t="s">
        <v>464</v>
      </c>
      <c r="Y95" s="3"/>
      <c r="Z95" s="3"/>
      <c r="AA95" s="3"/>
      <c r="AB95" s="3"/>
      <c r="AC95" s="3"/>
    </row>
    <row r="96" spans="1:29" ht="13" x14ac:dyDescent="0.15">
      <c r="A96" s="15" t="s">
        <v>465</v>
      </c>
      <c r="B96" s="15" t="s">
        <v>466</v>
      </c>
      <c r="C96" s="15" t="s">
        <v>467</v>
      </c>
      <c r="D96" s="15" t="s">
        <v>28</v>
      </c>
      <c r="E96" s="16">
        <v>42770</v>
      </c>
      <c r="F96" s="17"/>
      <c r="G96" s="17">
        <v>200</v>
      </c>
      <c r="H96" s="17">
        <f t="shared" si="14"/>
        <v>350</v>
      </c>
      <c r="I96" s="17">
        <v>500</v>
      </c>
      <c r="J96" s="17">
        <f t="shared" si="15"/>
        <v>220.00000000000003</v>
      </c>
      <c r="K96" s="17">
        <f t="shared" si="16"/>
        <v>450</v>
      </c>
      <c r="L96" s="15" t="s">
        <v>468</v>
      </c>
      <c r="M96" s="15" t="s">
        <v>127</v>
      </c>
      <c r="N96" s="15">
        <v>1</v>
      </c>
      <c r="O96" s="15" t="s">
        <v>222</v>
      </c>
      <c r="P96" s="17">
        <v>0</v>
      </c>
      <c r="Q96" s="17">
        <v>0</v>
      </c>
      <c r="R96" s="17">
        <v>0</v>
      </c>
      <c r="S96" s="17">
        <v>0</v>
      </c>
      <c r="T96" s="17">
        <v>1</v>
      </c>
      <c r="U96" s="17">
        <v>1</v>
      </c>
      <c r="V96" s="4" t="s">
        <v>469</v>
      </c>
      <c r="W96" s="4" t="s">
        <v>470</v>
      </c>
      <c r="X96" s="3"/>
      <c r="Y96" s="3"/>
      <c r="Z96" s="3"/>
      <c r="AA96" s="3"/>
      <c r="AB96" s="3"/>
      <c r="AC96" s="3"/>
    </row>
    <row r="97" spans="1:29" ht="13" x14ac:dyDescent="0.15">
      <c r="A97" s="15" t="s">
        <v>321</v>
      </c>
      <c r="B97" s="15" t="s">
        <v>350</v>
      </c>
      <c r="C97" s="15" t="s">
        <v>245</v>
      </c>
      <c r="D97" s="15" t="s">
        <v>28</v>
      </c>
      <c r="E97" s="16">
        <v>42770</v>
      </c>
      <c r="F97" s="17"/>
      <c r="G97" s="17">
        <v>250</v>
      </c>
      <c r="H97" s="17">
        <f t="shared" si="14"/>
        <v>275</v>
      </c>
      <c r="I97" s="17">
        <v>300</v>
      </c>
      <c r="J97" s="17">
        <f t="shared" si="15"/>
        <v>275</v>
      </c>
      <c r="K97" s="17">
        <f t="shared" si="16"/>
        <v>270</v>
      </c>
      <c r="L97" s="15" t="s">
        <v>186</v>
      </c>
      <c r="M97" s="15" t="s">
        <v>471</v>
      </c>
      <c r="N97" s="15">
        <v>1</v>
      </c>
      <c r="O97" s="15" t="s">
        <v>472</v>
      </c>
      <c r="P97" s="17">
        <v>0</v>
      </c>
      <c r="Q97" s="17">
        <v>0</v>
      </c>
      <c r="R97" s="17">
        <v>0</v>
      </c>
      <c r="S97" s="17">
        <v>0</v>
      </c>
      <c r="T97" s="17">
        <v>1</v>
      </c>
      <c r="U97" s="17">
        <v>1</v>
      </c>
      <c r="V97" s="4" t="s">
        <v>473</v>
      </c>
      <c r="W97" s="4" t="s">
        <v>474</v>
      </c>
      <c r="X97" s="3"/>
      <c r="Y97" s="3"/>
      <c r="Z97" s="3"/>
      <c r="AA97" s="3"/>
      <c r="AB97" s="3"/>
      <c r="AC97" s="3"/>
    </row>
    <row r="98" spans="1:29" ht="13" x14ac:dyDescent="0.15">
      <c r="A98" s="15" t="s">
        <v>475</v>
      </c>
      <c r="B98" s="15" t="s">
        <v>250</v>
      </c>
      <c r="C98" s="15" t="s">
        <v>476</v>
      </c>
      <c r="D98" s="15" t="s">
        <v>28</v>
      </c>
      <c r="E98" s="16">
        <v>42770</v>
      </c>
      <c r="F98" s="17"/>
      <c r="G98" s="17">
        <v>1000</v>
      </c>
      <c r="H98" s="17">
        <f t="shared" si="14"/>
        <v>3000</v>
      </c>
      <c r="I98" s="17">
        <v>5000</v>
      </c>
      <c r="J98" s="17">
        <f t="shared" si="15"/>
        <v>1100</v>
      </c>
      <c r="K98" s="17">
        <f t="shared" si="16"/>
        <v>4500</v>
      </c>
      <c r="L98" s="15" t="s">
        <v>53</v>
      </c>
      <c r="M98" s="15" t="s">
        <v>477</v>
      </c>
      <c r="N98" s="15">
        <v>1</v>
      </c>
      <c r="O98" s="15" t="s">
        <v>31</v>
      </c>
      <c r="P98" s="17">
        <v>0</v>
      </c>
      <c r="Q98" s="17">
        <v>0</v>
      </c>
      <c r="R98" s="17">
        <v>0</v>
      </c>
      <c r="S98" s="17">
        <v>0</v>
      </c>
      <c r="T98" s="17">
        <v>1</v>
      </c>
      <c r="U98" s="17">
        <v>1</v>
      </c>
      <c r="V98" s="3" t="s">
        <v>478</v>
      </c>
      <c r="W98" s="4" t="s">
        <v>479</v>
      </c>
      <c r="X98" s="4" t="s">
        <v>480</v>
      </c>
      <c r="Y98" s="3"/>
      <c r="Z98" s="3"/>
      <c r="AA98" s="3"/>
      <c r="AB98" s="3"/>
      <c r="AC98" s="3"/>
    </row>
    <row r="99" spans="1:29" ht="13" x14ac:dyDescent="0.15">
      <c r="A99" s="15" t="s">
        <v>481</v>
      </c>
      <c r="B99" s="15" t="s">
        <v>482</v>
      </c>
      <c r="C99" s="15" t="s">
        <v>483</v>
      </c>
      <c r="D99" s="15" t="s">
        <v>28</v>
      </c>
      <c r="E99" s="16">
        <v>42770</v>
      </c>
      <c r="F99" s="17"/>
      <c r="G99" s="17">
        <v>50</v>
      </c>
      <c r="H99" s="17">
        <f t="shared" si="14"/>
        <v>50</v>
      </c>
      <c r="I99" s="17">
        <v>50</v>
      </c>
      <c r="J99" s="17">
        <f t="shared" si="15"/>
        <v>55.000000000000007</v>
      </c>
      <c r="K99" s="17">
        <f t="shared" si="16"/>
        <v>45</v>
      </c>
      <c r="L99" s="15" t="s">
        <v>484</v>
      </c>
      <c r="M99" s="15" t="s">
        <v>43</v>
      </c>
      <c r="N99" s="15">
        <v>1</v>
      </c>
      <c r="O99" s="15" t="s">
        <v>61</v>
      </c>
      <c r="P99" s="17">
        <v>0</v>
      </c>
      <c r="Q99" s="17">
        <v>0</v>
      </c>
      <c r="R99" s="17">
        <v>0</v>
      </c>
      <c r="S99" s="17">
        <v>0</v>
      </c>
      <c r="T99" s="17">
        <v>1</v>
      </c>
      <c r="U99" s="17">
        <v>1</v>
      </c>
      <c r="V99" s="4" t="s">
        <v>485</v>
      </c>
      <c r="W99" s="3"/>
      <c r="X99" s="3"/>
      <c r="Y99" s="3"/>
      <c r="Z99" s="3"/>
      <c r="AA99" s="3"/>
      <c r="AB99" s="3"/>
      <c r="AC99" s="3"/>
    </row>
    <row r="100" spans="1:29" ht="13" x14ac:dyDescent="0.15">
      <c r="A100" s="15" t="s">
        <v>486</v>
      </c>
      <c r="B100" s="15" t="s">
        <v>487</v>
      </c>
      <c r="C100" s="15" t="s">
        <v>153</v>
      </c>
      <c r="D100" s="15" t="s">
        <v>28</v>
      </c>
      <c r="E100" s="16">
        <v>42770</v>
      </c>
      <c r="F100" s="17"/>
      <c r="G100" s="17">
        <v>200</v>
      </c>
      <c r="H100" s="17">
        <f t="shared" si="14"/>
        <v>225</v>
      </c>
      <c r="I100" s="17">
        <v>250</v>
      </c>
      <c r="J100" s="17">
        <f t="shared" si="15"/>
        <v>220.00000000000003</v>
      </c>
      <c r="K100" s="17">
        <f t="shared" si="16"/>
        <v>225</v>
      </c>
      <c r="L100" s="15" t="s">
        <v>488</v>
      </c>
      <c r="M100" s="15" t="s">
        <v>489</v>
      </c>
      <c r="N100" s="15">
        <v>1</v>
      </c>
      <c r="O100" s="15" t="s">
        <v>31</v>
      </c>
      <c r="P100" s="17">
        <v>0</v>
      </c>
      <c r="Q100" s="17">
        <v>0</v>
      </c>
      <c r="R100" s="17">
        <v>0</v>
      </c>
      <c r="S100" s="17">
        <v>0</v>
      </c>
      <c r="T100" s="17">
        <v>1</v>
      </c>
      <c r="U100" s="17">
        <v>1</v>
      </c>
      <c r="V100" s="4" t="s">
        <v>490</v>
      </c>
      <c r="W100" s="3"/>
      <c r="X100" s="3"/>
      <c r="Y100" s="3"/>
      <c r="Z100" s="3"/>
      <c r="AA100" s="3"/>
      <c r="AB100" s="3"/>
      <c r="AC100" s="3"/>
    </row>
    <row r="101" spans="1:29" ht="13" x14ac:dyDescent="0.15">
      <c r="A101" s="15" t="s">
        <v>491</v>
      </c>
      <c r="B101" s="15" t="s">
        <v>492</v>
      </c>
      <c r="C101" s="15" t="s">
        <v>27</v>
      </c>
      <c r="D101" s="15" t="s">
        <v>28</v>
      </c>
      <c r="E101" s="16">
        <v>42771</v>
      </c>
      <c r="F101" s="17"/>
      <c r="G101" s="17">
        <v>1000</v>
      </c>
      <c r="H101" s="17">
        <f t="shared" si="14"/>
        <v>1500</v>
      </c>
      <c r="I101" s="17">
        <v>2000</v>
      </c>
      <c r="J101" s="17">
        <f t="shared" si="15"/>
        <v>1100</v>
      </c>
      <c r="K101" s="17">
        <f t="shared" si="16"/>
        <v>1800</v>
      </c>
      <c r="L101" s="15" t="s">
        <v>53</v>
      </c>
      <c r="M101" s="15" t="s">
        <v>409</v>
      </c>
      <c r="N101" s="15">
        <v>1</v>
      </c>
      <c r="O101" s="15" t="s">
        <v>493</v>
      </c>
      <c r="P101" s="17">
        <v>0</v>
      </c>
      <c r="Q101" s="17">
        <v>0</v>
      </c>
      <c r="R101" s="17">
        <v>0</v>
      </c>
      <c r="S101" s="17">
        <v>0</v>
      </c>
      <c r="T101" s="17">
        <v>1</v>
      </c>
      <c r="U101" s="17">
        <v>1</v>
      </c>
      <c r="V101" s="4" t="s">
        <v>494</v>
      </c>
      <c r="W101" s="4" t="s">
        <v>495</v>
      </c>
      <c r="X101" s="4" t="s">
        <v>496</v>
      </c>
      <c r="Y101" s="3"/>
      <c r="Z101" s="3"/>
      <c r="AA101" s="3"/>
      <c r="AB101" s="3"/>
      <c r="AC101" s="3"/>
    </row>
    <row r="102" spans="1:29" ht="13" x14ac:dyDescent="0.15">
      <c r="A102" s="15" t="s">
        <v>497</v>
      </c>
      <c r="B102" s="15" t="s">
        <v>498</v>
      </c>
      <c r="C102" s="15" t="s">
        <v>185</v>
      </c>
      <c r="D102" s="15" t="s">
        <v>28</v>
      </c>
      <c r="E102" s="16">
        <v>42771</v>
      </c>
      <c r="F102" s="17"/>
      <c r="G102" s="17">
        <v>300</v>
      </c>
      <c r="H102" s="17">
        <f t="shared" si="14"/>
        <v>600</v>
      </c>
      <c r="I102" s="17">
        <v>900</v>
      </c>
      <c r="J102" s="17">
        <f t="shared" si="15"/>
        <v>330</v>
      </c>
      <c r="K102" s="17">
        <f t="shared" si="16"/>
        <v>810</v>
      </c>
      <c r="L102" s="15" t="s">
        <v>53</v>
      </c>
      <c r="M102" s="15" t="s">
        <v>499</v>
      </c>
      <c r="N102" s="15">
        <v>1</v>
      </c>
      <c r="O102" s="15" t="s">
        <v>31</v>
      </c>
      <c r="P102" s="17">
        <v>1</v>
      </c>
      <c r="Q102" s="17">
        <v>0</v>
      </c>
      <c r="R102" s="17">
        <v>0</v>
      </c>
      <c r="S102" s="17">
        <v>0</v>
      </c>
      <c r="T102" s="17">
        <v>1</v>
      </c>
      <c r="U102" s="17">
        <v>1</v>
      </c>
      <c r="V102" s="4" t="s">
        <v>500</v>
      </c>
      <c r="W102" s="4" t="s">
        <v>501</v>
      </c>
      <c r="X102" s="4" t="s">
        <v>502</v>
      </c>
      <c r="Y102" s="3"/>
      <c r="Z102" s="3"/>
      <c r="AA102" s="3"/>
      <c r="AB102" s="3"/>
      <c r="AC102" s="3"/>
    </row>
    <row r="103" spans="1:29" ht="13" x14ac:dyDescent="0.15">
      <c r="A103" s="15" t="s">
        <v>497</v>
      </c>
      <c r="B103" s="15"/>
      <c r="C103" s="15" t="s">
        <v>185</v>
      </c>
      <c r="D103" s="15"/>
      <c r="E103" s="16">
        <v>42771</v>
      </c>
      <c r="F103" s="17"/>
      <c r="G103" s="17"/>
      <c r="H103" s="17"/>
      <c r="I103" s="17"/>
      <c r="J103" s="17"/>
      <c r="K103" s="17"/>
      <c r="L103" s="15" t="s">
        <v>503</v>
      </c>
      <c r="M103" s="15" t="s">
        <v>504</v>
      </c>
      <c r="N103" s="15">
        <v>2</v>
      </c>
      <c r="O103" s="15"/>
      <c r="P103" s="17">
        <v>0</v>
      </c>
      <c r="Q103" s="17">
        <v>0</v>
      </c>
      <c r="R103" s="17">
        <v>0</v>
      </c>
      <c r="S103" s="17">
        <v>0</v>
      </c>
      <c r="T103" s="17">
        <v>0</v>
      </c>
      <c r="U103" s="17">
        <v>1</v>
      </c>
      <c r="V103" s="4" t="s">
        <v>500</v>
      </c>
      <c r="W103" s="4"/>
      <c r="X103" s="4"/>
      <c r="Y103" s="3"/>
      <c r="Z103" s="3"/>
      <c r="AA103" s="3"/>
      <c r="AB103" s="3"/>
      <c r="AC103" s="3"/>
    </row>
    <row r="104" spans="1:29" ht="13" x14ac:dyDescent="0.15">
      <c r="A104" s="15" t="s">
        <v>505</v>
      </c>
      <c r="B104" s="15" t="s">
        <v>506</v>
      </c>
      <c r="C104" s="15" t="s">
        <v>185</v>
      </c>
      <c r="D104" s="15" t="s">
        <v>28</v>
      </c>
      <c r="E104" s="16">
        <v>42771</v>
      </c>
      <c r="F104" s="17"/>
      <c r="G104" s="17">
        <v>1000</v>
      </c>
      <c r="H104" s="17">
        <f>AVERAGE(G104,I104)</f>
        <v>1300</v>
      </c>
      <c r="I104" s="17">
        <v>1600</v>
      </c>
      <c r="J104" s="17">
        <f>G104*1.1</f>
        <v>1100</v>
      </c>
      <c r="K104" s="17">
        <f>I104*0.9</f>
        <v>1440</v>
      </c>
      <c r="L104" s="15" t="s">
        <v>507</v>
      </c>
      <c r="M104" s="15" t="s">
        <v>127</v>
      </c>
      <c r="N104" s="15">
        <v>1</v>
      </c>
      <c r="O104" s="15" t="s">
        <v>31</v>
      </c>
      <c r="P104" s="17">
        <v>0</v>
      </c>
      <c r="Q104" s="17">
        <v>0</v>
      </c>
      <c r="R104" s="17">
        <v>0</v>
      </c>
      <c r="S104" s="17">
        <v>0</v>
      </c>
      <c r="T104" s="17">
        <v>1</v>
      </c>
      <c r="U104" s="17">
        <v>1</v>
      </c>
      <c r="V104" s="4" t="s">
        <v>508</v>
      </c>
      <c r="W104" s="4" t="s">
        <v>509</v>
      </c>
      <c r="X104" s="3"/>
      <c r="Y104" s="3"/>
      <c r="Z104" s="3"/>
      <c r="AA104" s="3"/>
      <c r="AB104" s="3"/>
      <c r="AC104" s="3"/>
    </row>
    <row r="105" spans="1:29" ht="13" x14ac:dyDescent="0.15">
      <c r="A105" s="15" t="s">
        <v>510</v>
      </c>
      <c r="B105" s="15" t="s">
        <v>511</v>
      </c>
      <c r="C105" s="15" t="s">
        <v>185</v>
      </c>
      <c r="D105" s="15" t="s">
        <v>28</v>
      </c>
      <c r="E105" s="16">
        <v>42771</v>
      </c>
      <c r="F105" s="15"/>
      <c r="G105" s="15"/>
      <c r="H105" s="17"/>
      <c r="I105" s="15"/>
      <c r="J105" s="17"/>
      <c r="K105" s="17"/>
      <c r="L105" s="15" t="s">
        <v>512</v>
      </c>
      <c r="M105" s="15" t="s">
        <v>513</v>
      </c>
      <c r="N105" s="15">
        <v>1</v>
      </c>
      <c r="O105" s="15" t="s">
        <v>44</v>
      </c>
      <c r="P105" s="17">
        <v>0</v>
      </c>
      <c r="Q105" s="17">
        <v>0</v>
      </c>
      <c r="R105" s="17">
        <v>0</v>
      </c>
      <c r="S105" s="17">
        <v>0</v>
      </c>
      <c r="T105" s="17">
        <v>1</v>
      </c>
      <c r="U105" s="17">
        <v>1</v>
      </c>
      <c r="V105" s="4" t="s">
        <v>514</v>
      </c>
      <c r="W105" s="3"/>
      <c r="X105" s="3"/>
      <c r="Y105" s="3"/>
      <c r="Z105" s="3"/>
      <c r="AA105" s="3"/>
      <c r="AB105" s="3"/>
      <c r="AC105" s="3"/>
    </row>
    <row r="106" spans="1:29" ht="13" x14ac:dyDescent="0.15">
      <c r="A106" s="15" t="s">
        <v>515</v>
      </c>
      <c r="B106" s="15" t="s">
        <v>516</v>
      </c>
      <c r="C106" s="15" t="s">
        <v>517</v>
      </c>
      <c r="D106" s="15" t="s">
        <v>28</v>
      </c>
      <c r="E106" s="16">
        <v>42771</v>
      </c>
      <c r="F106" s="17"/>
      <c r="G106" s="17">
        <v>1000</v>
      </c>
      <c r="H106" s="17">
        <f t="shared" ref="H106:H110" si="17">AVERAGE(G106,I106)</f>
        <v>1000</v>
      </c>
      <c r="I106" s="17">
        <v>1000</v>
      </c>
      <c r="J106" s="17">
        <f t="shared" ref="J106:J110" si="18">G106*1.1</f>
        <v>1100</v>
      </c>
      <c r="K106" s="17">
        <f t="shared" ref="K106:K110" si="19">I106*0.9</f>
        <v>900</v>
      </c>
      <c r="L106" s="15" t="s">
        <v>154</v>
      </c>
      <c r="M106" s="15" t="s">
        <v>60</v>
      </c>
      <c r="N106" s="15">
        <v>1</v>
      </c>
      <c r="O106" s="15" t="s">
        <v>61</v>
      </c>
      <c r="P106" s="17">
        <v>0</v>
      </c>
      <c r="Q106" s="17">
        <v>0</v>
      </c>
      <c r="R106" s="17">
        <v>0</v>
      </c>
      <c r="S106" s="17">
        <v>0</v>
      </c>
      <c r="T106" s="17">
        <v>1</v>
      </c>
      <c r="U106" s="17">
        <v>1</v>
      </c>
      <c r="V106" s="4" t="s">
        <v>518</v>
      </c>
      <c r="W106" s="3"/>
      <c r="X106" s="3"/>
      <c r="Y106" s="3"/>
      <c r="Z106" s="3"/>
      <c r="AA106" s="3"/>
      <c r="AB106" s="3"/>
      <c r="AC106" s="3"/>
    </row>
    <row r="107" spans="1:29" ht="13" x14ac:dyDescent="0.15">
      <c r="A107" s="15" t="s">
        <v>519</v>
      </c>
      <c r="B107" s="15" t="s">
        <v>520</v>
      </c>
      <c r="C107" s="15" t="s">
        <v>202</v>
      </c>
      <c r="D107" s="15" t="s">
        <v>28</v>
      </c>
      <c r="E107" s="16">
        <v>42771</v>
      </c>
      <c r="F107" s="17"/>
      <c r="G107" s="17">
        <v>200</v>
      </c>
      <c r="H107" s="17">
        <f t="shared" si="17"/>
        <v>200</v>
      </c>
      <c r="I107" s="17">
        <v>200</v>
      </c>
      <c r="J107" s="17">
        <f t="shared" si="18"/>
        <v>220.00000000000003</v>
      </c>
      <c r="K107" s="17">
        <f t="shared" si="19"/>
        <v>180</v>
      </c>
      <c r="L107" s="15" t="s">
        <v>438</v>
      </c>
      <c r="M107" s="15" t="s">
        <v>521</v>
      </c>
      <c r="N107" s="15">
        <v>1</v>
      </c>
      <c r="O107" s="15" t="s">
        <v>31</v>
      </c>
      <c r="P107" s="17">
        <v>0</v>
      </c>
      <c r="Q107" s="17">
        <v>0</v>
      </c>
      <c r="R107" s="17">
        <v>0</v>
      </c>
      <c r="S107" s="17">
        <v>0</v>
      </c>
      <c r="T107" s="17">
        <v>1</v>
      </c>
      <c r="U107" s="17">
        <v>1</v>
      </c>
      <c r="V107" s="4" t="s">
        <v>522</v>
      </c>
      <c r="W107" s="4" t="s">
        <v>523</v>
      </c>
      <c r="X107" s="3"/>
      <c r="Y107" s="3"/>
      <c r="Z107" s="3"/>
      <c r="AA107" s="3"/>
      <c r="AB107" s="3"/>
      <c r="AC107" s="3"/>
    </row>
    <row r="108" spans="1:29" ht="13" x14ac:dyDescent="0.15">
      <c r="A108" s="15" t="s">
        <v>524</v>
      </c>
      <c r="B108" s="15" t="s">
        <v>525</v>
      </c>
      <c r="C108" s="15" t="s">
        <v>202</v>
      </c>
      <c r="D108" s="15" t="s">
        <v>28</v>
      </c>
      <c r="E108" s="16">
        <v>42771</v>
      </c>
      <c r="F108" s="17"/>
      <c r="G108" s="17">
        <v>200</v>
      </c>
      <c r="H108" s="17">
        <f t="shared" si="17"/>
        <v>200</v>
      </c>
      <c r="I108" s="17">
        <v>200</v>
      </c>
      <c r="J108" s="17">
        <f t="shared" si="18"/>
        <v>220.00000000000003</v>
      </c>
      <c r="K108" s="17">
        <f t="shared" si="19"/>
        <v>180</v>
      </c>
      <c r="L108" s="15" t="s">
        <v>484</v>
      </c>
      <c r="M108" s="15" t="s">
        <v>43</v>
      </c>
      <c r="N108" s="15">
        <v>1</v>
      </c>
      <c r="O108" s="15" t="s">
        <v>222</v>
      </c>
      <c r="P108" s="17">
        <v>0</v>
      </c>
      <c r="Q108" s="17">
        <v>0</v>
      </c>
      <c r="R108" s="17">
        <v>0</v>
      </c>
      <c r="S108" s="17">
        <v>0</v>
      </c>
      <c r="T108" s="17">
        <v>1</v>
      </c>
      <c r="U108" s="17">
        <v>1</v>
      </c>
      <c r="V108" s="4" t="s">
        <v>514</v>
      </c>
      <c r="W108" s="3"/>
      <c r="X108" s="3"/>
      <c r="Y108" s="3"/>
      <c r="Z108" s="3"/>
      <c r="AA108" s="3"/>
      <c r="AB108" s="3"/>
      <c r="AC108" s="3"/>
    </row>
    <row r="109" spans="1:29" ht="13" x14ac:dyDescent="0.15">
      <c r="A109" s="15" t="s">
        <v>526</v>
      </c>
      <c r="B109" s="15" t="s">
        <v>527</v>
      </c>
      <c r="C109" s="15" t="s">
        <v>215</v>
      </c>
      <c r="D109" s="15" t="s">
        <v>28</v>
      </c>
      <c r="E109" s="16">
        <v>42771</v>
      </c>
      <c r="F109" s="17"/>
      <c r="G109" s="17">
        <v>200</v>
      </c>
      <c r="H109" s="17">
        <f t="shared" si="17"/>
        <v>200</v>
      </c>
      <c r="I109" s="17">
        <v>200</v>
      </c>
      <c r="J109" s="17">
        <f t="shared" si="18"/>
        <v>220.00000000000003</v>
      </c>
      <c r="K109" s="17">
        <f t="shared" si="19"/>
        <v>180</v>
      </c>
      <c r="L109" s="15" t="s">
        <v>528</v>
      </c>
      <c r="M109" s="15" t="s">
        <v>122</v>
      </c>
      <c r="N109" s="15">
        <v>1</v>
      </c>
      <c r="O109" s="15" t="s">
        <v>31</v>
      </c>
      <c r="P109" s="17">
        <v>0</v>
      </c>
      <c r="Q109" s="17">
        <v>0</v>
      </c>
      <c r="R109" s="17">
        <v>0</v>
      </c>
      <c r="S109" s="17">
        <v>0</v>
      </c>
      <c r="T109" s="17">
        <v>1</v>
      </c>
      <c r="U109" s="17">
        <v>1</v>
      </c>
      <c r="V109" s="4" t="s">
        <v>529</v>
      </c>
      <c r="W109" s="3"/>
      <c r="X109" s="3"/>
      <c r="Y109" s="3"/>
      <c r="Z109" s="3"/>
      <c r="AA109" s="3"/>
      <c r="AB109" s="3"/>
      <c r="AC109" s="3"/>
    </row>
    <row r="110" spans="1:29" ht="13" x14ac:dyDescent="0.15">
      <c r="A110" s="15" t="s">
        <v>530</v>
      </c>
      <c r="B110" s="15" t="s">
        <v>531</v>
      </c>
      <c r="C110" s="15" t="s">
        <v>104</v>
      </c>
      <c r="D110" s="15" t="s">
        <v>28</v>
      </c>
      <c r="E110" s="16">
        <v>42771</v>
      </c>
      <c r="F110" s="15"/>
      <c r="G110" s="15">
        <v>400</v>
      </c>
      <c r="H110" s="17">
        <f t="shared" si="17"/>
        <v>400</v>
      </c>
      <c r="I110" s="15">
        <v>400</v>
      </c>
      <c r="J110" s="17">
        <f t="shared" si="18"/>
        <v>440.00000000000006</v>
      </c>
      <c r="K110" s="17">
        <f t="shared" si="19"/>
        <v>360</v>
      </c>
      <c r="L110" s="15" t="s">
        <v>53</v>
      </c>
      <c r="M110" s="15" t="s">
        <v>60</v>
      </c>
      <c r="N110" s="15">
        <v>1</v>
      </c>
      <c r="O110" s="15" t="s">
        <v>222</v>
      </c>
      <c r="P110" s="17">
        <v>0</v>
      </c>
      <c r="Q110" s="17">
        <v>0</v>
      </c>
      <c r="R110" s="17">
        <v>0</v>
      </c>
      <c r="S110" s="17">
        <v>0</v>
      </c>
      <c r="T110" s="17">
        <v>1</v>
      </c>
      <c r="U110" s="17">
        <v>1</v>
      </c>
      <c r="V110" s="4" t="s">
        <v>532</v>
      </c>
      <c r="W110" s="3"/>
      <c r="X110" s="3"/>
      <c r="Y110" s="3"/>
      <c r="Z110" s="3"/>
      <c r="AA110" s="3"/>
      <c r="AB110" s="3"/>
      <c r="AC110" s="3"/>
    </row>
    <row r="111" spans="1:29" ht="13" x14ac:dyDescent="0.15">
      <c r="A111" s="15" t="s">
        <v>107</v>
      </c>
      <c r="B111" s="15" t="s">
        <v>393</v>
      </c>
      <c r="C111" s="15" t="s">
        <v>104</v>
      </c>
      <c r="D111" s="15" t="s">
        <v>28</v>
      </c>
      <c r="E111" s="16">
        <v>42771</v>
      </c>
      <c r="F111" s="15"/>
      <c r="G111" s="15"/>
      <c r="H111" s="17"/>
      <c r="I111" s="15"/>
      <c r="J111" s="17"/>
      <c r="K111" s="17"/>
      <c r="L111" s="15" t="s">
        <v>154</v>
      </c>
      <c r="M111" s="15" t="s">
        <v>533</v>
      </c>
      <c r="N111" s="15">
        <v>2</v>
      </c>
      <c r="O111" s="15" t="s">
        <v>61</v>
      </c>
      <c r="P111" s="17">
        <v>0</v>
      </c>
      <c r="Q111" s="17">
        <v>0</v>
      </c>
      <c r="R111" s="17">
        <v>0</v>
      </c>
      <c r="S111" s="17">
        <v>0</v>
      </c>
      <c r="T111" s="17">
        <v>1</v>
      </c>
      <c r="U111" s="17">
        <v>1</v>
      </c>
      <c r="V111" s="4" t="s">
        <v>514</v>
      </c>
      <c r="W111" s="6" t="s">
        <v>534</v>
      </c>
      <c r="X111" s="3"/>
      <c r="Y111" s="3"/>
      <c r="Z111" s="3"/>
      <c r="AA111" s="3"/>
      <c r="AB111" s="3"/>
      <c r="AC111" s="3"/>
    </row>
    <row r="112" spans="1:29" ht="13" x14ac:dyDescent="0.15">
      <c r="A112" s="15" t="s">
        <v>535</v>
      </c>
      <c r="B112" s="15" t="s">
        <v>536</v>
      </c>
      <c r="C112" s="15" t="s">
        <v>236</v>
      </c>
      <c r="D112" s="15" t="s">
        <v>28</v>
      </c>
      <c r="E112" s="16">
        <v>42771</v>
      </c>
      <c r="F112" s="17"/>
      <c r="G112" s="17">
        <v>1000</v>
      </c>
      <c r="H112" s="17">
        <f t="shared" ref="H112:H131" si="20">AVERAGE(G112,I112)</f>
        <v>1000</v>
      </c>
      <c r="I112" s="17">
        <v>1000</v>
      </c>
      <c r="J112" s="17">
        <f t="shared" ref="J112:J131" si="21">G112*1.1</f>
        <v>1100</v>
      </c>
      <c r="K112" s="17">
        <f t="shared" ref="K112:K131" si="22">I112*0.9</f>
        <v>900</v>
      </c>
      <c r="L112" s="15" t="s">
        <v>484</v>
      </c>
      <c r="M112" s="15" t="s">
        <v>60</v>
      </c>
      <c r="N112" s="15">
        <v>1</v>
      </c>
      <c r="O112" s="15" t="s">
        <v>61</v>
      </c>
      <c r="P112" s="17">
        <v>0</v>
      </c>
      <c r="Q112" s="17">
        <v>0</v>
      </c>
      <c r="R112" s="17">
        <v>0</v>
      </c>
      <c r="S112" s="17">
        <v>0</v>
      </c>
      <c r="T112" s="17">
        <v>1</v>
      </c>
      <c r="U112" s="17">
        <v>1</v>
      </c>
      <c r="V112" s="4" t="s">
        <v>537</v>
      </c>
      <c r="W112" s="3"/>
      <c r="X112" s="3"/>
      <c r="Y112" s="3"/>
      <c r="Z112" s="3"/>
      <c r="AA112" s="3"/>
      <c r="AB112" s="3"/>
      <c r="AC112" s="3"/>
    </row>
    <row r="113" spans="1:29" ht="13" x14ac:dyDescent="0.15">
      <c r="A113" s="15" t="s">
        <v>538</v>
      </c>
      <c r="B113" s="15" t="s">
        <v>539</v>
      </c>
      <c r="C113" s="15" t="s">
        <v>121</v>
      </c>
      <c r="D113" s="15" t="s">
        <v>28</v>
      </c>
      <c r="E113" s="16">
        <v>42771</v>
      </c>
      <c r="F113" s="17"/>
      <c r="G113" s="17">
        <v>200</v>
      </c>
      <c r="H113" s="17">
        <f t="shared" si="20"/>
        <v>200</v>
      </c>
      <c r="I113" s="17">
        <v>200</v>
      </c>
      <c r="J113" s="17">
        <f t="shared" si="21"/>
        <v>220.00000000000003</v>
      </c>
      <c r="K113" s="17">
        <f t="shared" si="22"/>
        <v>180</v>
      </c>
      <c r="L113" s="15" t="s">
        <v>540</v>
      </c>
      <c r="M113" s="15" t="s">
        <v>60</v>
      </c>
      <c r="N113" s="15">
        <v>1</v>
      </c>
      <c r="O113" s="15" t="s">
        <v>61</v>
      </c>
      <c r="P113" s="17">
        <v>0</v>
      </c>
      <c r="Q113" s="17">
        <v>0</v>
      </c>
      <c r="R113" s="17">
        <v>0</v>
      </c>
      <c r="S113" s="17">
        <v>0</v>
      </c>
      <c r="T113" s="17">
        <v>1</v>
      </c>
      <c r="U113" s="17">
        <v>1</v>
      </c>
      <c r="V113" s="4" t="s">
        <v>541</v>
      </c>
      <c r="W113" s="3"/>
      <c r="X113" s="3"/>
      <c r="Y113" s="3"/>
      <c r="Z113" s="3"/>
      <c r="AA113" s="3"/>
      <c r="AB113" s="3"/>
      <c r="AC113" s="3"/>
    </row>
    <row r="114" spans="1:29" ht="13" x14ac:dyDescent="0.15">
      <c r="A114" s="15" t="s">
        <v>542</v>
      </c>
      <c r="B114" s="15" t="s">
        <v>543</v>
      </c>
      <c r="C114" s="15" t="s">
        <v>245</v>
      </c>
      <c r="D114" s="15" t="s">
        <v>28</v>
      </c>
      <c r="E114" s="16">
        <v>42771</v>
      </c>
      <c r="F114" s="17"/>
      <c r="G114" s="17">
        <v>400</v>
      </c>
      <c r="H114" s="17">
        <f t="shared" si="20"/>
        <v>450</v>
      </c>
      <c r="I114" s="17">
        <v>500</v>
      </c>
      <c r="J114" s="17">
        <f t="shared" si="21"/>
        <v>440.00000000000006</v>
      </c>
      <c r="K114" s="17">
        <f t="shared" si="22"/>
        <v>450</v>
      </c>
      <c r="L114" s="15" t="s">
        <v>186</v>
      </c>
      <c r="M114" s="15" t="s">
        <v>279</v>
      </c>
      <c r="N114" s="15">
        <v>1</v>
      </c>
      <c r="O114" s="15" t="s">
        <v>31</v>
      </c>
      <c r="P114" s="17">
        <v>0</v>
      </c>
      <c r="Q114" s="17">
        <v>0</v>
      </c>
      <c r="R114" s="17">
        <v>0</v>
      </c>
      <c r="S114" s="17">
        <v>0</v>
      </c>
      <c r="T114" s="17">
        <v>1</v>
      </c>
      <c r="U114" s="17">
        <v>1</v>
      </c>
      <c r="V114" s="4" t="s">
        <v>544</v>
      </c>
      <c r="W114" s="3"/>
      <c r="X114" s="3"/>
      <c r="Y114" s="3"/>
      <c r="Z114" s="3"/>
      <c r="AA114" s="3"/>
      <c r="AB114" s="3"/>
      <c r="AC114" s="3"/>
    </row>
    <row r="115" spans="1:29" ht="13" x14ac:dyDescent="0.15">
      <c r="A115" s="15" t="s">
        <v>321</v>
      </c>
      <c r="B115" s="15" t="s">
        <v>545</v>
      </c>
      <c r="C115" s="15" t="s">
        <v>245</v>
      </c>
      <c r="D115" s="15" t="s">
        <v>28</v>
      </c>
      <c r="E115" s="16">
        <v>42771</v>
      </c>
      <c r="F115" s="17"/>
      <c r="G115" s="17">
        <v>500</v>
      </c>
      <c r="H115" s="17">
        <f t="shared" si="20"/>
        <v>500</v>
      </c>
      <c r="I115" s="17">
        <v>500</v>
      </c>
      <c r="J115" s="17">
        <f t="shared" si="21"/>
        <v>550</v>
      </c>
      <c r="K115" s="17">
        <f t="shared" si="22"/>
        <v>450</v>
      </c>
      <c r="L115" s="15" t="s">
        <v>186</v>
      </c>
      <c r="M115" s="15" t="s">
        <v>471</v>
      </c>
      <c r="N115" s="15">
        <v>1</v>
      </c>
      <c r="O115" s="15" t="s">
        <v>95</v>
      </c>
      <c r="P115" s="17">
        <v>0</v>
      </c>
      <c r="Q115" s="17">
        <v>0</v>
      </c>
      <c r="R115" s="17">
        <v>0</v>
      </c>
      <c r="S115" s="17">
        <v>0</v>
      </c>
      <c r="T115" s="17">
        <v>1</v>
      </c>
      <c r="U115" s="17">
        <v>1</v>
      </c>
      <c r="V115" s="4" t="s">
        <v>546</v>
      </c>
      <c r="W115" s="4" t="s">
        <v>547</v>
      </c>
      <c r="X115" s="4" t="s">
        <v>548</v>
      </c>
      <c r="Y115" s="3"/>
      <c r="Z115" s="3"/>
      <c r="AA115" s="3"/>
      <c r="AB115" s="3"/>
      <c r="AC115" s="3"/>
    </row>
    <row r="116" spans="1:29" ht="13" x14ac:dyDescent="0.15">
      <c r="A116" s="15" t="s">
        <v>549</v>
      </c>
      <c r="B116" s="15" t="s">
        <v>550</v>
      </c>
      <c r="C116" s="15" t="s">
        <v>483</v>
      </c>
      <c r="D116" s="15" t="s">
        <v>28</v>
      </c>
      <c r="E116" s="16">
        <v>42771</v>
      </c>
      <c r="F116" s="17"/>
      <c r="G116" s="17">
        <v>200</v>
      </c>
      <c r="H116" s="17">
        <f t="shared" si="20"/>
        <v>200</v>
      </c>
      <c r="I116" s="17">
        <v>200</v>
      </c>
      <c r="J116" s="17">
        <f t="shared" si="21"/>
        <v>220.00000000000003</v>
      </c>
      <c r="K116" s="17">
        <f t="shared" si="22"/>
        <v>180</v>
      </c>
      <c r="L116" s="15" t="s">
        <v>484</v>
      </c>
      <c r="M116" s="15" t="s">
        <v>43</v>
      </c>
      <c r="N116" s="15">
        <v>1</v>
      </c>
      <c r="O116" s="15" t="s">
        <v>222</v>
      </c>
      <c r="P116" s="17">
        <v>0</v>
      </c>
      <c r="Q116" s="17">
        <v>0</v>
      </c>
      <c r="R116" s="17">
        <v>0</v>
      </c>
      <c r="S116" s="17">
        <v>0</v>
      </c>
      <c r="T116" s="17">
        <v>1</v>
      </c>
      <c r="U116" s="17">
        <v>1</v>
      </c>
      <c r="V116" s="4" t="s">
        <v>514</v>
      </c>
      <c r="W116" s="3"/>
      <c r="X116" s="3"/>
      <c r="Y116" s="3"/>
      <c r="Z116" s="3"/>
      <c r="AA116" s="3"/>
      <c r="AB116" s="3"/>
      <c r="AC116" s="3"/>
    </row>
    <row r="117" spans="1:29" ht="13" x14ac:dyDescent="0.15">
      <c r="A117" s="15" t="s">
        <v>486</v>
      </c>
      <c r="B117" s="15" t="s">
        <v>551</v>
      </c>
      <c r="C117" s="15" t="s">
        <v>153</v>
      </c>
      <c r="D117" s="15" t="s">
        <v>28</v>
      </c>
      <c r="E117" s="16">
        <v>42771</v>
      </c>
      <c r="F117" s="17"/>
      <c r="G117" s="17">
        <v>1000</v>
      </c>
      <c r="H117" s="17">
        <f t="shared" si="20"/>
        <v>1000</v>
      </c>
      <c r="I117" s="17">
        <v>1000</v>
      </c>
      <c r="J117" s="17">
        <f t="shared" si="21"/>
        <v>1100</v>
      </c>
      <c r="K117" s="17">
        <f t="shared" si="22"/>
        <v>900</v>
      </c>
      <c r="L117" s="15" t="s">
        <v>268</v>
      </c>
      <c r="M117" s="15" t="s">
        <v>122</v>
      </c>
      <c r="N117" s="15">
        <v>1</v>
      </c>
      <c r="O117" s="15" t="s">
        <v>31</v>
      </c>
      <c r="P117" s="17">
        <v>0</v>
      </c>
      <c r="Q117" s="17">
        <v>0</v>
      </c>
      <c r="R117" s="17">
        <v>0</v>
      </c>
      <c r="S117" s="17">
        <v>0</v>
      </c>
      <c r="T117" s="17">
        <v>1</v>
      </c>
      <c r="U117" s="17">
        <v>1</v>
      </c>
      <c r="V117" s="4" t="s">
        <v>552</v>
      </c>
      <c r="W117" s="3"/>
      <c r="X117" s="3"/>
      <c r="Y117" s="3"/>
      <c r="Z117" s="3"/>
      <c r="AA117" s="3"/>
      <c r="AB117" s="3"/>
      <c r="AC117" s="3"/>
    </row>
    <row r="118" spans="1:29" ht="13" x14ac:dyDescent="0.15">
      <c r="A118" s="15" t="s">
        <v>553</v>
      </c>
      <c r="B118" s="15" t="s">
        <v>554</v>
      </c>
      <c r="C118" s="15" t="s">
        <v>27</v>
      </c>
      <c r="D118" s="15" t="s">
        <v>28</v>
      </c>
      <c r="E118" s="16">
        <v>42772</v>
      </c>
      <c r="F118" s="17"/>
      <c r="G118" s="17">
        <v>30</v>
      </c>
      <c r="H118" s="17">
        <f t="shared" si="20"/>
        <v>30</v>
      </c>
      <c r="I118" s="17">
        <v>30</v>
      </c>
      <c r="J118" s="17">
        <f t="shared" si="21"/>
        <v>33</v>
      </c>
      <c r="K118" s="17">
        <f t="shared" si="22"/>
        <v>27</v>
      </c>
      <c r="L118" s="15" t="s">
        <v>484</v>
      </c>
      <c r="M118" s="15" t="s">
        <v>555</v>
      </c>
      <c r="N118" s="15">
        <v>0</v>
      </c>
      <c r="O118" s="15" t="s">
        <v>31</v>
      </c>
      <c r="P118" s="17">
        <v>0</v>
      </c>
      <c r="Q118" s="17">
        <v>0</v>
      </c>
      <c r="R118" s="17">
        <v>0</v>
      </c>
      <c r="S118" s="17">
        <v>0</v>
      </c>
      <c r="T118" s="17">
        <v>1</v>
      </c>
      <c r="U118" s="17">
        <v>1</v>
      </c>
      <c r="V118" s="4" t="s">
        <v>556</v>
      </c>
      <c r="W118" s="3"/>
      <c r="X118" s="3"/>
    </row>
    <row r="119" spans="1:29" ht="13" x14ac:dyDescent="0.15">
      <c r="A119" s="15" t="s">
        <v>557</v>
      </c>
      <c r="B119" s="15" t="s">
        <v>558</v>
      </c>
      <c r="C119" s="15" t="s">
        <v>347</v>
      </c>
      <c r="D119" s="15" t="s">
        <v>28</v>
      </c>
      <c r="E119" s="16">
        <v>42772</v>
      </c>
      <c r="F119" s="17"/>
      <c r="G119" s="17">
        <v>24</v>
      </c>
      <c r="H119" s="17">
        <f t="shared" si="20"/>
        <v>24</v>
      </c>
      <c r="I119" s="17">
        <v>24</v>
      </c>
      <c r="J119" s="17">
        <f t="shared" si="21"/>
        <v>26.400000000000002</v>
      </c>
      <c r="K119" s="17">
        <f t="shared" si="22"/>
        <v>21.6</v>
      </c>
      <c r="L119" s="15" t="s">
        <v>559</v>
      </c>
      <c r="M119" s="15" t="s">
        <v>560</v>
      </c>
      <c r="N119" s="15">
        <v>1</v>
      </c>
      <c r="O119" s="15" t="s">
        <v>31</v>
      </c>
      <c r="P119" s="17">
        <v>0</v>
      </c>
      <c r="Q119" s="17">
        <v>0</v>
      </c>
      <c r="R119" s="17">
        <v>0</v>
      </c>
      <c r="S119" s="17">
        <v>0</v>
      </c>
      <c r="T119" s="17">
        <v>1</v>
      </c>
      <c r="U119" s="17">
        <v>1</v>
      </c>
      <c r="V119" s="4" t="s">
        <v>561</v>
      </c>
      <c r="W119" s="3"/>
      <c r="X119" s="3"/>
    </row>
    <row r="120" spans="1:29" ht="13" x14ac:dyDescent="0.15">
      <c r="A120" s="15" t="s">
        <v>562</v>
      </c>
      <c r="B120" s="15" t="s">
        <v>350</v>
      </c>
      <c r="C120" s="15" t="s">
        <v>41</v>
      </c>
      <c r="D120" s="15" t="s">
        <v>28</v>
      </c>
      <c r="E120" s="16">
        <v>42772</v>
      </c>
      <c r="F120" s="17"/>
      <c r="G120" s="17">
        <v>100</v>
      </c>
      <c r="H120" s="17">
        <f t="shared" si="20"/>
        <v>100</v>
      </c>
      <c r="I120" s="17">
        <v>100</v>
      </c>
      <c r="J120" s="17">
        <f t="shared" si="21"/>
        <v>110.00000000000001</v>
      </c>
      <c r="K120" s="17">
        <f t="shared" si="22"/>
        <v>90</v>
      </c>
      <c r="L120" s="15" t="s">
        <v>484</v>
      </c>
      <c r="M120" s="15" t="s">
        <v>563</v>
      </c>
      <c r="N120" s="15">
        <v>1</v>
      </c>
      <c r="O120" s="15" t="s">
        <v>222</v>
      </c>
      <c r="P120" s="17">
        <v>0</v>
      </c>
      <c r="Q120" s="17">
        <v>0</v>
      </c>
      <c r="R120" s="17">
        <v>0</v>
      </c>
      <c r="S120" s="17">
        <v>0</v>
      </c>
      <c r="T120" s="17">
        <v>1</v>
      </c>
      <c r="U120" s="17">
        <v>1</v>
      </c>
      <c r="V120" s="4" t="s">
        <v>564</v>
      </c>
      <c r="W120" s="4" t="s">
        <v>565</v>
      </c>
      <c r="X120" s="3"/>
    </row>
    <row r="121" spans="1:29" ht="13" x14ac:dyDescent="0.15">
      <c r="A121" s="15" t="s">
        <v>566</v>
      </c>
      <c r="B121" s="15" t="s">
        <v>567</v>
      </c>
      <c r="C121" s="15" t="s">
        <v>179</v>
      </c>
      <c r="D121" s="15" t="s">
        <v>28</v>
      </c>
      <c r="E121" s="16">
        <v>42772</v>
      </c>
      <c r="F121" s="17"/>
      <c r="G121" s="17">
        <v>200</v>
      </c>
      <c r="H121" s="17">
        <f t="shared" si="20"/>
        <v>200</v>
      </c>
      <c r="I121" s="17">
        <v>200</v>
      </c>
      <c r="J121" s="17">
        <f t="shared" si="21"/>
        <v>220.00000000000003</v>
      </c>
      <c r="K121" s="17">
        <f t="shared" si="22"/>
        <v>180</v>
      </c>
      <c r="L121" s="15" t="s">
        <v>484</v>
      </c>
      <c r="M121" s="15" t="s">
        <v>568</v>
      </c>
      <c r="N121" s="15">
        <v>1</v>
      </c>
      <c r="O121" s="15" t="s">
        <v>31</v>
      </c>
      <c r="P121" s="17">
        <v>0</v>
      </c>
      <c r="Q121" s="17">
        <v>0</v>
      </c>
      <c r="R121" s="17">
        <v>0</v>
      </c>
      <c r="S121" s="17">
        <v>0</v>
      </c>
      <c r="T121" s="17">
        <v>1</v>
      </c>
      <c r="U121" s="17">
        <v>1</v>
      </c>
      <c r="V121" s="4" t="s">
        <v>569</v>
      </c>
      <c r="W121" s="4" t="s">
        <v>570</v>
      </c>
      <c r="X121" s="3"/>
    </row>
    <row r="122" spans="1:29" ht="13" x14ac:dyDescent="0.15">
      <c r="A122" s="15" t="s">
        <v>571</v>
      </c>
      <c r="B122" s="15" t="s">
        <v>572</v>
      </c>
      <c r="C122" s="15" t="s">
        <v>380</v>
      </c>
      <c r="D122" s="15" t="s">
        <v>28</v>
      </c>
      <c r="E122" s="16">
        <v>42772</v>
      </c>
      <c r="F122" s="17"/>
      <c r="G122" s="17">
        <v>20</v>
      </c>
      <c r="H122" s="17">
        <f t="shared" si="20"/>
        <v>35</v>
      </c>
      <c r="I122" s="17">
        <v>50</v>
      </c>
      <c r="J122" s="17">
        <f t="shared" si="21"/>
        <v>22</v>
      </c>
      <c r="K122" s="17">
        <f t="shared" si="22"/>
        <v>45</v>
      </c>
      <c r="L122" s="15" t="s">
        <v>573</v>
      </c>
      <c r="M122" s="15" t="s">
        <v>568</v>
      </c>
      <c r="N122" s="15">
        <v>1</v>
      </c>
      <c r="O122" s="15" t="s">
        <v>222</v>
      </c>
      <c r="P122" s="17">
        <v>0</v>
      </c>
      <c r="Q122" s="17">
        <v>0</v>
      </c>
      <c r="R122" s="17">
        <v>0</v>
      </c>
      <c r="S122" s="17">
        <v>0</v>
      </c>
      <c r="T122" s="17">
        <v>1</v>
      </c>
      <c r="U122" s="17">
        <v>1</v>
      </c>
      <c r="V122" s="4" t="s">
        <v>574</v>
      </c>
      <c r="W122" s="4" t="s">
        <v>575</v>
      </c>
      <c r="X122" s="3"/>
    </row>
    <row r="123" spans="1:29" ht="13" x14ac:dyDescent="0.15">
      <c r="A123" s="15" t="s">
        <v>576</v>
      </c>
      <c r="B123" s="15" t="s">
        <v>577</v>
      </c>
      <c r="C123" s="15" t="s">
        <v>380</v>
      </c>
      <c r="D123" s="15" t="s">
        <v>28</v>
      </c>
      <c r="E123" s="16">
        <v>42772</v>
      </c>
      <c r="F123" s="17"/>
      <c r="G123" s="17">
        <v>24</v>
      </c>
      <c r="H123" s="17">
        <f t="shared" si="20"/>
        <v>24</v>
      </c>
      <c r="I123" s="17">
        <v>24</v>
      </c>
      <c r="J123" s="17">
        <f t="shared" si="21"/>
        <v>26.400000000000002</v>
      </c>
      <c r="K123" s="17">
        <f t="shared" si="22"/>
        <v>21.6</v>
      </c>
      <c r="L123" s="15" t="s">
        <v>484</v>
      </c>
      <c r="M123" s="15" t="s">
        <v>568</v>
      </c>
      <c r="N123" s="15">
        <v>1</v>
      </c>
      <c r="O123" s="15" t="s">
        <v>222</v>
      </c>
      <c r="P123" s="17">
        <v>0</v>
      </c>
      <c r="Q123" s="17">
        <v>0</v>
      </c>
      <c r="R123" s="17">
        <v>0</v>
      </c>
      <c r="S123" s="17">
        <v>0</v>
      </c>
      <c r="T123" s="17">
        <v>1</v>
      </c>
      <c r="U123" s="17">
        <v>1</v>
      </c>
      <c r="V123" s="4" t="s">
        <v>578</v>
      </c>
      <c r="W123" s="4" t="s">
        <v>579</v>
      </c>
      <c r="X123" s="3"/>
    </row>
    <row r="124" spans="1:29" ht="13" x14ac:dyDescent="0.15">
      <c r="A124" s="15" t="s">
        <v>580</v>
      </c>
      <c r="B124" s="15" t="s">
        <v>581</v>
      </c>
      <c r="C124" s="15" t="s">
        <v>380</v>
      </c>
      <c r="D124" s="15" t="s">
        <v>28</v>
      </c>
      <c r="E124" s="16">
        <v>42772</v>
      </c>
      <c r="F124" s="17"/>
      <c r="G124" s="17">
        <v>100</v>
      </c>
      <c r="H124" s="17">
        <f t="shared" si="20"/>
        <v>100</v>
      </c>
      <c r="I124" s="17">
        <v>100</v>
      </c>
      <c r="J124" s="17">
        <f t="shared" si="21"/>
        <v>110.00000000000001</v>
      </c>
      <c r="K124" s="17">
        <f t="shared" si="22"/>
        <v>90</v>
      </c>
      <c r="L124" s="15" t="s">
        <v>484</v>
      </c>
      <c r="M124" s="15" t="s">
        <v>582</v>
      </c>
      <c r="N124" s="15">
        <v>1</v>
      </c>
      <c r="O124" s="15" t="s">
        <v>31</v>
      </c>
      <c r="P124" s="17">
        <v>0</v>
      </c>
      <c r="Q124" s="17">
        <v>0</v>
      </c>
      <c r="R124" s="17">
        <v>0</v>
      </c>
      <c r="S124" s="17">
        <v>0</v>
      </c>
      <c r="T124" s="17">
        <v>1</v>
      </c>
      <c r="U124" s="17">
        <v>1</v>
      </c>
      <c r="V124" s="4" t="s">
        <v>583</v>
      </c>
      <c r="W124" s="3"/>
      <c r="X124" s="3"/>
    </row>
    <row r="125" spans="1:29" ht="13" x14ac:dyDescent="0.15">
      <c r="A125" s="15" t="s">
        <v>584</v>
      </c>
      <c r="B125" s="15" t="s">
        <v>585</v>
      </c>
      <c r="C125" s="15" t="s">
        <v>191</v>
      </c>
      <c r="D125" s="15" t="s">
        <v>28</v>
      </c>
      <c r="E125" s="16">
        <v>42772</v>
      </c>
      <c r="F125" s="17"/>
      <c r="G125" s="17">
        <v>24</v>
      </c>
      <c r="H125" s="17">
        <f t="shared" si="20"/>
        <v>24</v>
      </c>
      <c r="I125" s="17">
        <v>24</v>
      </c>
      <c r="J125" s="17">
        <f t="shared" si="21"/>
        <v>26.400000000000002</v>
      </c>
      <c r="K125" s="17">
        <f t="shared" si="22"/>
        <v>21.6</v>
      </c>
      <c r="L125" s="15" t="s">
        <v>586</v>
      </c>
      <c r="M125" s="15" t="s">
        <v>587</v>
      </c>
      <c r="N125" s="15">
        <v>0</v>
      </c>
      <c r="O125" s="15" t="s">
        <v>31</v>
      </c>
      <c r="P125" s="17">
        <v>0</v>
      </c>
      <c r="Q125" s="17">
        <v>0</v>
      </c>
      <c r="R125" s="17">
        <v>0</v>
      </c>
      <c r="S125" s="17">
        <v>0</v>
      </c>
      <c r="T125" s="17">
        <v>1</v>
      </c>
      <c r="U125" s="17">
        <v>1</v>
      </c>
      <c r="V125" s="4" t="s">
        <v>588</v>
      </c>
      <c r="W125" s="3"/>
      <c r="X125" s="3"/>
    </row>
    <row r="126" spans="1:29" ht="13" x14ac:dyDescent="0.15">
      <c r="A126" s="15" t="s">
        <v>589</v>
      </c>
      <c r="B126" s="15" t="s">
        <v>590</v>
      </c>
      <c r="C126" s="15" t="s">
        <v>85</v>
      </c>
      <c r="D126" s="15" t="s">
        <v>28</v>
      </c>
      <c r="E126" s="16">
        <v>42772</v>
      </c>
      <c r="F126" s="17"/>
      <c r="G126" s="17">
        <v>24</v>
      </c>
      <c r="H126" s="17">
        <f t="shared" si="20"/>
        <v>49.5</v>
      </c>
      <c r="I126" s="17">
        <v>75</v>
      </c>
      <c r="J126" s="17">
        <f t="shared" si="21"/>
        <v>26.400000000000002</v>
      </c>
      <c r="K126" s="17">
        <f t="shared" si="22"/>
        <v>67.5</v>
      </c>
      <c r="L126" s="15" t="s">
        <v>591</v>
      </c>
      <c r="M126" s="15" t="s">
        <v>592</v>
      </c>
      <c r="N126" s="15">
        <v>0</v>
      </c>
      <c r="O126" s="15" t="s">
        <v>31</v>
      </c>
      <c r="P126" s="17">
        <v>0</v>
      </c>
      <c r="Q126" s="17">
        <v>0</v>
      </c>
      <c r="R126" s="17">
        <v>0</v>
      </c>
      <c r="S126" s="17">
        <v>0</v>
      </c>
      <c r="T126" s="17">
        <v>1</v>
      </c>
      <c r="U126" s="17">
        <v>1</v>
      </c>
      <c r="V126" s="4" t="s">
        <v>593</v>
      </c>
      <c r="W126" s="4" t="s">
        <v>594</v>
      </c>
      <c r="X126" s="3"/>
    </row>
    <row r="127" spans="1:29" ht="13" x14ac:dyDescent="0.15">
      <c r="A127" s="15" t="s">
        <v>595</v>
      </c>
      <c r="B127" s="15" t="s">
        <v>596</v>
      </c>
      <c r="C127" s="15" t="s">
        <v>94</v>
      </c>
      <c r="D127" s="15" t="s">
        <v>28</v>
      </c>
      <c r="E127" s="16">
        <v>42772</v>
      </c>
      <c r="F127" s="17"/>
      <c r="G127" s="17">
        <v>30</v>
      </c>
      <c r="H127" s="17">
        <f t="shared" si="20"/>
        <v>30</v>
      </c>
      <c r="I127" s="17">
        <v>30</v>
      </c>
      <c r="J127" s="17">
        <f t="shared" si="21"/>
        <v>33</v>
      </c>
      <c r="K127" s="17">
        <f t="shared" si="22"/>
        <v>27</v>
      </c>
      <c r="L127" s="15" t="s">
        <v>597</v>
      </c>
      <c r="M127" s="15" t="s">
        <v>598</v>
      </c>
      <c r="N127" s="15">
        <v>1</v>
      </c>
      <c r="O127" s="15" t="s">
        <v>134</v>
      </c>
      <c r="P127" s="17">
        <v>0</v>
      </c>
      <c r="Q127" s="17">
        <v>0</v>
      </c>
      <c r="R127" s="17">
        <v>0</v>
      </c>
      <c r="S127" s="17">
        <v>0</v>
      </c>
      <c r="T127" s="17">
        <v>1</v>
      </c>
      <c r="U127" s="17">
        <v>1</v>
      </c>
      <c r="V127" s="4" t="s">
        <v>599</v>
      </c>
      <c r="W127" s="3"/>
      <c r="X127" s="3"/>
    </row>
    <row r="128" spans="1:29" ht="13" x14ac:dyDescent="0.15">
      <c r="A128" s="15" t="s">
        <v>270</v>
      </c>
      <c r="B128" s="15" t="s">
        <v>600</v>
      </c>
      <c r="C128" s="15" t="s">
        <v>272</v>
      </c>
      <c r="D128" s="15" t="s">
        <v>28</v>
      </c>
      <c r="E128" s="16">
        <v>42772</v>
      </c>
      <c r="F128" s="17"/>
      <c r="G128" s="17">
        <v>30</v>
      </c>
      <c r="H128" s="17">
        <f t="shared" si="20"/>
        <v>40</v>
      </c>
      <c r="I128" s="17">
        <v>50</v>
      </c>
      <c r="J128" s="17">
        <f t="shared" si="21"/>
        <v>33</v>
      </c>
      <c r="K128" s="17">
        <f t="shared" si="22"/>
        <v>45</v>
      </c>
      <c r="L128" s="15" t="s">
        <v>601</v>
      </c>
      <c r="M128" s="15" t="s">
        <v>568</v>
      </c>
      <c r="N128" s="15">
        <v>1</v>
      </c>
      <c r="O128" s="15" t="s">
        <v>31</v>
      </c>
      <c r="P128" s="17">
        <v>0</v>
      </c>
      <c r="Q128" s="17">
        <v>0</v>
      </c>
      <c r="R128" s="17">
        <v>0</v>
      </c>
      <c r="S128" s="17">
        <v>0</v>
      </c>
      <c r="T128" s="17">
        <v>1</v>
      </c>
      <c r="U128" s="17">
        <v>1</v>
      </c>
      <c r="V128" s="4" t="s">
        <v>602</v>
      </c>
      <c r="W128" s="4" t="s">
        <v>603</v>
      </c>
      <c r="X128" s="3"/>
    </row>
    <row r="129" spans="1:29" ht="13" x14ac:dyDescent="0.15">
      <c r="A129" s="15" t="s">
        <v>604</v>
      </c>
      <c r="B129" s="15" t="s">
        <v>605</v>
      </c>
      <c r="C129" s="15" t="s">
        <v>272</v>
      </c>
      <c r="D129" s="15" t="s">
        <v>28</v>
      </c>
      <c r="E129" s="16">
        <v>42772</v>
      </c>
      <c r="F129" s="17"/>
      <c r="G129" s="17">
        <v>30</v>
      </c>
      <c r="H129" s="17">
        <f t="shared" si="20"/>
        <v>30</v>
      </c>
      <c r="I129" s="17">
        <v>30</v>
      </c>
      <c r="J129" s="17">
        <f t="shared" si="21"/>
        <v>33</v>
      </c>
      <c r="K129" s="17">
        <f t="shared" si="22"/>
        <v>27</v>
      </c>
      <c r="L129" s="15" t="s">
        <v>606</v>
      </c>
      <c r="M129" s="15" t="s">
        <v>607</v>
      </c>
      <c r="N129" s="15">
        <v>1</v>
      </c>
      <c r="O129" s="15" t="s">
        <v>31</v>
      </c>
      <c r="P129" s="17">
        <v>0</v>
      </c>
      <c r="Q129" s="17">
        <v>0</v>
      </c>
      <c r="R129" s="17">
        <v>0</v>
      </c>
      <c r="S129" s="17">
        <v>0</v>
      </c>
      <c r="T129" s="17">
        <v>1</v>
      </c>
      <c r="U129" s="17">
        <v>1</v>
      </c>
      <c r="V129" s="4" t="s">
        <v>608</v>
      </c>
      <c r="W129" s="3"/>
      <c r="X129" s="3"/>
    </row>
    <row r="130" spans="1:29" ht="13" x14ac:dyDescent="0.15">
      <c r="A130" s="15" t="s">
        <v>609</v>
      </c>
      <c r="B130" s="15" t="s">
        <v>610</v>
      </c>
      <c r="C130" s="15" t="s">
        <v>272</v>
      </c>
      <c r="D130" s="15" t="s">
        <v>28</v>
      </c>
      <c r="E130" s="16">
        <v>42772</v>
      </c>
      <c r="F130" s="17"/>
      <c r="G130" s="17">
        <v>30</v>
      </c>
      <c r="H130" s="17">
        <f t="shared" si="20"/>
        <v>30</v>
      </c>
      <c r="I130" s="17">
        <v>30</v>
      </c>
      <c r="J130" s="17">
        <f t="shared" si="21"/>
        <v>33</v>
      </c>
      <c r="K130" s="17">
        <f t="shared" si="22"/>
        <v>27</v>
      </c>
      <c r="L130" s="15" t="s">
        <v>484</v>
      </c>
      <c r="M130" s="15" t="s">
        <v>568</v>
      </c>
      <c r="N130" s="15">
        <v>1</v>
      </c>
      <c r="O130" s="15" t="s">
        <v>222</v>
      </c>
      <c r="P130" s="17">
        <v>0</v>
      </c>
      <c r="Q130" s="17">
        <v>0</v>
      </c>
      <c r="R130" s="17">
        <v>0</v>
      </c>
      <c r="S130" s="17">
        <v>0</v>
      </c>
      <c r="T130" s="17">
        <v>1</v>
      </c>
      <c r="U130" s="17">
        <v>1</v>
      </c>
      <c r="V130" s="4" t="s">
        <v>611</v>
      </c>
      <c r="W130" s="3"/>
      <c r="X130" s="3"/>
    </row>
    <row r="131" spans="1:29" ht="13" x14ac:dyDescent="0.15">
      <c r="A131" s="15" t="s">
        <v>612</v>
      </c>
      <c r="B131" s="15" t="s">
        <v>613</v>
      </c>
      <c r="C131" s="15" t="s">
        <v>226</v>
      </c>
      <c r="D131" s="15" t="s">
        <v>28</v>
      </c>
      <c r="E131" s="16">
        <v>42772</v>
      </c>
      <c r="F131" s="17"/>
      <c r="G131" s="17">
        <v>100</v>
      </c>
      <c r="H131" s="17">
        <f t="shared" si="20"/>
        <v>100</v>
      </c>
      <c r="I131" s="17">
        <v>100</v>
      </c>
      <c r="J131" s="17">
        <f t="shared" si="21"/>
        <v>110.00000000000001</v>
      </c>
      <c r="K131" s="17">
        <f t="shared" si="22"/>
        <v>90</v>
      </c>
      <c r="L131" s="15" t="s">
        <v>614</v>
      </c>
      <c r="M131" s="15" t="s">
        <v>615</v>
      </c>
      <c r="N131" s="15">
        <v>1</v>
      </c>
      <c r="O131" s="15" t="s">
        <v>31</v>
      </c>
      <c r="P131" s="17">
        <v>0</v>
      </c>
      <c r="Q131" s="17">
        <v>0</v>
      </c>
      <c r="R131" s="17">
        <v>0</v>
      </c>
      <c r="S131" s="17">
        <v>0</v>
      </c>
      <c r="T131" s="17">
        <v>1</v>
      </c>
      <c r="U131" s="17">
        <v>1</v>
      </c>
      <c r="V131" s="4" t="s">
        <v>616</v>
      </c>
      <c r="W131" s="3"/>
      <c r="X131" s="3"/>
    </row>
    <row r="132" spans="1:29" ht="13" x14ac:dyDescent="0.15">
      <c r="A132" s="15" t="s">
        <v>617</v>
      </c>
      <c r="B132" s="15" t="s">
        <v>618</v>
      </c>
      <c r="C132" s="15" t="s">
        <v>104</v>
      </c>
      <c r="D132" s="15" t="s">
        <v>28</v>
      </c>
      <c r="E132" s="16">
        <v>42772</v>
      </c>
      <c r="F132" s="15"/>
      <c r="G132" s="15"/>
      <c r="H132" s="17"/>
      <c r="I132" s="15"/>
      <c r="J132" s="17"/>
      <c r="K132" s="17"/>
      <c r="L132" s="15" t="s">
        <v>619</v>
      </c>
      <c r="M132" s="15" t="s">
        <v>620</v>
      </c>
      <c r="N132" s="15">
        <v>1</v>
      </c>
      <c r="O132" s="15" t="s">
        <v>222</v>
      </c>
      <c r="P132" s="17">
        <v>0</v>
      </c>
      <c r="Q132" s="17">
        <v>0</v>
      </c>
      <c r="R132" s="17">
        <v>0</v>
      </c>
      <c r="S132" s="17">
        <v>0</v>
      </c>
      <c r="T132" s="17">
        <v>1</v>
      </c>
      <c r="U132" s="17">
        <v>1</v>
      </c>
      <c r="V132" s="4" t="s">
        <v>621</v>
      </c>
      <c r="W132" s="4" t="s">
        <v>622</v>
      </c>
      <c r="X132" s="4" t="s">
        <v>623</v>
      </c>
    </row>
    <row r="133" spans="1:29" ht="13" x14ac:dyDescent="0.15">
      <c r="A133" s="15" t="s">
        <v>624</v>
      </c>
      <c r="B133" s="15" t="s">
        <v>625</v>
      </c>
      <c r="C133" s="15" t="s">
        <v>104</v>
      </c>
      <c r="D133" s="15" t="s">
        <v>28</v>
      </c>
      <c r="E133" s="16">
        <v>42772</v>
      </c>
      <c r="F133" s="17"/>
      <c r="G133" s="17">
        <v>100</v>
      </c>
      <c r="H133" s="17">
        <f t="shared" ref="H133:H143" si="23">AVERAGE(G133,I133)</f>
        <v>100</v>
      </c>
      <c r="I133" s="17">
        <v>100</v>
      </c>
      <c r="J133" s="17">
        <f t="shared" ref="J133:J143" si="24">G133*1.1</f>
        <v>110.00000000000001</v>
      </c>
      <c r="K133" s="17">
        <f t="shared" ref="K133:K143" si="25">I133*0.9</f>
        <v>90</v>
      </c>
      <c r="L133" s="15" t="s">
        <v>626</v>
      </c>
      <c r="M133" s="15" t="s">
        <v>607</v>
      </c>
      <c r="N133" s="15">
        <v>1</v>
      </c>
      <c r="O133" s="15" t="s">
        <v>31</v>
      </c>
      <c r="P133" s="17">
        <v>0</v>
      </c>
      <c r="Q133" s="17">
        <v>0</v>
      </c>
      <c r="R133" s="17">
        <v>0</v>
      </c>
      <c r="S133" s="17">
        <v>0</v>
      </c>
      <c r="T133" s="17">
        <v>1</v>
      </c>
      <c r="U133" s="17">
        <v>1</v>
      </c>
      <c r="V133" s="4" t="s">
        <v>627</v>
      </c>
      <c r="W133" s="3"/>
      <c r="X133" s="3"/>
    </row>
    <row r="134" spans="1:29" ht="13" x14ac:dyDescent="0.15">
      <c r="A134" s="15" t="s">
        <v>628</v>
      </c>
      <c r="B134" s="15" t="s">
        <v>629</v>
      </c>
      <c r="C134" s="15" t="s">
        <v>104</v>
      </c>
      <c r="D134" s="15" t="s">
        <v>28</v>
      </c>
      <c r="E134" s="16">
        <v>42772</v>
      </c>
      <c r="F134" s="17"/>
      <c r="G134" s="17">
        <v>200</v>
      </c>
      <c r="H134" s="17">
        <f t="shared" si="23"/>
        <v>200</v>
      </c>
      <c r="I134" s="17">
        <v>200</v>
      </c>
      <c r="J134" s="17">
        <f t="shared" si="24"/>
        <v>220.00000000000003</v>
      </c>
      <c r="K134" s="17">
        <f t="shared" si="25"/>
        <v>180</v>
      </c>
      <c r="L134" s="15" t="s">
        <v>630</v>
      </c>
      <c r="M134" s="15" t="s">
        <v>607</v>
      </c>
      <c r="N134" s="15">
        <v>1</v>
      </c>
      <c r="O134" s="15" t="s">
        <v>631</v>
      </c>
      <c r="P134" s="17">
        <v>19</v>
      </c>
      <c r="Q134" s="17">
        <v>0</v>
      </c>
      <c r="R134" s="17">
        <v>0</v>
      </c>
      <c r="S134" s="17">
        <v>0</v>
      </c>
      <c r="T134" s="17">
        <v>1</v>
      </c>
      <c r="U134" s="17">
        <v>1</v>
      </c>
      <c r="V134" s="4" t="s">
        <v>632</v>
      </c>
      <c r="W134" s="4" t="s">
        <v>633</v>
      </c>
      <c r="X134" s="4" t="s">
        <v>634</v>
      </c>
    </row>
    <row r="135" spans="1:29" ht="13" x14ac:dyDescent="0.15">
      <c r="A135" s="15" t="s">
        <v>635</v>
      </c>
      <c r="B135" s="15" t="s">
        <v>636</v>
      </c>
      <c r="C135" s="15" t="s">
        <v>104</v>
      </c>
      <c r="D135" s="15" t="s">
        <v>28</v>
      </c>
      <c r="E135" s="16">
        <v>42772</v>
      </c>
      <c r="F135" s="17"/>
      <c r="G135" s="17">
        <v>50</v>
      </c>
      <c r="H135" s="17">
        <f t="shared" si="23"/>
        <v>75</v>
      </c>
      <c r="I135" s="17">
        <v>100</v>
      </c>
      <c r="J135" s="17">
        <f t="shared" si="24"/>
        <v>55.000000000000007</v>
      </c>
      <c r="K135" s="17">
        <f t="shared" si="25"/>
        <v>90</v>
      </c>
      <c r="L135" s="15" t="s">
        <v>637</v>
      </c>
      <c r="M135" s="15" t="s">
        <v>638</v>
      </c>
      <c r="N135" s="15">
        <v>1</v>
      </c>
      <c r="O135" s="15" t="s">
        <v>31</v>
      </c>
      <c r="P135" s="17">
        <v>0</v>
      </c>
      <c r="Q135" s="17">
        <v>0</v>
      </c>
      <c r="R135" s="17">
        <v>0</v>
      </c>
      <c r="S135" s="17">
        <v>0</v>
      </c>
      <c r="T135" s="17">
        <v>1</v>
      </c>
      <c r="U135" s="17">
        <v>1</v>
      </c>
      <c r="V135" s="4" t="s">
        <v>639</v>
      </c>
      <c r="W135" s="3"/>
      <c r="X135" s="3"/>
    </row>
    <row r="136" spans="1:29" ht="13" x14ac:dyDescent="0.15">
      <c r="A136" s="15" t="s">
        <v>640</v>
      </c>
      <c r="B136" s="15" t="s">
        <v>641</v>
      </c>
      <c r="C136" s="15" t="s">
        <v>114</v>
      </c>
      <c r="D136" s="15" t="s">
        <v>28</v>
      </c>
      <c r="E136" s="16">
        <v>42772</v>
      </c>
      <c r="F136" s="17"/>
      <c r="G136" s="17">
        <v>200</v>
      </c>
      <c r="H136" s="17">
        <f t="shared" si="23"/>
        <v>400</v>
      </c>
      <c r="I136" s="17">
        <v>600</v>
      </c>
      <c r="J136" s="17">
        <f t="shared" si="24"/>
        <v>220.00000000000003</v>
      </c>
      <c r="K136" s="17">
        <f t="shared" si="25"/>
        <v>540</v>
      </c>
      <c r="L136" s="15" t="s">
        <v>642</v>
      </c>
      <c r="M136" s="15" t="s">
        <v>568</v>
      </c>
      <c r="N136" s="15">
        <v>1</v>
      </c>
      <c r="O136" s="15" t="s">
        <v>31</v>
      </c>
      <c r="P136" s="17">
        <v>0</v>
      </c>
      <c r="Q136" s="17">
        <v>0</v>
      </c>
      <c r="R136" s="17">
        <v>0</v>
      </c>
      <c r="S136" s="17">
        <v>0</v>
      </c>
      <c r="T136" s="17">
        <v>1</v>
      </c>
      <c r="U136" s="17">
        <v>1</v>
      </c>
      <c r="V136" s="4" t="s">
        <v>643</v>
      </c>
      <c r="W136" s="4" t="s">
        <v>644</v>
      </c>
      <c r="X136" s="4" t="s">
        <v>645</v>
      </c>
    </row>
    <row r="137" spans="1:29" ht="13" x14ac:dyDescent="0.15">
      <c r="A137" s="15" t="s">
        <v>239</v>
      </c>
      <c r="B137" s="15" t="s">
        <v>350</v>
      </c>
      <c r="C137" s="15" t="s">
        <v>236</v>
      </c>
      <c r="D137" s="15" t="s">
        <v>28</v>
      </c>
      <c r="E137" s="16">
        <v>42772</v>
      </c>
      <c r="F137" s="17"/>
      <c r="G137" s="17">
        <v>20</v>
      </c>
      <c r="H137" s="17">
        <f t="shared" si="23"/>
        <v>20</v>
      </c>
      <c r="I137" s="17">
        <v>20</v>
      </c>
      <c r="J137" s="17">
        <f t="shared" si="24"/>
        <v>22</v>
      </c>
      <c r="K137" s="17">
        <f t="shared" si="25"/>
        <v>18</v>
      </c>
      <c r="L137" s="15" t="s">
        <v>484</v>
      </c>
      <c r="M137" s="15" t="s">
        <v>568</v>
      </c>
      <c r="N137" s="15">
        <v>1</v>
      </c>
      <c r="O137" s="15" t="s">
        <v>134</v>
      </c>
      <c r="P137" s="17">
        <v>0</v>
      </c>
      <c r="Q137" s="17">
        <v>0</v>
      </c>
      <c r="R137" s="17">
        <v>0</v>
      </c>
      <c r="S137" s="17">
        <v>0</v>
      </c>
      <c r="T137" s="17">
        <v>1</v>
      </c>
      <c r="U137" s="17">
        <v>1</v>
      </c>
      <c r="V137" s="4" t="s">
        <v>646</v>
      </c>
      <c r="W137" s="3"/>
      <c r="X137" s="3"/>
    </row>
    <row r="138" spans="1:29" ht="13" x14ac:dyDescent="0.15">
      <c r="A138" s="15" t="s">
        <v>538</v>
      </c>
      <c r="B138" s="15" t="s">
        <v>647</v>
      </c>
      <c r="C138" s="15" t="s">
        <v>121</v>
      </c>
      <c r="D138" s="15" t="s">
        <v>28</v>
      </c>
      <c r="E138" s="16">
        <v>42772</v>
      </c>
      <c r="F138" s="17"/>
      <c r="G138" s="17">
        <v>24</v>
      </c>
      <c r="H138" s="17">
        <f t="shared" si="23"/>
        <v>87</v>
      </c>
      <c r="I138" s="17">
        <v>150</v>
      </c>
      <c r="J138" s="17">
        <f t="shared" si="24"/>
        <v>26.400000000000002</v>
      </c>
      <c r="K138" s="17">
        <f t="shared" si="25"/>
        <v>135</v>
      </c>
      <c r="L138" s="15" t="s">
        <v>484</v>
      </c>
      <c r="M138" s="15" t="s">
        <v>648</v>
      </c>
      <c r="N138" s="15">
        <v>1</v>
      </c>
      <c r="O138" s="15" t="s">
        <v>31</v>
      </c>
      <c r="P138" s="17">
        <v>0</v>
      </c>
      <c r="Q138" s="17">
        <v>0</v>
      </c>
      <c r="R138" s="17">
        <v>0</v>
      </c>
      <c r="S138" s="17">
        <v>0</v>
      </c>
      <c r="T138" s="17">
        <v>1</v>
      </c>
      <c r="U138" s="17">
        <v>1</v>
      </c>
      <c r="V138" s="4" t="s">
        <v>649</v>
      </c>
      <c r="W138" s="4" t="s">
        <v>650</v>
      </c>
      <c r="X138" s="4" t="s">
        <v>651</v>
      </c>
    </row>
    <row r="139" spans="1:29" ht="13" x14ac:dyDescent="0.15">
      <c r="A139" s="15" t="s">
        <v>652</v>
      </c>
      <c r="B139" s="15" t="s">
        <v>653</v>
      </c>
      <c r="C139" s="15" t="s">
        <v>245</v>
      </c>
      <c r="D139" s="15" t="s">
        <v>28</v>
      </c>
      <c r="E139" s="16">
        <v>42772</v>
      </c>
      <c r="F139" s="17"/>
      <c r="G139" s="17">
        <v>12</v>
      </c>
      <c r="H139" s="17">
        <f t="shared" si="23"/>
        <v>12</v>
      </c>
      <c r="I139" s="17">
        <v>12</v>
      </c>
      <c r="J139" s="17">
        <f t="shared" si="24"/>
        <v>13.200000000000001</v>
      </c>
      <c r="K139" s="17">
        <f t="shared" si="25"/>
        <v>10.8</v>
      </c>
      <c r="L139" s="15" t="s">
        <v>654</v>
      </c>
      <c r="M139" s="15" t="s">
        <v>568</v>
      </c>
      <c r="N139" s="15">
        <v>1</v>
      </c>
      <c r="O139" s="15" t="s">
        <v>31</v>
      </c>
      <c r="P139" s="17">
        <v>0</v>
      </c>
      <c r="Q139" s="17">
        <v>0</v>
      </c>
      <c r="R139" s="17">
        <v>0</v>
      </c>
      <c r="S139" s="17">
        <v>0</v>
      </c>
      <c r="T139" s="17">
        <v>1</v>
      </c>
      <c r="U139" s="17">
        <v>1</v>
      </c>
      <c r="V139" s="4" t="s">
        <v>655</v>
      </c>
      <c r="W139" s="3"/>
      <c r="X139" s="3"/>
    </row>
    <row r="140" spans="1:29" ht="13" x14ac:dyDescent="0.15">
      <c r="A140" s="15" t="s">
        <v>141</v>
      </c>
      <c r="B140" s="15" t="s">
        <v>656</v>
      </c>
      <c r="C140" s="15" t="s">
        <v>143</v>
      </c>
      <c r="D140" s="15" t="s">
        <v>28</v>
      </c>
      <c r="E140" s="16">
        <v>42772</v>
      </c>
      <c r="F140" s="17"/>
      <c r="G140" s="17">
        <v>24</v>
      </c>
      <c r="H140" s="17">
        <f t="shared" si="23"/>
        <v>24</v>
      </c>
      <c r="I140" s="17">
        <v>24</v>
      </c>
      <c r="J140" s="17">
        <f t="shared" si="24"/>
        <v>26.400000000000002</v>
      </c>
      <c r="K140" s="17">
        <f t="shared" si="25"/>
        <v>21.6</v>
      </c>
      <c r="L140" s="15" t="s">
        <v>484</v>
      </c>
      <c r="M140" s="15" t="s">
        <v>657</v>
      </c>
      <c r="N140" s="15">
        <v>1</v>
      </c>
      <c r="O140" s="15" t="s">
        <v>134</v>
      </c>
      <c r="P140" s="17">
        <v>0</v>
      </c>
      <c r="Q140" s="17">
        <v>0</v>
      </c>
      <c r="R140" s="17">
        <v>0</v>
      </c>
      <c r="S140" s="17">
        <v>0</v>
      </c>
      <c r="T140" s="17">
        <v>1</v>
      </c>
      <c r="U140" s="17">
        <v>1</v>
      </c>
      <c r="V140" s="4" t="s">
        <v>658</v>
      </c>
      <c r="W140" s="3"/>
      <c r="X140" s="3"/>
    </row>
    <row r="141" spans="1:29" ht="13" x14ac:dyDescent="0.15">
      <c r="A141" s="15" t="s">
        <v>659</v>
      </c>
      <c r="B141" s="15" t="s">
        <v>660</v>
      </c>
      <c r="C141" s="15" t="s">
        <v>251</v>
      </c>
      <c r="D141" s="15" t="s">
        <v>28</v>
      </c>
      <c r="E141" s="16">
        <v>42773</v>
      </c>
      <c r="F141" s="17"/>
      <c r="G141" s="17">
        <v>35</v>
      </c>
      <c r="H141" s="17">
        <f t="shared" si="23"/>
        <v>35</v>
      </c>
      <c r="I141" s="17">
        <v>35</v>
      </c>
      <c r="J141" s="17">
        <f t="shared" si="24"/>
        <v>38.5</v>
      </c>
      <c r="K141" s="17">
        <f t="shared" si="25"/>
        <v>31.5</v>
      </c>
      <c r="L141" s="15" t="s">
        <v>661</v>
      </c>
      <c r="M141" s="15" t="s">
        <v>662</v>
      </c>
      <c r="N141" s="15">
        <v>1</v>
      </c>
      <c r="O141" s="15" t="s">
        <v>222</v>
      </c>
      <c r="P141" s="17">
        <v>0</v>
      </c>
      <c r="Q141" s="17">
        <v>0</v>
      </c>
      <c r="R141" s="17">
        <v>0</v>
      </c>
      <c r="S141" s="17">
        <v>0</v>
      </c>
      <c r="T141" s="17">
        <v>1</v>
      </c>
      <c r="U141" s="17">
        <v>1</v>
      </c>
      <c r="V141" s="4" t="s">
        <v>663</v>
      </c>
      <c r="W141" s="3"/>
      <c r="X141" s="3"/>
    </row>
    <row r="142" spans="1:29" ht="13" x14ac:dyDescent="0.15">
      <c r="A142" s="15" t="s">
        <v>664</v>
      </c>
      <c r="B142" s="15" t="s">
        <v>665</v>
      </c>
      <c r="C142" s="15" t="s">
        <v>251</v>
      </c>
      <c r="D142" s="15" t="s">
        <v>28</v>
      </c>
      <c r="E142" s="16">
        <v>42773</v>
      </c>
      <c r="F142" s="17"/>
      <c r="G142" s="17">
        <v>100</v>
      </c>
      <c r="H142" s="17">
        <f t="shared" si="23"/>
        <v>100</v>
      </c>
      <c r="I142" s="17">
        <v>100</v>
      </c>
      <c r="J142" s="17">
        <f t="shared" si="24"/>
        <v>110.00000000000001</v>
      </c>
      <c r="K142" s="17">
        <f t="shared" si="25"/>
        <v>90</v>
      </c>
      <c r="L142" s="15" t="s">
        <v>666</v>
      </c>
      <c r="M142" s="15"/>
      <c r="N142" s="15">
        <v>1</v>
      </c>
      <c r="O142" s="15" t="s">
        <v>222</v>
      </c>
      <c r="P142" s="17">
        <v>0</v>
      </c>
      <c r="Q142" s="17">
        <v>0</v>
      </c>
      <c r="R142" s="17">
        <v>0</v>
      </c>
      <c r="S142" s="17">
        <v>0</v>
      </c>
      <c r="T142" s="17">
        <v>1</v>
      </c>
      <c r="U142" s="17">
        <v>1</v>
      </c>
      <c r="V142" s="4" t="s">
        <v>667</v>
      </c>
      <c r="W142" s="3"/>
      <c r="X142" s="3"/>
      <c r="Y142" s="7"/>
      <c r="Z142" s="7"/>
      <c r="AA142" s="7"/>
      <c r="AB142" s="7"/>
      <c r="AC142" s="7"/>
    </row>
    <row r="143" spans="1:29" ht="13" x14ac:dyDescent="0.15">
      <c r="A143" s="15" t="s">
        <v>668</v>
      </c>
      <c r="B143" s="15" t="s">
        <v>669</v>
      </c>
      <c r="C143" s="15" t="s">
        <v>27</v>
      </c>
      <c r="D143" s="15" t="s">
        <v>28</v>
      </c>
      <c r="E143" s="16">
        <v>42773</v>
      </c>
      <c r="F143" s="17"/>
      <c r="G143" s="17">
        <v>60</v>
      </c>
      <c r="H143" s="17">
        <f t="shared" si="23"/>
        <v>60</v>
      </c>
      <c r="I143" s="17">
        <v>60</v>
      </c>
      <c r="J143" s="17">
        <f t="shared" si="24"/>
        <v>66</v>
      </c>
      <c r="K143" s="17">
        <f t="shared" si="25"/>
        <v>54</v>
      </c>
      <c r="L143" s="15" t="s">
        <v>670</v>
      </c>
      <c r="M143" s="15" t="s">
        <v>671</v>
      </c>
      <c r="N143" s="15">
        <v>1</v>
      </c>
      <c r="O143" s="15" t="s">
        <v>31</v>
      </c>
      <c r="P143" s="17">
        <v>0</v>
      </c>
      <c r="Q143" s="17">
        <v>0</v>
      </c>
      <c r="R143" s="17">
        <v>0</v>
      </c>
      <c r="S143" s="17">
        <v>0</v>
      </c>
      <c r="T143" s="17">
        <v>1</v>
      </c>
      <c r="U143" s="17">
        <v>1</v>
      </c>
      <c r="V143" s="4" t="s">
        <v>672</v>
      </c>
      <c r="W143" s="3"/>
      <c r="X143" s="3"/>
    </row>
    <row r="144" spans="1:29" ht="13" x14ac:dyDescent="0.15">
      <c r="A144" s="15" t="s">
        <v>167</v>
      </c>
      <c r="B144" s="15" t="s">
        <v>673</v>
      </c>
      <c r="C144" s="15" t="s">
        <v>27</v>
      </c>
      <c r="D144" s="15" t="s">
        <v>28</v>
      </c>
      <c r="E144" s="16">
        <v>42773</v>
      </c>
      <c r="F144" s="15"/>
      <c r="G144" s="15"/>
      <c r="H144" s="17"/>
      <c r="I144" s="15"/>
      <c r="J144" s="17"/>
      <c r="K144" s="17"/>
      <c r="L144" s="15" t="s">
        <v>484</v>
      </c>
      <c r="M144" s="15" t="s">
        <v>674</v>
      </c>
      <c r="N144" s="15">
        <v>1</v>
      </c>
      <c r="O144" s="15" t="s">
        <v>222</v>
      </c>
      <c r="P144" s="17">
        <v>0</v>
      </c>
      <c r="Q144" s="17">
        <v>0</v>
      </c>
      <c r="R144" s="17">
        <v>0</v>
      </c>
      <c r="S144" s="17">
        <v>0</v>
      </c>
      <c r="T144" s="17">
        <v>1</v>
      </c>
      <c r="U144" s="17">
        <v>1</v>
      </c>
      <c r="V144" s="4" t="s">
        <v>675</v>
      </c>
      <c r="W144" s="3"/>
      <c r="X144" s="3"/>
    </row>
    <row r="145" spans="1:29" ht="13" x14ac:dyDescent="0.15">
      <c r="A145" s="15" t="s">
        <v>676</v>
      </c>
      <c r="B145" s="15" t="s">
        <v>677</v>
      </c>
      <c r="C145" s="15" t="s">
        <v>27</v>
      </c>
      <c r="D145" s="15" t="s">
        <v>28</v>
      </c>
      <c r="E145" s="16">
        <v>42773</v>
      </c>
      <c r="F145" s="17"/>
      <c r="G145" s="17">
        <v>150</v>
      </c>
      <c r="H145" s="17">
        <f>AVERAGE(G145,I145)</f>
        <v>150</v>
      </c>
      <c r="I145" s="17">
        <v>150</v>
      </c>
      <c r="J145" s="17">
        <f>G145*1.1</f>
        <v>165</v>
      </c>
      <c r="K145" s="17">
        <f>I145*0.9</f>
        <v>135</v>
      </c>
      <c r="L145" s="15" t="s">
        <v>484</v>
      </c>
      <c r="M145" s="15" t="s">
        <v>678</v>
      </c>
      <c r="N145" s="15">
        <v>1</v>
      </c>
      <c r="O145" s="15" t="s">
        <v>31</v>
      </c>
      <c r="P145" s="17">
        <v>0</v>
      </c>
      <c r="Q145" s="17">
        <v>0</v>
      </c>
      <c r="R145" s="17">
        <v>0</v>
      </c>
      <c r="S145" s="17">
        <v>0</v>
      </c>
      <c r="T145" s="17">
        <v>1</v>
      </c>
      <c r="U145" s="17">
        <v>1</v>
      </c>
      <c r="V145" s="4" t="s">
        <v>672</v>
      </c>
      <c r="W145" s="3"/>
      <c r="X145" s="3"/>
    </row>
    <row r="146" spans="1:29" ht="13" x14ac:dyDescent="0.15">
      <c r="A146" s="15" t="s">
        <v>349</v>
      </c>
      <c r="B146" s="15" t="s">
        <v>679</v>
      </c>
      <c r="C146" s="15" t="s">
        <v>347</v>
      </c>
      <c r="D146" s="15" t="s">
        <v>28</v>
      </c>
      <c r="E146" s="16">
        <v>42773</v>
      </c>
      <c r="F146" s="15"/>
      <c r="G146" s="15"/>
      <c r="H146" s="17"/>
      <c r="I146" s="15"/>
      <c r="J146" s="17"/>
      <c r="K146" s="17"/>
      <c r="L146" s="15" t="s">
        <v>484</v>
      </c>
      <c r="M146" s="15" t="s">
        <v>568</v>
      </c>
      <c r="N146" s="15">
        <v>1</v>
      </c>
      <c r="O146" s="15" t="s">
        <v>31</v>
      </c>
      <c r="P146" s="17">
        <v>0</v>
      </c>
      <c r="Q146" s="17">
        <v>0</v>
      </c>
      <c r="R146" s="17">
        <v>0</v>
      </c>
      <c r="S146" s="17">
        <v>0</v>
      </c>
      <c r="T146" s="17">
        <v>1</v>
      </c>
      <c r="U146" s="17">
        <v>1</v>
      </c>
      <c r="V146" s="4" t="s">
        <v>680</v>
      </c>
      <c r="W146" s="3"/>
      <c r="X146" s="3"/>
    </row>
    <row r="147" spans="1:29" ht="13" x14ac:dyDescent="0.15">
      <c r="A147" s="15" t="s">
        <v>681</v>
      </c>
      <c r="B147" s="15" t="s">
        <v>350</v>
      </c>
      <c r="C147" s="15" t="s">
        <v>380</v>
      </c>
      <c r="D147" s="15" t="s">
        <v>28</v>
      </c>
      <c r="E147" s="16">
        <v>42773</v>
      </c>
      <c r="F147" s="17"/>
      <c r="G147" s="17">
        <v>24</v>
      </c>
      <c r="H147" s="17">
        <f t="shared" ref="H147:H167" si="26">AVERAGE(G147,I147)</f>
        <v>24</v>
      </c>
      <c r="I147" s="17">
        <v>24</v>
      </c>
      <c r="J147" s="17">
        <f t="shared" ref="J147:J167" si="27">G147*1.1</f>
        <v>26.400000000000002</v>
      </c>
      <c r="K147" s="17">
        <f t="shared" ref="K147:K167" si="28">I147*0.9</f>
        <v>21.6</v>
      </c>
      <c r="L147" s="15" t="s">
        <v>484</v>
      </c>
      <c r="M147" s="15" t="s">
        <v>682</v>
      </c>
      <c r="N147" s="15">
        <v>1</v>
      </c>
      <c r="O147" s="15" t="s">
        <v>222</v>
      </c>
      <c r="P147" s="17">
        <v>0</v>
      </c>
      <c r="Q147" s="17">
        <v>0</v>
      </c>
      <c r="R147" s="17">
        <v>0</v>
      </c>
      <c r="S147" s="17">
        <v>0</v>
      </c>
      <c r="T147" s="17">
        <v>1</v>
      </c>
      <c r="U147" s="17">
        <v>1</v>
      </c>
      <c r="V147" s="4" t="s">
        <v>683</v>
      </c>
      <c r="W147" s="4" t="s">
        <v>684</v>
      </c>
      <c r="X147" s="3"/>
    </row>
    <row r="148" spans="1:29" ht="13" x14ac:dyDescent="0.15">
      <c r="A148" s="15" t="s">
        <v>685</v>
      </c>
      <c r="B148" s="15" t="s">
        <v>350</v>
      </c>
      <c r="C148" s="15" t="s">
        <v>380</v>
      </c>
      <c r="D148" s="15" t="s">
        <v>28</v>
      </c>
      <c r="E148" s="16">
        <v>42773</v>
      </c>
      <c r="F148" s="17"/>
      <c r="G148" s="17">
        <v>200</v>
      </c>
      <c r="H148" s="17">
        <f t="shared" si="26"/>
        <v>250</v>
      </c>
      <c r="I148" s="17">
        <v>300</v>
      </c>
      <c r="J148" s="17">
        <f t="shared" si="27"/>
        <v>220.00000000000003</v>
      </c>
      <c r="K148" s="17">
        <f t="shared" si="28"/>
        <v>270</v>
      </c>
      <c r="L148" s="15" t="s">
        <v>484</v>
      </c>
      <c r="M148" s="15" t="s">
        <v>674</v>
      </c>
      <c r="N148" s="15">
        <v>1</v>
      </c>
      <c r="O148" s="15" t="s">
        <v>222</v>
      </c>
      <c r="P148" s="17">
        <v>0</v>
      </c>
      <c r="Q148" s="17">
        <v>0</v>
      </c>
      <c r="R148" s="17">
        <v>0</v>
      </c>
      <c r="S148" s="17">
        <v>0</v>
      </c>
      <c r="T148" s="17">
        <v>1</v>
      </c>
      <c r="U148" s="17">
        <v>1</v>
      </c>
      <c r="V148" s="4" t="s">
        <v>686</v>
      </c>
      <c r="W148" s="3"/>
      <c r="X148" s="3"/>
    </row>
    <row r="149" spans="1:29" ht="13" x14ac:dyDescent="0.15">
      <c r="A149" s="15" t="s">
        <v>687</v>
      </c>
      <c r="B149" s="15" t="s">
        <v>688</v>
      </c>
      <c r="C149" s="15" t="s">
        <v>398</v>
      </c>
      <c r="D149" s="15" t="s">
        <v>28</v>
      </c>
      <c r="E149" s="16">
        <v>42773</v>
      </c>
      <c r="F149" s="17"/>
      <c r="G149" s="17">
        <v>24</v>
      </c>
      <c r="H149" s="17">
        <f t="shared" si="26"/>
        <v>24</v>
      </c>
      <c r="I149" s="17">
        <v>24</v>
      </c>
      <c r="J149" s="17">
        <f t="shared" si="27"/>
        <v>26.400000000000002</v>
      </c>
      <c r="K149" s="17">
        <f t="shared" si="28"/>
        <v>21.6</v>
      </c>
      <c r="L149" s="15" t="s">
        <v>484</v>
      </c>
      <c r="M149" s="15" t="s">
        <v>689</v>
      </c>
      <c r="N149" s="15">
        <v>0</v>
      </c>
      <c r="O149" s="15" t="s">
        <v>222</v>
      </c>
      <c r="P149" s="17">
        <v>0</v>
      </c>
      <c r="Q149" s="17">
        <v>0</v>
      </c>
      <c r="R149" s="17">
        <v>0</v>
      </c>
      <c r="S149" s="17">
        <v>0</v>
      </c>
      <c r="T149" s="17">
        <v>1</v>
      </c>
      <c r="U149" s="17">
        <v>1</v>
      </c>
      <c r="V149" s="4" t="s">
        <v>690</v>
      </c>
      <c r="W149" s="3"/>
      <c r="X149" s="3"/>
    </row>
    <row r="150" spans="1:29" ht="13" x14ac:dyDescent="0.15">
      <c r="A150" s="15" t="s">
        <v>486</v>
      </c>
      <c r="B150" s="15" t="s">
        <v>691</v>
      </c>
      <c r="C150" s="15" t="s">
        <v>191</v>
      </c>
      <c r="D150" s="15" t="s">
        <v>28</v>
      </c>
      <c r="E150" s="16">
        <v>42773</v>
      </c>
      <c r="F150" s="17"/>
      <c r="G150" s="17">
        <v>35</v>
      </c>
      <c r="H150" s="17">
        <f t="shared" si="26"/>
        <v>35</v>
      </c>
      <c r="I150" s="17">
        <v>35</v>
      </c>
      <c r="J150" s="17">
        <f t="shared" si="27"/>
        <v>38.5</v>
      </c>
      <c r="K150" s="17">
        <f t="shared" si="28"/>
        <v>31.5</v>
      </c>
      <c r="L150" s="15" t="s">
        <v>692</v>
      </c>
      <c r="M150" s="15" t="s">
        <v>607</v>
      </c>
      <c r="N150" s="15">
        <v>1</v>
      </c>
      <c r="O150" s="15" t="s">
        <v>222</v>
      </c>
      <c r="P150" s="17">
        <v>0</v>
      </c>
      <c r="Q150" s="17">
        <v>0</v>
      </c>
      <c r="R150" s="17">
        <v>0</v>
      </c>
      <c r="S150" s="17">
        <v>0</v>
      </c>
      <c r="T150" s="17">
        <v>1</v>
      </c>
      <c r="U150" s="17">
        <v>1</v>
      </c>
      <c r="V150" s="4" t="s">
        <v>693</v>
      </c>
      <c r="W150" s="3"/>
      <c r="X150" s="3"/>
    </row>
    <row r="151" spans="1:29" ht="13" x14ac:dyDescent="0.15">
      <c r="A151" s="15" t="s">
        <v>694</v>
      </c>
      <c r="B151" s="15"/>
      <c r="C151" s="15" t="s">
        <v>264</v>
      </c>
      <c r="D151" s="15" t="s">
        <v>28</v>
      </c>
      <c r="E151" s="16">
        <v>42773</v>
      </c>
      <c r="F151" s="17"/>
      <c r="G151" s="17">
        <v>16</v>
      </c>
      <c r="H151" s="17">
        <f t="shared" si="26"/>
        <v>16</v>
      </c>
      <c r="I151" s="17">
        <v>16</v>
      </c>
      <c r="J151" s="17">
        <f t="shared" si="27"/>
        <v>17.600000000000001</v>
      </c>
      <c r="K151" s="17">
        <f t="shared" si="28"/>
        <v>14.4</v>
      </c>
      <c r="L151" s="15" t="s">
        <v>484</v>
      </c>
      <c r="M151" s="15" t="s">
        <v>695</v>
      </c>
      <c r="N151" s="15">
        <v>1</v>
      </c>
      <c r="O151" s="15" t="s">
        <v>222</v>
      </c>
      <c r="P151" s="17">
        <v>0</v>
      </c>
      <c r="Q151" s="17">
        <v>0</v>
      </c>
      <c r="R151" s="17">
        <v>0</v>
      </c>
      <c r="S151" s="17">
        <v>0</v>
      </c>
      <c r="T151" s="17">
        <v>1</v>
      </c>
      <c r="U151" s="17">
        <v>1</v>
      </c>
      <c r="V151" s="3" t="s">
        <v>696</v>
      </c>
      <c r="W151" s="3"/>
      <c r="X151" s="3"/>
    </row>
    <row r="152" spans="1:29" ht="13" x14ac:dyDescent="0.15">
      <c r="A152" s="15" t="s">
        <v>697</v>
      </c>
      <c r="B152" s="15" t="s">
        <v>698</v>
      </c>
      <c r="C152" s="15" t="s">
        <v>202</v>
      </c>
      <c r="D152" s="15" t="s">
        <v>28</v>
      </c>
      <c r="E152" s="16">
        <v>42773</v>
      </c>
      <c r="F152" s="17"/>
      <c r="G152" s="17">
        <v>50</v>
      </c>
      <c r="H152" s="17">
        <f t="shared" si="26"/>
        <v>50</v>
      </c>
      <c r="I152" s="17">
        <v>50</v>
      </c>
      <c r="J152" s="17">
        <f t="shared" si="27"/>
        <v>55.000000000000007</v>
      </c>
      <c r="K152" s="17">
        <f t="shared" si="28"/>
        <v>45</v>
      </c>
      <c r="L152" s="15" t="s">
        <v>699</v>
      </c>
      <c r="M152" s="15" t="s">
        <v>560</v>
      </c>
      <c r="N152" s="15">
        <v>1</v>
      </c>
      <c r="O152" s="15" t="s">
        <v>222</v>
      </c>
      <c r="P152" s="17">
        <v>0</v>
      </c>
      <c r="Q152" s="17">
        <v>0</v>
      </c>
      <c r="R152" s="17">
        <v>0</v>
      </c>
      <c r="S152" s="17">
        <v>0</v>
      </c>
      <c r="T152" s="17">
        <v>1</v>
      </c>
      <c r="U152" s="17">
        <v>1</v>
      </c>
      <c r="V152" s="4" t="s">
        <v>700</v>
      </c>
      <c r="W152" s="3"/>
      <c r="X152" s="3"/>
    </row>
    <row r="153" spans="1:29" ht="13" x14ac:dyDescent="0.15">
      <c r="A153" s="15" t="s">
        <v>701</v>
      </c>
      <c r="B153" s="15" t="s">
        <v>702</v>
      </c>
      <c r="C153" s="15" t="s">
        <v>272</v>
      </c>
      <c r="D153" s="15" t="s">
        <v>28</v>
      </c>
      <c r="E153" s="16">
        <v>42773</v>
      </c>
      <c r="F153" s="17"/>
      <c r="G153" s="17">
        <v>100</v>
      </c>
      <c r="H153" s="17">
        <f t="shared" si="26"/>
        <v>100</v>
      </c>
      <c r="I153" s="17">
        <v>100</v>
      </c>
      <c r="J153" s="17">
        <f t="shared" si="27"/>
        <v>110.00000000000001</v>
      </c>
      <c r="K153" s="17">
        <f t="shared" si="28"/>
        <v>90</v>
      </c>
      <c r="L153" s="15" t="s">
        <v>703</v>
      </c>
      <c r="M153" s="15" t="s">
        <v>695</v>
      </c>
      <c r="N153" s="15">
        <v>1</v>
      </c>
      <c r="O153" s="15" t="s">
        <v>61</v>
      </c>
      <c r="P153" s="17">
        <v>0</v>
      </c>
      <c r="Q153" s="17">
        <v>0</v>
      </c>
      <c r="R153" s="17">
        <v>0</v>
      </c>
      <c r="S153" s="17">
        <v>0</v>
      </c>
      <c r="T153" s="17">
        <v>1</v>
      </c>
      <c r="U153" s="17">
        <v>1</v>
      </c>
      <c r="V153" s="4" t="s">
        <v>704</v>
      </c>
      <c r="W153" s="3"/>
      <c r="X153" s="3"/>
    </row>
    <row r="154" spans="1:29" ht="13" x14ac:dyDescent="0.15">
      <c r="A154" s="15" t="s">
        <v>705</v>
      </c>
      <c r="B154" s="15" t="s">
        <v>706</v>
      </c>
      <c r="C154" s="15" t="s">
        <v>431</v>
      </c>
      <c r="D154" s="15" t="s">
        <v>28</v>
      </c>
      <c r="E154" s="16">
        <v>42773</v>
      </c>
      <c r="F154" s="17"/>
      <c r="G154" s="17">
        <v>130</v>
      </c>
      <c r="H154" s="17">
        <f t="shared" si="26"/>
        <v>130</v>
      </c>
      <c r="I154" s="17">
        <v>130</v>
      </c>
      <c r="J154" s="17">
        <f t="shared" si="27"/>
        <v>143</v>
      </c>
      <c r="K154" s="17">
        <f t="shared" si="28"/>
        <v>117</v>
      </c>
      <c r="L154" s="15" t="s">
        <v>707</v>
      </c>
      <c r="M154" s="15" t="s">
        <v>708</v>
      </c>
      <c r="N154" s="15">
        <v>1</v>
      </c>
      <c r="O154" s="15" t="s">
        <v>222</v>
      </c>
      <c r="P154" s="17">
        <v>0</v>
      </c>
      <c r="Q154" s="17">
        <v>0</v>
      </c>
      <c r="R154" s="17">
        <v>0</v>
      </c>
      <c r="S154" s="17">
        <v>0</v>
      </c>
      <c r="T154" s="17">
        <v>1</v>
      </c>
      <c r="U154" s="17">
        <v>1</v>
      </c>
      <c r="V154" s="4" t="s">
        <v>709</v>
      </c>
      <c r="W154" s="3"/>
      <c r="X154" s="3"/>
      <c r="Y154" s="3"/>
      <c r="Z154" s="3"/>
      <c r="AA154" s="3"/>
      <c r="AB154" s="3"/>
      <c r="AC154" s="3"/>
    </row>
    <row r="155" spans="1:29" ht="13" x14ac:dyDescent="0.15">
      <c r="A155" s="15" t="s">
        <v>710</v>
      </c>
      <c r="B155" s="15" t="s">
        <v>350</v>
      </c>
      <c r="C155" s="15" t="s">
        <v>226</v>
      </c>
      <c r="D155" s="15" t="s">
        <v>28</v>
      </c>
      <c r="E155" s="16">
        <v>42773</v>
      </c>
      <c r="F155" s="17"/>
      <c r="G155" s="17">
        <v>24</v>
      </c>
      <c r="H155" s="17">
        <f t="shared" si="26"/>
        <v>62</v>
      </c>
      <c r="I155" s="17">
        <v>100</v>
      </c>
      <c r="J155" s="17">
        <f t="shared" si="27"/>
        <v>26.400000000000002</v>
      </c>
      <c r="K155" s="17">
        <f t="shared" si="28"/>
        <v>90</v>
      </c>
      <c r="L155" s="15" t="s">
        <v>711</v>
      </c>
      <c r="M155" s="15" t="s">
        <v>712</v>
      </c>
      <c r="N155" s="15">
        <v>1</v>
      </c>
      <c r="O155" s="15" t="s">
        <v>222</v>
      </c>
      <c r="P155" s="17">
        <v>0</v>
      </c>
      <c r="Q155" s="17">
        <v>0</v>
      </c>
      <c r="R155" s="17">
        <v>0</v>
      </c>
      <c r="S155" s="17">
        <v>0</v>
      </c>
      <c r="T155" s="17">
        <v>1</v>
      </c>
      <c r="U155" s="17">
        <v>1</v>
      </c>
      <c r="V155" s="4" t="s">
        <v>713</v>
      </c>
      <c r="W155" s="4" t="s">
        <v>714</v>
      </c>
      <c r="X155" s="4" t="s">
        <v>715</v>
      </c>
    </row>
    <row r="156" spans="1:29" ht="13" x14ac:dyDescent="0.15">
      <c r="A156" s="15" t="s">
        <v>716</v>
      </c>
      <c r="B156" s="15" t="s">
        <v>717</v>
      </c>
      <c r="C156" s="15" t="s">
        <v>104</v>
      </c>
      <c r="D156" s="15" t="s">
        <v>28</v>
      </c>
      <c r="E156" s="16">
        <v>42773</v>
      </c>
      <c r="F156" s="17"/>
      <c r="G156" s="17">
        <v>24</v>
      </c>
      <c r="H156" s="17">
        <f t="shared" si="26"/>
        <v>24</v>
      </c>
      <c r="I156" s="17">
        <v>24</v>
      </c>
      <c r="J156" s="17">
        <f t="shared" si="27"/>
        <v>26.400000000000002</v>
      </c>
      <c r="K156" s="17">
        <f t="shared" si="28"/>
        <v>21.6</v>
      </c>
      <c r="L156" s="15" t="s">
        <v>484</v>
      </c>
      <c r="M156" s="15" t="s">
        <v>718</v>
      </c>
      <c r="N156" s="15">
        <v>1</v>
      </c>
      <c r="O156" s="15" t="s">
        <v>222</v>
      </c>
      <c r="P156" s="17">
        <v>0</v>
      </c>
      <c r="Q156" s="17">
        <v>0</v>
      </c>
      <c r="R156" s="17">
        <v>0</v>
      </c>
      <c r="S156" s="17">
        <v>0</v>
      </c>
      <c r="T156" s="17">
        <v>1</v>
      </c>
      <c r="U156" s="17">
        <v>1</v>
      </c>
      <c r="V156" s="4" t="s">
        <v>719</v>
      </c>
      <c r="W156" s="3"/>
      <c r="X156" s="3"/>
    </row>
    <row r="157" spans="1:29" ht="13" x14ac:dyDescent="0.15">
      <c r="A157" s="15" t="s">
        <v>720</v>
      </c>
      <c r="B157" s="15"/>
      <c r="C157" s="15" t="s">
        <v>104</v>
      </c>
      <c r="D157" s="15" t="s">
        <v>28</v>
      </c>
      <c r="E157" s="16">
        <v>42773</v>
      </c>
      <c r="F157" s="17"/>
      <c r="G157" s="17">
        <v>18</v>
      </c>
      <c r="H157" s="17">
        <f t="shared" si="26"/>
        <v>18</v>
      </c>
      <c r="I157" s="17">
        <v>18</v>
      </c>
      <c r="J157" s="17">
        <f t="shared" si="27"/>
        <v>19.8</v>
      </c>
      <c r="K157" s="17">
        <f t="shared" si="28"/>
        <v>16.2</v>
      </c>
      <c r="L157" s="15" t="s">
        <v>484</v>
      </c>
      <c r="M157" s="15" t="s">
        <v>721</v>
      </c>
      <c r="N157" s="15">
        <v>1</v>
      </c>
      <c r="O157" s="15" t="s">
        <v>222</v>
      </c>
      <c r="P157" s="17">
        <v>0</v>
      </c>
      <c r="Q157" s="17">
        <v>0</v>
      </c>
      <c r="R157" s="17">
        <v>0</v>
      </c>
      <c r="S157" s="17">
        <v>0</v>
      </c>
      <c r="T157" s="17">
        <v>1</v>
      </c>
      <c r="U157" s="17">
        <v>1</v>
      </c>
      <c r="V157" s="4" t="s">
        <v>722</v>
      </c>
      <c r="W157" s="3"/>
      <c r="X157" s="3"/>
    </row>
    <row r="158" spans="1:29" ht="13" x14ac:dyDescent="0.15">
      <c r="A158" s="15" t="s">
        <v>628</v>
      </c>
      <c r="B158" s="15" t="s">
        <v>723</v>
      </c>
      <c r="C158" s="15" t="s">
        <v>104</v>
      </c>
      <c r="D158" s="15" t="s">
        <v>28</v>
      </c>
      <c r="E158" s="16">
        <v>42773</v>
      </c>
      <c r="F158" s="17"/>
      <c r="G158" s="17">
        <v>200</v>
      </c>
      <c r="H158" s="17">
        <f t="shared" si="26"/>
        <v>600</v>
      </c>
      <c r="I158" s="17">
        <v>1000</v>
      </c>
      <c r="J158" s="17">
        <f t="shared" si="27"/>
        <v>220.00000000000003</v>
      </c>
      <c r="K158" s="17">
        <f t="shared" si="28"/>
        <v>900</v>
      </c>
      <c r="L158" s="15" t="s">
        <v>48</v>
      </c>
      <c r="M158" s="15" t="s">
        <v>674</v>
      </c>
      <c r="N158" s="15">
        <v>1</v>
      </c>
      <c r="O158" s="15" t="s">
        <v>134</v>
      </c>
      <c r="P158" s="17">
        <v>0</v>
      </c>
      <c r="Q158" s="17">
        <v>0</v>
      </c>
      <c r="R158" s="17">
        <v>0</v>
      </c>
      <c r="S158" s="17">
        <v>0</v>
      </c>
      <c r="T158" s="17">
        <v>1</v>
      </c>
      <c r="U158" s="17">
        <v>1</v>
      </c>
      <c r="V158" s="4" t="s">
        <v>724</v>
      </c>
      <c r="W158" s="4" t="s">
        <v>725</v>
      </c>
      <c r="X158" s="4" t="s">
        <v>726</v>
      </c>
    </row>
    <row r="159" spans="1:29" ht="13" x14ac:dyDescent="0.15">
      <c r="A159" s="15" t="s">
        <v>628</v>
      </c>
      <c r="B159" s="15" t="s">
        <v>727</v>
      </c>
      <c r="C159" s="15" t="s">
        <v>104</v>
      </c>
      <c r="D159" s="15" t="s">
        <v>28</v>
      </c>
      <c r="E159" s="16">
        <v>42773</v>
      </c>
      <c r="F159" s="17"/>
      <c r="G159" s="17">
        <v>200</v>
      </c>
      <c r="H159" s="17">
        <f t="shared" si="26"/>
        <v>200</v>
      </c>
      <c r="I159" s="17">
        <v>200</v>
      </c>
      <c r="J159" s="17">
        <f t="shared" si="27"/>
        <v>220.00000000000003</v>
      </c>
      <c r="K159" s="17">
        <f t="shared" si="28"/>
        <v>180</v>
      </c>
      <c r="L159" s="15" t="s">
        <v>728</v>
      </c>
      <c r="M159" s="15" t="s">
        <v>729</v>
      </c>
      <c r="N159" s="15">
        <v>1</v>
      </c>
      <c r="O159" s="15" t="s">
        <v>134</v>
      </c>
      <c r="P159" s="17">
        <v>0</v>
      </c>
      <c r="Q159" s="17">
        <v>0</v>
      </c>
      <c r="R159" s="17">
        <v>0</v>
      </c>
      <c r="S159" s="17">
        <v>0</v>
      </c>
      <c r="T159" s="17">
        <v>0</v>
      </c>
      <c r="U159" s="17">
        <v>1</v>
      </c>
      <c r="V159" s="4" t="s">
        <v>730</v>
      </c>
      <c r="W159" s="3"/>
      <c r="X159" s="3"/>
    </row>
    <row r="160" spans="1:29" ht="13" x14ac:dyDescent="0.15">
      <c r="A160" s="15" t="s">
        <v>731</v>
      </c>
      <c r="B160" s="15" t="s">
        <v>732</v>
      </c>
      <c r="C160" s="15" t="s">
        <v>104</v>
      </c>
      <c r="D160" s="15" t="s">
        <v>28</v>
      </c>
      <c r="E160" s="16">
        <v>42773</v>
      </c>
      <c r="F160" s="17"/>
      <c r="G160" s="17">
        <v>50</v>
      </c>
      <c r="H160" s="17">
        <f t="shared" si="26"/>
        <v>50</v>
      </c>
      <c r="I160" s="17">
        <v>50</v>
      </c>
      <c r="J160" s="17">
        <f t="shared" si="27"/>
        <v>55.000000000000007</v>
      </c>
      <c r="K160" s="17">
        <f t="shared" si="28"/>
        <v>45</v>
      </c>
      <c r="L160" s="15" t="s">
        <v>733</v>
      </c>
      <c r="M160" s="15" t="s">
        <v>734</v>
      </c>
      <c r="N160" s="15">
        <v>1</v>
      </c>
      <c r="O160" s="15" t="s">
        <v>222</v>
      </c>
      <c r="P160" s="17">
        <v>0</v>
      </c>
      <c r="Q160" s="17">
        <v>0</v>
      </c>
      <c r="R160" s="17">
        <v>0</v>
      </c>
      <c r="S160" s="17">
        <v>0</v>
      </c>
      <c r="T160" s="17">
        <v>1</v>
      </c>
      <c r="U160" s="17">
        <v>1</v>
      </c>
      <c r="V160" s="4" t="s">
        <v>735</v>
      </c>
      <c r="W160" s="3"/>
      <c r="X160" s="3"/>
    </row>
    <row r="161" spans="1:24" ht="13" x14ac:dyDescent="0.15">
      <c r="A161" s="15" t="s">
        <v>736</v>
      </c>
      <c r="B161" s="15" t="s">
        <v>737</v>
      </c>
      <c r="C161" s="15" t="s">
        <v>236</v>
      </c>
      <c r="D161" s="15" t="s">
        <v>28</v>
      </c>
      <c r="E161" s="16">
        <v>42773</v>
      </c>
      <c r="F161" s="17"/>
      <c r="G161" s="17">
        <v>50</v>
      </c>
      <c r="H161" s="17">
        <f t="shared" si="26"/>
        <v>50</v>
      </c>
      <c r="I161" s="17">
        <v>50</v>
      </c>
      <c r="J161" s="17">
        <f t="shared" si="27"/>
        <v>55.000000000000007</v>
      </c>
      <c r="K161" s="17">
        <f t="shared" si="28"/>
        <v>45</v>
      </c>
      <c r="L161" s="15" t="s">
        <v>738</v>
      </c>
      <c r="M161" s="15" t="s">
        <v>739</v>
      </c>
      <c r="N161" s="15">
        <v>0</v>
      </c>
      <c r="O161" s="15" t="s">
        <v>134</v>
      </c>
      <c r="P161" s="17">
        <v>0</v>
      </c>
      <c r="Q161" s="17">
        <v>0</v>
      </c>
      <c r="R161" s="17">
        <v>0</v>
      </c>
      <c r="S161" s="17">
        <v>0</v>
      </c>
      <c r="T161" s="17">
        <v>1</v>
      </c>
      <c r="U161" s="17">
        <v>1</v>
      </c>
      <c r="V161" s="4" t="s">
        <v>740</v>
      </c>
      <c r="W161" s="3"/>
      <c r="X161" s="3"/>
    </row>
    <row r="162" spans="1:24" ht="13" x14ac:dyDescent="0.15">
      <c r="A162" s="15" t="s">
        <v>239</v>
      </c>
      <c r="B162" s="15" t="s">
        <v>741</v>
      </c>
      <c r="C162" s="15" t="s">
        <v>236</v>
      </c>
      <c r="D162" s="15" t="s">
        <v>28</v>
      </c>
      <c r="E162" s="16">
        <v>42773</v>
      </c>
      <c r="F162" s="17"/>
      <c r="G162" s="17">
        <v>200</v>
      </c>
      <c r="H162" s="17">
        <f t="shared" si="26"/>
        <v>200</v>
      </c>
      <c r="I162" s="17">
        <v>200</v>
      </c>
      <c r="J162" s="17">
        <f t="shared" si="27"/>
        <v>220.00000000000003</v>
      </c>
      <c r="K162" s="17">
        <f t="shared" si="28"/>
        <v>180</v>
      </c>
      <c r="L162" s="15" t="s">
        <v>484</v>
      </c>
      <c r="M162" s="15" t="s">
        <v>742</v>
      </c>
      <c r="N162" s="15">
        <v>1</v>
      </c>
      <c r="O162" s="15" t="s">
        <v>222</v>
      </c>
      <c r="P162" s="17">
        <v>0</v>
      </c>
      <c r="Q162" s="17">
        <v>0</v>
      </c>
      <c r="R162" s="17">
        <v>0</v>
      </c>
      <c r="S162" s="17">
        <v>0</v>
      </c>
      <c r="T162" s="17">
        <v>1</v>
      </c>
      <c r="U162" s="17">
        <v>1</v>
      </c>
      <c r="V162" s="4" t="s">
        <v>743</v>
      </c>
      <c r="W162" s="3"/>
      <c r="X162" s="3"/>
    </row>
    <row r="163" spans="1:24" ht="13" x14ac:dyDescent="0.15">
      <c r="A163" s="15" t="s">
        <v>744</v>
      </c>
      <c r="B163" s="15" t="s">
        <v>745</v>
      </c>
      <c r="C163" s="15" t="s">
        <v>236</v>
      </c>
      <c r="D163" s="15" t="s">
        <v>28</v>
      </c>
      <c r="E163" s="16">
        <v>42773</v>
      </c>
      <c r="F163" s="17"/>
      <c r="G163" s="17">
        <v>250</v>
      </c>
      <c r="H163" s="17">
        <f t="shared" si="26"/>
        <v>275</v>
      </c>
      <c r="I163" s="17">
        <v>300</v>
      </c>
      <c r="J163" s="17">
        <f t="shared" si="27"/>
        <v>275</v>
      </c>
      <c r="K163" s="17">
        <f t="shared" si="28"/>
        <v>270</v>
      </c>
      <c r="L163" s="15" t="s">
        <v>746</v>
      </c>
      <c r="M163" s="15" t="s">
        <v>568</v>
      </c>
      <c r="N163" s="15">
        <v>1</v>
      </c>
      <c r="O163" s="15" t="s">
        <v>31</v>
      </c>
      <c r="P163" s="17">
        <v>0</v>
      </c>
      <c r="Q163" s="17">
        <v>0</v>
      </c>
      <c r="R163" s="17">
        <v>0</v>
      </c>
      <c r="S163" s="17">
        <v>0</v>
      </c>
      <c r="T163" s="17">
        <v>1</v>
      </c>
      <c r="U163" s="17">
        <v>1</v>
      </c>
      <c r="V163" s="4" t="s">
        <v>747</v>
      </c>
      <c r="W163" s="3"/>
      <c r="X163" s="3"/>
    </row>
    <row r="164" spans="1:24" ht="13" x14ac:dyDescent="0.15">
      <c r="A164" s="15" t="s">
        <v>744</v>
      </c>
      <c r="B164" s="15" t="s">
        <v>748</v>
      </c>
      <c r="C164" s="15" t="s">
        <v>236</v>
      </c>
      <c r="D164" s="15" t="s">
        <v>28</v>
      </c>
      <c r="E164" s="16">
        <v>42773</v>
      </c>
      <c r="F164" s="17"/>
      <c r="G164" s="17">
        <v>100</v>
      </c>
      <c r="H164" s="17">
        <f t="shared" si="26"/>
        <v>100</v>
      </c>
      <c r="I164" s="17">
        <v>100</v>
      </c>
      <c r="J164" s="17">
        <f t="shared" si="27"/>
        <v>110.00000000000001</v>
      </c>
      <c r="K164" s="17">
        <f t="shared" si="28"/>
        <v>90</v>
      </c>
      <c r="L164" s="15" t="s">
        <v>484</v>
      </c>
      <c r="M164" s="15" t="s">
        <v>749</v>
      </c>
      <c r="N164" s="15">
        <v>1</v>
      </c>
      <c r="O164" s="15" t="s">
        <v>222</v>
      </c>
      <c r="P164" s="17">
        <v>0</v>
      </c>
      <c r="Q164" s="17">
        <v>0</v>
      </c>
      <c r="R164" s="17">
        <v>0</v>
      </c>
      <c r="S164" s="17">
        <v>0</v>
      </c>
      <c r="T164" s="17">
        <v>0</v>
      </c>
      <c r="U164" s="17">
        <v>1</v>
      </c>
      <c r="V164" s="4" t="s">
        <v>750</v>
      </c>
      <c r="W164" s="3"/>
      <c r="X164" s="3"/>
    </row>
    <row r="165" spans="1:24" ht="13" x14ac:dyDescent="0.15">
      <c r="A165" s="15" t="s">
        <v>317</v>
      </c>
      <c r="B165" s="15" t="s">
        <v>751</v>
      </c>
      <c r="C165" s="15" t="s">
        <v>245</v>
      </c>
      <c r="D165" s="15" t="s">
        <v>28</v>
      </c>
      <c r="E165" s="16">
        <v>42773</v>
      </c>
      <c r="F165" s="17"/>
      <c r="G165" s="17">
        <v>150</v>
      </c>
      <c r="H165" s="17">
        <f t="shared" si="26"/>
        <v>150</v>
      </c>
      <c r="I165" s="17">
        <v>150</v>
      </c>
      <c r="J165" s="17">
        <f t="shared" si="27"/>
        <v>165</v>
      </c>
      <c r="K165" s="17">
        <f t="shared" si="28"/>
        <v>135</v>
      </c>
      <c r="L165" s="15" t="s">
        <v>484</v>
      </c>
      <c r="M165" s="15" t="s">
        <v>752</v>
      </c>
      <c r="N165" s="15">
        <v>1</v>
      </c>
      <c r="O165" s="15" t="s">
        <v>134</v>
      </c>
      <c r="P165" s="17">
        <v>0</v>
      </c>
      <c r="Q165" s="17">
        <v>0</v>
      </c>
      <c r="R165" s="17">
        <v>0</v>
      </c>
      <c r="S165" s="17">
        <v>0</v>
      </c>
      <c r="T165" s="17">
        <v>1</v>
      </c>
      <c r="U165" s="17">
        <v>1</v>
      </c>
      <c r="V165" s="4" t="s">
        <v>753</v>
      </c>
      <c r="W165" s="3"/>
      <c r="X165" s="3"/>
    </row>
    <row r="166" spans="1:24" ht="13" x14ac:dyDescent="0.15">
      <c r="A166" s="15" t="s">
        <v>317</v>
      </c>
      <c r="B166" s="15" t="s">
        <v>754</v>
      </c>
      <c r="C166" s="15" t="s">
        <v>245</v>
      </c>
      <c r="D166" s="15" t="s">
        <v>28</v>
      </c>
      <c r="E166" s="16">
        <v>42773</v>
      </c>
      <c r="F166" s="17"/>
      <c r="G166" s="17">
        <v>24</v>
      </c>
      <c r="H166" s="17">
        <f t="shared" si="26"/>
        <v>24</v>
      </c>
      <c r="I166" s="17">
        <v>24</v>
      </c>
      <c r="J166" s="17">
        <f t="shared" si="27"/>
        <v>26.400000000000002</v>
      </c>
      <c r="K166" s="17">
        <f t="shared" si="28"/>
        <v>21.6</v>
      </c>
      <c r="L166" s="15" t="s">
        <v>484</v>
      </c>
      <c r="M166" s="15" t="s">
        <v>755</v>
      </c>
      <c r="N166" s="15">
        <v>1</v>
      </c>
      <c r="O166" s="15" t="s">
        <v>222</v>
      </c>
      <c r="P166" s="17">
        <v>0</v>
      </c>
      <c r="Q166" s="17">
        <v>0</v>
      </c>
      <c r="R166" s="17">
        <v>0</v>
      </c>
      <c r="S166" s="17">
        <v>0</v>
      </c>
      <c r="T166" s="17">
        <v>0</v>
      </c>
      <c r="U166" s="17">
        <v>1</v>
      </c>
      <c r="V166" s="4" t="s">
        <v>756</v>
      </c>
      <c r="W166" s="3"/>
      <c r="X166" s="3"/>
    </row>
    <row r="167" spans="1:24" ht="13" x14ac:dyDescent="0.15">
      <c r="A167" s="15" t="s">
        <v>317</v>
      </c>
      <c r="B167" s="15" t="s">
        <v>754</v>
      </c>
      <c r="C167" s="15" t="s">
        <v>245</v>
      </c>
      <c r="D167" s="15" t="s">
        <v>28</v>
      </c>
      <c r="E167" s="16">
        <v>42773</v>
      </c>
      <c r="F167" s="17"/>
      <c r="G167" s="17">
        <v>24</v>
      </c>
      <c r="H167" s="17">
        <f t="shared" si="26"/>
        <v>24</v>
      </c>
      <c r="I167" s="17">
        <v>24</v>
      </c>
      <c r="J167" s="17">
        <f t="shared" si="27"/>
        <v>26.400000000000002</v>
      </c>
      <c r="K167" s="17">
        <f t="shared" si="28"/>
        <v>21.6</v>
      </c>
      <c r="L167" s="15" t="s">
        <v>484</v>
      </c>
      <c r="M167" s="15" t="s">
        <v>757</v>
      </c>
      <c r="N167" s="15">
        <v>1</v>
      </c>
      <c r="O167" s="15" t="s">
        <v>222</v>
      </c>
      <c r="P167" s="17">
        <v>0</v>
      </c>
      <c r="Q167" s="17">
        <v>0</v>
      </c>
      <c r="R167" s="17">
        <v>0</v>
      </c>
      <c r="S167" s="17">
        <v>0</v>
      </c>
      <c r="T167" s="17">
        <v>0</v>
      </c>
      <c r="U167" s="17">
        <v>1</v>
      </c>
      <c r="V167" s="4" t="s">
        <v>756</v>
      </c>
      <c r="W167" s="3"/>
      <c r="X167" s="3"/>
    </row>
    <row r="168" spans="1:24" ht="13" x14ac:dyDescent="0.15">
      <c r="A168" s="15" t="s">
        <v>758</v>
      </c>
      <c r="B168" s="15"/>
      <c r="C168" s="15" t="s">
        <v>245</v>
      </c>
      <c r="D168" s="15" t="s">
        <v>28</v>
      </c>
      <c r="E168" s="16">
        <v>42773</v>
      </c>
      <c r="F168" s="15"/>
      <c r="G168" s="15"/>
      <c r="H168" s="17"/>
      <c r="I168" s="15"/>
      <c r="J168" s="17"/>
      <c r="K168" s="17"/>
      <c r="L168" s="15" t="s">
        <v>759</v>
      </c>
      <c r="M168" s="15" t="s">
        <v>760</v>
      </c>
      <c r="N168" s="15">
        <v>0</v>
      </c>
      <c r="O168" s="15" t="s">
        <v>134</v>
      </c>
      <c r="P168" s="17">
        <v>0</v>
      </c>
      <c r="Q168" s="17">
        <v>0</v>
      </c>
      <c r="R168" s="17">
        <v>0</v>
      </c>
      <c r="S168" s="17">
        <v>0</v>
      </c>
      <c r="T168" s="17">
        <v>1</v>
      </c>
      <c r="U168" s="17">
        <v>1</v>
      </c>
      <c r="V168" s="4" t="s">
        <v>761</v>
      </c>
      <c r="W168" s="3"/>
      <c r="X168" s="3"/>
    </row>
    <row r="169" spans="1:24" ht="13" x14ac:dyDescent="0.15">
      <c r="A169" s="15" t="s">
        <v>762</v>
      </c>
      <c r="B169" s="15" t="s">
        <v>763</v>
      </c>
      <c r="C169" s="15" t="s">
        <v>764</v>
      </c>
      <c r="D169" s="15" t="s">
        <v>28</v>
      </c>
      <c r="E169" s="16">
        <v>42773</v>
      </c>
      <c r="F169" s="17"/>
      <c r="G169" s="17">
        <v>200</v>
      </c>
      <c r="H169" s="17">
        <f t="shared" ref="H169:H185" si="29">AVERAGE(G169,I169)</f>
        <v>200</v>
      </c>
      <c r="I169" s="17">
        <v>200</v>
      </c>
      <c r="J169" s="17">
        <f t="shared" ref="J169:J185" si="30">G169*1.1</f>
        <v>220.00000000000003</v>
      </c>
      <c r="K169" s="17">
        <f t="shared" ref="K169:K185" si="31">I169*0.9</f>
        <v>180</v>
      </c>
      <c r="L169" s="15" t="s">
        <v>765</v>
      </c>
      <c r="M169" s="15" t="s">
        <v>674</v>
      </c>
      <c r="N169" s="15">
        <v>1</v>
      </c>
      <c r="O169" s="15" t="s">
        <v>134</v>
      </c>
      <c r="P169" s="17">
        <v>0</v>
      </c>
      <c r="Q169" s="17">
        <v>0</v>
      </c>
      <c r="R169" s="17">
        <v>0</v>
      </c>
      <c r="S169" s="17">
        <v>0</v>
      </c>
      <c r="T169" s="17">
        <v>1</v>
      </c>
      <c r="U169" s="17">
        <v>1</v>
      </c>
      <c r="V169" s="4" t="s">
        <v>766</v>
      </c>
      <c r="W169" s="3"/>
      <c r="X169" s="3"/>
    </row>
    <row r="170" spans="1:24" ht="13" x14ac:dyDescent="0.15">
      <c r="A170" s="15" t="s">
        <v>767</v>
      </c>
      <c r="B170" s="15" t="s">
        <v>768</v>
      </c>
      <c r="C170" s="15" t="s">
        <v>764</v>
      </c>
      <c r="D170" s="15" t="s">
        <v>28</v>
      </c>
      <c r="E170" s="16">
        <v>42773</v>
      </c>
      <c r="F170" s="17"/>
      <c r="G170" s="17">
        <v>12</v>
      </c>
      <c r="H170" s="17">
        <f t="shared" si="29"/>
        <v>12</v>
      </c>
      <c r="I170" s="17">
        <v>12</v>
      </c>
      <c r="J170" s="17">
        <f t="shared" si="30"/>
        <v>13.200000000000001</v>
      </c>
      <c r="K170" s="17">
        <f t="shared" si="31"/>
        <v>10.8</v>
      </c>
      <c r="L170" s="15" t="s">
        <v>769</v>
      </c>
      <c r="M170" s="15" t="s">
        <v>770</v>
      </c>
      <c r="N170" s="15">
        <v>1</v>
      </c>
      <c r="O170" s="15" t="s">
        <v>222</v>
      </c>
      <c r="P170" s="17">
        <v>0</v>
      </c>
      <c r="Q170" s="17">
        <v>0</v>
      </c>
      <c r="R170" s="17">
        <v>0</v>
      </c>
      <c r="S170" s="17">
        <v>0</v>
      </c>
      <c r="T170" s="17">
        <v>1</v>
      </c>
      <c r="U170" s="17">
        <v>1</v>
      </c>
      <c r="V170" s="4" t="s">
        <v>771</v>
      </c>
      <c r="W170" s="3"/>
      <c r="X170" s="3"/>
    </row>
    <row r="171" spans="1:24" ht="13" x14ac:dyDescent="0.15">
      <c r="A171" s="15" t="s">
        <v>767</v>
      </c>
      <c r="B171" s="15" t="s">
        <v>350</v>
      </c>
      <c r="C171" s="15" t="s">
        <v>764</v>
      </c>
      <c r="D171" s="15" t="s">
        <v>28</v>
      </c>
      <c r="E171" s="16">
        <v>42773</v>
      </c>
      <c r="F171" s="17"/>
      <c r="G171" s="17">
        <v>24</v>
      </c>
      <c r="H171" s="17">
        <f t="shared" si="29"/>
        <v>24</v>
      </c>
      <c r="I171" s="17">
        <v>24</v>
      </c>
      <c r="J171" s="17">
        <f t="shared" si="30"/>
        <v>26.400000000000002</v>
      </c>
      <c r="K171" s="17">
        <f t="shared" si="31"/>
        <v>21.6</v>
      </c>
      <c r="L171" s="15" t="s">
        <v>484</v>
      </c>
      <c r="M171" s="15" t="s">
        <v>772</v>
      </c>
      <c r="N171" s="15">
        <v>0</v>
      </c>
      <c r="O171" s="15" t="s">
        <v>222</v>
      </c>
      <c r="P171" s="17">
        <v>0</v>
      </c>
      <c r="Q171" s="17">
        <v>0</v>
      </c>
      <c r="R171" s="17">
        <v>0</v>
      </c>
      <c r="S171" s="17">
        <v>0</v>
      </c>
      <c r="T171" s="17">
        <v>0</v>
      </c>
      <c r="U171" s="17">
        <v>1</v>
      </c>
      <c r="V171" s="4" t="s">
        <v>773</v>
      </c>
      <c r="W171" s="3"/>
      <c r="X171" s="3"/>
    </row>
    <row r="172" spans="1:24" ht="13" x14ac:dyDescent="0.15">
      <c r="A172" s="15" t="s">
        <v>659</v>
      </c>
      <c r="B172" s="15" t="s">
        <v>774</v>
      </c>
      <c r="C172" s="15" t="s">
        <v>251</v>
      </c>
      <c r="D172" s="15" t="s">
        <v>28</v>
      </c>
      <c r="E172" s="16">
        <v>42774</v>
      </c>
      <c r="F172" s="17"/>
      <c r="G172" s="17">
        <v>100</v>
      </c>
      <c r="H172" s="17">
        <f t="shared" si="29"/>
        <v>100</v>
      </c>
      <c r="I172" s="17">
        <v>100</v>
      </c>
      <c r="J172" s="17">
        <f t="shared" si="30"/>
        <v>110.00000000000001</v>
      </c>
      <c r="K172" s="17">
        <f t="shared" si="31"/>
        <v>90</v>
      </c>
      <c r="L172" s="15" t="s">
        <v>775</v>
      </c>
      <c r="M172" s="15" t="s">
        <v>776</v>
      </c>
      <c r="N172" s="15">
        <v>1</v>
      </c>
      <c r="O172" s="15" t="s">
        <v>777</v>
      </c>
      <c r="P172" s="17">
        <v>7</v>
      </c>
      <c r="Q172" s="17">
        <v>0</v>
      </c>
      <c r="R172" s="17">
        <v>0</v>
      </c>
      <c r="S172" s="17">
        <v>0</v>
      </c>
      <c r="T172" s="17">
        <v>1</v>
      </c>
      <c r="U172" s="17">
        <v>1</v>
      </c>
      <c r="V172" s="4" t="s">
        <v>778</v>
      </c>
      <c r="W172" s="4" t="s">
        <v>779</v>
      </c>
      <c r="X172" s="4" t="s">
        <v>780</v>
      </c>
    </row>
    <row r="173" spans="1:24" ht="13" x14ac:dyDescent="0.15">
      <c r="A173" s="15" t="s">
        <v>781</v>
      </c>
      <c r="B173" s="15" t="s">
        <v>782</v>
      </c>
      <c r="C173" s="15" t="s">
        <v>27</v>
      </c>
      <c r="D173" s="15" t="s">
        <v>28</v>
      </c>
      <c r="E173" s="16">
        <v>42774</v>
      </c>
      <c r="F173" s="17"/>
      <c r="G173" s="17">
        <v>45</v>
      </c>
      <c r="H173" s="17">
        <f t="shared" si="29"/>
        <v>45</v>
      </c>
      <c r="I173" s="17">
        <v>45</v>
      </c>
      <c r="J173" s="17">
        <f t="shared" si="30"/>
        <v>49.500000000000007</v>
      </c>
      <c r="K173" s="17">
        <f t="shared" si="31"/>
        <v>40.5</v>
      </c>
      <c r="L173" s="15" t="s">
        <v>783</v>
      </c>
      <c r="M173" s="15" t="s">
        <v>674</v>
      </c>
      <c r="N173" s="15">
        <v>1</v>
      </c>
      <c r="O173" s="15" t="s">
        <v>134</v>
      </c>
      <c r="P173" s="17">
        <v>0</v>
      </c>
      <c r="Q173" s="17">
        <v>0</v>
      </c>
      <c r="R173" s="17">
        <v>0</v>
      </c>
      <c r="S173" s="17">
        <v>0</v>
      </c>
      <c r="T173" s="17">
        <v>1</v>
      </c>
      <c r="U173" s="17">
        <v>1</v>
      </c>
      <c r="V173" s="4" t="s">
        <v>784</v>
      </c>
      <c r="W173" s="3"/>
      <c r="X173" s="3"/>
    </row>
    <row r="174" spans="1:24" ht="13" x14ac:dyDescent="0.15">
      <c r="A174" s="15" t="s">
        <v>491</v>
      </c>
      <c r="B174" s="15" t="s">
        <v>785</v>
      </c>
      <c r="C174" s="15" t="s">
        <v>27</v>
      </c>
      <c r="D174" s="15" t="s">
        <v>28</v>
      </c>
      <c r="E174" s="16">
        <v>42774</v>
      </c>
      <c r="F174" s="17"/>
      <c r="G174" s="17">
        <v>500</v>
      </c>
      <c r="H174" s="17">
        <f t="shared" si="29"/>
        <v>500</v>
      </c>
      <c r="I174" s="17">
        <v>500</v>
      </c>
      <c r="J174" s="17">
        <f t="shared" si="30"/>
        <v>550</v>
      </c>
      <c r="K174" s="17">
        <f t="shared" si="31"/>
        <v>450</v>
      </c>
      <c r="L174" s="15" t="s">
        <v>786</v>
      </c>
      <c r="M174" s="15" t="s">
        <v>752</v>
      </c>
      <c r="N174" s="15">
        <v>1</v>
      </c>
      <c r="O174" s="15" t="s">
        <v>787</v>
      </c>
      <c r="P174" s="17">
        <v>0</v>
      </c>
      <c r="Q174" s="17">
        <v>0</v>
      </c>
      <c r="R174" s="17">
        <v>0</v>
      </c>
      <c r="S174" s="17">
        <v>0</v>
      </c>
      <c r="T174" s="17">
        <v>1</v>
      </c>
      <c r="U174" s="17">
        <v>1</v>
      </c>
      <c r="V174" s="4" t="s">
        <v>788</v>
      </c>
      <c r="W174" s="3"/>
      <c r="X174" s="3"/>
    </row>
    <row r="175" spans="1:24" ht="13" x14ac:dyDescent="0.15">
      <c r="A175" s="15" t="s">
        <v>167</v>
      </c>
      <c r="B175" s="15" t="s">
        <v>789</v>
      </c>
      <c r="C175" s="15" t="s">
        <v>27</v>
      </c>
      <c r="D175" s="15" t="s">
        <v>28</v>
      </c>
      <c r="E175" s="16">
        <v>42774</v>
      </c>
      <c r="F175" s="17"/>
      <c r="G175" s="17">
        <v>24</v>
      </c>
      <c r="H175" s="17">
        <f t="shared" si="29"/>
        <v>24</v>
      </c>
      <c r="I175" s="17">
        <v>24</v>
      </c>
      <c r="J175" s="17">
        <f t="shared" si="30"/>
        <v>26.400000000000002</v>
      </c>
      <c r="K175" s="17">
        <f t="shared" si="31"/>
        <v>21.6</v>
      </c>
      <c r="L175" s="15" t="s">
        <v>790</v>
      </c>
      <c r="M175" s="15" t="s">
        <v>752</v>
      </c>
      <c r="N175" s="15">
        <v>1</v>
      </c>
      <c r="O175" s="15" t="s">
        <v>791</v>
      </c>
      <c r="P175" s="17">
        <v>20</v>
      </c>
      <c r="Q175" s="17">
        <v>0</v>
      </c>
      <c r="R175" s="17">
        <v>0</v>
      </c>
      <c r="S175" s="17">
        <v>0</v>
      </c>
      <c r="T175" s="17">
        <v>1</v>
      </c>
      <c r="U175" s="17">
        <v>1</v>
      </c>
      <c r="V175" s="4" t="s">
        <v>792</v>
      </c>
      <c r="W175" s="5" t="s">
        <v>793</v>
      </c>
      <c r="X175" s="5" t="s">
        <v>794</v>
      </c>
    </row>
    <row r="176" spans="1:24" ht="13" x14ac:dyDescent="0.15">
      <c r="A176" s="15" t="s">
        <v>167</v>
      </c>
      <c r="B176" s="15" t="s">
        <v>795</v>
      </c>
      <c r="C176" s="15" t="s">
        <v>27</v>
      </c>
      <c r="D176" s="15" t="s">
        <v>28</v>
      </c>
      <c r="E176" s="16">
        <v>42774</v>
      </c>
      <c r="F176" s="17"/>
      <c r="G176" s="17">
        <v>200</v>
      </c>
      <c r="H176" s="17">
        <f t="shared" si="29"/>
        <v>200</v>
      </c>
      <c r="I176" s="17">
        <v>200</v>
      </c>
      <c r="J176" s="17">
        <f t="shared" si="30"/>
        <v>220.00000000000003</v>
      </c>
      <c r="K176" s="17">
        <f t="shared" si="31"/>
        <v>180</v>
      </c>
      <c r="L176" s="15" t="s">
        <v>796</v>
      </c>
      <c r="M176" s="15" t="s">
        <v>752</v>
      </c>
      <c r="N176" s="15">
        <v>1</v>
      </c>
      <c r="O176" s="15" t="s">
        <v>222</v>
      </c>
      <c r="P176" s="15"/>
      <c r="Q176" s="15"/>
      <c r="R176" s="15"/>
      <c r="S176" s="15"/>
      <c r="T176" s="17">
        <v>0</v>
      </c>
      <c r="U176" s="17">
        <v>1</v>
      </c>
      <c r="V176" s="3" t="s">
        <v>793</v>
      </c>
      <c r="W176" s="3" t="s">
        <v>794</v>
      </c>
      <c r="X176" s="3"/>
    </row>
    <row r="177" spans="1:29" ht="13" x14ac:dyDescent="0.15">
      <c r="A177" s="15" t="s">
        <v>354</v>
      </c>
      <c r="B177" s="15" t="s">
        <v>797</v>
      </c>
      <c r="C177" s="15" t="s">
        <v>347</v>
      </c>
      <c r="D177" s="15" t="s">
        <v>28</v>
      </c>
      <c r="E177" s="16">
        <v>42774</v>
      </c>
      <c r="F177" s="17"/>
      <c r="G177" s="17">
        <v>100</v>
      </c>
      <c r="H177" s="17">
        <f t="shared" si="29"/>
        <v>100</v>
      </c>
      <c r="I177" s="17">
        <v>100</v>
      </c>
      <c r="J177" s="17">
        <f t="shared" si="30"/>
        <v>110.00000000000001</v>
      </c>
      <c r="K177" s="17">
        <f t="shared" si="31"/>
        <v>90</v>
      </c>
      <c r="L177" s="15" t="s">
        <v>798</v>
      </c>
      <c r="M177" s="15" t="s">
        <v>752</v>
      </c>
      <c r="N177" s="15">
        <v>1</v>
      </c>
      <c r="O177" s="15" t="s">
        <v>134</v>
      </c>
      <c r="P177" s="17">
        <v>0</v>
      </c>
      <c r="Q177" s="17">
        <v>0</v>
      </c>
      <c r="R177" s="17">
        <v>0</v>
      </c>
      <c r="S177" s="17">
        <v>0</v>
      </c>
      <c r="T177" s="17">
        <v>1</v>
      </c>
      <c r="U177" s="17">
        <v>1</v>
      </c>
      <c r="V177" s="4" t="s">
        <v>799</v>
      </c>
      <c r="W177" s="3"/>
      <c r="X177" s="3"/>
    </row>
    <row r="178" spans="1:29" ht="13" x14ac:dyDescent="0.15">
      <c r="A178" s="15" t="s">
        <v>800</v>
      </c>
      <c r="B178" s="15" t="s">
        <v>801</v>
      </c>
      <c r="C178" s="15" t="s">
        <v>347</v>
      </c>
      <c r="D178" s="15" t="s">
        <v>28</v>
      </c>
      <c r="E178" s="16">
        <v>42774</v>
      </c>
      <c r="F178" s="17"/>
      <c r="G178" s="17">
        <v>4</v>
      </c>
      <c r="H178" s="17">
        <f t="shared" si="29"/>
        <v>4</v>
      </c>
      <c r="I178" s="17">
        <v>4</v>
      </c>
      <c r="J178" s="17">
        <f t="shared" si="30"/>
        <v>4.4000000000000004</v>
      </c>
      <c r="K178" s="17">
        <f t="shared" si="31"/>
        <v>3.6</v>
      </c>
      <c r="L178" s="15" t="s">
        <v>802</v>
      </c>
      <c r="M178" s="15" t="s">
        <v>752</v>
      </c>
      <c r="N178" s="15">
        <v>1</v>
      </c>
      <c r="O178" s="15" t="s">
        <v>222</v>
      </c>
      <c r="P178" s="17">
        <v>0</v>
      </c>
      <c r="Q178" s="17">
        <v>0</v>
      </c>
      <c r="R178" s="17">
        <v>0</v>
      </c>
      <c r="S178" s="17">
        <v>0</v>
      </c>
      <c r="T178" s="17">
        <v>1</v>
      </c>
      <c r="U178" s="17">
        <v>1</v>
      </c>
      <c r="V178" s="4" t="s">
        <v>803</v>
      </c>
      <c r="W178" s="3"/>
      <c r="X178" s="3"/>
    </row>
    <row r="179" spans="1:29" ht="13" x14ac:dyDescent="0.15">
      <c r="A179" s="15" t="s">
        <v>566</v>
      </c>
      <c r="B179" s="15" t="s">
        <v>804</v>
      </c>
      <c r="C179" s="15" t="s">
        <v>179</v>
      </c>
      <c r="D179" s="15" t="s">
        <v>28</v>
      </c>
      <c r="E179" s="16">
        <v>42774</v>
      </c>
      <c r="F179" s="17"/>
      <c r="G179" s="17">
        <v>200</v>
      </c>
      <c r="H179" s="17">
        <f t="shared" si="29"/>
        <v>200</v>
      </c>
      <c r="I179" s="17">
        <v>200</v>
      </c>
      <c r="J179" s="17">
        <f t="shared" si="30"/>
        <v>220.00000000000003</v>
      </c>
      <c r="K179" s="17">
        <f t="shared" si="31"/>
        <v>180</v>
      </c>
      <c r="L179" s="15" t="s">
        <v>484</v>
      </c>
      <c r="M179" s="15" t="s">
        <v>752</v>
      </c>
      <c r="N179" s="15">
        <v>1</v>
      </c>
      <c r="O179" s="15" t="s">
        <v>31</v>
      </c>
      <c r="P179" s="17">
        <v>0</v>
      </c>
      <c r="Q179" s="17">
        <v>0</v>
      </c>
      <c r="R179" s="17">
        <v>0</v>
      </c>
      <c r="S179" s="17">
        <v>0</v>
      </c>
      <c r="T179" s="17">
        <v>1</v>
      </c>
      <c r="U179" s="17">
        <v>1</v>
      </c>
      <c r="V179" s="4" t="s">
        <v>805</v>
      </c>
      <c r="W179" s="3"/>
      <c r="X179" s="3"/>
    </row>
    <row r="180" spans="1:29" ht="13" x14ac:dyDescent="0.15">
      <c r="A180" s="15" t="s">
        <v>566</v>
      </c>
      <c r="B180" s="15"/>
      <c r="C180" s="15" t="s">
        <v>179</v>
      </c>
      <c r="D180" s="15" t="s">
        <v>28</v>
      </c>
      <c r="E180" s="16">
        <v>42774</v>
      </c>
      <c r="F180" s="17"/>
      <c r="G180" s="17">
        <v>100</v>
      </c>
      <c r="H180" s="17">
        <f t="shared" si="29"/>
        <v>100</v>
      </c>
      <c r="I180" s="17">
        <v>100</v>
      </c>
      <c r="J180" s="17">
        <f t="shared" si="30"/>
        <v>110.00000000000001</v>
      </c>
      <c r="K180" s="17">
        <f t="shared" si="31"/>
        <v>90</v>
      </c>
      <c r="L180" s="15" t="s">
        <v>484</v>
      </c>
      <c r="M180" s="15" t="s">
        <v>806</v>
      </c>
      <c r="N180" s="15">
        <v>1</v>
      </c>
      <c r="O180" s="15" t="s">
        <v>222</v>
      </c>
      <c r="P180" s="17">
        <v>0</v>
      </c>
      <c r="Q180" s="17">
        <v>0</v>
      </c>
      <c r="R180" s="17">
        <v>0</v>
      </c>
      <c r="S180" s="17">
        <v>0</v>
      </c>
      <c r="T180" s="17">
        <v>0</v>
      </c>
      <c r="U180" s="17">
        <v>1</v>
      </c>
      <c r="V180" s="4" t="s">
        <v>807</v>
      </c>
      <c r="W180" s="3"/>
      <c r="X180" s="3"/>
    </row>
    <row r="181" spans="1:29" ht="13" x14ac:dyDescent="0.15">
      <c r="A181" s="15" t="s">
        <v>808</v>
      </c>
      <c r="B181" s="15" t="s">
        <v>809</v>
      </c>
      <c r="C181" s="15" t="s">
        <v>380</v>
      </c>
      <c r="D181" s="15" t="s">
        <v>28</v>
      </c>
      <c r="E181" s="16">
        <v>42774</v>
      </c>
      <c r="F181" s="17"/>
      <c r="G181" s="17">
        <v>300</v>
      </c>
      <c r="H181" s="17">
        <f t="shared" si="29"/>
        <v>300</v>
      </c>
      <c r="I181" s="17">
        <v>300</v>
      </c>
      <c r="J181" s="17">
        <f t="shared" si="30"/>
        <v>330</v>
      </c>
      <c r="K181" s="17">
        <f t="shared" si="31"/>
        <v>270</v>
      </c>
      <c r="L181" s="15" t="s">
        <v>810</v>
      </c>
      <c r="M181" s="15" t="s">
        <v>674</v>
      </c>
      <c r="N181" s="15">
        <v>1</v>
      </c>
      <c r="O181" s="15" t="s">
        <v>222</v>
      </c>
      <c r="P181" s="17">
        <v>0</v>
      </c>
      <c r="Q181" s="17">
        <v>0</v>
      </c>
      <c r="R181" s="17">
        <v>0</v>
      </c>
      <c r="S181" s="17">
        <v>0</v>
      </c>
      <c r="T181" s="17">
        <v>1</v>
      </c>
      <c r="U181" s="17">
        <v>1</v>
      </c>
      <c r="V181" s="4" t="s">
        <v>811</v>
      </c>
      <c r="W181" s="4" t="s">
        <v>812</v>
      </c>
      <c r="X181" s="3"/>
    </row>
    <row r="182" spans="1:29" ht="13" x14ac:dyDescent="0.15">
      <c r="A182" s="15" t="s">
        <v>183</v>
      </c>
      <c r="B182" s="15" t="s">
        <v>813</v>
      </c>
      <c r="C182" s="15" t="s">
        <v>185</v>
      </c>
      <c r="D182" s="15" t="s">
        <v>28</v>
      </c>
      <c r="E182" s="16">
        <v>42774</v>
      </c>
      <c r="F182" s="17"/>
      <c r="G182" s="17">
        <v>60</v>
      </c>
      <c r="H182" s="17">
        <f t="shared" si="29"/>
        <v>60</v>
      </c>
      <c r="I182" s="17">
        <v>60</v>
      </c>
      <c r="J182" s="17">
        <f t="shared" si="30"/>
        <v>66</v>
      </c>
      <c r="K182" s="17">
        <f t="shared" si="31"/>
        <v>54</v>
      </c>
      <c r="L182" s="15" t="s">
        <v>814</v>
      </c>
      <c r="M182" s="15" t="s">
        <v>752</v>
      </c>
      <c r="N182" s="15">
        <v>1</v>
      </c>
      <c r="O182" s="15" t="s">
        <v>222</v>
      </c>
      <c r="P182" s="17">
        <v>0</v>
      </c>
      <c r="Q182" s="17">
        <v>0</v>
      </c>
      <c r="R182" s="17">
        <v>0</v>
      </c>
      <c r="S182" s="17">
        <v>0</v>
      </c>
      <c r="T182" s="17">
        <v>1</v>
      </c>
      <c r="U182" s="17">
        <v>1</v>
      </c>
      <c r="V182" s="4" t="s">
        <v>815</v>
      </c>
      <c r="W182" s="3"/>
      <c r="X182" s="4" t="s">
        <v>816</v>
      </c>
    </row>
    <row r="183" spans="1:29" ht="13" x14ac:dyDescent="0.15">
      <c r="A183" s="15" t="s">
        <v>505</v>
      </c>
      <c r="B183" s="15" t="s">
        <v>817</v>
      </c>
      <c r="C183" s="15" t="s">
        <v>185</v>
      </c>
      <c r="D183" s="15" t="s">
        <v>28</v>
      </c>
      <c r="E183" s="16">
        <v>42774</v>
      </c>
      <c r="F183" s="17"/>
      <c r="G183" s="17">
        <v>55</v>
      </c>
      <c r="H183" s="17">
        <f t="shared" si="29"/>
        <v>55</v>
      </c>
      <c r="I183" s="17">
        <v>55</v>
      </c>
      <c r="J183" s="17">
        <f t="shared" si="30"/>
        <v>60.500000000000007</v>
      </c>
      <c r="K183" s="17">
        <f t="shared" si="31"/>
        <v>49.5</v>
      </c>
      <c r="L183" s="15" t="s">
        <v>818</v>
      </c>
      <c r="M183" s="15" t="s">
        <v>568</v>
      </c>
      <c r="N183" s="15">
        <v>1</v>
      </c>
      <c r="O183" s="15" t="s">
        <v>222</v>
      </c>
      <c r="P183" s="17">
        <v>0</v>
      </c>
      <c r="Q183" s="17">
        <v>0</v>
      </c>
      <c r="R183" s="17">
        <v>0</v>
      </c>
      <c r="S183" s="17">
        <v>0</v>
      </c>
      <c r="T183" s="17">
        <v>1</v>
      </c>
      <c r="U183" s="17">
        <v>1</v>
      </c>
      <c r="V183" s="4" t="s">
        <v>819</v>
      </c>
      <c r="W183" s="3"/>
      <c r="X183" s="3"/>
    </row>
    <row r="184" spans="1:29" ht="13" x14ac:dyDescent="0.15">
      <c r="A184" s="15" t="s">
        <v>820</v>
      </c>
      <c r="B184" s="15" t="s">
        <v>821</v>
      </c>
      <c r="C184" s="15" t="s">
        <v>191</v>
      </c>
      <c r="D184" s="15" t="s">
        <v>28</v>
      </c>
      <c r="E184" s="16">
        <v>42774</v>
      </c>
      <c r="F184" s="17"/>
      <c r="G184" s="17">
        <v>11</v>
      </c>
      <c r="H184" s="17">
        <f t="shared" si="29"/>
        <v>11</v>
      </c>
      <c r="I184" s="17">
        <v>11</v>
      </c>
      <c r="J184" s="17">
        <f t="shared" si="30"/>
        <v>12.100000000000001</v>
      </c>
      <c r="K184" s="17">
        <f t="shared" si="31"/>
        <v>9.9</v>
      </c>
      <c r="L184" s="15" t="s">
        <v>484</v>
      </c>
      <c r="M184" s="15" t="s">
        <v>752</v>
      </c>
      <c r="N184" s="15">
        <v>1</v>
      </c>
      <c r="O184" s="15" t="s">
        <v>134</v>
      </c>
      <c r="P184" s="17">
        <v>0</v>
      </c>
      <c r="Q184" s="17">
        <v>0</v>
      </c>
      <c r="R184" s="17">
        <v>0</v>
      </c>
      <c r="S184" s="17">
        <v>0</v>
      </c>
      <c r="T184" s="17">
        <v>1</v>
      </c>
      <c r="U184" s="17">
        <v>1</v>
      </c>
      <c r="V184" s="4" t="s">
        <v>822</v>
      </c>
      <c r="W184" s="3"/>
      <c r="X184" s="3"/>
    </row>
    <row r="185" spans="1:29" ht="13" x14ac:dyDescent="0.15">
      <c r="A185" s="15" t="s">
        <v>189</v>
      </c>
      <c r="B185" s="15" t="s">
        <v>823</v>
      </c>
      <c r="C185" s="15" t="s">
        <v>191</v>
      </c>
      <c r="D185" s="15" t="s">
        <v>28</v>
      </c>
      <c r="E185" s="16">
        <v>42774</v>
      </c>
      <c r="F185" s="17"/>
      <c r="G185" s="17">
        <v>10</v>
      </c>
      <c r="H185" s="17">
        <f t="shared" si="29"/>
        <v>20</v>
      </c>
      <c r="I185" s="17">
        <v>30</v>
      </c>
      <c r="J185" s="17">
        <f t="shared" si="30"/>
        <v>11</v>
      </c>
      <c r="K185" s="17">
        <f t="shared" si="31"/>
        <v>27</v>
      </c>
      <c r="L185" s="15" t="s">
        <v>484</v>
      </c>
      <c r="M185" s="15" t="s">
        <v>752</v>
      </c>
      <c r="N185" s="15">
        <v>1</v>
      </c>
      <c r="O185" s="15" t="s">
        <v>116</v>
      </c>
      <c r="P185" s="17">
        <v>4</v>
      </c>
      <c r="Q185" s="17">
        <v>0</v>
      </c>
      <c r="R185" s="17">
        <v>0</v>
      </c>
      <c r="S185" s="17">
        <v>0</v>
      </c>
      <c r="T185" s="17">
        <v>1</v>
      </c>
      <c r="U185" s="17">
        <v>1</v>
      </c>
      <c r="V185" s="4" t="s">
        <v>824</v>
      </c>
      <c r="W185" s="3"/>
      <c r="X185" s="3"/>
    </row>
    <row r="186" spans="1:29" ht="13" x14ac:dyDescent="0.15">
      <c r="A186" s="15" t="s">
        <v>825</v>
      </c>
      <c r="B186" s="15"/>
      <c r="C186" s="15" t="s">
        <v>826</v>
      </c>
      <c r="D186" s="15" t="s">
        <v>28</v>
      </c>
      <c r="E186" s="16">
        <v>42774</v>
      </c>
      <c r="F186" s="15"/>
      <c r="G186" s="15"/>
      <c r="H186" s="17"/>
      <c r="I186" s="15"/>
      <c r="J186" s="17"/>
      <c r="K186" s="17"/>
      <c r="L186" s="15" t="s">
        <v>484</v>
      </c>
      <c r="M186" s="15" t="s">
        <v>827</v>
      </c>
      <c r="N186" s="15">
        <v>1</v>
      </c>
      <c r="O186" s="15" t="s">
        <v>222</v>
      </c>
      <c r="P186" s="17">
        <v>0</v>
      </c>
      <c r="Q186" s="17">
        <v>0</v>
      </c>
      <c r="R186" s="17">
        <v>0</v>
      </c>
      <c r="S186" s="17">
        <v>0</v>
      </c>
      <c r="T186" s="17">
        <v>1</v>
      </c>
      <c r="U186" s="17">
        <v>1</v>
      </c>
      <c r="V186" s="4" t="s">
        <v>828</v>
      </c>
      <c r="W186" s="3"/>
      <c r="X186" s="3"/>
      <c r="Y186" s="3"/>
      <c r="Z186" s="3"/>
      <c r="AA186" s="3"/>
      <c r="AB186" s="3"/>
      <c r="AC186" s="3"/>
    </row>
    <row r="187" spans="1:29" ht="13" x14ac:dyDescent="0.15">
      <c r="A187" s="15" t="s">
        <v>416</v>
      </c>
      <c r="B187" s="15" t="s">
        <v>829</v>
      </c>
      <c r="C187" s="15" t="s">
        <v>94</v>
      </c>
      <c r="D187" s="15" t="s">
        <v>28</v>
      </c>
      <c r="E187" s="16">
        <v>42774</v>
      </c>
      <c r="F187" s="17"/>
      <c r="G187" s="17">
        <v>46</v>
      </c>
      <c r="H187" s="17">
        <f>AVERAGE(G187,I187)</f>
        <v>46</v>
      </c>
      <c r="I187" s="17">
        <v>46</v>
      </c>
      <c r="J187" s="17">
        <f>G187*1.1</f>
        <v>50.6</v>
      </c>
      <c r="K187" s="17">
        <f>I187*0.9</f>
        <v>41.4</v>
      </c>
      <c r="L187" s="15" t="s">
        <v>484</v>
      </c>
      <c r="M187" s="15" t="s">
        <v>752</v>
      </c>
      <c r="N187" s="15">
        <v>1</v>
      </c>
      <c r="O187" s="15" t="s">
        <v>222</v>
      </c>
      <c r="P187" s="17">
        <v>0</v>
      </c>
      <c r="Q187" s="17">
        <v>0</v>
      </c>
      <c r="R187" s="17">
        <v>0</v>
      </c>
      <c r="S187" s="17">
        <v>0</v>
      </c>
      <c r="T187" s="17">
        <v>1</v>
      </c>
      <c r="U187" s="17">
        <v>1</v>
      </c>
      <c r="V187" s="4" t="s">
        <v>830</v>
      </c>
      <c r="W187" s="3"/>
      <c r="X187" s="3"/>
    </row>
    <row r="188" spans="1:29" ht="13" x14ac:dyDescent="0.15">
      <c r="A188" s="15" t="s">
        <v>276</v>
      </c>
      <c r="B188" s="15"/>
      <c r="C188" s="15" t="s">
        <v>278</v>
      </c>
      <c r="D188" s="15" t="s">
        <v>28</v>
      </c>
      <c r="E188" s="16">
        <v>42774</v>
      </c>
      <c r="F188" s="15"/>
      <c r="G188" s="15"/>
      <c r="H188" s="17"/>
      <c r="I188" s="15"/>
      <c r="J188" s="17"/>
      <c r="K188" s="17"/>
      <c r="L188" s="15" t="s">
        <v>484</v>
      </c>
      <c r="M188" s="15" t="s">
        <v>831</v>
      </c>
      <c r="N188" s="15">
        <v>1</v>
      </c>
      <c r="O188" s="15" t="s">
        <v>222</v>
      </c>
      <c r="P188" s="17">
        <v>0</v>
      </c>
      <c r="Q188" s="17">
        <v>0</v>
      </c>
      <c r="R188" s="17">
        <v>0</v>
      </c>
      <c r="S188" s="17">
        <v>0</v>
      </c>
      <c r="T188" s="17">
        <v>1</v>
      </c>
      <c r="U188" s="17">
        <v>1</v>
      </c>
      <c r="V188" s="4" t="s">
        <v>832</v>
      </c>
      <c r="W188" s="3"/>
      <c r="X188" s="3"/>
    </row>
    <row r="189" spans="1:29" ht="13" x14ac:dyDescent="0.15">
      <c r="A189" s="15" t="s">
        <v>276</v>
      </c>
      <c r="B189" s="15" t="s">
        <v>833</v>
      </c>
      <c r="C189" s="15" t="s">
        <v>278</v>
      </c>
      <c r="D189" s="15" t="s">
        <v>28</v>
      </c>
      <c r="E189" s="16">
        <v>42774</v>
      </c>
      <c r="F189" s="17"/>
      <c r="G189" s="17">
        <v>24</v>
      </c>
      <c r="H189" s="17">
        <f t="shared" ref="H189:H232" si="32">AVERAGE(G189,I189)</f>
        <v>24</v>
      </c>
      <c r="I189" s="17">
        <v>24</v>
      </c>
      <c r="J189" s="17">
        <f t="shared" ref="J189:J232" si="33">G189*1.1</f>
        <v>26.400000000000002</v>
      </c>
      <c r="K189" s="17">
        <f t="shared" ref="K189:K232" si="34">I189*0.9</f>
        <v>21.6</v>
      </c>
      <c r="L189" s="15" t="s">
        <v>834</v>
      </c>
      <c r="M189" s="15" t="s">
        <v>568</v>
      </c>
      <c r="N189" s="15">
        <v>1</v>
      </c>
      <c r="O189" s="15" t="s">
        <v>222</v>
      </c>
      <c r="P189" s="17">
        <v>0</v>
      </c>
      <c r="Q189" s="17">
        <v>0</v>
      </c>
      <c r="R189" s="17">
        <v>0</v>
      </c>
      <c r="S189" s="17">
        <v>0</v>
      </c>
      <c r="T189" s="17">
        <v>1</v>
      </c>
      <c r="U189" s="17">
        <v>1</v>
      </c>
      <c r="V189" s="4" t="s">
        <v>835</v>
      </c>
      <c r="W189" s="3"/>
      <c r="X189" s="3"/>
    </row>
    <row r="190" spans="1:29" ht="13" x14ac:dyDescent="0.15">
      <c r="A190" s="15" t="s">
        <v>283</v>
      </c>
      <c r="B190" s="15" t="s">
        <v>836</v>
      </c>
      <c r="C190" s="15" t="s">
        <v>278</v>
      </c>
      <c r="D190" s="15" t="s">
        <v>28</v>
      </c>
      <c r="E190" s="16">
        <v>42774</v>
      </c>
      <c r="F190" s="17"/>
      <c r="G190" s="17">
        <v>20</v>
      </c>
      <c r="H190" s="17">
        <f t="shared" si="32"/>
        <v>20</v>
      </c>
      <c r="I190" s="17">
        <v>20</v>
      </c>
      <c r="J190" s="17">
        <f t="shared" si="33"/>
        <v>22</v>
      </c>
      <c r="K190" s="17">
        <f t="shared" si="34"/>
        <v>18</v>
      </c>
      <c r="L190" s="15" t="s">
        <v>484</v>
      </c>
      <c r="M190" s="15" t="s">
        <v>831</v>
      </c>
      <c r="N190" s="15">
        <v>1</v>
      </c>
      <c r="O190" s="15" t="s">
        <v>222</v>
      </c>
      <c r="P190" s="17">
        <v>0</v>
      </c>
      <c r="Q190" s="17">
        <v>0</v>
      </c>
      <c r="R190" s="17">
        <v>0</v>
      </c>
      <c r="S190" s="17">
        <v>0</v>
      </c>
      <c r="T190" s="17">
        <v>1</v>
      </c>
      <c r="U190" s="17">
        <v>1</v>
      </c>
      <c r="V190" s="4" t="s">
        <v>837</v>
      </c>
      <c r="W190" s="3"/>
      <c r="X190" s="3"/>
    </row>
    <row r="191" spans="1:29" ht="13" x14ac:dyDescent="0.15">
      <c r="A191" s="15" t="s">
        <v>838</v>
      </c>
      <c r="B191" s="15"/>
      <c r="C191" s="15" t="s">
        <v>278</v>
      </c>
      <c r="D191" s="15" t="s">
        <v>28</v>
      </c>
      <c r="E191" s="16">
        <v>42774</v>
      </c>
      <c r="F191" s="17"/>
      <c r="G191" s="17">
        <v>30</v>
      </c>
      <c r="H191" s="17">
        <f t="shared" si="32"/>
        <v>30</v>
      </c>
      <c r="I191" s="17">
        <v>30</v>
      </c>
      <c r="J191" s="17">
        <f t="shared" si="33"/>
        <v>33</v>
      </c>
      <c r="K191" s="17">
        <f t="shared" si="34"/>
        <v>27</v>
      </c>
      <c r="L191" s="15" t="s">
        <v>839</v>
      </c>
      <c r="M191" s="15" t="s">
        <v>831</v>
      </c>
      <c r="N191" s="15">
        <v>1</v>
      </c>
      <c r="O191" s="15" t="s">
        <v>222</v>
      </c>
      <c r="P191" s="17">
        <v>0</v>
      </c>
      <c r="Q191" s="17">
        <v>0</v>
      </c>
      <c r="R191" s="17">
        <v>0</v>
      </c>
      <c r="S191" s="17">
        <v>0</v>
      </c>
      <c r="T191" s="17">
        <v>1</v>
      </c>
      <c r="U191" s="17">
        <v>1</v>
      </c>
      <c r="V191" s="4" t="s">
        <v>840</v>
      </c>
      <c r="W191" s="3"/>
      <c r="X191" s="4" t="s">
        <v>832</v>
      </c>
    </row>
    <row r="192" spans="1:29" ht="13" x14ac:dyDescent="0.15">
      <c r="A192" s="15" t="s">
        <v>841</v>
      </c>
      <c r="B192" s="15"/>
      <c r="C192" s="15" t="s">
        <v>278</v>
      </c>
      <c r="D192" s="15" t="s">
        <v>28</v>
      </c>
      <c r="E192" s="16">
        <v>42774</v>
      </c>
      <c r="F192" s="17"/>
      <c r="G192" s="17">
        <v>30</v>
      </c>
      <c r="H192" s="17">
        <f t="shared" si="32"/>
        <v>30</v>
      </c>
      <c r="I192" s="17">
        <v>30</v>
      </c>
      <c r="J192" s="17">
        <f t="shared" si="33"/>
        <v>33</v>
      </c>
      <c r="K192" s="17">
        <f t="shared" si="34"/>
        <v>27</v>
      </c>
      <c r="L192" s="15" t="s">
        <v>842</v>
      </c>
      <c r="M192" s="15" t="s">
        <v>843</v>
      </c>
      <c r="N192" s="15">
        <v>1</v>
      </c>
      <c r="O192" s="15" t="s">
        <v>31</v>
      </c>
      <c r="P192" s="17">
        <v>0</v>
      </c>
      <c r="Q192" s="17">
        <v>0</v>
      </c>
      <c r="R192" s="17">
        <v>0</v>
      </c>
      <c r="S192" s="17">
        <v>0</v>
      </c>
      <c r="T192" s="17">
        <v>1</v>
      </c>
      <c r="U192" s="17">
        <v>1</v>
      </c>
      <c r="V192" s="4" t="s">
        <v>844</v>
      </c>
      <c r="W192" s="3"/>
      <c r="X192" s="3"/>
    </row>
    <row r="193" spans="1:24" ht="13" x14ac:dyDescent="0.15">
      <c r="A193" s="15" t="s">
        <v>628</v>
      </c>
      <c r="B193" s="15" t="s">
        <v>845</v>
      </c>
      <c r="C193" s="15" t="s">
        <v>104</v>
      </c>
      <c r="D193" s="15" t="s">
        <v>28</v>
      </c>
      <c r="E193" s="16">
        <v>42774</v>
      </c>
      <c r="F193" s="17"/>
      <c r="G193" s="17">
        <v>50</v>
      </c>
      <c r="H193" s="17">
        <f t="shared" si="32"/>
        <v>75</v>
      </c>
      <c r="I193" s="17">
        <v>100</v>
      </c>
      <c r="J193" s="17">
        <f t="shared" si="33"/>
        <v>55.000000000000007</v>
      </c>
      <c r="K193" s="17">
        <f t="shared" si="34"/>
        <v>90</v>
      </c>
      <c r="L193" s="15" t="s">
        <v>846</v>
      </c>
      <c r="M193" s="15" t="s">
        <v>752</v>
      </c>
      <c r="N193" s="15">
        <v>1</v>
      </c>
      <c r="O193" s="15" t="s">
        <v>222</v>
      </c>
      <c r="P193" s="17">
        <v>0</v>
      </c>
      <c r="Q193" s="17">
        <v>0</v>
      </c>
      <c r="R193" s="17">
        <v>0</v>
      </c>
      <c r="S193" s="17">
        <v>0</v>
      </c>
      <c r="T193" s="17">
        <v>1</v>
      </c>
      <c r="U193" s="17">
        <v>1</v>
      </c>
      <c r="V193" s="4" t="s">
        <v>847</v>
      </c>
      <c r="W193" s="4" t="s">
        <v>848</v>
      </c>
      <c r="X193" s="3"/>
    </row>
    <row r="194" spans="1:24" ht="13" x14ac:dyDescent="0.15">
      <c r="A194" s="15" t="s">
        <v>744</v>
      </c>
      <c r="B194" s="15" t="s">
        <v>745</v>
      </c>
      <c r="C194" s="15" t="s">
        <v>236</v>
      </c>
      <c r="D194" s="15" t="s">
        <v>28</v>
      </c>
      <c r="E194" s="16">
        <v>42774</v>
      </c>
      <c r="F194" s="17"/>
      <c r="G194" s="17">
        <v>250</v>
      </c>
      <c r="H194" s="17">
        <f t="shared" si="32"/>
        <v>275</v>
      </c>
      <c r="I194" s="17">
        <v>300</v>
      </c>
      <c r="J194" s="17">
        <f t="shared" si="33"/>
        <v>275</v>
      </c>
      <c r="K194" s="17">
        <f t="shared" si="34"/>
        <v>270</v>
      </c>
      <c r="L194" s="15" t="s">
        <v>746</v>
      </c>
      <c r="M194" s="15" t="s">
        <v>568</v>
      </c>
      <c r="N194" s="15">
        <v>1</v>
      </c>
      <c r="O194" s="15" t="s">
        <v>222</v>
      </c>
      <c r="P194" s="17">
        <v>0</v>
      </c>
      <c r="Q194" s="17">
        <v>0</v>
      </c>
      <c r="R194" s="17">
        <v>0</v>
      </c>
      <c r="S194" s="17">
        <v>0</v>
      </c>
      <c r="T194" s="17">
        <v>1</v>
      </c>
      <c r="U194" s="17">
        <v>1</v>
      </c>
      <c r="V194" s="4" t="s">
        <v>849</v>
      </c>
      <c r="W194" s="3"/>
      <c r="X194" s="3"/>
    </row>
    <row r="195" spans="1:24" ht="13" x14ac:dyDescent="0.15">
      <c r="A195" s="15" t="s">
        <v>850</v>
      </c>
      <c r="B195" s="15" t="s">
        <v>851</v>
      </c>
      <c r="C195" s="15" t="s">
        <v>852</v>
      </c>
      <c r="D195" s="15" t="s">
        <v>28</v>
      </c>
      <c r="E195" s="16">
        <v>42774</v>
      </c>
      <c r="F195" s="17"/>
      <c r="G195" s="17">
        <v>20</v>
      </c>
      <c r="H195" s="17">
        <f t="shared" si="32"/>
        <v>20</v>
      </c>
      <c r="I195" s="17">
        <v>20</v>
      </c>
      <c r="J195" s="17">
        <f t="shared" si="33"/>
        <v>22</v>
      </c>
      <c r="K195" s="17">
        <f t="shared" si="34"/>
        <v>18</v>
      </c>
      <c r="L195" s="15" t="s">
        <v>484</v>
      </c>
      <c r="M195" s="15" t="s">
        <v>752</v>
      </c>
      <c r="N195" s="15">
        <v>1</v>
      </c>
      <c r="O195" s="15" t="s">
        <v>222</v>
      </c>
      <c r="P195" s="17">
        <v>0</v>
      </c>
      <c r="Q195" s="17">
        <v>0</v>
      </c>
      <c r="R195" s="17">
        <v>0</v>
      </c>
      <c r="S195" s="17">
        <v>0</v>
      </c>
      <c r="T195" s="17">
        <v>1</v>
      </c>
      <c r="U195" s="17">
        <v>1</v>
      </c>
      <c r="V195" s="4" t="s">
        <v>853</v>
      </c>
      <c r="W195" s="3"/>
      <c r="X195" s="3"/>
    </row>
    <row r="196" spans="1:24" ht="13" x14ac:dyDescent="0.15">
      <c r="A196" s="15" t="s">
        <v>854</v>
      </c>
      <c r="B196" s="15"/>
      <c r="C196" s="15" t="s">
        <v>852</v>
      </c>
      <c r="D196" s="15" t="s">
        <v>28</v>
      </c>
      <c r="E196" s="16">
        <v>42774</v>
      </c>
      <c r="F196" s="17"/>
      <c r="G196" s="17">
        <v>76</v>
      </c>
      <c r="H196" s="17">
        <f t="shared" si="32"/>
        <v>76</v>
      </c>
      <c r="I196" s="17">
        <v>76</v>
      </c>
      <c r="J196" s="17">
        <f t="shared" si="33"/>
        <v>83.600000000000009</v>
      </c>
      <c r="K196" s="17">
        <f t="shared" si="34"/>
        <v>68.400000000000006</v>
      </c>
      <c r="L196" s="15" t="s">
        <v>484</v>
      </c>
      <c r="M196" s="15" t="s">
        <v>752</v>
      </c>
      <c r="N196" s="15">
        <v>1</v>
      </c>
      <c r="O196" s="15" t="s">
        <v>855</v>
      </c>
      <c r="P196" s="17">
        <v>76</v>
      </c>
      <c r="Q196" s="17">
        <v>0</v>
      </c>
      <c r="R196" s="17">
        <v>0</v>
      </c>
      <c r="S196" s="17">
        <v>0</v>
      </c>
      <c r="T196" s="17">
        <v>1</v>
      </c>
      <c r="U196" s="17">
        <v>1</v>
      </c>
      <c r="V196" s="4" t="s">
        <v>856</v>
      </c>
      <c r="W196" s="3"/>
      <c r="X196" s="3"/>
    </row>
    <row r="197" spans="1:24" ht="13" x14ac:dyDescent="0.15">
      <c r="A197" s="15" t="s">
        <v>857</v>
      </c>
      <c r="B197" s="15" t="s">
        <v>858</v>
      </c>
      <c r="C197" s="15" t="s">
        <v>153</v>
      </c>
      <c r="D197" s="15" t="s">
        <v>28</v>
      </c>
      <c r="E197" s="16">
        <v>42774</v>
      </c>
      <c r="F197" s="17"/>
      <c r="G197" s="17">
        <v>60</v>
      </c>
      <c r="H197" s="17">
        <f t="shared" si="32"/>
        <v>60</v>
      </c>
      <c r="I197" s="17">
        <v>60</v>
      </c>
      <c r="J197" s="17">
        <f t="shared" si="33"/>
        <v>66</v>
      </c>
      <c r="K197" s="17">
        <f t="shared" si="34"/>
        <v>54</v>
      </c>
      <c r="L197" s="15" t="s">
        <v>859</v>
      </c>
      <c r="M197" s="15" t="s">
        <v>860</v>
      </c>
      <c r="N197" s="15">
        <v>0</v>
      </c>
      <c r="O197" s="15" t="s">
        <v>222</v>
      </c>
      <c r="P197" s="17">
        <v>0</v>
      </c>
      <c r="Q197" s="17">
        <v>0</v>
      </c>
      <c r="R197" s="17">
        <v>0</v>
      </c>
      <c r="S197" s="17">
        <v>0</v>
      </c>
      <c r="T197" s="17">
        <v>1</v>
      </c>
      <c r="U197" s="17">
        <v>1</v>
      </c>
      <c r="V197" s="4" t="s">
        <v>861</v>
      </c>
      <c r="W197" s="3"/>
      <c r="X197" s="3"/>
    </row>
    <row r="198" spans="1:24" ht="13" x14ac:dyDescent="0.15">
      <c r="A198" s="15" t="s">
        <v>862</v>
      </c>
      <c r="B198" s="15" t="s">
        <v>863</v>
      </c>
      <c r="C198" s="15" t="s">
        <v>329</v>
      </c>
      <c r="D198" s="15" t="s">
        <v>28</v>
      </c>
      <c r="E198" s="16">
        <v>42775</v>
      </c>
      <c r="F198" s="17"/>
      <c r="G198" s="17">
        <v>75</v>
      </c>
      <c r="H198" s="17">
        <f t="shared" si="32"/>
        <v>75</v>
      </c>
      <c r="I198" s="17">
        <v>75</v>
      </c>
      <c r="J198" s="17">
        <f t="shared" si="33"/>
        <v>82.5</v>
      </c>
      <c r="K198" s="17">
        <f t="shared" si="34"/>
        <v>67.5</v>
      </c>
      <c r="L198" s="15" t="s">
        <v>864</v>
      </c>
      <c r="M198" s="15" t="s">
        <v>674</v>
      </c>
      <c r="N198" s="15">
        <v>1</v>
      </c>
      <c r="O198" s="15" t="s">
        <v>134</v>
      </c>
      <c r="P198" s="17">
        <v>0</v>
      </c>
      <c r="Q198" s="17">
        <v>0</v>
      </c>
      <c r="R198" s="17">
        <v>0</v>
      </c>
      <c r="S198" s="17">
        <v>0</v>
      </c>
      <c r="T198" s="17">
        <v>1</v>
      </c>
      <c r="U198" s="17">
        <v>1</v>
      </c>
      <c r="V198" s="4" t="s">
        <v>865</v>
      </c>
      <c r="W198" s="3"/>
      <c r="X198" s="4" t="s">
        <v>866</v>
      </c>
    </row>
    <row r="199" spans="1:24" ht="13" x14ac:dyDescent="0.15">
      <c r="A199" s="15" t="s">
        <v>867</v>
      </c>
      <c r="B199" s="15" t="s">
        <v>868</v>
      </c>
      <c r="C199" s="15" t="s">
        <v>251</v>
      </c>
      <c r="D199" s="15" t="s">
        <v>28</v>
      </c>
      <c r="E199" s="16">
        <v>42775</v>
      </c>
      <c r="F199" s="17"/>
      <c r="G199" s="17">
        <v>150</v>
      </c>
      <c r="H199" s="17">
        <f t="shared" si="32"/>
        <v>150</v>
      </c>
      <c r="I199" s="17">
        <v>150</v>
      </c>
      <c r="J199" s="17">
        <f t="shared" si="33"/>
        <v>165</v>
      </c>
      <c r="K199" s="17">
        <f t="shared" si="34"/>
        <v>135</v>
      </c>
      <c r="L199" s="15" t="s">
        <v>864</v>
      </c>
      <c r="M199" s="15" t="s">
        <v>674</v>
      </c>
      <c r="N199" s="15">
        <v>1</v>
      </c>
      <c r="O199" s="15" t="s">
        <v>31</v>
      </c>
      <c r="P199" s="17">
        <v>0</v>
      </c>
      <c r="Q199" s="17">
        <v>0</v>
      </c>
      <c r="R199" s="17">
        <v>0</v>
      </c>
      <c r="S199" s="17">
        <v>0</v>
      </c>
      <c r="T199" s="17">
        <v>1</v>
      </c>
      <c r="U199" s="17">
        <v>1</v>
      </c>
      <c r="V199" s="4" t="s">
        <v>869</v>
      </c>
      <c r="W199" s="3"/>
      <c r="X199" s="4" t="s">
        <v>870</v>
      </c>
    </row>
    <row r="200" spans="1:24" ht="13" x14ac:dyDescent="0.15">
      <c r="A200" s="15" t="s">
        <v>491</v>
      </c>
      <c r="B200" s="15" t="s">
        <v>871</v>
      </c>
      <c r="C200" s="15" t="s">
        <v>27</v>
      </c>
      <c r="D200" s="15" t="s">
        <v>28</v>
      </c>
      <c r="E200" s="16">
        <v>42775</v>
      </c>
      <c r="F200" s="17"/>
      <c r="G200" s="17">
        <v>100</v>
      </c>
      <c r="H200" s="17">
        <f t="shared" si="32"/>
        <v>125</v>
      </c>
      <c r="I200" s="17">
        <v>150</v>
      </c>
      <c r="J200" s="17">
        <f t="shared" si="33"/>
        <v>110.00000000000001</v>
      </c>
      <c r="K200" s="17">
        <f t="shared" si="34"/>
        <v>135</v>
      </c>
      <c r="L200" s="15" t="s">
        <v>484</v>
      </c>
      <c r="M200" s="15" t="s">
        <v>872</v>
      </c>
      <c r="N200" s="15">
        <v>1</v>
      </c>
      <c r="O200" s="15" t="s">
        <v>222</v>
      </c>
      <c r="P200" s="17">
        <v>0</v>
      </c>
      <c r="Q200" s="17">
        <v>0</v>
      </c>
      <c r="R200" s="17">
        <v>0</v>
      </c>
      <c r="S200" s="17">
        <v>0</v>
      </c>
      <c r="T200" s="17">
        <v>1</v>
      </c>
      <c r="U200" s="17">
        <v>1</v>
      </c>
      <c r="V200" s="4" t="s">
        <v>873</v>
      </c>
      <c r="W200" s="4" t="s">
        <v>874</v>
      </c>
      <c r="X200" s="4" t="s">
        <v>875</v>
      </c>
    </row>
    <row r="201" spans="1:24" ht="13" x14ac:dyDescent="0.15">
      <c r="A201" s="15" t="s">
        <v>876</v>
      </c>
      <c r="B201" s="15" t="s">
        <v>877</v>
      </c>
      <c r="C201" s="15" t="s">
        <v>380</v>
      </c>
      <c r="D201" s="15" t="s">
        <v>28</v>
      </c>
      <c r="E201" s="16">
        <v>42775</v>
      </c>
      <c r="F201" s="17"/>
      <c r="G201" s="17">
        <v>50</v>
      </c>
      <c r="H201" s="17">
        <f t="shared" si="32"/>
        <v>50</v>
      </c>
      <c r="I201" s="17">
        <v>50</v>
      </c>
      <c r="J201" s="17">
        <f t="shared" si="33"/>
        <v>55.000000000000007</v>
      </c>
      <c r="K201" s="17">
        <f t="shared" si="34"/>
        <v>45</v>
      </c>
      <c r="L201" s="15" t="s">
        <v>864</v>
      </c>
      <c r="M201" s="15" t="s">
        <v>878</v>
      </c>
      <c r="N201" s="15">
        <v>1</v>
      </c>
      <c r="O201" s="15" t="s">
        <v>222</v>
      </c>
      <c r="P201" s="17">
        <v>0</v>
      </c>
      <c r="Q201" s="17">
        <v>0</v>
      </c>
      <c r="R201" s="17">
        <v>0</v>
      </c>
      <c r="S201" s="17">
        <v>0</v>
      </c>
      <c r="T201" s="17">
        <v>1</v>
      </c>
      <c r="U201" s="17">
        <v>1</v>
      </c>
      <c r="V201" s="4" t="s">
        <v>879</v>
      </c>
      <c r="W201" s="3"/>
      <c r="X201" s="3"/>
    </row>
    <row r="202" spans="1:24" ht="13" x14ac:dyDescent="0.15">
      <c r="A202" s="15" t="s">
        <v>880</v>
      </c>
      <c r="B202" s="15" t="s">
        <v>881</v>
      </c>
      <c r="C202" s="15" t="s">
        <v>185</v>
      </c>
      <c r="D202" s="15" t="s">
        <v>28</v>
      </c>
      <c r="E202" s="16">
        <v>42775</v>
      </c>
      <c r="F202" s="17"/>
      <c r="G202" s="17">
        <v>200</v>
      </c>
      <c r="H202" s="17">
        <f t="shared" si="32"/>
        <v>200</v>
      </c>
      <c r="I202" s="17">
        <v>200</v>
      </c>
      <c r="J202" s="17">
        <f t="shared" si="33"/>
        <v>220.00000000000003</v>
      </c>
      <c r="K202" s="17">
        <f t="shared" si="34"/>
        <v>180</v>
      </c>
      <c r="L202" s="15" t="s">
        <v>864</v>
      </c>
      <c r="M202" s="15" t="s">
        <v>607</v>
      </c>
      <c r="N202" s="15">
        <v>1</v>
      </c>
      <c r="O202" s="15" t="s">
        <v>222</v>
      </c>
      <c r="P202" s="17">
        <v>0</v>
      </c>
      <c r="Q202" s="17">
        <v>0</v>
      </c>
      <c r="R202" s="17">
        <v>0</v>
      </c>
      <c r="S202" s="17">
        <v>0</v>
      </c>
      <c r="T202" s="17">
        <v>1</v>
      </c>
      <c r="U202" s="17">
        <v>1</v>
      </c>
      <c r="V202" s="4" t="s">
        <v>882</v>
      </c>
      <c r="W202" s="3"/>
      <c r="X202" s="3"/>
    </row>
    <row r="203" spans="1:24" ht="13" x14ac:dyDescent="0.15">
      <c r="A203" s="15" t="s">
        <v>820</v>
      </c>
      <c r="B203" s="15" t="s">
        <v>883</v>
      </c>
      <c r="C203" s="15" t="s">
        <v>191</v>
      </c>
      <c r="D203" s="15" t="s">
        <v>28</v>
      </c>
      <c r="E203" s="16">
        <v>42775</v>
      </c>
      <c r="F203" s="17"/>
      <c r="G203" s="17">
        <v>130</v>
      </c>
      <c r="H203" s="17">
        <f t="shared" si="32"/>
        <v>130</v>
      </c>
      <c r="I203" s="17">
        <v>130</v>
      </c>
      <c r="J203" s="17">
        <f t="shared" si="33"/>
        <v>143</v>
      </c>
      <c r="K203" s="17">
        <f t="shared" si="34"/>
        <v>117</v>
      </c>
      <c r="L203" s="15" t="s">
        <v>884</v>
      </c>
      <c r="M203" s="15" t="s">
        <v>607</v>
      </c>
      <c r="N203" s="15">
        <v>1</v>
      </c>
      <c r="O203" s="15" t="s">
        <v>222</v>
      </c>
      <c r="P203" s="17">
        <v>0</v>
      </c>
      <c r="Q203" s="17">
        <v>0</v>
      </c>
      <c r="R203" s="17">
        <v>0</v>
      </c>
      <c r="S203" s="17">
        <v>0</v>
      </c>
      <c r="T203" s="17">
        <v>1</v>
      </c>
      <c r="U203" s="17">
        <v>1</v>
      </c>
      <c r="V203" s="4" t="s">
        <v>885</v>
      </c>
      <c r="W203" s="3"/>
      <c r="X203" s="3"/>
    </row>
    <row r="204" spans="1:24" ht="13" x14ac:dyDescent="0.15">
      <c r="A204" s="15" t="s">
        <v>189</v>
      </c>
      <c r="B204" s="15" t="s">
        <v>886</v>
      </c>
      <c r="C204" s="15" t="s">
        <v>191</v>
      </c>
      <c r="D204" s="15" t="s">
        <v>28</v>
      </c>
      <c r="E204" s="16">
        <v>42775</v>
      </c>
      <c r="F204" s="17"/>
      <c r="G204" s="17">
        <v>200</v>
      </c>
      <c r="H204" s="17">
        <f t="shared" si="32"/>
        <v>200</v>
      </c>
      <c r="I204" s="17">
        <v>200</v>
      </c>
      <c r="J204" s="17">
        <f t="shared" si="33"/>
        <v>220.00000000000003</v>
      </c>
      <c r="K204" s="17">
        <f t="shared" si="34"/>
        <v>180</v>
      </c>
      <c r="L204" s="15" t="s">
        <v>484</v>
      </c>
      <c r="M204" s="15" t="s">
        <v>887</v>
      </c>
      <c r="N204" s="15">
        <v>0</v>
      </c>
      <c r="O204" s="15" t="s">
        <v>222</v>
      </c>
      <c r="P204" s="17">
        <v>0</v>
      </c>
      <c r="Q204" s="17">
        <v>0</v>
      </c>
      <c r="R204" s="17">
        <v>0</v>
      </c>
      <c r="S204" s="17">
        <v>0</v>
      </c>
      <c r="T204" s="17">
        <v>1</v>
      </c>
      <c r="U204" s="17">
        <v>1</v>
      </c>
      <c r="V204" s="4" t="s">
        <v>888</v>
      </c>
      <c r="W204" s="3"/>
      <c r="X204" s="3"/>
    </row>
    <row r="205" spans="1:24" ht="13" x14ac:dyDescent="0.15">
      <c r="A205" s="15" t="s">
        <v>889</v>
      </c>
      <c r="B205" s="15" t="s">
        <v>890</v>
      </c>
      <c r="C205" s="15" t="s">
        <v>191</v>
      </c>
      <c r="D205" s="15" t="s">
        <v>28</v>
      </c>
      <c r="E205" s="16">
        <v>42775</v>
      </c>
      <c r="F205" s="17"/>
      <c r="G205" s="17">
        <v>200</v>
      </c>
      <c r="H205" s="17">
        <f t="shared" si="32"/>
        <v>200</v>
      </c>
      <c r="I205" s="17">
        <v>200</v>
      </c>
      <c r="J205" s="17">
        <f t="shared" si="33"/>
        <v>220.00000000000003</v>
      </c>
      <c r="K205" s="17">
        <f t="shared" si="34"/>
        <v>180</v>
      </c>
      <c r="L205" s="15" t="s">
        <v>864</v>
      </c>
      <c r="M205" s="15" t="s">
        <v>607</v>
      </c>
      <c r="N205" s="15">
        <v>1</v>
      </c>
      <c r="O205" s="15" t="s">
        <v>134</v>
      </c>
      <c r="P205" s="17">
        <v>0</v>
      </c>
      <c r="Q205" s="17">
        <v>0</v>
      </c>
      <c r="R205" s="17">
        <v>0</v>
      </c>
      <c r="S205" s="17">
        <v>0</v>
      </c>
      <c r="T205" s="17">
        <v>1</v>
      </c>
      <c r="U205" s="17">
        <v>1</v>
      </c>
      <c r="V205" s="4" t="s">
        <v>891</v>
      </c>
      <c r="W205" s="4" t="s">
        <v>892</v>
      </c>
      <c r="X205" s="3"/>
    </row>
    <row r="206" spans="1:24" ht="13" x14ac:dyDescent="0.15">
      <c r="A206" s="15" t="s">
        <v>515</v>
      </c>
      <c r="B206" s="15" t="s">
        <v>893</v>
      </c>
      <c r="C206" s="15" t="s">
        <v>517</v>
      </c>
      <c r="D206" s="15" t="s">
        <v>28</v>
      </c>
      <c r="E206" s="16">
        <v>42775</v>
      </c>
      <c r="F206" s="17"/>
      <c r="G206" s="17">
        <v>24</v>
      </c>
      <c r="H206" s="17">
        <f t="shared" si="32"/>
        <v>62</v>
      </c>
      <c r="I206" s="17">
        <v>100</v>
      </c>
      <c r="J206" s="17">
        <f t="shared" si="33"/>
        <v>26.400000000000002</v>
      </c>
      <c r="K206" s="17">
        <f t="shared" si="34"/>
        <v>90</v>
      </c>
      <c r="L206" s="15" t="s">
        <v>48</v>
      </c>
      <c r="M206" s="15" t="s">
        <v>894</v>
      </c>
      <c r="N206" s="15">
        <v>1</v>
      </c>
      <c r="O206" s="15" t="s">
        <v>134</v>
      </c>
      <c r="P206" s="17">
        <v>0</v>
      </c>
      <c r="Q206" s="17">
        <v>0</v>
      </c>
      <c r="R206" s="17">
        <v>0</v>
      </c>
      <c r="S206" s="17">
        <v>0</v>
      </c>
      <c r="T206" s="17">
        <v>1</v>
      </c>
      <c r="U206" s="17">
        <v>1</v>
      </c>
      <c r="V206" s="4" t="s">
        <v>895</v>
      </c>
      <c r="W206" s="4" t="s">
        <v>896</v>
      </c>
      <c r="X206" s="4" t="s">
        <v>897</v>
      </c>
    </row>
    <row r="207" spans="1:24" ht="13" x14ac:dyDescent="0.15">
      <c r="A207" s="15" t="s">
        <v>898</v>
      </c>
      <c r="B207" s="15" t="s">
        <v>899</v>
      </c>
      <c r="C207" s="15" t="s">
        <v>826</v>
      </c>
      <c r="D207" s="15" t="s">
        <v>28</v>
      </c>
      <c r="E207" s="16">
        <v>42775</v>
      </c>
      <c r="F207" s="17"/>
      <c r="G207" s="17">
        <v>24</v>
      </c>
      <c r="H207" s="17">
        <f t="shared" si="32"/>
        <v>24</v>
      </c>
      <c r="I207" s="17">
        <v>24</v>
      </c>
      <c r="J207" s="17">
        <f t="shared" si="33"/>
        <v>26.400000000000002</v>
      </c>
      <c r="K207" s="17">
        <f t="shared" si="34"/>
        <v>21.6</v>
      </c>
      <c r="L207" s="15" t="s">
        <v>900</v>
      </c>
      <c r="M207" s="15" t="s">
        <v>674</v>
      </c>
      <c r="N207" s="15">
        <v>1</v>
      </c>
      <c r="O207" s="15" t="s">
        <v>222</v>
      </c>
      <c r="P207" s="17">
        <v>0</v>
      </c>
      <c r="Q207" s="17">
        <v>0</v>
      </c>
      <c r="R207" s="17">
        <v>0</v>
      </c>
      <c r="S207" s="17">
        <v>0</v>
      </c>
      <c r="T207" s="17">
        <v>1</v>
      </c>
      <c r="U207" s="17">
        <v>1</v>
      </c>
      <c r="V207" s="4" t="s">
        <v>901</v>
      </c>
      <c r="W207" s="3"/>
      <c r="X207" s="3"/>
    </row>
    <row r="208" spans="1:24" ht="13" x14ac:dyDescent="0.15">
      <c r="A208" s="15" t="s">
        <v>902</v>
      </c>
      <c r="B208" s="15" t="s">
        <v>903</v>
      </c>
      <c r="C208" s="15" t="s">
        <v>202</v>
      </c>
      <c r="D208" s="15" t="s">
        <v>28</v>
      </c>
      <c r="E208" s="16">
        <v>42775</v>
      </c>
      <c r="F208" s="17"/>
      <c r="G208" s="17">
        <v>35</v>
      </c>
      <c r="H208" s="17">
        <f t="shared" si="32"/>
        <v>42.5</v>
      </c>
      <c r="I208" s="17">
        <v>50</v>
      </c>
      <c r="J208" s="17">
        <f t="shared" si="33"/>
        <v>38.5</v>
      </c>
      <c r="K208" s="17">
        <f t="shared" si="34"/>
        <v>45</v>
      </c>
      <c r="L208" s="15" t="s">
        <v>904</v>
      </c>
      <c r="M208" s="15" t="s">
        <v>905</v>
      </c>
      <c r="N208" s="15">
        <v>1</v>
      </c>
      <c r="O208" s="15" t="s">
        <v>134</v>
      </c>
      <c r="P208" s="17">
        <v>0</v>
      </c>
      <c r="Q208" s="17">
        <v>0</v>
      </c>
      <c r="R208" s="17">
        <v>0</v>
      </c>
      <c r="S208" s="17">
        <v>0</v>
      </c>
      <c r="T208" s="17">
        <v>1</v>
      </c>
      <c r="U208" s="17">
        <v>1</v>
      </c>
      <c r="V208" s="3" t="s">
        <v>906</v>
      </c>
      <c r="W208" s="3"/>
      <c r="X208" s="3"/>
    </row>
    <row r="209" spans="1:29" ht="13" x14ac:dyDescent="0.15">
      <c r="A209" s="15" t="s">
        <v>902</v>
      </c>
      <c r="B209" s="15" t="s">
        <v>903</v>
      </c>
      <c r="C209" s="15" t="s">
        <v>202</v>
      </c>
      <c r="D209" s="15" t="s">
        <v>28</v>
      </c>
      <c r="E209" s="16">
        <v>42775</v>
      </c>
      <c r="F209" s="17"/>
      <c r="G209" s="17">
        <v>150</v>
      </c>
      <c r="H209" s="17">
        <f t="shared" si="32"/>
        <v>150</v>
      </c>
      <c r="I209" s="17">
        <v>150</v>
      </c>
      <c r="J209" s="17">
        <f t="shared" si="33"/>
        <v>165</v>
      </c>
      <c r="K209" s="17">
        <f t="shared" si="34"/>
        <v>135</v>
      </c>
      <c r="L209" s="15" t="s">
        <v>907</v>
      </c>
      <c r="M209" s="15" t="s">
        <v>908</v>
      </c>
      <c r="N209" s="15">
        <v>0</v>
      </c>
      <c r="O209" s="15" t="s">
        <v>116</v>
      </c>
      <c r="P209" s="17">
        <v>0</v>
      </c>
      <c r="Q209" s="17">
        <v>0</v>
      </c>
      <c r="R209" s="17">
        <v>0</v>
      </c>
      <c r="S209" s="17">
        <v>0</v>
      </c>
      <c r="T209" s="17">
        <v>0</v>
      </c>
      <c r="U209" s="17">
        <v>1</v>
      </c>
      <c r="V209" s="4" t="s">
        <v>909</v>
      </c>
      <c r="W209" s="3"/>
      <c r="X209" s="3"/>
    </row>
    <row r="210" spans="1:29" ht="13" x14ac:dyDescent="0.15">
      <c r="A210" s="15" t="s">
        <v>910</v>
      </c>
      <c r="B210" s="15" t="s">
        <v>911</v>
      </c>
      <c r="C210" s="15" t="s">
        <v>202</v>
      </c>
      <c r="D210" s="15" t="s">
        <v>28</v>
      </c>
      <c r="E210" s="16">
        <v>42775</v>
      </c>
      <c r="F210" s="17"/>
      <c r="G210" s="17">
        <v>24</v>
      </c>
      <c r="H210" s="17">
        <f t="shared" si="32"/>
        <v>24</v>
      </c>
      <c r="I210" s="17">
        <v>24</v>
      </c>
      <c r="J210" s="17">
        <f t="shared" si="33"/>
        <v>26.400000000000002</v>
      </c>
      <c r="K210" s="17">
        <f t="shared" si="34"/>
        <v>21.6</v>
      </c>
      <c r="L210" s="15" t="s">
        <v>912</v>
      </c>
      <c r="M210" s="15" t="s">
        <v>913</v>
      </c>
      <c r="N210" s="15">
        <v>1</v>
      </c>
      <c r="O210" s="15" t="s">
        <v>134</v>
      </c>
      <c r="P210" s="17">
        <v>0</v>
      </c>
      <c r="Q210" s="17">
        <v>0</v>
      </c>
      <c r="R210" s="17">
        <v>0</v>
      </c>
      <c r="S210" s="17">
        <v>0</v>
      </c>
      <c r="T210" s="17">
        <v>1</v>
      </c>
      <c r="U210" s="17">
        <v>1</v>
      </c>
      <c r="V210" s="4" t="s">
        <v>914</v>
      </c>
      <c r="W210" s="3"/>
      <c r="X210" s="3"/>
    </row>
    <row r="211" spans="1:29" ht="13" x14ac:dyDescent="0.15">
      <c r="A211" s="15" t="s">
        <v>915</v>
      </c>
      <c r="B211" s="15" t="s">
        <v>916</v>
      </c>
      <c r="C211" s="15" t="s">
        <v>202</v>
      </c>
      <c r="D211" s="15" t="s">
        <v>28</v>
      </c>
      <c r="E211" s="16">
        <v>42775</v>
      </c>
      <c r="F211" s="17"/>
      <c r="G211" s="17">
        <v>200</v>
      </c>
      <c r="H211" s="17">
        <f t="shared" si="32"/>
        <v>200</v>
      </c>
      <c r="I211" s="17">
        <v>200</v>
      </c>
      <c r="J211" s="17">
        <f t="shared" si="33"/>
        <v>220.00000000000003</v>
      </c>
      <c r="K211" s="17">
        <f t="shared" si="34"/>
        <v>180</v>
      </c>
      <c r="L211" s="15" t="s">
        <v>48</v>
      </c>
      <c r="M211" s="15" t="s">
        <v>674</v>
      </c>
      <c r="N211" s="15">
        <v>1</v>
      </c>
      <c r="O211" s="15" t="s">
        <v>222</v>
      </c>
      <c r="P211" s="17">
        <v>0</v>
      </c>
      <c r="Q211" s="17">
        <v>0</v>
      </c>
      <c r="R211" s="17">
        <v>0</v>
      </c>
      <c r="S211" s="17">
        <v>0</v>
      </c>
      <c r="T211" s="17">
        <v>1</v>
      </c>
      <c r="U211" s="17">
        <v>1</v>
      </c>
      <c r="V211" s="4" t="s">
        <v>917</v>
      </c>
      <c r="W211" s="3"/>
      <c r="X211" s="3"/>
    </row>
    <row r="212" spans="1:29" ht="13" x14ac:dyDescent="0.15">
      <c r="A212" s="15" t="s">
        <v>918</v>
      </c>
      <c r="B212" s="15" t="s">
        <v>919</v>
      </c>
      <c r="C212" s="15" t="s">
        <v>431</v>
      </c>
      <c r="D212" s="15" t="s">
        <v>28</v>
      </c>
      <c r="E212" s="16">
        <v>42775</v>
      </c>
      <c r="F212" s="17"/>
      <c r="G212" s="17">
        <v>40</v>
      </c>
      <c r="H212" s="17">
        <f t="shared" si="32"/>
        <v>40</v>
      </c>
      <c r="I212" s="17">
        <v>40</v>
      </c>
      <c r="J212" s="17">
        <f t="shared" si="33"/>
        <v>44</v>
      </c>
      <c r="K212" s="17">
        <f t="shared" si="34"/>
        <v>36</v>
      </c>
      <c r="L212" s="15" t="s">
        <v>484</v>
      </c>
      <c r="M212" s="15" t="s">
        <v>920</v>
      </c>
      <c r="N212" s="15">
        <v>1</v>
      </c>
      <c r="O212" s="15" t="s">
        <v>222</v>
      </c>
      <c r="P212" s="17">
        <v>0</v>
      </c>
      <c r="Q212" s="17">
        <v>0</v>
      </c>
      <c r="R212" s="17">
        <v>0</v>
      </c>
      <c r="S212" s="17">
        <v>0</v>
      </c>
      <c r="T212" s="17">
        <v>1</v>
      </c>
      <c r="U212" s="17">
        <v>1</v>
      </c>
      <c r="V212" s="4" t="s">
        <v>921</v>
      </c>
      <c r="W212" s="3"/>
      <c r="X212" s="3"/>
      <c r="Y212" s="3" t="s">
        <v>922</v>
      </c>
      <c r="Z212" s="3"/>
      <c r="AA212" s="3"/>
      <c r="AB212" s="3"/>
      <c r="AC212" s="3"/>
    </row>
    <row r="213" spans="1:29" ht="13" x14ac:dyDescent="0.15">
      <c r="A213" s="15" t="s">
        <v>213</v>
      </c>
      <c r="B213" s="15" t="s">
        <v>923</v>
      </c>
      <c r="C213" s="15" t="s">
        <v>215</v>
      </c>
      <c r="D213" s="15" t="s">
        <v>28</v>
      </c>
      <c r="E213" s="16">
        <v>42775</v>
      </c>
      <c r="F213" s="17"/>
      <c r="G213" s="17">
        <v>24</v>
      </c>
      <c r="H213" s="17">
        <f t="shared" si="32"/>
        <v>87</v>
      </c>
      <c r="I213" s="17">
        <v>150</v>
      </c>
      <c r="J213" s="17">
        <f t="shared" si="33"/>
        <v>26.400000000000002</v>
      </c>
      <c r="K213" s="17">
        <f t="shared" si="34"/>
        <v>135</v>
      </c>
      <c r="L213" s="15" t="s">
        <v>48</v>
      </c>
      <c r="M213" s="15" t="s">
        <v>607</v>
      </c>
      <c r="N213" s="15">
        <v>1</v>
      </c>
      <c r="O213" s="15" t="s">
        <v>222</v>
      </c>
      <c r="P213" s="17">
        <v>0</v>
      </c>
      <c r="Q213" s="17">
        <v>0</v>
      </c>
      <c r="R213" s="17">
        <v>0</v>
      </c>
      <c r="S213" s="17">
        <v>0</v>
      </c>
      <c r="T213" s="17">
        <v>1</v>
      </c>
      <c r="U213" s="17">
        <v>1</v>
      </c>
      <c r="V213" s="4" t="s">
        <v>924</v>
      </c>
      <c r="W213" s="4" t="s">
        <v>925</v>
      </c>
      <c r="X213" s="4" t="s">
        <v>926</v>
      </c>
    </row>
    <row r="214" spans="1:29" ht="13" x14ac:dyDescent="0.15">
      <c r="A214" s="15" t="s">
        <v>288</v>
      </c>
      <c r="B214" s="15" t="s">
        <v>927</v>
      </c>
      <c r="C214" s="15" t="s">
        <v>290</v>
      </c>
      <c r="D214" s="15" t="s">
        <v>28</v>
      </c>
      <c r="E214" s="16">
        <v>42775</v>
      </c>
      <c r="F214" s="17"/>
      <c r="G214" s="17">
        <v>24</v>
      </c>
      <c r="H214" s="17">
        <f t="shared" si="32"/>
        <v>24</v>
      </c>
      <c r="I214" s="17">
        <v>24</v>
      </c>
      <c r="J214" s="17">
        <f t="shared" si="33"/>
        <v>26.400000000000002</v>
      </c>
      <c r="K214" s="17">
        <f t="shared" si="34"/>
        <v>21.6</v>
      </c>
      <c r="L214" s="15" t="s">
        <v>484</v>
      </c>
      <c r="M214" s="15" t="s">
        <v>752</v>
      </c>
      <c r="N214" s="15">
        <v>1</v>
      </c>
      <c r="O214" s="15" t="s">
        <v>222</v>
      </c>
      <c r="P214" s="17">
        <v>0</v>
      </c>
      <c r="Q214" s="17">
        <v>0</v>
      </c>
      <c r="R214" s="17">
        <v>0</v>
      </c>
      <c r="S214" s="17">
        <v>0</v>
      </c>
      <c r="T214" s="17">
        <v>1</v>
      </c>
      <c r="U214" s="17">
        <v>1</v>
      </c>
      <c r="V214" s="4" t="s">
        <v>928</v>
      </c>
      <c r="W214" s="3"/>
      <c r="X214" s="3"/>
    </row>
    <row r="215" spans="1:29" ht="13" x14ac:dyDescent="0.15">
      <c r="A215" s="15" t="s">
        <v>720</v>
      </c>
      <c r="B215" s="15" t="s">
        <v>929</v>
      </c>
      <c r="C215" s="15" t="s">
        <v>104</v>
      </c>
      <c r="D215" s="15" t="s">
        <v>28</v>
      </c>
      <c r="E215" s="16">
        <v>42775</v>
      </c>
      <c r="F215" s="17"/>
      <c r="G215" s="17">
        <v>70</v>
      </c>
      <c r="H215" s="17">
        <f t="shared" si="32"/>
        <v>72.5</v>
      </c>
      <c r="I215" s="17">
        <v>75</v>
      </c>
      <c r="J215" s="17">
        <f t="shared" si="33"/>
        <v>77</v>
      </c>
      <c r="K215" s="17">
        <f t="shared" si="34"/>
        <v>67.5</v>
      </c>
      <c r="L215" s="15" t="s">
        <v>930</v>
      </c>
      <c r="M215" s="15" t="s">
        <v>931</v>
      </c>
      <c r="N215" s="15">
        <v>1</v>
      </c>
      <c r="O215" s="15" t="s">
        <v>222</v>
      </c>
      <c r="P215" s="17">
        <v>0</v>
      </c>
      <c r="Q215" s="17">
        <v>0</v>
      </c>
      <c r="R215" s="17">
        <v>0</v>
      </c>
      <c r="S215" s="17">
        <v>0</v>
      </c>
      <c r="T215" s="17">
        <v>1</v>
      </c>
      <c r="U215" s="17">
        <v>1</v>
      </c>
      <c r="V215" s="4" t="s">
        <v>932</v>
      </c>
      <c r="W215" s="4" t="s">
        <v>933</v>
      </c>
      <c r="X215" s="4" t="s">
        <v>934</v>
      </c>
    </row>
    <row r="216" spans="1:29" ht="13" x14ac:dyDescent="0.15">
      <c r="A216" s="15" t="s">
        <v>112</v>
      </c>
      <c r="B216" s="15" t="s">
        <v>935</v>
      </c>
      <c r="C216" s="15" t="s">
        <v>114</v>
      </c>
      <c r="D216" s="15" t="s">
        <v>28</v>
      </c>
      <c r="E216" s="16">
        <v>42775</v>
      </c>
      <c r="F216" s="17"/>
      <c r="G216" s="17">
        <v>100</v>
      </c>
      <c r="H216" s="17">
        <f t="shared" si="32"/>
        <v>100</v>
      </c>
      <c r="I216" s="17">
        <v>100</v>
      </c>
      <c r="J216" s="17">
        <f t="shared" si="33"/>
        <v>110.00000000000001</v>
      </c>
      <c r="K216" s="17">
        <f t="shared" si="34"/>
        <v>90</v>
      </c>
      <c r="L216" s="15" t="s">
        <v>53</v>
      </c>
      <c r="M216" s="15" t="s">
        <v>936</v>
      </c>
      <c r="N216" s="15">
        <v>1</v>
      </c>
      <c r="O216" s="15" t="s">
        <v>222</v>
      </c>
      <c r="P216" s="17">
        <v>0</v>
      </c>
      <c r="Q216" s="17">
        <v>0</v>
      </c>
      <c r="R216" s="17">
        <v>0</v>
      </c>
      <c r="S216" s="17">
        <v>0</v>
      </c>
      <c r="T216" s="17">
        <v>1</v>
      </c>
      <c r="U216" s="17">
        <v>1</v>
      </c>
      <c r="V216" s="4" t="s">
        <v>937</v>
      </c>
      <c r="W216" s="3"/>
      <c r="X216" s="3"/>
    </row>
    <row r="217" spans="1:29" ht="13" x14ac:dyDescent="0.15">
      <c r="A217" s="15" t="s">
        <v>938</v>
      </c>
      <c r="B217" s="15" t="s">
        <v>939</v>
      </c>
      <c r="C217" s="15" t="s">
        <v>121</v>
      </c>
      <c r="D217" s="15" t="s">
        <v>28</v>
      </c>
      <c r="E217" s="16">
        <v>42775</v>
      </c>
      <c r="F217" s="17"/>
      <c r="G217" s="17">
        <v>100</v>
      </c>
      <c r="H217" s="17">
        <f t="shared" si="32"/>
        <v>100</v>
      </c>
      <c r="I217" s="17">
        <v>100</v>
      </c>
      <c r="J217" s="17">
        <f t="shared" si="33"/>
        <v>110.00000000000001</v>
      </c>
      <c r="K217" s="17">
        <f t="shared" si="34"/>
        <v>90</v>
      </c>
      <c r="L217" s="15" t="s">
        <v>484</v>
      </c>
      <c r="M217" s="15" t="s">
        <v>560</v>
      </c>
      <c r="N217" s="15">
        <v>1</v>
      </c>
      <c r="O217" s="15" t="s">
        <v>222</v>
      </c>
      <c r="P217" s="17">
        <v>0</v>
      </c>
      <c r="Q217" s="17">
        <v>0</v>
      </c>
      <c r="R217" s="17">
        <v>0</v>
      </c>
      <c r="S217" s="17">
        <v>0</v>
      </c>
      <c r="T217" s="17">
        <v>1</v>
      </c>
      <c r="U217" s="17">
        <v>1</v>
      </c>
      <c r="V217" s="4" t="s">
        <v>940</v>
      </c>
      <c r="W217" s="3"/>
      <c r="X217" s="3"/>
    </row>
    <row r="218" spans="1:29" ht="13" x14ac:dyDescent="0.15">
      <c r="A218" s="15" t="s">
        <v>243</v>
      </c>
      <c r="B218" s="15" t="s">
        <v>941</v>
      </c>
      <c r="C218" s="15" t="s">
        <v>245</v>
      </c>
      <c r="D218" s="15" t="s">
        <v>28</v>
      </c>
      <c r="E218" s="16">
        <v>42775</v>
      </c>
      <c r="F218" s="17"/>
      <c r="G218" s="17">
        <v>24</v>
      </c>
      <c r="H218" s="17">
        <f t="shared" si="32"/>
        <v>24</v>
      </c>
      <c r="I218" s="17">
        <v>24</v>
      </c>
      <c r="J218" s="17">
        <f t="shared" si="33"/>
        <v>26.400000000000002</v>
      </c>
      <c r="K218" s="17">
        <f t="shared" si="34"/>
        <v>21.6</v>
      </c>
      <c r="L218" s="15" t="s">
        <v>942</v>
      </c>
      <c r="M218" s="15" t="s">
        <v>943</v>
      </c>
      <c r="N218" s="15">
        <v>1</v>
      </c>
      <c r="O218" s="15" t="s">
        <v>222</v>
      </c>
      <c r="P218" s="17">
        <v>0</v>
      </c>
      <c r="Q218" s="17">
        <v>0</v>
      </c>
      <c r="R218" s="17">
        <v>0</v>
      </c>
      <c r="S218" s="17">
        <v>0</v>
      </c>
      <c r="T218" s="17">
        <v>1</v>
      </c>
      <c r="U218" s="17">
        <v>1</v>
      </c>
      <c r="V218" s="4" t="s">
        <v>944</v>
      </c>
      <c r="W218" s="3"/>
      <c r="X218" s="3"/>
    </row>
    <row r="219" spans="1:29" ht="13" x14ac:dyDescent="0.15">
      <c r="A219" s="15" t="s">
        <v>945</v>
      </c>
      <c r="B219" s="15" t="s">
        <v>946</v>
      </c>
      <c r="C219" s="15" t="s">
        <v>245</v>
      </c>
      <c r="D219" s="15" t="s">
        <v>28</v>
      </c>
      <c r="E219" s="16">
        <v>42775</v>
      </c>
      <c r="F219" s="17"/>
      <c r="G219" s="17">
        <v>60</v>
      </c>
      <c r="H219" s="17">
        <f t="shared" si="32"/>
        <v>65</v>
      </c>
      <c r="I219" s="17">
        <v>70</v>
      </c>
      <c r="J219" s="17">
        <f t="shared" si="33"/>
        <v>66</v>
      </c>
      <c r="K219" s="17">
        <f t="shared" si="34"/>
        <v>63</v>
      </c>
      <c r="L219" s="15" t="s">
        <v>484</v>
      </c>
      <c r="M219" s="15" t="s">
        <v>947</v>
      </c>
      <c r="N219" s="15">
        <v>1</v>
      </c>
      <c r="O219" s="15" t="s">
        <v>222</v>
      </c>
      <c r="P219" s="17">
        <v>0</v>
      </c>
      <c r="Q219" s="17">
        <v>0</v>
      </c>
      <c r="R219" s="17">
        <v>0</v>
      </c>
      <c r="S219" s="17">
        <v>0</v>
      </c>
      <c r="T219" s="17">
        <v>1</v>
      </c>
      <c r="U219" s="17">
        <v>1</v>
      </c>
      <c r="V219" s="4" t="s">
        <v>948</v>
      </c>
      <c r="W219" s="4" t="s">
        <v>949</v>
      </c>
      <c r="X219" s="3"/>
    </row>
    <row r="220" spans="1:29" ht="13" x14ac:dyDescent="0.15">
      <c r="A220" s="15" t="s">
        <v>950</v>
      </c>
      <c r="B220" s="15" t="s">
        <v>951</v>
      </c>
      <c r="C220" s="15" t="s">
        <v>476</v>
      </c>
      <c r="D220" s="15" t="s">
        <v>28</v>
      </c>
      <c r="E220" s="16">
        <v>42775</v>
      </c>
      <c r="F220" s="17"/>
      <c r="G220" s="17">
        <v>1200</v>
      </c>
      <c r="H220" s="17">
        <f t="shared" si="32"/>
        <v>1200</v>
      </c>
      <c r="I220" s="17">
        <v>1200</v>
      </c>
      <c r="J220" s="17">
        <f t="shared" si="33"/>
        <v>1320</v>
      </c>
      <c r="K220" s="17">
        <f t="shared" si="34"/>
        <v>1080</v>
      </c>
      <c r="L220" s="15" t="s">
        <v>484</v>
      </c>
      <c r="M220" s="15" t="s">
        <v>952</v>
      </c>
      <c r="N220" s="15">
        <v>1</v>
      </c>
      <c r="O220" s="15" t="s">
        <v>222</v>
      </c>
      <c r="P220" s="17">
        <v>1</v>
      </c>
      <c r="Q220" s="17">
        <v>0</v>
      </c>
      <c r="R220" s="17">
        <v>0</v>
      </c>
      <c r="S220" s="17">
        <v>0</v>
      </c>
      <c r="T220" s="17">
        <v>1</v>
      </c>
      <c r="U220" s="17">
        <v>1</v>
      </c>
      <c r="V220" s="4" t="s">
        <v>940</v>
      </c>
      <c r="W220" s="4" t="s">
        <v>953</v>
      </c>
      <c r="X220" s="3"/>
    </row>
    <row r="221" spans="1:29" ht="13" x14ac:dyDescent="0.15">
      <c r="A221" s="15" t="s">
        <v>954</v>
      </c>
      <c r="B221" s="15" t="s">
        <v>955</v>
      </c>
      <c r="C221" s="15" t="s">
        <v>764</v>
      </c>
      <c r="D221" s="15" t="s">
        <v>28</v>
      </c>
      <c r="E221" s="16">
        <v>42775</v>
      </c>
      <c r="F221" s="17"/>
      <c r="G221" s="17">
        <v>100</v>
      </c>
      <c r="H221" s="17">
        <f t="shared" si="32"/>
        <v>100</v>
      </c>
      <c r="I221" s="17">
        <v>100</v>
      </c>
      <c r="J221" s="17">
        <f t="shared" si="33"/>
        <v>110.00000000000001</v>
      </c>
      <c r="K221" s="17">
        <f t="shared" si="34"/>
        <v>90</v>
      </c>
      <c r="L221" s="15" t="s">
        <v>864</v>
      </c>
      <c r="M221" s="15" t="s">
        <v>674</v>
      </c>
      <c r="N221" s="15">
        <v>1</v>
      </c>
      <c r="O221" s="15" t="s">
        <v>222</v>
      </c>
      <c r="P221" s="17">
        <v>0</v>
      </c>
      <c r="Q221" s="17">
        <v>0</v>
      </c>
      <c r="R221" s="17">
        <v>0</v>
      </c>
      <c r="S221" s="17">
        <v>0</v>
      </c>
      <c r="T221" s="17">
        <v>1</v>
      </c>
      <c r="U221" s="17">
        <v>1</v>
      </c>
      <c r="V221" s="4" t="s">
        <v>956</v>
      </c>
      <c r="W221" s="3"/>
      <c r="X221" s="3"/>
    </row>
    <row r="222" spans="1:29" ht="13" x14ac:dyDescent="0.15">
      <c r="A222" s="15" t="s">
        <v>957</v>
      </c>
      <c r="B222" s="15" t="s">
        <v>958</v>
      </c>
      <c r="C222" s="15" t="s">
        <v>483</v>
      </c>
      <c r="D222" s="15" t="s">
        <v>28</v>
      </c>
      <c r="E222" s="16">
        <v>42775</v>
      </c>
      <c r="F222" s="17"/>
      <c r="G222" s="17">
        <v>28</v>
      </c>
      <c r="H222" s="17">
        <f t="shared" si="32"/>
        <v>28</v>
      </c>
      <c r="I222" s="17">
        <v>28</v>
      </c>
      <c r="J222" s="17">
        <f t="shared" si="33"/>
        <v>30.800000000000004</v>
      </c>
      <c r="K222" s="17">
        <f t="shared" si="34"/>
        <v>25.2</v>
      </c>
      <c r="L222" s="15" t="s">
        <v>864</v>
      </c>
      <c r="M222" s="15" t="s">
        <v>674</v>
      </c>
      <c r="N222" s="15">
        <v>1</v>
      </c>
      <c r="O222" s="15" t="s">
        <v>222</v>
      </c>
      <c r="P222" s="17">
        <v>0</v>
      </c>
      <c r="Q222" s="17">
        <v>0</v>
      </c>
      <c r="R222" s="17">
        <v>0</v>
      </c>
      <c r="S222" s="17">
        <v>0</v>
      </c>
      <c r="T222" s="17">
        <v>1</v>
      </c>
      <c r="U222" s="17">
        <v>1</v>
      </c>
      <c r="V222" s="4" t="s">
        <v>959</v>
      </c>
      <c r="W222" s="3"/>
      <c r="X222" s="3"/>
    </row>
    <row r="223" spans="1:29" ht="13" x14ac:dyDescent="0.15">
      <c r="A223" s="15" t="s">
        <v>960</v>
      </c>
      <c r="B223" s="15" t="s">
        <v>647</v>
      </c>
      <c r="C223" s="15" t="s">
        <v>961</v>
      </c>
      <c r="D223" s="15" t="s">
        <v>28</v>
      </c>
      <c r="E223" s="16">
        <v>42776</v>
      </c>
      <c r="F223" s="17"/>
      <c r="G223" s="17">
        <v>26</v>
      </c>
      <c r="H223" s="17">
        <f t="shared" si="32"/>
        <v>26</v>
      </c>
      <c r="I223" s="17">
        <v>26</v>
      </c>
      <c r="J223" s="17">
        <f t="shared" si="33"/>
        <v>28.6</v>
      </c>
      <c r="K223" s="17">
        <f t="shared" si="34"/>
        <v>23.400000000000002</v>
      </c>
      <c r="L223" s="15" t="s">
        <v>962</v>
      </c>
      <c r="M223" s="15" t="s">
        <v>963</v>
      </c>
      <c r="N223" s="15">
        <v>1</v>
      </c>
      <c r="O223" s="15" t="s">
        <v>222</v>
      </c>
      <c r="P223" s="17">
        <v>0</v>
      </c>
      <c r="Q223" s="17">
        <v>0</v>
      </c>
      <c r="R223" s="17">
        <v>0</v>
      </c>
      <c r="S223" s="17">
        <v>0</v>
      </c>
      <c r="T223" s="17">
        <v>1</v>
      </c>
      <c r="U223" s="17">
        <v>1</v>
      </c>
      <c r="V223" s="4" t="s">
        <v>964</v>
      </c>
      <c r="W223" s="3"/>
      <c r="X223" s="3"/>
    </row>
    <row r="224" spans="1:29" ht="13" x14ac:dyDescent="0.15">
      <c r="A224" s="15" t="s">
        <v>349</v>
      </c>
      <c r="B224" s="15" t="s">
        <v>965</v>
      </c>
      <c r="C224" s="15" t="s">
        <v>347</v>
      </c>
      <c r="D224" s="15" t="s">
        <v>28</v>
      </c>
      <c r="E224" s="16">
        <v>42776</v>
      </c>
      <c r="F224" s="17"/>
      <c r="G224" s="17">
        <v>30</v>
      </c>
      <c r="H224" s="17">
        <f t="shared" si="32"/>
        <v>30</v>
      </c>
      <c r="I224" s="17">
        <v>30</v>
      </c>
      <c r="J224" s="17">
        <f t="shared" si="33"/>
        <v>33</v>
      </c>
      <c r="K224" s="17">
        <f t="shared" si="34"/>
        <v>27</v>
      </c>
      <c r="L224" s="15" t="s">
        <v>966</v>
      </c>
      <c r="M224" s="15" t="s">
        <v>967</v>
      </c>
      <c r="N224" s="15">
        <v>1</v>
      </c>
      <c r="O224" s="15" t="s">
        <v>222</v>
      </c>
      <c r="P224" s="17">
        <v>2</v>
      </c>
      <c r="Q224" s="17">
        <v>0</v>
      </c>
      <c r="R224" s="17">
        <v>0</v>
      </c>
      <c r="S224" s="17">
        <v>0</v>
      </c>
      <c r="T224" s="17">
        <v>1</v>
      </c>
      <c r="U224" s="17">
        <v>1</v>
      </c>
      <c r="V224" s="4" t="s">
        <v>968</v>
      </c>
      <c r="W224" s="3"/>
      <c r="X224" s="3"/>
      <c r="Y224" s="3"/>
      <c r="Z224" s="3"/>
      <c r="AA224" s="3"/>
      <c r="AB224" s="3"/>
      <c r="AC224" s="3"/>
    </row>
    <row r="225" spans="1:29" ht="13" x14ac:dyDescent="0.15">
      <c r="A225" s="15" t="s">
        <v>566</v>
      </c>
      <c r="B225" s="15" t="s">
        <v>969</v>
      </c>
      <c r="C225" s="15" t="s">
        <v>179</v>
      </c>
      <c r="D225" s="15" t="s">
        <v>28</v>
      </c>
      <c r="E225" s="16">
        <v>42776</v>
      </c>
      <c r="F225" s="17"/>
      <c r="G225" s="17">
        <v>36</v>
      </c>
      <c r="H225" s="17">
        <f t="shared" si="32"/>
        <v>36</v>
      </c>
      <c r="I225" s="17">
        <v>36</v>
      </c>
      <c r="J225" s="17">
        <f t="shared" si="33"/>
        <v>39.6</v>
      </c>
      <c r="K225" s="17">
        <f t="shared" si="34"/>
        <v>32.4</v>
      </c>
      <c r="L225" s="15" t="s">
        <v>970</v>
      </c>
      <c r="M225" s="15" t="s">
        <v>971</v>
      </c>
      <c r="N225" s="15">
        <v>1</v>
      </c>
      <c r="O225" s="15" t="s">
        <v>222</v>
      </c>
      <c r="P225" s="17">
        <v>1</v>
      </c>
      <c r="Q225" s="17">
        <v>0</v>
      </c>
      <c r="R225" s="17">
        <v>0</v>
      </c>
      <c r="S225" s="17">
        <v>0</v>
      </c>
      <c r="T225" s="17">
        <v>1</v>
      </c>
      <c r="U225" s="17">
        <v>1</v>
      </c>
      <c r="V225" s="4" t="s">
        <v>972</v>
      </c>
      <c r="W225" s="4" t="s">
        <v>973</v>
      </c>
      <c r="X225" s="4" t="s">
        <v>974</v>
      </c>
    </row>
    <row r="226" spans="1:29" ht="13" x14ac:dyDescent="0.15">
      <c r="A226" s="15" t="s">
        <v>975</v>
      </c>
      <c r="B226" s="15" t="s">
        <v>976</v>
      </c>
      <c r="C226" s="15" t="s">
        <v>380</v>
      </c>
      <c r="D226" s="15" t="s">
        <v>28</v>
      </c>
      <c r="E226" s="16">
        <v>42776</v>
      </c>
      <c r="F226" s="17"/>
      <c r="G226" s="17">
        <v>200</v>
      </c>
      <c r="H226" s="17">
        <f t="shared" si="32"/>
        <v>200</v>
      </c>
      <c r="I226" s="17">
        <v>200</v>
      </c>
      <c r="J226" s="17">
        <f t="shared" si="33"/>
        <v>220.00000000000003</v>
      </c>
      <c r="K226" s="17">
        <f t="shared" si="34"/>
        <v>180</v>
      </c>
      <c r="L226" s="15"/>
      <c r="M226" s="15" t="s">
        <v>977</v>
      </c>
      <c r="N226" s="15">
        <v>1</v>
      </c>
      <c r="O226" s="15" t="s">
        <v>222</v>
      </c>
      <c r="P226" s="17">
        <v>0</v>
      </c>
      <c r="Q226" s="17">
        <v>0</v>
      </c>
      <c r="R226" s="17">
        <v>0</v>
      </c>
      <c r="S226" s="17">
        <v>0</v>
      </c>
      <c r="T226" s="17">
        <v>1</v>
      </c>
      <c r="U226" s="17">
        <v>1</v>
      </c>
      <c r="V226" s="4" t="s">
        <v>978</v>
      </c>
      <c r="W226" s="3"/>
      <c r="X226" s="3"/>
      <c r="Y226" s="7"/>
      <c r="Z226" s="7"/>
      <c r="AA226" s="7"/>
      <c r="AB226" s="7"/>
      <c r="AC226" s="7"/>
    </row>
    <row r="227" spans="1:29" ht="13" x14ac:dyDescent="0.15">
      <c r="A227" s="15" t="s">
        <v>975</v>
      </c>
      <c r="B227" s="15" t="s">
        <v>976</v>
      </c>
      <c r="C227" s="15" t="s">
        <v>380</v>
      </c>
      <c r="D227" s="15" t="s">
        <v>28</v>
      </c>
      <c r="E227" s="16">
        <v>42776</v>
      </c>
      <c r="F227" s="17"/>
      <c r="G227" s="17">
        <v>40</v>
      </c>
      <c r="H227" s="17">
        <f t="shared" si="32"/>
        <v>40</v>
      </c>
      <c r="I227" s="17">
        <v>40</v>
      </c>
      <c r="J227" s="17">
        <f t="shared" si="33"/>
        <v>44</v>
      </c>
      <c r="K227" s="17">
        <f t="shared" si="34"/>
        <v>36</v>
      </c>
      <c r="L227" s="15"/>
      <c r="M227" s="15" t="s">
        <v>979</v>
      </c>
      <c r="N227" s="15">
        <v>2</v>
      </c>
      <c r="O227" s="15" t="s">
        <v>61</v>
      </c>
      <c r="P227" s="17">
        <v>0</v>
      </c>
      <c r="Q227" s="17">
        <v>0</v>
      </c>
      <c r="R227" s="17">
        <v>0</v>
      </c>
      <c r="S227" s="17">
        <v>0</v>
      </c>
      <c r="T227" s="17">
        <v>0</v>
      </c>
      <c r="U227" s="17">
        <v>1</v>
      </c>
      <c r="V227" s="4" t="s">
        <v>978</v>
      </c>
      <c r="W227" s="3"/>
      <c r="X227" s="3"/>
      <c r="Y227" s="7"/>
      <c r="Z227" s="7"/>
      <c r="AA227" s="7"/>
      <c r="AB227" s="7"/>
      <c r="AC227" s="7"/>
    </row>
    <row r="228" spans="1:29" ht="13" x14ac:dyDescent="0.15">
      <c r="A228" s="15" t="s">
        <v>980</v>
      </c>
      <c r="B228" s="15"/>
      <c r="C228" s="15" t="s">
        <v>398</v>
      </c>
      <c r="D228" s="15" t="s">
        <v>28</v>
      </c>
      <c r="E228" s="16">
        <v>42776</v>
      </c>
      <c r="F228" s="17"/>
      <c r="G228" s="17">
        <v>300</v>
      </c>
      <c r="H228" s="17">
        <f t="shared" si="32"/>
        <v>300</v>
      </c>
      <c r="I228" s="17">
        <v>300</v>
      </c>
      <c r="J228" s="17">
        <f t="shared" si="33"/>
        <v>330</v>
      </c>
      <c r="K228" s="17">
        <f t="shared" si="34"/>
        <v>270</v>
      </c>
      <c r="L228" s="15" t="s">
        <v>484</v>
      </c>
      <c r="M228" s="15" t="s">
        <v>394</v>
      </c>
      <c r="N228" s="15">
        <v>1</v>
      </c>
      <c r="O228" s="15" t="s">
        <v>222</v>
      </c>
      <c r="P228" s="17">
        <v>0</v>
      </c>
      <c r="Q228" s="17">
        <v>0</v>
      </c>
      <c r="R228" s="17">
        <v>0</v>
      </c>
      <c r="S228" s="17">
        <v>0</v>
      </c>
      <c r="T228" s="17">
        <v>1</v>
      </c>
      <c r="U228" s="17">
        <v>1</v>
      </c>
      <c r="V228" s="4" t="s">
        <v>981</v>
      </c>
      <c r="W228" s="3"/>
      <c r="X228" s="3"/>
    </row>
    <row r="229" spans="1:29" ht="13" x14ac:dyDescent="0.15">
      <c r="A229" s="15" t="s">
        <v>982</v>
      </c>
      <c r="B229" s="19" t="s">
        <v>983</v>
      </c>
      <c r="C229" s="15" t="s">
        <v>226</v>
      </c>
      <c r="D229" s="15" t="s">
        <v>28</v>
      </c>
      <c r="E229" s="16">
        <v>42776</v>
      </c>
      <c r="F229" s="17"/>
      <c r="G229" s="17">
        <v>430</v>
      </c>
      <c r="H229" s="17">
        <f t="shared" si="32"/>
        <v>430</v>
      </c>
      <c r="I229" s="17">
        <v>430</v>
      </c>
      <c r="J229" s="17">
        <f t="shared" si="33"/>
        <v>473.00000000000006</v>
      </c>
      <c r="K229" s="17">
        <f t="shared" si="34"/>
        <v>387</v>
      </c>
      <c r="L229" s="15" t="s">
        <v>984</v>
      </c>
      <c r="M229" s="15" t="s">
        <v>985</v>
      </c>
      <c r="N229" s="15">
        <v>1</v>
      </c>
      <c r="O229" s="15" t="s">
        <v>222</v>
      </c>
      <c r="P229" s="17">
        <v>0</v>
      </c>
      <c r="Q229" s="17">
        <v>0</v>
      </c>
      <c r="R229" s="17">
        <v>0</v>
      </c>
      <c r="S229" s="17">
        <v>0</v>
      </c>
      <c r="T229" s="17">
        <v>1</v>
      </c>
      <c r="U229" s="17">
        <v>1</v>
      </c>
      <c r="V229" s="4" t="s">
        <v>986</v>
      </c>
      <c r="W229" s="4"/>
      <c r="X229" s="4"/>
      <c r="Y229" s="7"/>
      <c r="Z229" s="7"/>
      <c r="AA229" s="7"/>
      <c r="AB229" s="7"/>
      <c r="AC229" s="7"/>
    </row>
    <row r="230" spans="1:29" ht="13" x14ac:dyDescent="0.15">
      <c r="A230" s="15" t="s">
        <v>987</v>
      </c>
      <c r="B230" s="15" t="s">
        <v>988</v>
      </c>
      <c r="C230" s="15" t="s">
        <v>104</v>
      </c>
      <c r="D230" s="15" t="s">
        <v>28</v>
      </c>
      <c r="E230" s="16">
        <v>42776</v>
      </c>
      <c r="F230" s="17"/>
      <c r="G230" s="17">
        <v>100</v>
      </c>
      <c r="H230" s="17">
        <f t="shared" si="32"/>
        <v>100</v>
      </c>
      <c r="I230" s="17">
        <v>100</v>
      </c>
      <c r="J230" s="17">
        <f t="shared" si="33"/>
        <v>110.00000000000001</v>
      </c>
      <c r="K230" s="17">
        <f t="shared" si="34"/>
        <v>90</v>
      </c>
      <c r="L230" s="15" t="s">
        <v>53</v>
      </c>
      <c r="M230" s="15" t="s">
        <v>936</v>
      </c>
      <c r="N230" s="15">
        <v>1</v>
      </c>
      <c r="O230" s="15" t="s">
        <v>222</v>
      </c>
      <c r="P230" s="17">
        <v>0</v>
      </c>
      <c r="Q230" s="17">
        <v>0</v>
      </c>
      <c r="R230" s="17">
        <v>0</v>
      </c>
      <c r="S230" s="17">
        <v>0</v>
      </c>
      <c r="T230" s="17">
        <v>1</v>
      </c>
      <c r="U230" s="17">
        <v>1</v>
      </c>
      <c r="V230" s="4" t="s">
        <v>989</v>
      </c>
      <c r="W230" s="4"/>
      <c r="X230" s="3"/>
      <c r="Y230" s="7"/>
      <c r="Z230" s="7"/>
      <c r="AA230" s="7"/>
      <c r="AB230" s="7"/>
      <c r="AC230" s="7"/>
    </row>
    <row r="231" spans="1:29" ht="13" x14ac:dyDescent="0.15">
      <c r="A231" s="15" t="s">
        <v>628</v>
      </c>
      <c r="B231" s="15" t="s">
        <v>990</v>
      </c>
      <c r="C231" s="15" t="s">
        <v>104</v>
      </c>
      <c r="D231" s="15" t="s">
        <v>28</v>
      </c>
      <c r="E231" s="16">
        <v>42776</v>
      </c>
      <c r="F231" s="17"/>
      <c r="G231" s="17">
        <v>100</v>
      </c>
      <c r="H231" s="17">
        <f t="shared" si="32"/>
        <v>550</v>
      </c>
      <c r="I231" s="17">
        <v>1000</v>
      </c>
      <c r="J231" s="17">
        <f t="shared" si="33"/>
        <v>110.00000000000001</v>
      </c>
      <c r="K231" s="17">
        <f t="shared" si="34"/>
        <v>900</v>
      </c>
      <c r="L231" s="15" t="s">
        <v>484</v>
      </c>
      <c r="M231" s="15" t="s">
        <v>991</v>
      </c>
      <c r="N231" s="15">
        <v>1</v>
      </c>
      <c r="O231" s="15" t="s">
        <v>222</v>
      </c>
      <c r="P231" s="17">
        <v>0</v>
      </c>
      <c r="Q231" s="17">
        <v>0</v>
      </c>
      <c r="R231" s="17">
        <v>0</v>
      </c>
      <c r="S231" s="17">
        <v>0</v>
      </c>
      <c r="T231" s="17">
        <v>1</v>
      </c>
      <c r="U231" s="17">
        <v>1</v>
      </c>
      <c r="V231" s="4" t="s">
        <v>992</v>
      </c>
      <c r="W231" s="4" t="s">
        <v>993</v>
      </c>
      <c r="X231" s="4" t="s">
        <v>994</v>
      </c>
    </row>
    <row r="232" spans="1:29" ht="13" x14ac:dyDescent="0.15">
      <c r="A232" s="15" t="s">
        <v>995</v>
      </c>
      <c r="B232" s="15"/>
      <c r="C232" s="15" t="s">
        <v>114</v>
      </c>
      <c r="D232" s="15" t="s">
        <v>28</v>
      </c>
      <c r="E232" s="16">
        <v>42776</v>
      </c>
      <c r="F232" s="17"/>
      <c r="G232" s="17">
        <v>24</v>
      </c>
      <c r="H232" s="17">
        <f t="shared" si="32"/>
        <v>24</v>
      </c>
      <c r="I232" s="17">
        <v>24</v>
      </c>
      <c r="J232" s="17">
        <f t="shared" si="33"/>
        <v>26.400000000000002</v>
      </c>
      <c r="K232" s="17">
        <f t="shared" si="34"/>
        <v>21.6</v>
      </c>
      <c r="L232" s="15" t="s">
        <v>53</v>
      </c>
      <c r="M232" s="15" t="s">
        <v>996</v>
      </c>
      <c r="N232" s="15">
        <v>1</v>
      </c>
      <c r="O232" s="15" t="s">
        <v>61</v>
      </c>
      <c r="P232" s="17">
        <v>0</v>
      </c>
      <c r="Q232" s="17">
        <v>0</v>
      </c>
      <c r="R232" s="17">
        <v>0</v>
      </c>
      <c r="S232" s="17">
        <v>0</v>
      </c>
      <c r="T232" s="17">
        <v>1</v>
      </c>
      <c r="U232" s="17">
        <v>1</v>
      </c>
      <c r="V232" s="4" t="s">
        <v>997</v>
      </c>
      <c r="W232" s="4"/>
      <c r="X232" s="3"/>
      <c r="Y232" s="7"/>
      <c r="Z232" s="7"/>
      <c r="AA232" s="7"/>
      <c r="AB232" s="7"/>
      <c r="AC232" s="7"/>
    </row>
    <row r="233" spans="1:29" ht="13" x14ac:dyDescent="0.15">
      <c r="A233" s="15" t="s">
        <v>998</v>
      </c>
      <c r="B233" s="15" t="s">
        <v>647</v>
      </c>
      <c r="C233" s="15" t="s">
        <v>313</v>
      </c>
      <c r="D233" s="15" t="s">
        <v>28</v>
      </c>
      <c r="E233" s="16">
        <v>42776</v>
      </c>
      <c r="F233" s="17"/>
      <c r="G233" s="17"/>
      <c r="H233" s="17"/>
      <c r="I233" s="17"/>
      <c r="J233" s="17"/>
      <c r="K233" s="17"/>
      <c r="L233" s="15" t="s">
        <v>53</v>
      </c>
      <c r="M233" s="15" t="s">
        <v>936</v>
      </c>
      <c r="N233" s="15">
        <v>1</v>
      </c>
      <c r="O233" s="15" t="s">
        <v>222</v>
      </c>
      <c r="P233" s="17">
        <v>0</v>
      </c>
      <c r="Q233" s="17">
        <v>0</v>
      </c>
      <c r="R233" s="17">
        <v>0</v>
      </c>
      <c r="S233" s="17">
        <v>0</v>
      </c>
      <c r="T233" s="17">
        <v>1</v>
      </c>
      <c r="U233" s="17">
        <v>1</v>
      </c>
      <c r="V233" s="4" t="s">
        <v>999</v>
      </c>
      <c r="W233" s="4"/>
      <c r="X233" s="3"/>
      <c r="Y233" s="7"/>
      <c r="Z233" s="7"/>
      <c r="AA233" s="7"/>
      <c r="AB233" s="7"/>
      <c r="AC233" s="7"/>
    </row>
    <row r="234" spans="1:29" ht="13" x14ac:dyDescent="0.15">
      <c r="A234" s="15" t="s">
        <v>243</v>
      </c>
      <c r="B234" s="15" t="s">
        <v>1000</v>
      </c>
      <c r="C234" s="15" t="s">
        <v>245</v>
      </c>
      <c r="D234" s="15" t="s">
        <v>28</v>
      </c>
      <c r="E234" s="16">
        <v>42776</v>
      </c>
      <c r="F234" s="17"/>
      <c r="G234" s="17">
        <v>100</v>
      </c>
      <c r="H234" s="17">
        <f t="shared" ref="H234:H236" si="35">AVERAGE(G234,I234)</f>
        <v>100</v>
      </c>
      <c r="I234" s="17">
        <v>100</v>
      </c>
      <c r="J234" s="17">
        <f t="shared" ref="J234:J236" si="36">G234*1.1</f>
        <v>110.00000000000001</v>
      </c>
      <c r="K234" s="17">
        <f t="shared" ref="K234:K236" si="37">I234*0.9</f>
        <v>90</v>
      </c>
      <c r="L234" s="15" t="s">
        <v>484</v>
      </c>
      <c r="M234" s="15" t="s">
        <v>1001</v>
      </c>
      <c r="N234" s="15">
        <v>1</v>
      </c>
      <c r="O234" s="15" t="s">
        <v>222</v>
      </c>
      <c r="P234" s="17">
        <v>2</v>
      </c>
      <c r="Q234" s="17">
        <v>0</v>
      </c>
      <c r="R234" s="17">
        <v>0</v>
      </c>
      <c r="S234" s="17">
        <v>1</v>
      </c>
      <c r="T234" s="17">
        <v>1</v>
      </c>
      <c r="U234" s="17">
        <v>1</v>
      </c>
      <c r="V234" s="4" t="s">
        <v>1002</v>
      </c>
      <c r="W234" s="4" t="s">
        <v>1003</v>
      </c>
      <c r="X234" s="3"/>
    </row>
    <row r="235" spans="1:29" ht="13" x14ac:dyDescent="0.15">
      <c r="A235" s="15" t="s">
        <v>1004</v>
      </c>
      <c r="B235" s="15" t="s">
        <v>976</v>
      </c>
      <c r="C235" s="15" t="s">
        <v>961</v>
      </c>
      <c r="D235" s="15" t="s">
        <v>28</v>
      </c>
      <c r="E235" s="16">
        <v>42777</v>
      </c>
      <c r="F235" s="17"/>
      <c r="G235" s="17">
        <v>1</v>
      </c>
      <c r="H235" s="17">
        <f t="shared" si="35"/>
        <v>1</v>
      </c>
      <c r="I235" s="17">
        <v>1</v>
      </c>
      <c r="J235" s="17">
        <f t="shared" si="36"/>
        <v>1.1000000000000001</v>
      </c>
      <c r="K235" s="17">
        <f t="shared" si="37"/>
        <v>0.9</v>
      </c>
      <c r="L235" s="15" t="s">
        <v>1005</v>
      </c>
      <c r="M235" s="15" t="s">
        <v>757</v>
      </c>
      <c r="N235" s="15">
        <v>1</v>
      </c>
      <c r="O235" s="15" t="s">
        <v>222</v>
      </c>
      <c r="P235" s="17">
        <v>0</v>
      </c>
      <c r="Q235" s="17">
        <v>0</v>
      </c>
      <c r="R235" s="17">
        <v>0</v>
      </c>
      <c r="S235" s="17">
        <v>0</v>
      </c>
      <c r="T235" s="17">
        <v>1</v>
      </c>
      <c r="U235" s="17">
        <v>1</v>
      </c>
      <c r="V235" s="4" t="s">
        <v>1006</v>
      </c>
      <c r="W235" s="3"/>
      <c r="X235" s="3"/>
      <c r="Y235" s="7"/>
      <c r="Z235" s="7"/>
      <c r="AA235" s="7"/>
      <c r="AB235" s="7"/>
      <c r="AC235" s="7"/>
    </row>
    <row r="236" spans="1:29" ht="13" x14ac:dyDescent="0.15">
      <c r="A236" s="15" t="s">
        <v>1004</v>
      </c>
      <c r="B236" s="15" t="s">
        <v>976</v>
      </c>
      <c r="C236" s="15" t="s">
        <v>961</v>
      </c>
      <c r="D236" s="15" t="s">
        <v>28</v>
      </c>
      <c r="E236" s="16">
        <v>42777</v>
      </c>
      <c r="F236" s="17"/>
      <c r="G236" s="17">
        <v>25</v>
      </c>
      <c r="H236" s="17">
        <f t="shared" si="35"/>
        <v>25</v>
      </c>
      <c r="I236" s="17">
        <v>25</v>
      </c>
      <c r="J236" s="17">
        <f t="shared" si="36"/>
        <v>27.500000000000004</v>
      </c>
      <c r="K236" s="17">
        <f t="shared" si="37"/>
        <v>22.5</v>
      </c>
      <c r="L236" s="15" t="s">
        <v>484</v>
      </c>
      <c r="M236" s="15" t="s">
        <v>755</v>
      </c>
      <c r="N236" s="15">
        <v>2</v>
      </c>
      <c r="O236" s="15" t="s">
        <v>222</v>
      </c>
      <c r="P236" s="17">
        <v>0</v>
      </c>
      <c r="Q236" s="17">
        <v>0</v>
      </c>
      <c r="R236" s="17">
        <v>0</v>
      </c>
      <c r="S236" s="17">
        <v>0</v>
      </c>
      <c r="T236" s="17">
        <v>0</v>
      </c>
      <c r="U236" s="17">
        <v>1</v>
      </c>
      <c r="V236" s="4" t="s">
        <v>1006</v>
      </c>
      <c r="W236" s="3"/>
      <c r="X236" s="3"/>
    </row>
    <row r="237" spans="1:29" ht="13" x14ac:dyDescent="0.15">
      <c r="A237" s="15" t="s">
        <v>1007</v>
      </c>
      <c r="B237" s="15"/>
      <c r="C237" s="15" t="s">
        <v>251</v>
      </c>
      <c r="D237" s="15" t="s">
        <v>28</v>
      </c>
      <c r="E237" s="16">
        <v>42777</v>
      </c>
      <c r="F237" s="15"/>
      <c r="G237" s="15"/>
      <c r="H237" s="17"/>
      <c r="I237" s="15"/>
      <c r="J237" s="17"/>
      <c r="K237" s="17"/>
      <c r="L237" s="15" t="s">
        <v>484</v>
      </c>
      <c r="M237" s="15" t="s">
        <v>757</v>
      </c>
      <c r="N237" s="15">
        <v>1</v>
      </c>
      <c r="O237" s="15" t="s">
        <v>222</v>
      </c>
      <c r="P237" s="17">
        <v>0</v>
      </c>
      <c r="Q237" s="17">
        <v>0</v>
      </c>
      <c r="R237" s="17">
        <v>0</v>
      </c>
      <c r="S237" s="17">
        <v>0</v>
      </c>
      <c r="T237" s="17">
        <v>1</v>
      </c>
      <c r="U237" s="17">
        <v>1</v>
      </c>
      <c r="V237" s="4" t="s">
        <v>1008</v>
      </c>
      <c r="W237" s="3"/>
      <c r="X237" s="3"/>
    </row>
    <row r="238" spans="1:29" ht="13" x14ac:dyDescent="0.15">
      <c r="A238" s="15" t="s">
        <v>1007</v>
      </c>
      <c r="B238" s="15"/>
      <c r="C238" s="15" t="s">
        <v>251</v>
      </c>
      <c r="D238" s="15" t="s">
        <v>28</v>
      </c>
      <c r="E238" s="16">
        <v>42777</v>
      </c>
      <c r="F238" s="15"/>
      <c r="G238" s="15"/>
      <c r="H238" s="17"/>
      <c r="I238" s="15"/>
      <c r="J238" s="17"/>
      <c r="K238" s="17"/>
      <c r="L238" s="15" t="s">
        <v>484</v>
      </c>
      <c r="M238" s="15" t="s">
        <v>755</v>
      </c>
      <c r="N238" s="15">
        <v>2</v>
      </c>
      <c r="O238" s="15" t="s">
        <v>222</v>
      </c>
      <c r="P238" s="17">
        <v>0</v>
      </c>
      <c r="Q238" s="17">
        <v>0</v>
      </c>
      <c r="R238" s="17">
        <v>0</v>
      </c>
      <c r="S238" s="17">
        <v>0</v>
      </c>
      <c r="T238" s="17">
        <v>0</v>
      </c>
      <c r="U238" s="17">
        <v>1</v>
      </c>
      <c r="V238" s="4" t="s">
        <v>1008</v>
      </c>
      <c r="W238" s="3"/>
      <c r="X238" s="3"/>
    </row>
    <row r="239" spans="1:29" ht="13" x14ac:dyDescent="0.15">
      <c r="A239" s="15" t="s">
        <v>1009</v>
      </c>
      <c r="B239" s="15" t="s">
        <v>1010</v>
      </c>
      <c r="C239" s="15" t="s">
        <v>251</v>
      </c>
      <c r="D239" s="15" t="s">
        <v>28</v>
      </c>
      <c r="E239" s="16">
        <v>42777</v>
      </c>
      <c r="F239" s="17"/>
      <c r="G239" s="17">
        <v>150</v>
      </c>
      <c r="H239" s="17">
        <f t="shared" ref="H239:H243" si="38">AVERAGE(G239,I239)</f>
        <v>150</v>
      </c>
      <c r="I239" s="17">
        <v>150</v>
      </c>
      <c r="J239" s="17">
        <f t="shared" ref="J239:J243" si="39">G239*1.1</f>
        <v>165</v>
      </c>
      <c r="K239" s="17">
        <f t="shared" ref="K239:K243" si="40">I239*0.9</f>
        <v>135</v>
      </c>
      <c r="L239" s="15" t="s">
        <v>484</v>
      </c>
      <c r="M239" s="15" t="s">
        <v>755</v>
      </c>
      <c r="N239" s="15">
        <v>2</v>
      </c>
      <c r="O239" s="15" t="s">
        <v>222</v>
      </c>
      <c r="P239" s="17">
        <v>0</v>
      </c>
      <c r="Q239" s="17">
        <v>0</v>
      </c>
      <c r="R239" s="17">
        <v>0</v>
      </c>
      <c r="S239" s="17">
        <v>0</v>
      </c>
      <c r="T239" s="17">
        <v>1</v>
      </c>
      <c r="U239" s="17">
        <v>1</v>
      </c>
      <c r="V239" s="4" t="s">
        <v>1008</v>
      </c>
      <c r="W239" s="3"/>
      <c r="X239" s="3"/>
    </row>
    <row r="240" spans="1:29" ht="13" x14ac:dyDescent="0.15">
      <c r="A240" s="15" t="s">
        <v>867</v>
      </c>
      <c r="B240" s="15" t="s">
        <v>1011</v>
      </c>
      <c r="C240" s="15" t="s">
        <v>251</v>
      </c>
      <c r="D240" s="15" t="s">
        <v>28</v>
      </c>
      <c r="E240" s="16">
        <v>42777</v>
      </c>
      <c r="F240" s="17"/>
      <c r="G240" s="17">
        <v>200</v>
      </c>
      <c r="H240" s="17">
        <f t="shared" si="38"/>
        <v>200</v>
      </c>
      <c r="I240" s="17">
        <v>200</v>
      </c>
      <c r="J240" s="17">
        <f t="shared" si="39"/>
        <v>220.00000000000003</v>
      </c>
      <c r="K240" s="17">
        <f t="shared" si="40"/>
        <v>180</v>
      </c>
      <c r="L240" s="15" t="s">
        <v>484</v>
      </c>
      <c r="M240" s="15" t="s">
        <v>757</v>
      </c>
      <c r="N240" s="15">
        <v>1</v>
      </c>
      <c r="O240" s="15" t="s">
        <v>222</v>
      </c>
      <c r="P240" s="17">
        <v>0</v>
      </c>
      <c r="Q240" s="17">
        <v>0</v>
      </c>
      <c r="R240" s="17">
        <v>0</v>
      </c>
      <c r="S240" s="17">
        <v>0</v>
      </c>
      <c r="T240" s="17">
        <v>1</v>
      </c>
      <c r="U240" s="17">
        <v>1</v>
      </c>
      <c r="V240" s="4" t="s">
        <v>1012</v>
      </c>
      <c r="W240" s="3"/>
      <c r="X240" s="4" t="s">
        <v>1008</v>
      </c>
    </row>
    <row r="241" spans="1:29" ht="13" x14ac:dyDescent="0.15">
      <c r="A241" s="15" t="s">
        <v>867</v>
      </c>
      <c r="B241" s="15" t="s">
        <v>1011</v>
      </c>
      <c r="C241" s="15" t="s">
        <v>251</v>
      </c>
      <c r="D241" s="15" t="s">
        <v>28</v>
      </c>
      <c r="E241" s="16">
        <v>42777</v>
      </c>
      <c r="F241" s="17"/>
      <c r="G241" s="17">
        <v>200</v>
      </c>
      <c r="H241" s="17">
        <f t="shared" si="38"/>
        <v>200</v>
      </c>
      <c r="I241" s="17">
        <v>200</v>
      </c>
      <c r="J241" s="17">
        <f t="shared" si="39"/>
        <v>220.00000000000003</v>
      </c>
      <c r="K241" s="17">
        <f t="shared" si="40"/>
        <v>180</v>
      </c>
      <c r="L241" s="15" t="s">
        <v>484</v>
      </c>
      <c r="M241" s="15" t="s">
        <v>755</v>
      </c>
      <c r="N241" s="15">
        <v>2</v>
      </c>
      <c r="O241" s="15" t="s">
        <v>222</v>
      </c>
      <c r="P241" s="17">
        <v>0</v>
      </c>
      <c r="Q241" s="17">
        <v>0</v>
      </c>
      <c r="R241" s="17">
        <v>0</v>
      </c>
      <c r="S241" s="17">
        <v>0</v>
      </c>
      <c r="T241" s="17">
        <v>0</v>
      </c>
      <c r="U241" s="17">
        <v>1</v>
      </c>
      <c r="V241" s="4" t="s">
        <v>1012</v>
      </c>
      <c r="W241" s="3"/>
      <c r="X241" s="4" t="s">
        <v>1008</v>
      </c>
    </row>
    <row r="242" spans="1:29" ht="13" x14ac:dyDescent="0.15">
      <c r="A242" s="15" t="s">
        <v>1013</v>
      </c>
      <c r="B242" s="15" t="s">
        <v>1014</v>
      </c>
      <c r="C242" s="15" t="s">
        <v>27</v>
      </c>
      <c r="D242" s="15" t="s">
        <v>28</v>
      </c>
      <c r="E242" s="16">
        <v>42777</v>
      </c>
      <c r="F242" s="17"/>
      <c r="G242" s="17">
        <v>12</v>
      </c>
      <c r="H242" s="17">
        <f t="shared" si="38"/>
        <v>12</v>
      </c>
      <c r="I242" s="17">
        <v>12</v>
      </c>
      <c r="J242" s="17">
        <f t="shared" si="39"/>
        <v>13.200000000000001</v>
      </c>
      <c r="K242" s="17">
        <f t="shared" si="40"/>
        <v>10.8</v>
      </c>
      <c r="L242" s="15" t="s">
        <v>484</v>
      </c>
      <c r="M242" s="15" t="s">
        <v>755</v>
      </c>
      <c r="N242" s="15">
        <v>2</v>
      </c>
      <c r="O242" s="15" t="s">
        <v>222</v>
      </c>
      <c r="P242" s="17">
        <v>0</v>
      </c>
      <c r="Q242" s="17">
        <v>0</v>
      </c>
      <c r="R242" s="17">
        <v>0</v>
      </c>
      <c r="S242" s="17">
        <v>0</v>
      </c>
      <c r="T242" s="17">
        <v>1</v>
      </c>
      <c r="U242" s="17">
        <v>1</v>
      </c>
      <c r="V242" s="4" t="s">
        <v>1015</v>
      </c>
      <c r="W242" s="3"/>
      <c r="X242" s="3"/>
    </row>
    <row r="243" spans="1:29" ht="13" x14ac:dyDescent="0.15">
      <c r="A243" s="15" t="s">
        <v>1016</v>
      </c>
      <c r="B243" s="15" t="s">
        <v>1017</v>
      </c>
      <c r="C243" s="15" t="s">
        <v>27</v>
      </c>
      <c r="D243" s="15" t="s">
        <v>28</v>
      </c>
      <c r="E243" s="16">
        <v>42777</v>
      </c>
      <c r="F243" s="17"/>
      <c r="G243" s="17">
        <v>2000</v>
      </c>
      <c r="H243" s="17">
        <f t="shared" si="38"/>
        <v>2500</v>
      </c>
      <c r="I243" s="17">
        <v>3000</v>
      </c>
      <c r="J243" s="17">
        <f t="shared" si="39"/>
        <v>2200</v>
      </c>
      <c r="K243" s="17">
        <f t="shared" si="40"/>
        <v>2700</v>
      </c>
      <c r="L243" s="15" t="s">
        <v>484</v>
      </c>
      <c r="M243" s="15" t="s">
        <v>757</v>
      </c>
      <c r="N243" s="15">
        <v>1</v>
      </c>
      <c r="O243" s="15" t="s">
        <v>134</v>
      </c>
      <c r="P243" s="17">
        <v>0</v>
      </c>
      <c r="Q243" s="17">
        <v>0</v>
      </c>
      <c r="R243" s="17">
        <v>0</v>
      </c>
      <c r="S243" s="17">
        <v>0</v>
      </c>
      <c r="T243" s="17">
        <v>1</v>
      </c>
      <c r="U243" s="17">
        <v>1</v>
      </c>
      <c r="V243" s="4" t="s">
        <v>1018</v>
      </c>
      <c r="W243" s="3"/>
      <c r="X243" s="3"/>
    </row>
    <row r="244" spans="1:29" ht="13" x14ac:dyDescent="0.15">
      <c r="A244" s="15" t="s">
        <v>1019</v>
      </c>
      <c r="B244" s="15" t="s">
        <v>976</v>
      </c>
      <c r="C244" s="15" t="s">
        <v>27</v>
      </c>
      <c r="D244" s="15" t="s">
        <v>28</v>
      </c>
      <c r="E244" s="16">
        <v>42777</v>
      </c>
      <c r="F244" s="17"/>
      <c r="G244" s="17"/>
      <c r="H244" s="17"/>
      <c r="I244" s="17"/>
      <c r="J244" s="17"/>
      <c r="K244" s="17"/>
      <c r="L244" s="15" t="s">
        <v>484</v>
      </c>
      <c r="M244" s="15" t="s">
        <v>755</v>
      </c>
      <c r="N244" s="15">
        <v>2</v>
      </c>
      <c r="O244" s="15" t="s">
        <v>61</v>
      </c>
      <c r="P244" s="17">
        <v>0</v>
      </c>
      <c r="Q244" s="17">
        <v>0</v>
      </c>
      <c r="R244" s="17">
        <v>0</v>
      </c>
      <c r="S244" s="17">
        <v>0</v>
      </c>
      <c r="T244" s="17">
        <v>1</v>
      </c>
      <c r="U244" s="17">
        <v>1</v>
      </c>
      <c r="V244" s="4" t="s">
        <v>1020</v>
      </c>
      <c r="W244" s="3"/>
      <c r="X244" s="3"/>
      <c r="Y244" s="7"/>
      <c r="Z244" s="7"/>
      <c r="AA244" s="7"/>
      <c r="AB244" s="7"/>
      <c r="AC244" s="7"/>
    </row>
    <row r="245" spans="1:29" ht="13" x14ac:dyDescent="0.15">
      <c r="A245" s="15" t="s">
        <v>1019</v>
      </c>
      <c r="B245" s="15" t="s">
        <v>976</v>
      </c>
      <c r="C245" s="15" t="s">
        <v>27</v>
      </c>
      <c r="D245" s="15" t="s">
        <v>28</v>
      </c>
      <c r="E245" s="16">
        <v>42777</v>
      </c>
      <c r="F245" s="17"/>
      <c r="G245" s="17"/>
      <c r="H245" s="17"/>
      <c r="I245" s="17"/>
      <c r="J245" s="17"/>
      <c r="K245" s="17"/>
      <c r="L245" s="15" t="s">
        <v>484</v>
      </c>
      <c r="M245" s="15" t="s">
        <v>757</v>
      </c>
      <c r="N245" s="15">
        <v>1</v>
      </c>
      <c r="O245" s="15" t="s">
        <v>222</v>
      </c>
      <c r="P245" s="17">
        <v>0</v>
      </c>
      <c r="Q245" s="17">
        <v>0</v>
      </c>
      <c r="R245" s="17">
        <v>0</v>
      </c>
      <c r="S245" s="17">
        <v>0</v>
      </c>
      <c r="T245" s="17">
        <v>0</v>
      </c>
      <c r="U245" s="17">
        <v>1</v>
      </c>
      <c r="V245" s="4" t="s">
        <v>1020</v>
      </c>
      <c r="W245" s="3"/>
      <c r="X245" s="3"/>
      <c r="Y245" s="7"/>
      <c r="Z245" s="7"/>
      <c r="AA245" s="7"/>
      <c r="AB245" s="7"/>
      <c r="AC245" s="7"/>
    </row>
    <row r="246" spans="1:29" ht="13" x14ac:dyDescent="0.15">
      <c r="A246" s="15" t="s">
        <v>705</v>
      </c>
      <c r="B246" s="15" t="s">
        <v>1021</v>
      </c>
      <c r="C246" s="15" t="s">
        <v>27</v>
      </c>
      <c r="D246" s="15" t="s">
        <v>28</v>
      </c>
      <c r="E246" s="16">
        <v>42777</v>
      </c>
      <c r="F246" s="17"/>
      <c r="G246" s="17">
        <v>20</v>
      </c>
      <c r="H246" s="17">
        <f t="shared" ref="H246:H266" si="41">AVERAGE(G246,I246)</f>
        <v>20</v>
      </c>
      <c r="I246" s="17">
        <v>20</v>
      </c>
      <c r="J246" s="17">
        <f t="shared" ref="J246:J266" si="42">G246*1.1</f>
        <v>22</v>
      </c>
      <c r="K246" s="17">
        <f t="shared" ref="K246:K266" si="43">I246*0.9</f>
        <v>18</v>
      </c>
      <c r="L246" s="15" t="s">
        <v>484</v>
      </c>
      <c r="M246" s="15" t="s">
        <v>755</v>
      </c>
      <c r="N246" s="15">
        <v>2</v>
      </c>
      <c r="O246" s="15" t="s">
        <v>222</v>
      </c>
      <c r="P246" s="17">
        <v>0</v>
      </c>
      <c r="Q246" s="17">
        <v>0</v>
      </c>
      <c r="R246" s="17">
        <v>0</v>
      </c>
      <c r="S246" s="17">
        <v>0</v>
      </c>
      <c r="T246" s="17">
        <v>1</v>
      </c>
      <c r="U246" s="17">
        <v>1</v>
      </c>
      <c r="V246" s="4" t="s">
        <v>1022</v>
      </c>
      <c r="W246" s="3"/>
      <c r="X246" s="3"/>
    </row>
    <row r="247" spans="1:29" ht="13" x14ac:dyDescent="0.15">
      <c r="A247" s="15" t="s">
        <v>491</v>
      </c>
      <c r="B247" s="15" t="s">
        <v>1023</v>
      </c>
      <c r="C247" s="15" t="s">
        <v>27</v>
      </c>
      <c r="D247" s="15" t="s">
        <v>28</v>
      </c>
      <c r="E247" s="16">
        <v>42777</v>
      </c>
      <c r="F247" s="17"/>
      <c r="G247" s="17">
        <v>200</v>
      </c>
      <c r="H247" s="17">
        <f t="shared" si="41"/>
        <v>200</v>
      </c>
      <c r="I247" s="17">
        <v>200</v>
      </c>
      <c r="J247" s="17">
        <f t="shared" si="42"/>
        <v>220.00000000000003</v>
      </c>
      <c r="K247" s="17">
        <f t="shared" si="43"/>
        <v>180</v>
      </c>
      <c r="L247" s="15" t="s">
        <v>484</v>
      </c>
      <c r="M247" s="15" t="s">
        <v>1024</v>
      </c>
      <c r="N247" s="15">
        <v>1</v>
      </c>
      <c r="O247" s="15" t="s">
        <v>222</v>
      </c>
      <c r="P247" s="17">
        <v>0</v>
      </c>
      <c r="Q247" s="17">
        <v>0</v>
      </c>
      <c r="R247" s="17">
        <v>0</v>
      </c>
      <c r="S247" s="17">
        <v>0</v>
      </c>
      <c r="T247" s="17">
        <v>1</v>
      </c>
      <c r="U247" s="17">
        <v>1</v>
      </c>
      <c r="V247" s="4" t="s">
        <v>1025</v>
      </c>
      <c r="W247" s="4"/>
      <c r="X247" s="3"/>
      <c r="Y247" s="7"/>
      <c r="Z247" s="7"/>
      <c r="AA247" s="7"/>
      <c r="AB247" s="7"/>
      <c r="AC247" s="7"/>
    </row>
    <row r="248" spans="1:29" ht="13" x14ac:dyDescent="0.15">
      <c r="A248" s="15" t="s">
        <v>1026</v>
      </c>
      <c r="B248" s="15" t="s">
        <v>1027</v>
      </c>
      <c r="C248" s="15" t="s">
        <v>27</v>
      </c>
      <c r="D248" s="15" t="s">
        <v>28</v>
      </c>
      <c r="E248" s="16">
        <v>42777</v>
      </c>
      <c r="F248" s="17"/>
      <c r="G248" s="17">
        <v>200</v>
      </c>
      <c r="H248" s="17">
        <f t="shared" si="41"/>
        <v>350</v>
      </c>
      <c r="I248" s="17">
        <v>500</v>
      </c>
      <c r="J248" s="17">
        <f t="shared" si="42"/>
        <v>220.00000000000003</v>
      </c>
      <c r="K248" s="17">
        <f t="shared" si="43"/>
        <v>450</v>
      </c>
      <c r="L248" s="15" t="s">
        <v>484</v>
      </c>
      <c r="M248" s="15" t="s">
        <v>755</v>
      </c>
      <c r="N248" s="15">
        <v>2</v>
      </c>
      <c r="O248" s="15" t="s">
        <v>222</v>
      </c>
      <c r="P248" s="17">
        <v>0</v>
      </c>
      <c r="Q248" s="17">
        <v>0</v>
      </c>
      <c r="R248" s="17">
        <v>0</v>
      </c>
      <c r="S248" s="17">
        <v>0</v>
      </c>
      <c r="T248" s="17">
        <v>1</v>
      </c>
      <c r="U248" s="17">
        <v>1</v>
      </c>
      <c r="V248" s="4" t="s">
        <v>1022</v>
      </c>
      <c r="W248" s="4" t="s">
        <v>1028</v>
      </c>
      <c r="X248" s="3"/>
    </row>
    <row r="249" spans="1:29" ht="13" x14ac:dyDescent="0.15">
      <c r="A249" s="15" t="s">
        <v>1029</v>
      </c>
      <c r="B249" s="15" t="s">
        <v>1030</v>
      </c>
      <c r="C249" s="15" t="s">
        <v>27</v>
      </c>
      <c r="D249" s="15" t="s">
        <v>28</v>
      </c>
      <c r="E249" s="16">
        <v>42777</v>
      </c>
      <c r="F249" s="17"/>
      <c r="G249" s="17">
        <v>200</v>
      </c>
      <c r="H249" s="17">
        <f t="shared" si="41"/>
        <v>200</v>
      </c>
      <c r="I249" s="17">
        <v>200</v>
      </c>
      <c r="J249" s="17">
        <f t="shared" si="42"/>
        <v>220.00000000000003</v>
      </c>
      <c r="K249" s="17">
        <f t="shared" si="43"/>
        <v>180</v>
      </c>
      <c r="L249" s="15" t="s">
        <v>484</v>
      </c>
      <c r="M249" s="15" t="s">
        <v>757</v>
      </c>
      <c r="N249" s="15">
        <v>1</v>
      </c>
      <c r="O249" s="15" t="s">
        <v>222</v>
      </c>
      <c r="P249" s="17">
        <v>0</v>
      </c>
      <c r="Q249" s="17">
        <v>0</v>
      </c>
      <c r="R249" s="17">
        <v>0</v>
      </c>
      <c r="S249" s="17">
        <v>0</v>
      </c>
      <c r="T249" s="17">
        <v>1</v>
      </c>
      <c r="U249" s="17">
        <v>1</v>
      </c>
      <c r="V249" s="4" t="s">
        <v>1022</v>
      </c>
      <c r="W249" s="3"/>
      <c r="X249" s="3"/>
    </row>
    <row r="250" spans="1:29" ht="13" x14ac:dyDescent="0.15">
      <c r="A250" s="15" t="s">
        <v>1029</v>
      </c>
      <c r="B250" s="15" t="s">
        <v>1031</v>
      </c>
      <c r="C250" s="15" t="s">
        <v>27</v>
      </c>
      <c r="D250" s="15" t="s">
        <v>28</v>
      </c>
      <c r="E250" s="16">
        <v>42777</v>
      </c>
      <c r="F250" s="17"/>
      <c r="G250" s="17">
        <v>40</v>
      </c>
      <c r="H250" s="17">
        <f t="shared" si="41"/>
        <v>40</v>
      </c>
      <c r="I250" s="17">
        <v>40</v>
      </c>
      <c r="J250" s="17">
        <f t="shared" si="42"/>
        <v>44</v>
      </c>
      <c r="K250" s="17">
        <f t="shared" si="43"/>
        <v>36</v>
      </c>
      <c r="L250" s="15" t="s">
        <v>484</v>
      </c>
      <c r="M250" s="15" t="s">
        <v>755</v>
      </c>
      <c r="N250" s="15">
        <v>2</v>
      </c>
      <c r="O250" s="15" t="s">
        <v>222</v>
      </c>
      <c r="P250" s="17">
        <v>0</v>
      </c>
      <c r="Q250" s="17">
        <v>0</v>
      </c>
      <c r="R250" s="17">
        <v>0</v>
      </c>
      <c r="S250" s="17">
        <v>0</v>
      </c>
      <c r="T250" s="17">
        <v>0</v>
      </c>
      <c r="U250" s="17">
        <v>1</v>
      </c>
      <c r="V250" s="4" t="s">
        <v>1022</v>
      </c>
      <c r="W250" s="3"/>
      <c r="X250" s="3"/>
    </row>
    <row r="251" spans="1:29" ht="13" x14ac:dyDescent="0.15">
      <c r="A251" s="15" t="s">
        <v>1032</v>
      </c>
      <c r="B251" s="15" t="s">
        <v>1033</v>
      </c>
      <c r="C251" s="15" t="s">
        <v>27</v>
      </c>
      <c r="D251" s="15" t="s">
        <v>28</v>
      </c>
      <c r="E251" s="16">
        <v>42777</v>
      </c>
      <c r="F251" s="17"/>
      <c r="G251" s="17">
        <v>200</v>
      </c>
      <c r="H251" s="17">
        <f t="shared" si="41"/>
        <v>200</v>
      </c>
      <c r="I251" s="17">
        <v>200</v>
      </c>
      <c r="J251" s="17">
        <f t="shared" si="42"/>
        <v>220.00000000000003</v>
      </c>
      <c r="K251" s="17">
        <f t="shared" si="43"/>
        <v>180</v>
      </c>
      <c r="L251" s="15" t="s">
        <v>484</v>
      </c>
      <c r="M251" s="15" t="s">
        <v>757</v>
      </c>
      <c r="N251" s="15">
        <v>1</v>
      </c>
      <c r="O251" s="15" t="s">
        <v>222</v>
      </c>
      <c r="P251" s="17">
        <v>0</v>
      </c>
      <c r="Q251" s="17">
        <v>0</v>
      </c>
      <c r="R251" s="17">
        <v>0</v>
      </c>
      <c r="S251" s="17">
        <v>0</v>
      </c>
      <c r="T251" s="17">
        <v>1</v>
      </c>
      <c r="U251" s="17">
        <v>1</v>
      </c>
      <c r="V251" s="4" t="s">
        <v>1034</v>
      </c>
      <c r="W251" s="3"/>
      <c r="X251" s="3"/>
    </row>
    <row r="252" spans="1:29" ht="13" x14ac:dyDescent="0.15">
      <c r="A252" s="15" t="s">
        <v>1032</v>
      </c>
      <c r="B252" s="15" t="s">
        <v>1033</v>
      </c>
      <c r="C252" s="15" t="s">
        <v>27</v>
      </c>
      <c r="D252" s="15" t="s">
        <v>28</v>
      </c>
      <c r="E252" s="16">
        <v>42777</v>
      </c>
      <c r="F252" s="17"/>
      <c r="G252" s="17">
        <v>30</v>
      </c>
      <c r="H252" s="17">
        <f t="shared" si="41"/>
        <v>30</v>
      </c>
      <c r="I252" s="17">
        <v>30</v>
      </c>
      <c r="J252" s="17">
        <f t="shared" si="42"/>
        <v>33</v>
      </c>
      <c r="K252" s="17">
        <f t="shared" si="43"/>
        <v>27</v>
      </c>
      <c r="L252" s="15" t="s">
        <v>484</v>
      </c>
      <c r="M252" s="15" t="s">
        <v>755</v>
      </c>
      <c r="N252" s="15">
        <v>2</v>
      </c>
      <c r="O252" s="15" t="s">
        <v>222</v>
      </c>
      <c r="P252" s="17">
        <v>0</v>
      </c>
      <c r="Q252" s="17">
        <v>0</v>
      </c>
      <c r="R252" s="17">
        <v>0</v>
      </c>
      <c r="S252" s="17">
        <v>0</v>
      </c>
      <c r="T252" s="17">
        <v>0</v>
      </c>
      <c r="U252" s="17">
        <v>1</v>
      </c>
      <c r="V252" s="4" t="s">
        <v>1034</v>
      </c>
      <c r="W252" s="3"/>
      <c r="X252" s="3"/>
    </row>
    <row r="253" spans="1:29" ht="13" x14ac:dyDescent="0.15">
      <c r="A253" s="15" t="s">
        <v>25</v>
      </c>
      <c r="B253" s="15" t="s">
        <v>1035</v>
      </c>
      <c r="C253" s="15" t="s">
        <v>27</v>
      </c>
      <c r="D253" s="15" t="s">
        <v>28</v>
      </c>
      <c r="E253" s="16">
        <v>42777</v>
      </c>
      <c r="F253" s="17"/>
      <c r="G253" s="17">
        <v>15</v>
      </c>
      <c r="H253" s="17">
        <f t="shared" si="41"/>
        <v>15</v>
      </c>
      <c r="I253" s="17">
        <v>15</v>
      </c>
      <c r="J253" s="17">
        <f t="shared" si="42"/>
        <v>16.5</v>
      </c>
      <c r="K253" s="17">
        <f t="shared" si="43"/>
        <v>13.5</v>
      </c>
      <c r="L253" s="15" t="s">
        <v>484</v>
      </c>
      <c r="M253" s="15" t="s">
        <v>755</v>
      </c>
      <c r="N253" s="15">
        <v>2</v>
      </c>
      <c r="O253" s="15" t="s">
        <v>222</v>
      </c>
      <c r="P253" s="17">
        <v>0</v>
      </c>
      <c r="Q253" s="17">
        <v>0</v>
      </c>
      <c r="R253" s="17">
        <v>0</v>
      </c>
      <c r="S253" s="17">
        <v>0</v>
      </c>
      <c r="T253" s="17">
        <v>1</v>
      </c>
      <c r="U253" s="17">
        <v>1</v>
      </c>
      <c r="V253" s="4" t="s">
        <v>1036</v>
      </c>
      <c r="W253" s="3"/>
      <c r="X253" s="3"/>
    </row>
    <row r="254" spans="1:29" ht="13" x14ac:dyDescent="0.15">
      <c r="A254" s="15" t="s">
        <v>25</v>
      </c>
      <c r="B254" s="15" t="s">
        <v>1035</v>
      </c>
      <c r="C254" s="15" t="s">
        <v>27</v>
      </c>
      <c r="D254" s="15" t="s">
        <v>28</v>
      </c>
      <c r="E254" s="16">
        <v>42777</v>
      </c>
      <c r="F254" s="17"/>
      <c r="G254" s="17">
        <v>200</v>
      </c>
      <c r="H254" s="17">
        <f t="shared" si="41"/>
        <v>200</v>
      </c>
      <c r="I254" s="17">
        <v>200</v>
      </c>
      <c r="J254" s="17">
        <f t="shared" si="42"/>
        <v>220.00000000000003</v>
      </c>
      <c r="K254" s="17">
        <f t="shared" si="43"/>
        <v>180</v>
      </c>
      <c r="L254" s="15" t="s">
        <v>484</v>
      </c>
      <c r="M254" s="15" t="s">
        <v>757</v>
      </c>
      <c r="N254" s="15">
        <v>1</v>
      </c>
      <c r="O254" s="15" t="s">
        <v>222</v>
      </c>
      <c r="P254" s="17">
        <v>0</v>
      </c>
      <c r="Q254" s="17">
        <v>0</v>
      </c>
      <c r="R254" s="17">
        <v>0</v>
      </c>
      <c r="S254" s="17">
        <v>0</v>
      </c>
      <c r="T254" s="17">
        <v>0</v>
      </c>
      <c r="U254" s="17">
        <v>1</v>
      </c>
      <c r="V254" s="4" t="s">
        <v>1036</v>
      </c>
      <c r="W254" s="3"/>
      <c r="X254" s="3"/>
    </row>
    <row r="255" spans="1:29" ht="13" x14ac:dyDescent="0.15">
      <c r="A255" s="15" t="s">
        <v>25</v>
      </c>
      <c r="B255" s="15" t="s">
        <v>1037</v>
      </c>
      <c r="C255" s="15" t="s">
        <v>27</v>
      </c>
      <c r="D255" s="15" t="s">
        <v>28</v>
      </c>
      <c r="E255" s="16">
        <v>42777</v>
      </c>
      <c r="F255" s="17"/>
      <c r="G255" s="17">
        <v>5</v>
      </c>
      <c r="H255" s="17">
        <f t="shared" si="41"/>
        <v>5</v>
      </c>
      <c r="I255" s="17">
        <v>5</v>
      </c>
      <c r="J255" s="17">
        <f t="shared" si="42"/>
        <v>5.5</v>
      </c>
      <c r="K255" s="17">
        <f t="shared" si="43"/>
        <v>4.5</v>
      </c>
      <c r="L255" s="15" t="s">
        <v>484</v>
      </c>
      <c r="M255" s="15" t="s">
        <v>755</v>
      </c>
      <c r="N255" s="15">
        <v>2</v>
      </c>
      <c r="O255" s="15" t="s">
        <v>222</v>
      </c>
      <c r="P255" s="17">
        <v>0</v>
      </c>
      <c r="Q255" s="17">
        <v>0</v>
      </c>
      <c r="R255" s="17">
        <v>0</v>
      </c>
      <c r="S255" s="17">
        <v>0</v>
      </c>
      <c r="T255" s="17">
        <v>0</v>
      </c>
      <c r="U255" s="17">
        <v>1</v>
      </c>
      <c r="V255" s="4" t="s">
        <v>1036</v>
      </c>
      <c r="W255" s="3"/>
      <c r="X255" s="3"/>
    </row>
    <row r="256" spans="1:29" ht="13" x14ac:dyDescent="0.15">
      <c r="A256" s="15" t="s">
        <v>25</v>
      </c>
      <c r="B256" s="15" t="s">
        <v>1037</v>
      </c>
      <c r="C256" s="15" t="s">
        <v>27</v>
      </c>
      <c r="D256" s="15" t="s">
        <v>28</v>
      </c>
      <c r="E256" s="16">
        <v>42777</v>
      </c>
      <c r="F256" s="17"/>
      <c r="G256" s="17">
        <v>60</v>
      </c>
      <c r="H256" s="17">
        <f t="shared" si="41"/>
        <v>60</v>
      </c>
      <c r="I256" s="17">
        <v>60</v>
      </c>
      <c r="J256" s="17">
        <f t="shared" si="42"/>
        <v>66</v>
      </c>
      <c r="K256" s="17">
        <f t="shared" si="43"/>
        <v>54</v>
      </c>
      <c r="L256" s="15" t="s">
        <v>484</v>
      </c>
      <c r="M256" s="15" t="s">
        <v>757</v>
      </c>
      <c r="N256" s="15">
        <v>1</v>
      </c>
      <c r="O256" s="15" t="s">
        <v>222</v>
      </c>
      <c r="P256" s="17">
        <v>0</v>
      </c>
      <c r="Q256" s="17">
        <v>0</v>
      </c>
      <c r="R256" s="17">
        <v>0</v>
      </c>
      <c r="S256" s="17">
        <v>0</v>
      </c>
      <c r="T256" s="17">
        <v>0</v>
      </c>
      <c r="U256" s="17">
        <v>1</v>
      </c>
      <c r="V256" s="4" t="s">
        <v>1036</v>
      </c>
      <c r="W256" s="3"/>
      <c r="X256" s="3"/>
    </row>
    <row r="257" spans="1:29" ht="13" x14ac:dyDescent="0.15">
      <c r="A257" s="15" t="s">
        <v>167</v>
      </c>
      <c r="B257" s="15" t="s">
        <v>1038</v>
      </c>
      <c r="C257" s="15" t="s">
        <v>27</v>
      </c>
      <c r="D257" s="15" t="s">
        <v>28</v>
      </c>
      <c r="E257" s="16">
        <v>42777</v>
      </c>
      <c r="F257" s="17"/>
      <c r="G257" s="17">
        <v>200</v>
      </c>
      <c r="H257" s="17">
        <f t="shared" si="41"/>
        <v>250</v>
      </c>
      <c r="I257" s="17">
        <v>300</v>
      </c>
      <c r="J257" s="17">
        <f t="shared" si="42"/>
        <v>220.00000000000003</v>
      </c>
      <c r="K257" s="17">
        <f t="shared" si="43"/>
        <v>270</v>
      </c>
      <c r="L257" s="15" t="s">
        <v>484</v>
      </c>
      <c r="M257" s="15" t="s">
        <v>757</v>
      </c>
      <c r="N257" s="15">
        <v>1</v>
      </c>
      <c r="O257" s="15" t="s">
        <v>222</v>
      </c>
      <c r="P257" s="17">
        <v>0</v>
      </c>
      <c r="Q257" s="17">
        <v>0</v>
      </c>
      <c r="R257" s="17">
        <v>0</v>
      </c>
      <c r="S257" s="17">
        <v>0</v>
      </c>
      <c r="T257" s="17">
        <v>1</v>
      </c>
      <c r="U257" s="17">
        <v>1</v>
      </c>
      <c r="V257" s="4" t="s">
        <v>1039</v>
      </c>
      <c r="W257" s="4" t="s">
        <v>1034</v>
      </c>
      <c r="X257" s="3"/>
    </row>
    <row r="258" spans="1:29" ht="13" x14ac:dyDescent="0.15">
      <c r="A258" s="15" t="s">
        <v>167</v>
      </c>
      <c r="B258" s="15" t="s">
        <v>1038</v>
      </c>
      <c r="C258" s="15" t="s">
        <v>27</v>
      </c>
      <c r="D258" s="15" t="s">
        <v>28</v>
      </c>
      <c r="E258" s="16">
        <v>42777</v>
      </c>
      <c r="F258" s="17"/>
      <c r="G258" s="17">
        <v>40</v>
      </c>
      <c r="H258" s="17">
        <f t="shared" si="41"/>
        <v>45</v>
      </c>
      <c r="I258" s="17">
        <v>50</v>
      </c>
      <c r="J258" s="17">
        <f t="shared" si="42"/>
        <v>44</v>
      </c>
      <c r="K258" s="17">
        <f t="shared" si="43"/>
        <v>45</v>
      </c>
      <c r="L258" s="15" t="s">
        <v>484</v>
      </c>
      <c r="M258" s="15" t="s">
        <v>755</v>
      </c>
      <c r="N258" s="15">
        <v>2</v>
      </c>
      <c r="O258" s="15" t="s">
        <v>222</v>
      </c>
      <c r="P258" s="17">
        <v>0</v>
      </c>
      <c r="Q258" s="17">
        <v>0</v>
      </c>
      <c r="R258" s="17">
        <v>0</v>
      </c>
      <c r="S258" s="17">
        <v>0</v>
      </c>
      <c r="T258" s="17">
        <v>0</v>
      </c>
      <c r="U258" s="17">
        <v>1</v>
      </c>
      <c r="V258" s="4" t="s">
        <v>1039</v>
      </c>
      <c r="W258" s="4" t="s">
        <v>1034</v>
      </c>
      <c r="X258" s="3"/>
    </row>
    <row r="259" spans="1:29" ht="13" x14ac:dyDescent="0.15">
      <c r="A259" s="15" t="s">
        <v>167</v>
      </c>
      <c r="B259" s="15" t="s">
        <v>1040</v>
      </c>
      <c r="C259" s="15" t="s">
        <v>27</v>
      </c>
      <c r="D259" s="15" t="s">
        <v>28</v>
      </c>
      <c r="E259" s="16">
        <v>42777</v>
      </c>
      <c r="F259" s="17"/>
      <c r="G259" s="17">
        <v>1000</v>
      </c>
      <c r="H259" s="17">
        <f t="shared" si="41"/>
        <v>2500</v>
      </c>
      <c r="I259" s="17">
        <v>4000</v>
      </c>
      <c r="J259" s="17">
        <f t="shared" si="42"/>
        <v>1100</v>
      </c>
      <c r="K259" s="17">
        <f t="shared" si="43"/>
        <v>3600</v>
      </c>
      <c r="L259" s="15" t="s">
        <v>484</v>
      </c>
      <c r="M259" s="15" t="s">
        <v>394</v>
      </c>
      <c r="N259" s="15">
        <v>1</v>
      </c>
      <c r="O259" s="15" t="s">
        <v>222</v>
      </c>
      <c r="P259" s="17">
        <v>0</v>
      </c>
      <c r="Q259" s="17">
        <v>0</v>
      </c>
      <c r="R259" s="17">
        <v>0</v>
      </c>
      <c r="S259" s="17">
        <v>0</v>
      </c>
      <c r="T259" s="17">
        <v>0</v>
      </c>
      <c r="U259" s="17">
        <v>1</v>
      </c>
      <c r="V259" s="4" t="s">
        <v>1041</v>
      </c>
      <c r="W259" s="4" t="s">
        <v>1042</v>
      </c>
      <c r="X259" s="3"/>
    </row>
    <row r="260" spans="1:29" ht="13" x14ac:dyDescent="0.15">
      <c r="A260" s="15" t="s">
        <v>1043</v>
      </c>
      <c r="B260" s="15" t="s">
        <v>1044</v>
      </c>
      <c r="C260" s="15" t="s">
        <v>27</v>
      </c>
      <c r="D260" s="15" t="s">
        <v>28</v>
      </c>
      <c r="E260" s="16">
        <v>42777</v>
      </c>
      <c r="F260" s="17"/>
      <c r="G260" s="17">
        <v>4000</v>
      </c>
      <c r="H260" s="17">
        <f t="shared" si="41"/>
        <v>4000</v>
      </c>
      <c r="I260" s="17">
        <v>4000</v>
      </c>
      <c r="J260" s="17">
        <f t="shared" si="42"/>
        <v>4400</v>
      </c>
      <c r="K260" s="17">
        <f t="shared" si="43"/>
        <v>3600</v>
      </c>
      <c r="L260" s="15" t="s">
        <v>1045</v>
      </c>
      <c r="M260" s="15" t="s">
        <v>757</v>
      </c>
      <c r="N260" s="15">
        <v>1</v>
      </c>
      <c r="O260" s="15" t="s">
        <v>222</v>
      </c>
      <c r="P260" s="17">
        <v>0</v>
      </c>
      <c r="Q260" s="17">
        <v>0</v>
      </c>
      <c r="R260" s="17">
        <v>0</v>
      </c>
      <c r="S260" s="17">
        <v>0</v>
      </c>
      <c r="T260" s="17">
        <v>0</v>
      </c>
      <c r="U260" s="17">
        <v>1</v>
      </c>
      <c r="V260" s="4" t="s">
        <v>1046</v>
      </c>
      <c r="W260" s="3"/>
      <c r="X260" s="3"/>
    </row>
    <row r="261" spans="1:29" ht="13" x14ac:dyDescent="0.15">
      <c r="A261" s="15" t="s">
        <v>1043</v>
      </c>
      <c r="B261" s="15" t="s">
        <v>1044</v>
      </c>
      <c r="C261" s="15" t="s">
        <v>27</v>
      </c>
      <c r="D261" s="15" t="s">
        <v>28</v>
      </c>
      <c r="E261" s="16">
        <v>42777</v>
      </c>
      <c r="F261" s="17"/>
      <c r="G261" s="17">
        <v>12</v>
      </c>
      <c r="H261" s="17">
        <f t="shared" si="41"/>
        <v>12</v>
      </c>
      <c r="I261" s="17">
        <v>12</v>
      </c>
      <c r="J261" s="17">
        <f t="shared" si="42"/>
        <v>13.200000000000001</v>
      </c>
      <c r="K261" s="17">
        <f t="shared" si="43"/>
        <v>10.8</v>
      </c>
      <c r="L261" s="15" t="s">
        <v>484</v>
      </c>
      <c r="M261" s="15" t="s">
        <v>755</v>
      </c>
      <c r="N261" s="15">
        <v>2</v>
      </c>
      <c r="O261" s="15" t="s">
        <v>222</v>
      </c>
      <c r="P261" s="17">
        <v>0</v>
      </c>
      <c r="Q261" s="17">
        <v>0</v>
      </c>
      <c r="R261" s="17">
        <v>0</v>
      </c>
      <c r="S261" s="17">
        <v>0</v>
      </c>
      <c r="T261" s="17">
        <v>1</v>
      </c>
      <c r="U261" s="17">
        <v>1</v>
      </c>
      <c r="V261" s="4" t="s">
        <v>1046</v>
      </c>
      <c r="W261" s="3"/>
      <c r="X261" s="3"/>
    </row>
    <row r="262" spans="1:29" ht="13" x14ac:dyDescent="0.15">
      <c r="A262" s="15" t="s">
        <v>1047</v>
      </c>
      <c r="B262" s="15" t="s">
        <v>1048</v>
      </c>
      <c r="C262" s="15" t="s">
        <v>27</v>
      </c>
      <c r="D262" s="15" t="s">
        <v>28</v>
      </c>
      <c r="E262" s="16">
        <v>42777</v>
      </c>
      <c r="F262" s="17"/>
      <c r="G262" s="17">
        <v>750</v>
      </c>
      <c r="H262" s="17">
        <f t="shared" si="41"/>
        <v>775</v>
      </c>
      <c r="I262" s="17">
        <v>800</v>
      </c>
      <c r="J262" s="17">
        <f t="shared" si="42"/>
        <v>825.00000000000011</v>
      </c>
      <c r="K262" s="17">
        <f t="shared" si="43"/>
        <v>720</v>
      </c>
      <c r="L262" s="15" t="s">
        <v>484</v>
      </c>
      <c r="M262" s="15" t="s">
        <v>757</v>
      </c>
      <c r="N262" s="15">
        <v>1</v>
      </c>
      <c r="O262" s="15" t="s">
        <v>222</v>
      </c>
      <c r="P262" s="17">
        <v>0</v>
      </c>
      <c r="Q262" s="17">
        <v>0</v>
      </c>
      <c r="R262" s="17">
        <v>0</v>
      </c>
      <c r="S262" s="17">
        <v>0</v>
      </c>
      <c r="T262" s="17">
        <v>1</v>
      </c>
      <c r="U262" s="17">
        <v>1</v>
      </c>
      <c r="V262" s="4" t="s">
        <v>1049</v>
      </c>
      <c r="W262" s="4"/>
      <c r="X262" s="3"/>
      <c r="Y262" s="7"/>
      <c r="Z262" s="7"/>
      <c r="AA262" s="7"/>
      <c r="AB262" s="7"/>
      <c r="AC262" s="7"/>
    </row>
    <row r="263" spans="1:29" ht="13" x14ac:dyDescent="0.15">
      <c r="A263" s="15" t="s">
        <v>1047</v>
      </c>
      <c r="B263" s="15" t="s">
        <v>1050</v>
      </c>
      <c r="C263" s="15" t="s">
        <v>27</v>
      </c>
      <c r="D263" s="15" t="s">
        <v>28</v>
      </c>
      <c r="E263" s="16">
        <v>42777</v>
      </c>
      <c r="F263" s="17"/>
      <c r="G263" s="17">
        <v>110</v>
      </c>
      <c r="H263" s="17">
        <f t="shared" si="41"/>
        <v>110</v>
      </c>
      <c r="I263" s="17">
        <v>110</v>
      </c>
      <c r="J263" s="17">
        <f t="shared" si="42"/>
        <v>121.00000000000001</v>
      </c>
      <c r="K263" s="17">
        <f t="shared" si="43"/>
        <v>99</v>
      </c>
      <c r="L263" s="15" t="s">
        <v>484</v>
      </c>
      <c r="M263" s="15" t="s">
        <v>755</v>
      </c>
      <c r="N263" s="15">
        <v>2</v>
      </c>
      <c r="O263" s="15" t="s">
        <v>222</v>
      </c>
      <c r="P263" s="17">
        <v>0</v>
      </c>
      <c r="Q263" s="17">
        <v>0</v>
      </c>
      <c r="R263" s="17">
        <v>0</v>
      </c>
      <c r="S263" s="17">
        <v>0</v>
      </c>
      <c r="T263" s="17">
        <v>0</v>
      </c>
      <c r="U263" s="17">
        <v>1</v>
      </c>
      <c r="V263" s="4" t="s">
        <v>1049</v>
      </c>
      <c r="W263" s="4"/>
      <c r="X263" s="3"/>
      <c r="Y263" s="7"/>
      <c r="Z263" s="7"/>
      <c r="AA263" s="7"/>
      <c r="AB263" s="7"/>
      <c r="AC263" s="7"/>
    </row>
    <row r="264" spans="1:29" ht="13" x14ac:dyDescent="0.15">
      <c r="A264" s="15" t="s">
        <v>354</v>
      </c>
      <c r="B264" s="15" t="s">
        <v>1051</v>
      </c>
      <c r="C264" s="15" t="s">
        <v>347</v>
      </c>
      <c r="D264" s="15" t="s">
        <v>28</v>
      </c>
      <c r="E264" s="16">
        <v>42777</v>
      </c>
      <c r="F264" s="17"/>
      <c r="G264" s="17">
        <v>100</v>
      </c>
      <c r="H264" s="17">
        <f t="shared" si="41"/>
        <v>150</v>
      </c>
      <c r="I264" s="17">
        <v>200</v>
      </c>
      <c r="J264" s="17">
        <f t="shared" si="42"/>
        <v>110.00000000000001</v>
      </c>
      <c r="K264" s="17">
        <f t="shared" si="43"/>
        <v>180</v>
      </c>
      <c r="L264" s="15" t="s">
        <v>484</v>
      </c>
      <c r="M264" s="15" t="s">
        <v>755</v>
      </c>
      <c r="N264" s="15">
        <v>2</v>
      </c>
      <c r="O264" s="15" t="s">
        <v>222</v>
      </c>
      <c r="P264" s="17">
        <v>0</v>
      </c>
      <c r="Q264" s="17">
        <v>0</v>
      </c>
      <c r="R264" s="17">
        <v>0</v>
      </c>
      <c r="S264" s="17">
        <v>0</v>
      </c>
      <c r="T264" s="17">
        <v>1</v>
      </c>
      <c r="U264" s="17">
        <v>1</v>
      </c>
      <c r="V264" s="4" t="s">
        <v>1052</v>
      </c>
      <c r="W264" s="4" t="s">
        <v>1053</v>
      </c>
      <c r="X264" s="3"/>
    </row>
    <row r="265" spans="1:29" ht="13" x14ac:dyDescent="0.15">
      <c r="A265" s="15" t="s">
        <v>354</v>
      </c>
      <c r="B265" s="15" t="s">
        <v>1054</v>
      </c>
      <c r="C265" s="15" t="s">
        <v>347</v>
      </c>
      <c r="D265" s="15" t="s">
        <v>28</v>
      </c>
      <c r="E265" s="16">
        <v>42777</v>
      </c>
      <c r="F265" s="17"/>
      <c r="G265" s="17">
        <v>1000</v>
      </c>
      <c r="H265" s="17">
        <f t="shared" si="41"/>
        <v>1500</v>
      </c>
      <c r="I265" s="17">
        <v>2000</v>
      </c>
      <c r="J265" s="17">
        <f t="shared" si="42"/>
        <v>1100</v>
      </c>
      <c r="K265" s="17">
        <f t="shared" si="43"/>
        <v>1800</v>
      </c>
      <c r="L265" s="15" t="s">
        <v>484</v>
      </c>
      <c r="M265" s="15" t="s">
        <v>770</v>
      </c>
      <c r="N265" s="15">
        <v>1</v>
      </c>
      <c r="O265" s="15" t="s">
        <v>222</v>
      </c>
      <c r="P265" s="17">
        <v>0</v>
      </c>
      <c r="Q265" s="17">
        <v>0</v>
      </c>
      <c r="R265" s="17">
        <v>0</v>
      </c>
      <c r="S265" s="17">
        <v>0</v>
      </c>
      <c r="T265" s="17">
        <v>0</v>
      </c>
      <c r="U265" s="17">
        <v>1</v>
      </c>
      <c r="V265" s="4" t="s">
        <v>1052</v>
      </c>
      <c r="W265" s="3" t="s">
        <v>1055</v>
      </c>
      <c r="X265" s="3"/>
    </row>
    <row r="266" spans="1:29" ht="13" x14ac:dyDescent="0.15">
      <c r="A266" s="15" t="s">
        <v>354</v>
      </c>
      <c r="B266" s="15" t="s">
        <v>1056</v>
      </c>
      <c r="C266" s="15" t="s">
        <v>347</v>
      </c>
      <c r="D266" s="15" t="s">
        <v>28</v>
      </c>
      <c r="E266" s="16">
        <v>42777</v>
      </c>
      <c r="F266" s="17"/>
      <c r="G266" s="17">
        <v>300</v>
      </c>
      <c r="H266" s="17">
        <f t="shared" si="41"/>
        <v>300</v>
      </c>
      <c r="I266" s="17">
        <v>300</v>
      </c>
      <c r="J266" s="17">
        <f t="shared" si="42"/>
        <v>330</v>
      </c>
      <c r="K266" s="17">
        <f t="shared" si="43"/>
        <v>270</v>
      </c>
      <c r="L266" s="15" t="s">
        <v>1057</v>
      </c>
      <c r="M266" s="15" t="s">
        <v>752</v>
      </c>
      <c r="N266" s="15">
        <v>1</v>
      </c>
      <c r="O266" s="15" t="s">
        <v>134</v>
      </c>
      <c r="P266" s="17">
        <v>0</v>
      </c>
      <c r="Q266" s="17">
        <v>0</v>
      </c>
      <c r="R266" s="17">
        <v>0</v>
      </c>
      <c r="S266" s="17">
        <v>0</v>
      </c>
      <c r="T266" s="17">
        <v>0</v>
      </c>
      <c r="U266" s="17">
        <v>1</v>
      </c>
      <c r="V266" s="4" t="s">
        <v>1058</v>
      </c>
      <c r="W266" s="3"/>
      <c r="X266" s="3"/>
    </row>
    <row r="267" spans="1:29" ht="13" x14ac:dyDescent="0.15">
      <c r="A267" s="15" t="s">
        <v>1059</v>
      </c>
      <c r="B267" s="15" t="s">
        <v>1060</v>
      </c>
      <c r="C267" s="15" t="s">
        <v>41</v>
      </c>
      <c r="D267" s="15" t="s">
        <v>28</v>
      </c>
      <c r="E267" s="16">
        <v>42777</v>
      </c>
      <c r="F267" s="15"/>
      <c r="G267" s="15"/>
      <c r="H267" s="17"/>
      <c r="I267" s="15"/>
      <c r="J267" s="17"/>
      <c r="K267" s="17"/>
      <c r="L267" s="15" t="s">
        <v>1061</v>
      </c>
      <c r="M267" s="15" t="s">
        <v>1062</v>
      </c>
      <c r="N267" s="15">
        <v>1</v>
      </c>
      <c r="O267" s="15" t="s">
        <v>222</v>
      </c>
      <c r="P267" s="17">
        <v>0</v>
      </c>
      <c r="Q267" s="17">
        <v>0</v>
      </c>
      <c r="R267" s="17">
        <v>0</v>
      </c>
      <c r="S267" s="17">
        <v>0</v>
      </c>
      <c r="T267" s="17">
        <v>1</v>
      </c>
      <c r="U267" s="17">
        <v>1</v>
      </c>
      <c r="V267" s="4" t="s">
        <v>1063</v>
      </c>
      <c r="W267" s="3"/>
      <c r="X267" s="3"/>
    </row>
    <row r="268" spans="1:29" ht="13" x14ac:dyDescent="0.15">
      <c r="A268" s="15" t="s">
        <v>566</v>
      </c>
      <c r="B268" s="15" t="s">
        <v>804</v>
      </c>
      <c r="C268" s="15" t="s">
        <v>179</v>
      </c>
      <c r="D268" s="15" t="s">
        <v>28</v>
      </c>
      <c r="E268" s="16">
        <v>42777</v>
      </c>
      <c r="F268" s="17"/>
      <c r="G268" s="17">
        <v>200</v>
      </c>
      <c r="H268" s="17">
        <f t="shared" ref="H268:H283" si="44">AVERAGE(G268,I268)</f>
        <v>200</v>
      </c>
      <c r="I268" s="17">
        <v>200</v>
      </c>
      <c r="J268" s="17">
        <f t="shared" ref="J268:J283" si="45">G268*1.1</f>
        <v>220.00000000000003</v>
      </c>
      <c r="K268" s="17">
        <f t="shared" ref="K268:K283" si="46">I268*0.9</f>
        <v>180</v>
      </c>
      <c r="L268" s="15" t="s">
        <v>484</v>
      </c>
      <c r="M268" s="15" t="s">
        <v>1064</v>
      </c>
      <c r="N268" s="15">
        <v>1</v>
      </c>
      <c r="O268" s="15" t="s">
        <v>222</v>
      </c>
      <c r="P268" s="17">
        <v>0</v>
      </c>
      <c r="Q268" s="17">
        <v>0</v>
      </c>
      <c r="R268" s="17">
        <v>0</v>
      </c>
      <c r="S268" s="17">
        <v>0</v>
      </c>
      <c r="T268" s="17">
        <v>0</v>
      </c>
      <c r="U268" s="17">
        <v>1</v>
      </c>
      <c r="V268" s="4" t="s">
        <v>1065</v>
      </c>
      <c r="W268" s="3"/>
      <c r="X268" s="3"/>
    </row>
    <row r="269" spans="1:29" ht="13" x14ac:dyDescent="0.15">
      <c r="A269" s="15" t="s">
        <v>566</v>
      </c>
      <c r="B269" s="15" t="s">
        <v>1066</v>
      </c>
      <c r="C269" s="15" t="s">
        <v>179</v>
      </c>
      <c r="D269" s="15" t="s">
        <v>28</v>
      </c>
      <c r="E269" s="16">
        <v>42777</v>
      </c>
      <c r="F269" s="17"/>
      <c r="G269" s="17">
        <v>50</v>
      </c>
      <c r="H269" s="17">
        <f t="shared" si="44"/>
        <v>50</v>
      </c>
      <c r="I269" s="17">
        <v>50</v>
      </c>
      <c r="J269" s="17">
        <f t="shared" si="45"/>
        <v>55.000000000000007</v>
      </c>
      <c r="K269" s="17">
        <f t="shared" si="46"/>
        <v>45</v>
      </c>
      <c r="L269" s="15" t="s">
        <v>484</v>
      </c>
      <c r="M269" s="15" t="s">
        <v>755</v>
      </c>
      <c r="N269" s="15">
        <v>2</v>
      </c>
      <c r="O269" s="15" t="s">
        <v>134</v>
      </c>
      <c r="P269" s="17">
        <v>0</v>
      </c>
      <c r="Q269" s="17">
        <v>0</v>
      </c>
      <c r="R269" s="17">
        <v>0</v>
      </c>
      <c r="S269" s="17">
        <v>0</v>
      </c>
      <c r="T269" s="17">
        <v>1</v>
      </c>
      <c r="U269" s="17">
        <v>1</v>
      </c>
      <c r="V269" s="4" t="s">
        <v>1028</v>
      </c>
      <c r="W269" s="3"/>
      <c r="X269" s="3"/>
    </row>
    <row r="270" spans="1:29" ht="13" x14ac:dyDescent="0.15">
      <c r="A270" s="15" t="s">
        <v>1067</v>
      </c>
      <c r="B270" s="15" t="s">
        <v>1068</v>
      </c>
      <c r="C270" s="15" t="s">
        <v>380</v>
      </c>
      <c r="D270" s="15" t="s">
        <v>28</v>
      </c>
      <c r="E270" s="16">
        <v>42777</v>
      </c>
      <c r="F270" s="17"/>
      <c r="G270" s="17">
        <v>160</v>
      </c>
      <c r="H270" s="17">
        <f t="shared" si="44"/>
        <v>160</v>
      </c>
      <c r="I270" s="17">
        <v>160</v>
      </c>
      <c r="J270" s="17">
        <f t="shared" si="45"/>
        <v>176</v>
      </c>
      <c r="K270" s="17">
        <f t="shared" si="46"/>
        <v>144</v>
      </c>
      <c r="L270" s="15" t="s">
        <v>1069</v>
      </c>
      <c r="M270" s="15" t="s">
        <v>755</v>
      </c>
      <c r="N270" s="15">
        <v>2</v>
      </c>
      <c r="O270" s="15" t="s">
        <v>222</v>
      </c>
      <c r="P270" s="17">
        <v>0</v>
      </c>
      <c r="Q270" s="17">
        <v>0</v>
      </c>
      <c r="R270" s="17">
        <v>0</v>
      </c>
      <c r="S270" s="17">
        <v>0</v>
      </c>
      <c r="T270" s="17">
        <v>1</v>
      </c>
      <c r="U270" s="17">
        <v>1</v>
      </c>
      <c r="V270" s="4" t="s">
        <v>1070</v>
      </c>
      <c r="W270" s="3"/>
      <c r="X270" s="3"/>
    </row>
    <row r="271" spans="1:29" ht="13" x14ac:dyDescent="0.15">
      <c r="A271" s="15" t="s">
        <v>1071</v>
      </c>
      <c r="B271" s="15" t="s">
        <v>1072</v>
      </c>
      <c r="C271" s="15" t="s">
        <v>380</v>
      </c>
      <c r="D271" s="15" t="s">
        <v>28</v>
      </c>
      <c r="E271" s="16">
        <v>42777</v>
      </c>
      <c r="F271" s="17"/>
      <c r="G271" s="17">
        <v>200</v>
      </c>
      <c r="H271" s="17">
        <f t="shared" si="44"/>
        <v>200</v>
      </c>
      <c r="I271" s="17">
        <v>200</v>
      </c>
      <c r="J271" s="17">
        <f t="shared" si="45"/>
        <v>220.00000000000003</v>
      </c>
      <c r="K271" s="17">
        <f t="shared" si="46"/>
        <v>180</v>
      </c>
      <c r="L271" s="15" t="s">
        <v>1073</v>
      </c>
      <c r="M271" s="15" t="s">
        <v>755</v>
      </c>
      <c r="N271" s="15">
        <v>2</v>
      </c>
      <c r="O271" s="15" t="s">
        <v>222</v>
      </c>
      <c r="P271" s="17">
        <v>0</v>
      </c>
      <c r="Q271" s="17">
        <v>0</v>
      </c>
      <c r="R271" s="17">
        <v>0</v>
      </c>
      <c r="S271" s="17">
        <v>0</v>
      </c>
      <c r="T271" s="17">
        <v>1</v>
      </c>
      <c r="U271" s="17">
        <v>1</v>
      </c>
      <c r="V271" s="4" t="s">
        <v>1074</v>
      </c>
      <c r="W271" s="3"/>
      <c r="X271" s="3"/>
    </row>
    <row r="272" spans="1:29" ht="13" x14ac:dyDescent="0.15">
      <c r="A272" s="15" t="s">
        <v>1075</v>
      </c>
      <c r="B272" s="15" t="s">
        <v>1076</v>
      </c>
      <c r="C272" s="15" t="s">
        <v>380</v>
      </c>
      <c r="D272" s="15" t="s">
        <v>28</v>
      </c>
      <c r="E272" s="16">
        <v>42777</v>
      </c>
      <c r="F272" s="17"/>
      <c r="G272" s="17">
        <v>30</v>
      </c>
      <c r="H272" s="17">
        <f t="shared" si="44"/>
        <v>30</v>
      </c>
      <c r="I272" s="17">
        <v>30</v>
      </c>
      <c r="J272" s="17">
        <f t="shared" si="45"/>
        <v>33</v>
      </c>
      <c r="K272" s="17">
        <f t="shared" si="46"/>
        <v>27</v>
      </c>
      <c r="L272" s="15" t="s">
        <v>484</v>
      </c>
      <c r="M272" s="15" t="s">
        <v>1077</v>
      </c>
      <c r="N272" s="15">
        <v>2</v>
      </c>
      <c r="O272" s="15" t="s">
        <v>222</v>
      </c>
      <c r="P272" s="17">
        <v>0</v>
      </c>
      <c r="Q272" s="17">
        <v>0</v>
      </c>
      <c r="R272" s="17">
        <v>0</v>
      </c>
      <c r="S272" s="17">
        <v>0</v>
      </c>
      <c r="T272" s="17">
        <v>1</v>
      </c>
      <c r="U272" s="17">
        <v>1</v>
      </c>
      <c r="V272" s="4" t="s">
        <v>1078</v>
      </c>
      <c r="W272" s="3"/>
      <c r="X272" s="3"/>
    </row>
    <row r="273" spans="1:29" ht="13" x14ac:dyDescent="0.15">
      <c r="A273" s="15" t="s">
        <v>1075</v>
      </c>
      <c r="B273" s="15" t="s">
        <v>1076</v>
      </c>
      <c r="C273" s="15" t="s">
        <v>380</v>
      </c>
      <c r="D273" s="15" t="s">
        <v>28</v>
      </c>
      <c r="E273" s="16">
        <v>42777</v>
      </c>
      <c r="F273" s="17"/>
      <c r="G273" s="17">
        <v>150</v>
      </c>
      <c r="H273" s="17">
        <f t="shared" si="44"/>
        <v>150</v>
      </c>
      <c r="I273" s="17">
        <v>150</v>
      </c>
      <c r="J273" s="17">
        <f t="shared" si="45"/>
        <v>165</v>
      </c>
      <c r="K273" s="17">
        <f t="shared" si="46"/>
        <v>135</v>
      </c>
      <c r="L273" s="15" t="s">
        <v>484</v>
      </c>
      <c r="M273" s="15" t="s">
        <v>757</v>
      </c>
      <c r="N273" s="15">
        <v>1</v>
      </c>
      <c r="O273" s="15" t="s">
        <v>222</v>
      </c>
      <c r="P273" s="17">
        <v>0</v>
      </c>
      <c r="Q273" s="17">
        <v>0</v>
      </c>
      <c r="R273" s="17">
        <v>0</v>
      </c>
      <c r="S273" s="17">
        <v>0</v>
      </c>
      <c r="T273" s="17">
        <v>0</v>
      </c>
      <c r="U273" s="17">
        <v>1</v>
      </c>
      <c r="V273" s="4" t="s">
        <v>1078</v>
      </c>
      <c r="W273" s="3"/>
      <c r="X273" s="3"/>
    </row>
    <row r="274" spans="1:29" ht="13" x14ac:dyDescent="0.15">
      <c r="A274" s="15" t="s">
        <v>571</v>
      </c>
      <c r="B274" s="15"/>
      <c r="C274" s="15" t="s">
        <v>380</v>
      </c>
      <c r="D274" s="15" t="s">
        <v>28</v>
      </c>
      <c r="E274" s="16">
        <v>42777</v>
      </c>
      <c r="F274" s="17"/>
      <c r="G274" s="17">
        <v>24</v>
      </c>
      <c r="H274" s="17">
        <f t="shared" si="44"/>
        <v>24</v>
      </c>
      <c r="I274" s="17">
        <v>24</v>
      </c>
      <c r="J274" s="17">
        <f t="shared" si="45"/>
        <v>26.400000000000002</v>
      </c>
      <c r="K274" s="17">
        <f t="shared" si="46"/>
        <v>21.6</v>
      </c>
      <c r="L274" s="15" t="s">
        <v>484</v>
      </c>
      <c r="M274" s="15" t="s">
        <v>1077</v>
      </c>
      <c r="N274" s="15">
        <v>2</v>
      </c>
      <c r="O274" s="15" t="s">
        <v>222</v>
      </c>
      <c r="P274" s="17">
        <v>0</v>
      </c>
      <c r="Q274" s="17">
        <v>0</v>
      </c>
      <c r="R274" s="17">
        <v>0</v>
      </c>
      <c r="S274" s="17">
        <v>0</v>
      </c>
      <c r="T274" s="17">
        <v>1</v>
      </c>
      <c r="U274" s="17">
        <v>1</v>
      </c>
      <c r="V274" s="4" t="s">
        <v>1079</v>
      </c>
      <c r="W274" s="3"/>
      <c r="X274" s="3"/>
    </row>
    <row r="275" spans="1:29" ht="13" x14ac:dyDescent="0.15">
      <c r="A275" s="15" t="s">
        <v>576</v>
      </c>
      <c r="B275" s="15" t="s">
        <v>1080</v>
      </c>
      <c r="C275" s="15" t="s">
        <v>380</v>
      </c>
      <c r="D275" s="15" t="s">
        <v>28</v>
      </c>
      <c r="E275" s="16">
        <v>42777</v>
      </c>
      <c r="F275" s="17"/>
      <c r="G275" s="17">
        <v>120</v>
      </c>
      <c r="H275" s="17">
        <f t="shared" si="44"/>
        <v>120</v>
      </c>
      <c r="I275" s="17">
        <v>120</v>
      </c>
      <c r="J275" s="17">
        <f t="shared" si="45"/>
        <v>132</v>
      </c>
      <c r="K275" s="17">
        <f t="shared" si="46"/>
        <v>108</v>
      </c>
      <c r="L275" s="15" t="s">
        <v>484</v>
      </c>
      <c r="M275" s="15" t="s">
        <v>1077</v>
      </c>
      <c r="N275" s="15">
        <v>2</v>
      </c>
      <c r="O275" s="15" t="s">
        <v>222</v>
      </c>
      <c r="P275" s="17">
        <v>0</v>
      </c>
      <c r="Q275" s="17">
        <v>0</v>
      </c>
      <c r="R275" s="17">
        <v>0</v>
      </c>
      <c r="S275" s="17">
        <v>0</v>
      </c>
      <c r="T275" s="17">
        <v>1</v>
      </c>
      <c r="U275" s="17">
        <v>1</v>
      </c>
      <c r="V275" s="4" t="s">
        <v>1078</v>
      </c>
      <c r="W275" s="3"/>
      <c r="X275" s="3"/>
    </row>
    <row r="276" spans="1:29" ht="13" x14ac:dyDescent="0.15">
      <c r="A276" s="15" t="s">
        <v>576</v>
      </c>
      <c r="B276" s="15" t="s">
        <v>1080</v>
      </c>
      <c r="C276" s="15" t="s">
        <v>380</v>
      </c>
      <c r="D276" s="15" t="s">
        <v>28</v>
      </c>
      <c r="E276" s="16">
        <v>42777</v>
      </c>
      <c r="F276" s="17"/>
      <c r="G276" s="17">
        <v>150</v>
      </c>
      <c r="H276" s="17">
        <f t="shared" si="44"/>
        <v>150</v>
      </c>
      <c r="I276" s="17">
        <v>150</v>
      </c>
      <c r="J276" s="17">
        <f t="shared" si="45"/>
        <v>165</v>
      </c>
      <c r="K276" s="17">
        <f t="shared" si="46"/>
        <v>135</v>
      </c>
      <c r="L276" s="15" t="s">
        <v>484</v>
      </c>
      <c r="M276" s="15" t="s">
        <v>757</v>
      </c>
      <c r="N276" s="15">
        <v>1</v>
      </c>
      <c r="O276" s="15" t="s">
        <v>222</v>
      </c>
      <c r="P276" s="17">
        <v>0</v>
      </c>
      <c r="Q276" s="17">
        <v>0</v>
      </c>
      <c r="R276" s="17">
        <v>0</v>
      </c>
      <c r="S276" s="17">
        <v>0</v>
      </c>
      <c r="T276" s="17">
        <v>0</v>
      </c>
      <c r="U276" s="17">
        <v>1</v>
      </c>
      <c r="V276" s="4" t="s">
        <v>1078</v>
      </c>
      <c r="W276" s="3"/>
      <c r="X276" s="3"/>
    </row>
    <row r="277" spans="1:29" ht="13" x14ac:dyDescent="0.15">
      <c r="A277" s="15" t="s">
        <v>687</v>
      </c>
      <c r="B277" s="15" t="s">
        <v>1081</v>
      </c>
      <c r="C277" s="15" t="s">
        <v>398</v>
      </c>
      <c r="D277" s="15" t="s">
        <v>28</v>
      </c>
      <c r="E277" s="16">
        <v>42777</v>
      </c>
      <c r="F277" s="17"/>
      <c r="G277" s="17">
        <v>75</v>
      </c>
      <c r="H277" s="17">
        <f t="shared" si="44"/>
        <v>112.5</v>
      </c>
      <c r="I277" s="17">
        <v>150</v>
      </c>
      <c r="J277" s="17">
        <f t="shared" si="45"/>
        <v>82.5</v>
      </c>
      <c r="K277" s="17">
        <f t="shared" si="46"/>
        <v>135</v>
      </c>
      <c r="L277" s="15" t="s">
        <v>484</v>
      </c>
      <c r="M277" s="15" t="s">
        <v>757</v>
      </c>
      <c r="N277" s="15">
        <v>1</v>
      </c>
      <c r="O277" s="15" t="s">
        <v>222</v>
      </c>
      <c r="P277" s="17">
        <v>0</v>
      </c>
      <c r="Q277" s="17">
        <v>0</v>
      </c>
      <c r="R277" s="17">
        <v>0</v>
      </c>
      <c r="S277" s="17">
        <v>0</v>
      </c>
      <c r="T277" s="17">
        <v>1</v>
      </c>
      <c r="U277" s="17">
        <v>1</v>
      </c>
      <c r="V277" s="4" t="s">
        <v>1082</v>
      </c>
      <c r="W277" s="3"/>
      <c r="X277" s="3"/>
    </row>
    <row r="278" spans="1:29" ht="13" x14ac:dyDescent="0.15">
      <c r="A278" s="15" t="s">
        <v>687</v>
      </c>
      <c r="B278" s="15" t="s">
        <v>1081</v>
      </c>
      <c r="C278" s="15" t="s">
        <v>398</v>
      </c>
      <c r="D278" s="15" t="s">
        <v>28</v>
      </c>
      <c r="E278" s="16">
        <v>42777</v>
      </c>
      <c r="F278" s="17"/>
      <c r="G278" s="17">
        <v>20</v>
      </c>
      <c r="H278" s="17">
        <f t="shared" si="44"/>
        <v>25</v>
      </c>
      <c r="I278" s="17">
        <v>30</v>
      </c>
      <c r="J278" s="17">
        <f t="shared" si="45"/>
        <v>22</v>
      </c>
      <c r="K278" s="17">
        <f t="shared" si="46"/>
        <v>27</v>
      </c>
      <c r="L278" s="15" t="s">
        <v>484</v>
      </c>
      <c r="M278" s="15" t="s">
        <v>755</v>
      </c>
      <c r="N278" s="15">
        <v>2</v>
      </c>
      <c r="O278" s="15" t="s">
        <v>222</v>
      </c>
      <c r="P278" s="17">
        <v>0</v>
      </c>
      <c r="Q278" s="17">
        <v>0</v>
      </c>
      <c r="R278" s="17">
        <v>0</v>
      </c>
      <c r="S278" s="17">
        <v>0</v>
      </c>
      <c r="T278" s="17">
        <v>0</v>
      </c>
      <c r="U278" s="17">
        <v>1</v>
      </c>
      <c r="V278" s="4" t="s">
        <v>1082</v>
      </c>
      <c r="W278" s="3"/>
      <c r="X278" s="3"/>
    </row>
    <row r="279" spans="1:29" ht="13" x14ac:dyDescent="0.15">
      <c r="A279" s="15" t="s">
        <v>1083</v>
      </c>
      <c r="B279" s="15" t="s">
        <v>1084</v>
      </c>
      <c r="C279" s="15" t="s">
        <v>398</v>
      </c>
      <c r="D279" s="15" t="s">
        <v>28</v>
      </c>
      <c r="E279" s="16">
        <v>42777</v>
      </c>
      <c r="F279" s="17"/>
      <c r="G279" s="17">
        <v>100</v>
      </c>
      <c r="H279" s="17">
        <f t="shared" si="44"/>
        <v>100</v>
      </c>
      <c r="I279" s="17">
        <v>100</v>
      </c>
      <c r="J279" s="17">
        <f t="shared" si="45"/>
        <v>110.00000000000001</v>
      </c>
      <c r="K279" s="17">
        <f t="shared" si="46"/>
        <v>90</v>
      </c>
      <c r="L279" s="15" t="s">
        <v>484</v>
      </c>
      <c r="M279" s="15" t="s">
        <v>755</v>
      </c>
      <c r="N279" s="15">
        <v>2</v>
      </c>
      <c r="O279" s="15" t="s">
        <v>222</v>
      </c>
      <c r="P279" s="17">
        <v>0</v>
      </c>
      <c r="Q279" s="17">
        <v>0</v>
      </c>
      <c r="R279" s="17">
        <v>0</v>
      </c>
      <c r="S279" s="17">
        <v>0</v>
      </c>
      <c r="T279" s="17">
        <v>1</v>
      </c>
      <c r="U279" s="17">
        <v>1</v>
      </c>
      <c r="V279" s="4" t="s">
        <v>1028</v>
      </c>
      <c r="W279" s="3"/>
      <c r="X279" s="3"/>
    </row>
    <row r="280" spans="1:29" ht="13" x14ac:dyDescent="0.15">
      <c r="A280" s="15" t="s">
        <v>1083</v>
      </c>
      <c r="B280" s="15" t="s">
        <v>1084</v>
      </c>
      <c r="C280" s="15" t="s">
        <v>398</v>
      </c>
      <c r="D280" s="15" t="s">
        <v>28</v>
      </c>
      <c r="E280" s="16">
        <v>42777</v>
      </c>
      <c r="F280" s="17"/>
      <c r="G280" s="17">
        <v>50</v>
      </c>
      <c r="H280" s="17">
        <f t="shared" si="44"/>
        <v>50</v>
      </c>
      <c r="I280" s="17">
        <v>50</v>
      </c>
      <c r="J280" s="17">
        <f t="shared" si="45"/>
        <v>55.000000000000007</v>
      </c>
      <c r="K280" s="17">
        <f t="shared" si="46"/>
        <v>45</v>
      </c>
      <c r="L280" s="15" t="s">
        <v>484</v>
      </c>
      <c r="M280" s="15" t="s">
        <v>770</v>
      </c>
      <c r="N280" s="15">
        <v>1</v>
      </c>
      <c r="O280" s="15" t="s">
        <v>222</v>
      </c>
      <c r="P280" s="17">
        <v>0</v>
      </c>
      <c r="Q280" s="17">
        <v>0</v>
      </c>
      <c r="R280" s="17">
        <v>0</v>
      </c>
      <c r="S280" s="17">
        <v>0</v>
      </c>
      <c r="T280" s="17">
        <v>0</v>
      </c>
      <c r="U280" s="17">
        <v>1</v>
      </c>
      <c r="V280" s="4" t="s">
        <v>1028</v>
      </c>
      <c r="W280" s="3"/>
      <c r="X280" s="3"/>
    </row>
    <row r="281" spans="1:29" ht="13" x14ac:dyDescent="0.15">
      <c r="A281" s="15" t="s">
        <v>1085</v>
      </c>
      <c r="B281" s="15"/>
      <c r="C281" s="15" t="s">
        <v>185</v>
      </c>
      <c r="D281" s="15" t="s">
        <v>28</v>
      </c>
      <c r="E281" s="16">
        <v>42777</v>
      </c>
      <c r="F281" s="17"/>
      <c r="G281" s="17">
        <v>24</v>
      </c>
      <c r="H281" s="17">
        <f t="shared" si="44"/>
        <v>24</v>
      </c>
      <c r="I281" s="17">
        <v>24</v>
      </c>
      <c r="J281" s="17">
        <f t="shared" si="45"/>
        <v>26.400000000000002</v>
      </c>
      <c r="K281" s="17">
        <f t="shared" si="46"/>
        <v>21.6</v>
      </c>
      <c r="L281" s="15" t="s">
        <v>484</v>
      </c>
      <c r="M281" s="15" t="s">
        <v>755</v>
      </c>
      <c r="N281" s="15">
        <v>2</v>
      </c>
      <c r="O281" s="15" t="s">
        <v>222</v>
      </c>
      <c r="P281" s="17">
        <v>0</v>
      </c>
      <c r="Q281" s="17">
        <v>0</v>
      </c>
      <c r="R281" s="17">
        <v>0</v>
      </c>
      <c r="S281" s="17">
        <v>0</v>
      </c>
      <c r="T281" s="17">
        <v>1</v>
      </c>
      <c r="U281" s="17">
        <v>1</v>
      </c>
      <c r="V281" s="4" t="s">
        <v>1086</v>
      </c>
      <c r="W281" s="3"/>
      <c r="X281" s="3"/>
    </row>
    <row r="282" spans="1:29" ht="13" x14ac:dyDescent="0.15">
      <c r="A282" s="15" t="s">
        <v>1087</v>
      </c>
      <c r="B282" s="15"/>
      <c r="C282" s="15" t="s">
        <v>191</v>
      </c>
      <c r="D282" s="15" t="s">
        <v>28</v>
      </c>
      <c r="E282" s="16">
        <v>42777</v>
      </c>
      <c r="F282" s="17"/>
      <c r="G282" s="17">
        <v>300</v>
      </c>
      <c r="H282" s="17">
        <f t="shared" si="44"/>
        <v>300</v>
      </c>
      <c r="I282" s="17">
        <v>300</v>
      </c>
      <c r="J282" s="17">
        <f t="shared" si="45"/>
        <v>330</v>
      </c>
      <c r="K282" s="17">
        <f t="shared" si="46"/>
        <v>270</v>
      </c>
      <c r="L282" s="15" t="s">
        <v>484</v>
      </c>
      <c r="M282" s="15" t="s">
        <v>755</v>
      </c>
      <c r="N282" s="15">
        <v>2</v>
      </c>
      <c r="O282" s="15" t="s">
        <v>222</v>
      </c>
      <c r="P282" s="17">
        <v>0</v>
      </c>
      <c r="Q282" s="17">
        <v>0</v>
      </c>
      <c r="R282" s="17">
        <v>0</v>
      </c>
      <c r="S282" s="17">
        <v>0</v>
      </c>
      <c r="T282" s="17">
        <v>1</v>
      </c>
      <c r="U282" s="17">
        <v>1</v>
      </c>
      <c r="V282" s="4" t="s">
        <v>1028</v>
      </c>
      <c r="W282" s="3"/>
      <c r="X282" s="3"/>
    </row>
    <row r="283" spans="1:29" ht="13" x14ac:dyDescent="0.15">
      <c r="A283" s="15" t="s">
        <v>1088</v>
      </c>
      <c r="B283" s="15" t="s">
        <v>1089</v>
      </c>
      <c r="C283" s="15" t="s">
        <v>191</v>
      </c>
      <c r="D283" s="15" t="s">
        <v>28</v>
      </c>
      <c r="E283" s="16">
        <v>42777</v>
      </c>
      <c r="F283" s="17"/>
      <c r="G283" s="17">
        <v>1000</v>
      </c>
      <c r="H283" s="17">
        <f t="shared" si="44"/>
        <v>1000</v>
      </c>
      <c r="I283" s="17">
        <v>1000</v>
      </c>
      <c r="J283" s="17">
        <f t="shared" si="45"/>
        <v>1100</v>
      </c>
      <c r="K283" s="17">
        <f t="shared" si="46"/>
        <v>900</v>
      </c>
      <c r="L283" s="15" t="s">
        <v>484</v>
      </c>
      <c r="M283" s="15" t="s">
        <v>757</v>
      </c>
      <c r="N283" s="15">
        <v>1</v>
      </c>
      <c r="O283" s="15" t="s">
        <v>222</v>
      </c>
      <c r="P283" s="17">
        <v>0</v>
      </c>
      <c r="Q283" s="17">
        <v>0</v>
      </c>
      <c r="R283" s="17">
        <v>0</v>
      </c>
      <c r="S283" s="17">
        <v>0</v>
      </c>
      <c r="T283" s="17">
        <v>1</v>
      </c>
      <c r="U283" s="17">
        <v>1</v>
      </c>
      <c r="V283" s="4" t="s">
        <v>1090</v>
      </c>
      <c r="W283" s="3"/>
      <c r="X283" s="3"/>
    </row>
    <row r="284" spans="1:29" ht="13" x14ac:dyDescent="0.15">
      <c r="A284" s="15" t="s">
        <v>189</v>
      </c>
      <c r="B284" s="15"/>
      <c r="C284" s="15" t="s">
        <v>191</v>
      </c>
      <c r="D284" s="15" t="s">
        <v>28</v>
      </c>
      <c r="E284" s="16">
        <v>42777</v>
      </c>
      <c r="F284" s="15"/>
      <c r="G284" s="15"/>
      <c r="H284" s="17"/>
      <c r="I284" s="15"/>
      <c r="J284" s="17"/>
      <c r="K284" s="17"/>
      <c r="L284" s="15" t="s">
        <v>484</v>
      </c>
      <c r="M284" s="15" t="s">
        <v>755</v>
      </c>
      <c r="N284" s="15">
        <v>2</v>
      </c>
      <c r="O284" s="15" t="s">
        <v>222</v>
      </c>
      <c r="P284" s="17">
        <v>0</v>
      </c>
      <c r="Q284" s="17">
        <v>0</v>
      </c>
      <c r="R284" s="17">
        <v>0</v>
      </c>
      <c r="S284" s="17">
        <v>0</v>
      </c>
      <c r="T284" s="17">
        <v>1</v>
      </c>
      <c r="U284" s="17">
        <v>1</v>
      </c>
      <c r="V284" s="4" t="s">
        <v>1091</v>
      </c>
      <c r="W284" s="3"/>
      <c r="X284" s="3"/>
    </row>
    <row r="285" spans="1:29" ht="13" x14ac:dyDescent="0.15">
      <c r="A285" s="15" t="s">
        <v>1092</v>
      </c>
      <c r="B285" s="15" t="s">
        <v>1093</v>
      </c>
      <c r="C285" s="15" t="s">
        <v>191</v>
      </c>
      <c r="D285" s="15" t="s">
        <v>28</v>
      </c>
      <c r="E285" s="16">
        <v>42777</v>
      </c>
      <c r="F285" s="17"/>
      <c r="G285" s="17">
        <v>250</v>
      </c>
      <c r="H285" s="17">
        <f t="shared" ref="H285:H291" si="47">AVERAGE(G285,I285)</f>
        <v>250</v>
      </c>
      <c r="I285" s="17">
        <v>250</v>
      </c>
      <c r="J285" s="17">
        <f t="shared" ref="J285:J291" si="48">G285*1.1</f>
        <v>275</v>
      </c>
      <c r="K285" s="17">
        <f t="shared" ref="K285:K291" si="49">I285*0.9</f>
        <v>225</v>
      </c>
      <c r="L285" s="15" t="s">
        <v>484</v>
      </c>
      <c r="M285" s="15" t="s">
        <v>755</v>
      </c>
      <c r="N285" s="15">
        <v>2</v>
      </c>
      <c r="O285" s="15" t="s">
        <v>222</v>
      </c>
      <c r="P285" s="17">
        <v>0</v>
      </c>
      <c r="Q285" s="17">
        <v>0</v>
      </c>
      <c r="R285" s="17">
        <v>0</v>
      </c>
      <c r="S285" s="17">
        <v>0</v>
      </c>
      <c r="T285" s="17">
        <v>1</v>
      </c>
      <c r="U285" s="17">
        <v>1</v>
      </c>
      <c r="V285" s="4" t="s">
        <v>1094</v>
      </c>
      <c r="W285" s="3"/>
      <c r="X285" s="3"/>
    </row>
    <row r="286" spans="1:29" ht="13" x14ac:dyDescent="0.15">
      <c r="A286" s="15" t="s">
        <v>1092</v>
      </c>
      <c r="B286" s="15" t="s">
        <v>1093</v>
      </c>
      <c r="C286" s="15" t="s">
        <v>191</v>
      </c>
      <c r="D286" s="15" t="s">
        <v>28</v>
      </c>
      <c r="E286" s="16">
        <v>42777</v>
      </c>
      <c r="F286" s="17"/>
      <c r="G286" s="17">
        <v>2500</v>
      </c>
      <c r="H286" s="17">
        <f t="shared" si="47"/>
        <v>2500</v>
      </c>
      <c r="I286" s="17">
        <v>2500</v>
      </c>
      <c r="J286" s="17">
        <f t="shared" si="48"/>
        <v>2750</v>
      </c>
      <c r="K286" s="17">
        <f t="shared" si="49"/>
        <v>2250</v>
      </c>
      <c r="L286" s="15" t="s">
        <v>484</v>
      </c>
      <c r="M286" s="15" t="s">
        <v>757</v>
      </c>
      <c r="N286" s="15">
        <v>1</v>
      </c>
      <c r="O286" s="15" t="s">
        <v>222</v>
      </c>
      <c r="P286" s="17">
        <v>0</v>
      </c>
      <c r="Q286" s="17">
        <v>0</v>
      </c>
      <c r="R286" s="17">
        <v>0</v>
      </c>
      <c r="S286" s="17">
        <v>0</v>
      </c>
      <c r="T286" s="17">
        <v>0</v>
      </c>
      <c r="U286" s="17">
        <v>1</v>
      </c>
      <c r="V286" s="4" t="s">
        <v>1090</v>
      </c>
      <c r="W286" s="3"/>
      <c r="X286" s="3"/>
    </row>
    <row r="287" spans="1:29" ht="13" x14ac:dyDescent="0.15">
      <c r="A287" s="15" t="s">
        <v>1088</v>
      </c>
      <c r="B287" s="15" t="s">
        <v>976</v>
      </c>
      <c r="C287" s="15" t="s">
        <v>264</v>
      </c>
      <c r="D287" s="15" t="s">
        <v>28</v>
      </c>
      <c r="E287" s="16">
        <v>42777</v>
      </c>
      <c r="F287" s="17"/>
      <c r="G287" s="17">
        <v>1500</v>
      </c>
      <c r="H287" s="17">
        <f t="shared" si="47"/>
        <v>1500</v>
      </c>
      <c r="I287" s="17">
        <v>1500</v>
      </c>
      <c r="J287" s="17">
        <f t="shared" si="48"/>
        <v>1650.0000000000002</v>
      </c>
      <c r="K287" s="17">
        <f t="shared" si="49"/>
        <v>1350</v>
      </c>
      <c r="L287" s="15" t="s">
        <v>484</v>
      </c>
      <c r="M287" s="15" t="s">
        <v>1095</v>
      </c>
      <c r="N287" s="15">
        <v>1</v>
      </c>
      <c r="O287" s="15" t="s">
        <v>222</v>
      </c>
      <c r="P287" s="17">
        <v>0</v>
      </c>
      <c r="Q287" s="17">
        <v>0</v>
      </c>
      <c r="R287" s="17">
        <v>0</v>
      </c>
      <c r="S287" s="17">
        <v>0</v>
      </c>
      <c r="T287" s="17">
        <v>1</v>
      </c>
      <c r="U287" s="17">
        <v>1</v>
      </c>
      <c r="V287" s="6" t="s">
        <v>1096</v>
      </c>
      <c r="W287" s="3"/>
      <c r="X287" s="3"/>
      <c r="Y287" s="7"/>
      <c r="Z287" s="7"/>
      <c r="AA287" s="7"/>
      <c r="AB287" s="7"/>
      <c r="AC287" s="7"/>
    </row>
    <row r="288" spans="1:29" ht="13" x14ac:dyDescent="0.15">
      <c r="A288" s="15" t="s">
        <v>1097</v>
      </c>
      <c r="B288" s="15" t="s">
        <v>1098</v>
      </c>
      <c r="C288" s="15" t="s">
        <v>264</v>
      </c>
      <c r="D288" s="15" t="s">
        <v>28</v>
      </c>
      <c r="E288" s="16">
        <v>42777</v>
      </c>
      <c r="F288" s="17"/>
      <c r="G288" s="17">
        <v>100</v>
      </c>
      <c r="H288" s="17">
        <f t="shared" si="47"/>
        <v>100</v>
      </c>
      <c r="I288" s="17">
        <v>100</v>
      </c>
      <c r="J288" s="17">
        <f t="shared" si="48"/>
        <v>110.00000000000001</v>
      </c>
      <c r="K288" s="17">
        <f t="shared" si="49"/>
        <v>90</v>
      </c>
      <c r="L288" s="15" t="s">
        <v>484</v>
      </c>
      <c r="M288" s="15" t="s">
        <v>757</v>
      </c>
      <c r="N288" s="15">
        <v>1</v>
      </c>
      <c r="O288" s="15" t="s">
        <v>222</v>
      </c>
      <c r="P288" s="17">
        <v>0</v>
      </c>
      <c r="Q288" s="17">
        <v>0</v>
      </c>
      <c r="R288" s="17">
        <v>0</v>
      </c>
      <c r="S288" s="17">
        <v>0</v>
      </c>
      <c r="T288" s="17">
        <v>1</v>
      </c>
      <c r="U288" s="17">
        <v>1</v>
      </c>
      <c r="V288" s="3"/>
      <c r="W288" s="3"/>
      <c r="X288" s="3"/>
    </row>
    <row r="289" spans="1:29" ht="13" x14ac:dyDescent="0.15">
      <c r="A289" s="15" t="s">
        <v>1097</v>
      </c>
      <c r="B289" s="15" t="s">
        <v>1098</v>
      </c>
      <c r="C289" s="15" t="s">
        <v>264</v>
      </c>
      <c r="D289" s="15" t="s">
        <v>28</v>
      </c>
      <c r="E289" s="16">
        <v>42777</v>
      </c>
      <c r="F289" s="17"/>
      <c r="G289" s="17">
        <v>100</v>
      </c>
      <c r="H289" s="17">
        <f t="shared" si="47"/>
        <v>100</v>
      </c>
      <c r="I289" s="17">
        <v>100</v>
      </c>
      <c r="J289" s="17">
        <f t="shared" si="48"/>
        <v>110.00000000000001</v>
      </c>
      <c r="K289" s="17">
        <f t="shared" si="49"/>
        <v>90</v>
      </c>
      <c r="L289" s="15" t="s">
        <v>484</v>
      </c>
      <c r="M289" s="15" t="s">
        <v>755</v>
      </c>
      <c r="N289" s="15">
        <v>2</v>
      </c>
      <c r="O289" s="15" t="s">
        <v>222</v>
      </c>
      <c r="P289" s="17">
        <v>0</v>
      </c>
      <c r="Q289" s="17">
        <v>0</v>
      </c>
      <c r="R289" s="17">
        <v>0</v>
      </c>
      <c r="S289" s="17">
        <v>0</v>
      </c>
      <c r="T289" s="17">
        <v>0</v>
      </c>
      <c r="U289" s="17">
        <v>1</v>
      </c>
      <c r="V289" s="3"/>
      <c r="W289" s="3"/>
      <c r="X289" s="3"/>
    </row>
    <row r="290" spans="1:29" ht="13" x14ac:dyDescent="0.15">
      <c r="A290" s="15" t="s">
        <v>515</v>
      </c>
      <c r="B290" s="15" t="s">
        <v>1099</v>
      </c>
      <c r="C290" s="15" t="s">
        <v>517</v>
      </c>
      <c r="D290" s="15" t="s">
        <v>28</v>
      </c>
      <c r="E290" s="16">
        <v>42777</v>
      </c>
      <c r="F290" s="17"/>
      <c r="G290" s="17">
        <v>20</v>
      </c>
      <c r="H290" s="17">
        <f t="shared" si="47"/>
        <v>20</v>
      </c>
      <c r="I290" s="17">
        <v>20</v>
      </c>
      <c r="J290" s="17">
        <f t="shared" si="48"/>
        <v>22</v>
      </c>
      <c r="K290" s="17">
        <f t="shared" si="49"/>
        <v>18</v>
      </c>
      <c r="L290" s="15" t="s">
        <v>484</v>
      </c>
      <c r="M290" s="15" t="s">
        <v>755</v>
      </c>
      <c r="N290" s="15">
        <v>2</v>
      </c>
      <c r="O290" s="15" t="s">
        <v>222</v>
      </c>
      <c r="P290" s="17">
        <v>0</v>
      </c>
      <c r="Q290" s="17">
        <v>0</v>
      </c>
      <c r="R290" s="17">
        <v>0</v>
      </c>
      <c r="S290" s="17">
        <v>0</v>
      </c>
      <c r="T290" s="17">
        <v>1</v>
      </c>
      <c r="U290" s="17">
        <v>1</v>
      </c>
      <c r="V290" s="4" t="s">
        <v>1100</v>
      </c>
      <c r="W290" s="3"/>
      <c r="X290" s="3"/>
    </row>
    <row r="291" spans="1:29" ht="13" x14ac:dyDescent="0.15">
      <c r="A291" s="15" t="s">
        <v>515</v>
      </c>
      <c r="B291" s="15" t="s">
        <v>1099</v>
      </c>
      <c r="C291" s="15" t="s">
        <v>517</v>
      </c>
      <c r="D291" s="15" t="s">
        <v>28</v>
      </c>
      <c r="E291" s="16">
        <v>42777</v>
      </c>
      <c r="F291" s="17"/>
      <c r="G291" s="17">
        <v>6</v>
      </c>
      <c r="H291" s="17">
        <f t="shared" si="47"/>
        <v>6</v>
      </c>
      <c r="I291" s="17">
        <v>6</v>
      </c>
      <c r="J291" s="17">
        <f t="shared" si="48"/>
        <v>6.6000000000000005</v>
      </c>
      <c r="K291" s="17">
        <f t="shared" si="49"/>
        <v>5.4</v>
      </c>
      <c r="L291" s="15" t="s">
        <v>484</v>
      </c>
      <c r="M291" s="15" t="s">
        <v>757</v>
      </c>
      <c r="N291" s="15">
        <v>1</v>
      </c>
      <c r="O291" s="15" t="s">
        <v>222</v>
      </c>
      <c r="P291" s="17">
        <v>0</v>
      </c>
      <c r="Q291" s="17">
        <v>0</v>
      </c>
      <c r="R291" s="17">
        <v>0</v>
      </c>
      <c r="S291" s="17">
        <v>0</v>
      </c>
      <c r="T291" s="17">
        <v>0</v>
      </c>
      <c r="U291" s="17">
        <v>1</v>
      </c>
      <c r="V291" s="4" t="s">
        <v>1100</v>
      </c>
      <c r="W291" s="3"/>
      <c r="X291" s="3"/>
    </row>
    <row r="292" spans="1:29" ht="13" x14ac:dyDescent="0.15">
      <c r="A292" s="15" t="s">
        <v>609</v>
      </c>
      <c r="B292" s="15" t="s">
        <v>350</v>
      </c>
      <c r="C292" s="15" t="s">
        <v>85</v>
      </c>
      <c r="D292" s="15" t="s">
        <v>28</v>
      </c>
      <c r="E292" s="16">
        <v>42777</v>
      </c>
      <c r="F292" s="17"/>
      <c r="G292" s="17"/>
      <c r="H292" s="17"/>
      <c r="I292" s="17"/>
      <c r="J292" s="17"/>
      <c r="K292" s="17"/>
      <c r="L292" s="15" t="s">
        <v>1101</v>
      </c>
      <c r="M292" s="15" t="s">
        <v>757</v>
      </c>
      <c r="N292" s="15">
        <v>1</v>
      </c>
      <c r="O292" s="15" t="s">
        <v>61</v>
      </c>
      <c r="P292" s="17">
        <v>0</v>
      </c>
      <c r="Q292" s="17">
        <v>0</v>
      </c>
      <c r="R292" s="17">
        <v>0</v>
      </c>
      <c r="S292" s="17">
        <v>0</v>
      </c>
      <c r="T292" s="17">
        <v>1</v>
      </c>
      <c r="U292" s="17">
        <v>1</v>
      </c>
      <c r="V292" s="4" t="s">
        <v>1102</v>
      </c>
      <c r="W292" s="4"/>
      <c r="X292" s="3"/>
      <c r="Y292" s="7"/>
      <c r="Z292" s="7"/>
      <c r="AA292" s="7"/>
      <c r="AB292" s="7"/>
      <c r="AC292" s="7"/>
    </row>
    <row r="293" spans="1:29" ht="13" x14ac:dyDescent="0.15">
      <c r="A293" s="15" t="s">
        <v>1103</v>
      </c>
      <c r="B293" s="15" t="s">
        <v>976</v>
      </c>
      <c r="C293" s="15" t="s">
        <v>94</v>
      </c>
      <c r="D293" s="15" t="s">
        <v>28</v>
      </c>
      <c r="E293" s="16">
        <v>42777</v>
      </c>
      <c r="F293" s="17"/>
      <c r="G293" s="17">
        <v>200</v>
      </c>
      <c r="H293" s="17">
        <f t="shared" ref="H293:H301" si="50">AVERAGE(G293,I293)</f>
        <v>200</v>
      </c>
      <c r="I293" s="17">
        <v>200</v>
      </c>
      <c r="J293" s="17">
        <f t="shared" ref="J293:J301" si="51">G293*1.1</f>
        <v>220.00000000000003</v>
      </c>
      <c r="K293" s="17">
        <f t="shared" ref="K293:K301" si="52">I293*0.9</f>
        <v>180</v>
      </c>
      <c r="L293" s="15" t="s">
        <v>484</v>
      </c>
      <c r="M293" s="15" t="s">
        <v>757</v>
      </c>
      <c r="N293" s="15">
        <v>1</v>
      </c>
      <c r="O293" s="15" t="s">
        <v>222</v>
      </c>
      <c r="P293" s="17">
        <v>0</v>
      </c>
      <c r="Q293" s="17">
        <v>0</v>
      </c>
      <c r="R293" s="17">
        <v>0</v>
      </c>
      <c r="S293" s="17">
        <v>0</v>
      </c>
      <c r="T293" s="17">
        <v>0</v>
      </c>
      <c r="U293" s="17">
        <v>1</v>
      </c>
      <c r="V293" s="4" t="s">
        <v>1104</v>
      </c>
      <c r="W293" s="4"/>
      <c r="X293" s="3"/>
      <c r="Y293" s="7"/>
      <c r="Z293" s="7"/>
      <c r="AA293" s="7"/>
      <c r="AB293" s="7"/>
      <c r="AC293" s="7"/>
    </row>
    <row r="294" spans="1:29" ht="13" x14ac:dyDescent="0.15">
      <c r="A294" s="15" t="s">
        <v>1103</v>
      </c>
      <c r="B294" s="15" t="s">
        <v>976</v>
      </c>
      <c r="C294" s="15" t="s">
        <v>94</v>
      </c>
      <c r="D294" s="15" t="s">
        <v>28</v>
      </c>
      <c r="E294" s="16">
        <v>42777</v>
      </c>
      <c r="F294" s="17"/>
      <c r="G294" s="17">
        <v>50</v>
      </c>
      <c r="H294" s="17">
        <f t="shared" si="50"/>
        <v>50</v>
      </c>
      <c r="I294" s="17">
        <v>50</v>
      </c>
      <c r="J294" s="17">
        <f t="shared" si="51"/>
        <v>55.000000000000007</v>
      </c>
      <c r="K294" s="17">
        <f t="shared" si="52"/>
        <v>45</v>
      </c>
      <c r="L294" s="15" t="s">
        <v>484</v>
      </c>
      <c r="M294" s="15" t="s">
        <v>755</v>
      </c>
      <c r="N294" s="15">
        <v>2</v>
      </c>
      <c r="O294" s="15" t="s">
        <v>222</v>
      </c>
      <c r="P294" s="17">
        <v>0</v>
      </c>
      <c r="Q294" s="17">
        <v>0</v>
      </c>
      <c r="R294" s="17">
        <v>0</v>
      </c>
      <c r="S294" s="17">
        <v>0</v>
      </c>
      <c r="T294" s="17">
        <v>1</v>
      </c>
      <c r="U294" s="17">
        <v>1</v>
      </c>
      <c r="V294" s="4" t="s">
        <v>1104</v>
      </c>
      <c r="W294" s="4"/>
      <c r="X294" s="3"/>
      <c r="Y294" s="7"/>
      <c r="Z294" s="7"/>
      <c r="AA294" s="7"/>
      <c r="AB294" s="7"/>
      <c r="AC294" s="7"/>
    </row>
    <row r="295" spans="1:29" ht="13" x14ac:dyDescent="0.15">
      <c r="A295" s="15" t="s">
        <v>96</v>
      </c>
      <c r="B295" s="15" t="s">
        <v>350</v>
      </c>
      <c r="C295" s="15" t="s">
        <v>98</v>
      </c>
      <c r="D295" s="15" t="s">
        <v>28</v>
      </c>
      <c r="E295" s="16">
        <v>42777</v>
      </c>
      <c r="F295" s="17"/>
      <c r="G295" s="17">
        <v>150</v>
      </c>
      <c r="H295" s="17">
        <f t="shared" si="50"/>
        <v>250</v>
      </c>
      <c r="I295" s="17">
        <v>350</v>
      </c>
      <c r="J295" s="17">
        <f t="shared" si="51"/>
        <v>165</v>
      </c>
      <c r="K295" s="17">
        <f t="shared" si="52"/>
        <v>315</v>
      </c>
      <c r="L295" s="15" t="s">
        <v>484</v>
      </c>
      <c r="M295" s="15" t="s">
        <v>757</v>
      </c>
      <c r="N295" s="15">
        <v>1</v>
      </c>
      <c r="O295" s="15" t="s">
        <v>222</v>
      </c>
      <c r="P295" s="17">
        <v>0</v>
      </c>
      <c r="Q295" s="17">
        <v>0</v>
      </c>
      <c r="R295" s="17">
        <v>0</v>
      </c>
      <c r="S295" s="17">
        <v>0</v>
      </c>
      <c r="T295" s="17">
        <v>1</v>
      </c>
      <c r="U295" s="17">
        <v>1</v>
      </c>
      <c r="V295" s="4" t="s">
        <v>1105</v>
      </c>
      <c r="W295" s="4" t="s">
        <v>1106</v>
      </c>
      <c r="X295" s="3"/>
    </row>
    <row r="296" spans="1:29" ht="13" x14ac:dyDescent="0.15">
      <c r="A296" s="15" t="s">
        <v>96</v>
      </c>
      <c r="B296" s="15" t="s">
        <v>350</v>
      </c>
      <c r="C296" s="15" t="s">
        <v>98</v>
      </c>
      <c r="D296" s="15" t="s">
        <v>28</v>
      </c>
      <c r="E296" s="16">
        <v>42777</v>
      </c>
      <c r="F296" s="17"/>
      <c r="G296" s="17">
        <v>27</v>
      </c>
      <c r="H296" s="17">
        <f t="shared" si="50"/>
        <v>27</v>
      </c>
      <c r="I296" s="17">
        <v>27</v>
      </c>
      <c r="J296" s="17">
        <f t="shared" si="51"/>
        <v>29.700000000000003</v>
      </c>
      <c r="K296" s="17">
        <f t="shared" si="52"/>
        <v>24.3</v>
      </c>
      <c r="L296" s="15" t="s">
        <v>484</v>
      </c>
      <c r="M296" s="15" t="s">
        <v>755</v>
      </c>
      <c r="N296" s="15">
        <v>2</v>
      </c>
      <c r="O296" s="15" t="s">
        <v>222</v>
      </c>
      <c r="P296" s="17">
        <v>0</v>
      </c>
      <c r="Q296" s="17">
        <v>0</v>
      </c>
      <c r="R296" s="17">
        <v>0</v>
      </c>
      <c r="S296" s="17">
        <v>0</v>
      </c>
      <c r="T296" s="17">
        <v>0</v>
      </c>
      <c r="U296" s="17">
        <v>1</v>
      </c>
      <c r="V296" s="4" t="s">
        <v>1106</v>
      </c>
      <c r="W296" s="3"/>
      <c r="X296" s="3"/>
    </row>
    <row r="297" spans="1:29" ht="13" x14ac:dyDescent="0.15">
      <c r="A297" s="15" t="s">
        <v>1107</v>
      </c>
      <c r="B297" s="15" t="s">
        <v>1108</v>
      </c>
      <c r="C297" s="15" t="s">
        <v>98</v>
      </c>
      <c r="D297" s="15" t="s">
        <v>28</v>
      </c>
      <c r="E297" s="16">
        <v>42777</v>
      </c>
      <c r="F297" s="17"/>
      <c r="G297" s="17">
        <v>15</v>
      </c>
      <c r="H297" s="17">
        <f t="shared" si="50"/>
        <v>17.5</v>
      </c>
      <c r="I297" s="17">
        <v>20</v>
      </c>
      <c r="J297" s="17">
        <f t="shared" si="51"/>
        <v>16.5</v>
      </c>
      <c r="K297" s="17">
        <f t="shared" si="52"/>
        <v>18</v>
      </c>
      <c r="L297" s="15" t="s">
        <v>484</v>
      </c>
      <c r="M297" s="15" t="s">
        <v>752</v>
      </c>
      <c r="N297" s="15">
        <v>1</v>
      </c>
      <c r="O297" s="15" t="s">
        <v>222</v>
      </c>
      <c r="P297" s="17">
        <v>0</v>
      </c>
      <c r="Q297" s="17">
        <v>0</v>
      </c>
      <c r="R297" s="17">
        <v>0</v>
      </c>
      <c r="S297" s="17">
        <v>0</v>
      </c>
      <c r="T297" s="17">
        <v>1</v>
      </c>
      <c r="U297" s="17">
        <v>1</v>
      </c>
      <c r="V297" s="4" t="s">
        <v>1109</v>
      </c>
      <c r="W297" s="3"/>
      <c r="X297" s="4" t="s">
        <v>1110</v>
      </c>
    </row>
    <row r="298" spans="1:29" ht="13" x14ac:dyDescent="0.15">
      <c r="A298" s="15" t="s">
        <v>902</v>
      </c>
      <c r="B298" s="15" t="s">
        <v>1111</v>
      </c>
      <c r="C298" s="15" t="s">
        <v>202</v>
      </c>
      <c r="D298" s="15" t="s">
        <v>28</v>
      </c>
      <c r="E298" s="16">
        <v>42777</v>
      </c>
      <c r="F298" s="17"/>
      <c r="G298" s="17">
        <v>30</v>
      </c>
      <c r="H298" s="17">
        <f t="shared" si="50"/>
        <v>30</v>
      </c>
      <c r="I298" s="17">
        <v>30</v>
      </c>
      <c r="J298" s="17">
        <f t="shared" si="51"/>
        <v>33</v>
      </c>
      <c r="K298" s="17">
        <f t="shared" si="52"/>
        <v>27</v>
      </c>
      <c r="L298" s="15" t="s">
        <v>484</v>
      </c>
      <c r="M298" s="15" t="s">
        <v>755</v>
      </c>
      <c r="N298" s="15">
        <v>2</v>
      </c>
      <c r="O298" s="15" t="s">
        <v>222</v>
      </c>
      <c r="P298" s="17">
        <v>0</v>
      </c>
      <c r="Q298" s="17">
        <v>0</v>
      </c>
      <c r="R298" s="17">
        <v>0</v>
      </c>
      <c r="S298" s="17">
        <v>0</v>
      </c>
      <c r="T298" s="17">
        <v>1</v>
      </c>
      <c r="U298" s="17">
        <v>1</v>
      </c>
      <c r="V298" s="4" t="s">
        <v>1112</v>
      </c>
      <c r="W298" s="3"/>
      <c r="X298" s="3"/>
    </row>
    <row r="299" spans="1:29" ht="13" x14ac:dyDescent="0.15">
      <c r="A299" s="15" t="s">
        <v>902</v>
      </c>
      <c r="B299" s="15" t="s">
        <v>1111</v>
      </c>
      <c r="C299" s="15" t="s">
        <v>202</v>
      </c>
      <c r="D299" s="15" t="s">
        <v>28</v>
      </c>
      <c r="E299" s="16">
        <v>42777</v>
      </c>
      <c r="F299" s="17"/>
      <c r="G299" s="17">
        <v>300</v>
      </c>
      <c r="H299" s="17">
        <f t="shared" si="50"/>
        <v>300</v>
      </c>
      <c r="I299" s="17">
        <v>300</v>
      </c>
      <c r="J299" s="17">
        <f t="shared" si="51"/>
        <v>330</v>
      </c>
      <c r="K299" s="17">
        <f t="shared" si="52"/>
        <v>270</v>
      </c>
      <c r="L299" s="15" t="s">
        <v>484</v>
      </c>
      <c r="M299" s="15" t="s">
        <v>757</v>
      </c>
      <c r="N299" s="15">
        <v>1</v>
      </c>
      <c r="O299" s="15" t="s">
        <v>222</v>
      </c>
      <c r="P299" s="17">
        <v>0</v>
      </c>
      <c r="Q299" s="17">
        <v>0</v>
      </c>
      <c r="R299" s="17">
        <v>0</v>
      </c>
      <c r="S299" s="17">
        <v>0</v>
      </c>
      <c r="T299" s="17">
        <v>0</v>
      </c>
      <c r="U299" s="17">
        <v>1</v>
      </c>
      <c r="V299" s="4" t="s">
        <v>1112</v>
      </c>
      <c r="W299" s="3"/>
      <c r="X299" s="3"/>
    </row>
    <row r="300" spans="1:29" ht="13" x14ac:dyDescent="0.15">
      <c r="A300" s="15" t="s">
        <v>1113</v>
      </c>
      <c r="B300" s="15" t="s">
        <v>1114</v>
      </c>
      <c r="C300" s="15" t="s">
        <v>202</v>
      </c>
      <c r="D300" s="15" t="s">
        <v>28</v>
      </c>
      <c r="E300" s="16">
        <v>42777</v>
      </c>
      <c r="F300" s="17"/>
      <c r="G300" s="17">
        <v>300</v>
      </c>
      <c r="H300" s="17">
        <f t="shared" si="50"/>
        <v>650</v>
      </c>
      <c r="I300" s="17">
        <v>1000</v>
      </c>
      <c r="J300" s="17">
        <f t="shared" si="51"/>
        <v>330</v>
      </c>
      <c r="K300" s="17">
        <f t="shared" si="52"/>
        <v>900</v>
      </c>
      <c r="L300" s="15" t="s">
        <v>484</v>
      </c>
      <c r="M300" s="15" t="s">
        <v>757</v>
      </c>
      <c r="N300" s="15">
        <v>1</v>
      </c>
      <c r="O300" s="15" t="s">
        <v>222</v>
      </c>
      <c r="P300" s="17">
        <v>0</v>
      </c>
      <c r="Q300" s="17">
        <v>0</v>
      </c>
      <c r="R300" s="17">
        <v>0</v>
      </c>
      <c r="S300" s="17">
        <v>0</v>
      </c>
      <c r="T300" s="17">
        <v>1</v>
      </c>
      <c r="U300" s="17">
        <v>1</v>
      </c>
      <c r="V300" s="4" t="s">
        <v>1115</v>
      </c>
      <c r="W300" s="4" t="s">
        <v>1116</v>
      </c>
      <c r="X300" s="3"/>
    </row>
    <row r="301" spans="1:29" ht="13" x14ac:dyDescent="0.15">
      <c r="A301" s="15" t="s">
        <v>1113</v>
      </c>
      <c r="B301" s="15" t="s">
        <v>1114</v>
      </c>
      <c r="C301" s="15" t="s">
        <v>202</v>
      </c>
      <c r="D301" s="15" t="s">
        <v>28</v>
      </c>
      <c r="E301" s="16">
        <v>42777</v>
      </c>
      <c r="F301" s="17"/>
      <c r="G301" s="17">
        <v>100</v>
      </c>
      <c r="H301" s="17">
        <f t="shared" si="50"/>
        <v>100</v>
      </c>
      <c r="I301" s="17">
        <v>100</v>
      </c>
      <c r="J301" s="17">
        <f t="shared" si="51"/>
        <v>110.00000000000001</v>
      </c>
      <c r="K301" s="17">
        <f t="shared" si="52"/>
        <v>90</v>
      </c>
      <c r="L301" s="15" t="s">
        <v>1117</v>
      </c>
      <c r="M301" s="15" t="s">
        <v>755</v>
      </c>
      <c r="N301" s="15">
        <v>2</v>
      </c>
      <c r="O301" s="15" t="s">
        <v>222</v>
      </c>
      <c r="P301" s="17">
        <v>0</v>
      </c>
      <c r="Q301" s="17">
        <v>0</v>
      </c>
      <c r="R301" s="17">
        <v>0</v>
      </c>
      <c r="S301" s="17">
        <v>0</v>
      </c>
      <c r="T301" s="17">
        <v>0</v>
      </c>
      <c r="U301" s="17">
        <v>1</v>
      </c>
      <c r="V301" s="4" t="s">
        <v>1116</v>
      </c>
      <c r="W301" s="3"/>
      <c r="X301" s="4" t="s">
        <v>1115</v>
      </c>
    </row>
    <row r="302" spans="1:29" ht="13" x14ac:dyDescent="0.15">
      <c r="A302" s="15" t="s">
        <v>1118</v>
      </c>
      <c r="B302" s="15" t="s">
        <v>1119</v>
      </c>
      <c r="C302" s="15" t="s">
        <v>202</v>
      </c>
      <c r="D302" s="15" t="s">
        <v>28</v>
      </c>
      <c r="E302" s="16">
        <v>42777</v>
      </c>
      <c r="F302" s="15"/>
      <c r="G302" s="15"/>
      <c r="H302" s="17"/>
      <c r="I302" s="15"/>
      <c r="J302" s="17"/>
      <c r="K302" s="17"/>
      <c r="L302" s="15" t="s">
        <v>484</v>
      </c>
      <c r="M302" s="15" t="s">
        <v>757</v>
      </c>
      <c r="N302" s="15">
        <v>1</v>
      </c>
      <c r="O302" s="15" t="s">
        <v>222</v>
      </c>
      <c r="P302" s="17">
        <v>0</v>
      </c>
      <c r="Q302" s="17">
        <v>0</v>
      </c>
      <c r="R302" s="17">
        <v>0</v>
      </c>
      <c r="S302" s="17">
        <v>0</v>
      </c>
      <c r="T302" s="17">
        <v>1</v>
      </c>
      <c r="U302" s="17">
        <v>1</v>
      </c>
      <c r="V302" s="4" t="s">
        <v>1120</v>
      </c>
      <c r="W302" s="3"/>
      <c r="X302" s="3"/>
    </row>
    <row r="303" spans="1:29" ht="13" x14ac:dyDescent="0.15">
      <c r="A303" s="15" t="s">
        <v>1118</v>
      </c>
      <c r="B303" s="15" t="s">
        <v>1119</v>
      </c>
      <c r="C303" s="15" t="s">
        <v>202</v>
      </c>
      <c r="D303" s="15" t="s">
        <v>28</v>
      </c>
      <c r="E303" s="16">
        <v>42777</v>
      </c>
      <c r="F303" s="15"/>
      <c r="G303" s="15"/>
      <c r="H303" s="17"/>
      <c r="I303" s="15"/>
      <c r="J303" s="17"/>
      <c r="K303" s="17"/>
      <c r="L303" s="15" t="s">
        <v>484</v>
      </c>
      <c r="M303" s="15" t="s">
        <v>755</v>
      </c>
      <c r="N303" s="15">
        <v>2</v>
      </c>
      <c r="O303" s="15" t="s">
        <v>222</v>
      </c>
      <c r="P303" s="17">
        <v>0</v>
      </c>
      <c r="Q303" s="17">
        <v>0</v>
      </c>
      <c r="R303" s="17">
        <v>0</v>
      </c>
      <c r="S303" s="17">
        <v>0</v>
      </c>
      <c r="T303" s="17">
        <v>0</v>
      </c>
      <c r="U303" s="17">
        <v>1</v>
      </c>
      <c r="V303" s="4" t="s">
        <v>1120</v>
      </c>
      <c r="W303" s="3"/>
      <c r="X303" s="3"/>
    </row>
    <row r="304" spans="1:29" ht="13" x14ac:dyDescent="0.15">
      <c r="A304" s="15" t="s">
        <v>519</v>
      </c>
      <c r="B304" s="15" t="s">
        <v>1121</v>
      </c>
      <c r="C304" s="15" t="s">
        <v>202</v>
      </c>
      <c r="D304" s="15" t="s">
        <v>28</v>
      </c>
      <c r="E304" s="16">
        <v>42777</v>
      </c>
      <c r="F304" s="17"/>
      <c r="G304" s="17">
        <v>200</v>
      </c>
      <c r="H304" s="17">
        <f t="shared" ref="H304:H309" si="53">AVERAGE(G304,I304)</f>
        <v>250</v>
      </c>
      <c r="I304" s="17">
        <v>300</v>
      </c>
      <c r="J304" s="17">
        <f t="shared" ref="J304:J309" si="54">G304*1.1</f>
        <v>220.00000000000003</v>
      </c>
      <c r="K304" s="17">
        <f t="shared" ref="K304:K309" si="55">I304*0.9</f>
        <v>270</v>
      </c>
      <c r="L304" s="15" t="s">
        <v>1122</v>
      </c>
      <c r="M304" s="15" t="s">
        <v>755</v>
      </c>
      <c r="N304" s="15">
        <v>2</v>
      </c>
      <c r="O304" s="15" t="s">
        <v>222</v>
      </c>
      <c r="P304" s="17">
        <v>0</v>
      </c>
      <c r="Q304" s="17">
        <v>0</v>
      </c>
      <c r="R304" s="17">
        <v>0</v>
      </c>
      <c r="S304" s="17">
        <v>0</v>
      </c>
      <c r="T304" s="17">
        <v>1</v>
      </c>
      <c r="U304" s="17">
        <v>1</v>
      </c>
      <c r="V304" s="4" t="s">
        <v>1123</v>
      </c>
      <c r="W304" s="4" t="s">
        <v>1124</v>
      </c>
      <c r="X304" s="4" t="s">
        <v>1125</v>
      </c>
    </row>
    <row r="305" spans="1:29" ht="13" x14ac:dyDescent="0.15">
      <c r="A305" s="15" t="s">
        <v>519</v>
      </c>
      <c r="B305" s="15" t="s">
        <v>1121</v>
      </c>
      <c r="C305" s="15" t="s">
        <v>202</v>
      </c>
      <c r="D305" s="15" t="s">
        <v>28</v>
      </c>
      <c r="E305" s="16">
        <v>42777</v>
      </c>
      <c r="F305" s="17"/>
      <c r="G305" s="17">
        <v>700</v>
      </c>
      <c r="H305" s="17">
        <f t="shared" si="53"/>
        <v>750</v>
      </c>
      <c r="I305" s="17">
        <v>800</v>
      </c>
      <c r="J305" s="17">
        <f t="shared" si="54"/>
        <v>770.00000000000011</v>
      </c>
      <c r="K305" s="17">
        <f t="shared" si="55"/>
        <v>720</v>
      </c>
      <c r="L305" s="15" t="s">
        <v>484</v>
      </c>
      <c r="M305" s="15" t="s">
        <v>757</v>
      </c>
      <c r="N305" s="15">
        <v>1</v>
      </c>
      <c r="O305" s="15" t="s">
        <v>222</v>
      </c>
      <c r="P305" s="17">
        <v>0</v>
      </c>
      <c r="Q305" s="17">
        <v>0</v>
      </c>
      <c r="R305" s="17">
        <v>0</v>
      </c>
      <c r="S305" s="17">
        <v>0</v>
      </c>
      <c r="T305" s="17">
        <v>0</v>
      </c>
      <c r="U305" s="17">
        <v>1</v>
      </c>
      <c r="V305" s="4" t="s">
        <v>1123</v>
      </c>
      <c r="W305" s="4" t="s">
        <v>1124</v>
      </c>
      <c r="X305" s="4" t="s">
        <v>1125</v>
      </c>
    </row>
    <row r="306" spans="1:29" ht="13" x14ac:dyDescent="0.15">
      <c r="A306" s="15" t="s">
        <v>1126</v>
      </c>
      <c r="B306" s="15" t="s">
        <v>1127</v>
      </c>
      <c r="C306" s="15" t="s">
        <v>202</v>
      </c>
      <c r="D306" s="15" t="s">
        <v>28</v>
      </c>
      <c r="E306" s="16">
        <v>42777</v>
      </c>
      <c r="F306" s="17"/>
      <c r="G306" s="17">
        <v>70</v>
      </c>
      <c r="H306" s="17">
        <f t="shared" si="53"/>
        <v>70</v>
      </c>
      <c r="I306" s="17">
        <v>70</v>
      </c>
      <c r="J306" s="17">
        <f t="shared" si="54"/>
        <v>77</v>
      </c>
      <c r="K306" s="17">
        <f t="shared" si="55"/>
        <v>63</v>
      </c>
      <c r="L306" s="15" t="s">
        <v>484</v>
      </c>
      <c r="M306" s="15" t="s">
        <v>1128</v>
      </c>
      <c r="N306" s="15">
        <v>2</v>
      </c>
      <c r="O306" s="15" t="s">
        <v>222</v>
      </c>
      <c r="P306" s="17">
        <v>0</v>
      </c>
      <c r="Q306" s="17">
        <v>0</v>
      </c>
      <c r="R306" s="17">
        <v>0</v>
      </c>
      <c r="S306" s="17">
        <v>0</v>
      </c>
      <c r="T306" s="17">
        <v>1</v>
      </c>
      <c r="U306" s="17">
        <v>1</v>
      </c>
      <c r="V306" s="4" t="s">
        <v>1129</v>
      </c>
      <c r="W306" s="3"/>
      <c r="X306" s="3"/>
    </row>
    <row r="307" spans="1:29" ht="13" x14ac:dyDescent="0.15">
      <c r="A307" s="15" t="s">
        <v>1126</v>
      </c>
      <c r="B307" s="15" t="s">
        <v>1127</v>
      </c>
      <c r="C307" s="15" t="s">
        <v>202</v>
      </c>
      <c r="D307" s="15" t="s">
        <v>28</v>
      </c>
      <c r="E307" s="16">
        <v>42777</v>
      </c>
      <c r="F307" s="17"/>
      <c r="G307" s="17">
        <v>65</v>
      </c>
      <c r="H307" s="17">
        <f t="shared" si="53"/>
        <v>70</v>
      </c>
      <c r="I307" s="17">
        <v>75</v>
      </c>
      <c r="J307" s="17">
        <f t="shared" si="54"/>
        <v>71.5</v>
      </c>
      <c r="K307" s="17">
        <f t="shared" si="55"/>
        <v>67.5</v>
      </c>
      <c r="L307" s="15" t="s">
        <v>484</v>
      </c>
      <c r="M307" s="15" t="s">
        <v>757</v>
      </c>
      <c r="N307" s="15">
        <v>1</v>
      </c>
      <c r="O307" s="15" t="s">
        <v>222</v>
      </c>
      <c r="P307" s="17">
        <v>0</v>
      </c>
      <c r="Q307" s="17">
        <v>0</v>
      </c>
      <c r="R307" s="17">
        <v>0</v>
      </c>
      <c r="S307" s="17">
        <v>0</v>
      </c>
      <c r="T307" s="17">
        <v>0</v>
      </c>
      <c r="U307" s="17">
        <v>1</v>
      </c>
      <c r="V307" s="4" t="s">
        <v>1129</v>
      </c>
      <c r="W307" s="3"/>
      <c r="X307" s="3"/>
    </row>
    <row r="308" spans="1:29" ht="13" x14ac:dyDescent="0.15">
      <c r="A308" s="15" t="s">
        <v>524</v>
      </c>
      <c r="B308" s="15" t="s">
        <v>1130</v>
      </c>
      <c r="C308" s="15" t="s">
        <v>202</v>
      </c>
      <c r="D308" s="15" t="s">
        <v>28</v>
      </c>
      <c r="E308" s="16">
        <v>42777</v>
      </c>
      <c r="F308" s="17"/>
      <c r="G308" s="17">
        <v>200</v>
      </c>
      <c r="H308" s="17">
        <f t="shared" si="53"/>
        <v>200</v>
      </c>
      <c r="I308" s="17">
        <v>200</v>
      </c>
      <c r="J308" s="17">
        <f t="shared" si="54"/>
        <v>220.00000000000003</v>
      </c>
      <c r="K308" s="17">
        <f t="shared" si="55"/>
        <v>180</v>
      </c>
      <c r="L308" s="15" t="s">
        <v>484</v>
      </c>
      <c r="M308" s="15" t="s">
        <v>757</v>
      </c>
      <c r="N308" s="15">
        <v>1</v>
      </c>
      <c r="O308" s="15" t="s">
        <v>222</v>
      </c>
      <c r="P308" s="17">
        <v>0</v>
      </c>
      <c r="Q308" s="17">
        <v>0</v>
      </c>
      <c r="R308" s="17">
        <v>0</v>
      </c>
      <c r="S308" s="17">
        <v>0</v>
      </c>
      <c r="T308" s="17">
        <v>1</v>
      </c>
      <c r="U308" s="17">
        <v>1</v>
      </c>
      <c r="V308" s="4" t="s">
        <v>1131</v>
      </c>
      <c r="W308" s="3"/>
      <c r="X308" s="3"/>
    </row>
    <row r="309" spans="1:29" ht="13" x14ac:dyDescent="0.15">
      <c r="A309" s="15" t="s">
        <v>524</v>
      </c>
      <c r="B309" s="15" t="s">
        <v>1130</v>
      </c>
      <c r="C309" s="15" t="s">
        <v>202</v>
      </c>
      <c r="D309" s="15" t="s">
        <v>28</v>
      </c>
      <c r="E309" s="16">
        <v>42777</v>
      </c>
      <c r="F309" s="17"/>
      <c r="G309" s="17">
        <v>300</v>
      </c>
      <c r="H309" s="17">
        <f t="shared" si="53"/>
        <v>300</v>
      </c>
      <c r="I309" s="17">
        <v>300</v>
      </c>
      <c r="J309" s="17">
        <f t="shared" si="54"/>
        <v>330</v>
      </c>
      <c r="K309" s="17">
        <f t="shared" si="55"/>
        <v>270</v>
      </c>
      <c r="L309" s="15" t="s">
        <v>1132</v>
      </c>
      <c r="M309" s="15" t="s">
        <v>755</v>
      </c>
      <c r="N309" s="15">
        <v>2</v>
      </c>
      <c r="O309" s="15" t="s">
        <v>222</v>
      </c>
      <c r="P309" s="17">
        <v>0</v>
      </c>
      <c r="Q309" s="17">
        <v>0</v>
      </c>
      <c r="R309" s="17">
        <v>0</v>
      </c>
      <c r="S309" s="17">
        <v>0</v>
      </c>
      <c r="T309" s="17">
        <v>0</v>
      </c>
      <c r="U309" s="17">
        <v>1</v>
      </c>
      <c r="V309" s="4" t="s">
        <v>1133</v>
      </c>
      <c r="W309" s="3"/>
      <c r="X309" s="3"/>
    </row>
    <row r="310" spans="1:29" ht="13" x14ac:dyDescent="0.15">
      <c r="A310" s="15" t="s">
        <v>1134</v>
      </c>
      <c r="B310" s="15" t="s">
        <v>1135</v>
      </c>
      <c r="C310" s="15" t="s">
        <v>202</v>
      </c>
      <c r="D310" s="15" t="s">
        <v>28</v>
      </c>
      <c r="E310" s="16">
        <v>42777</v>
      </c>
      <c r="F310" s="15"/>
      <c r="G310" s="15"/>
      <c r="H310" s="17"/>
      <c r="I310" s="15"/>
      <c r="J310" s="17"/>
      <c r="K310" s="17"/>
      <c r="L310" s="15" t="s">
        <v>1117</v>
      </c>
      <c r="M310" s="15" t="s">
        <v>755</v>
      </c>
      <c r="N310" s="15">
        <v>2</v>
      </c>
      <c r="O310" s="15" t="s">
        <v>222</v>
      </c>
      <c r="P310" s="17">
        <v>0</v>
      </c>
      <c r="Q310" s="17">
        <v>0</v>
      </c>
      <c r="R310" s="17">
        <v>0</v>
      </c>
      <c r="S310" s="17">
        <v>0</v>
      </c>
      <c r="T310" s="17">
        <v>1</v>
      </c>
      <c r="U310" s="17">
        <v>1</v>
      </c>
      <c r="V310" s="4" t="s">
        <v>1136</v>
      </c>
      <c r="W310" s="3"/>
      <c r="X310" s="3"/>
    </row>
    <row r="311" spans="1:29" ht="13" x14ac:dyDescent="0.15">
      <c r="A311" s="15" t="s">
        <v>1134</v>
      </c>
      <c r="B311" s="15" t="s">
        <v>1135</v>
      </c>
      <c r="C311" s="15" t="s">
        <v>202</v>
      </c>
      <c r="D311" s="15" t="s">
        <v>28</v>
      </c>
      <c r="E311" s="16">
        <v>42777</v>
      </c>
      <c r="F311" s="15"/>
      <c r="G311" s="15"/>
      <c r="H311" s="17"/>
      <c r="I311" s="15"/>
      <c r="J311" s="17"/>
      <c r="K311" s="17"/>
      <c r="L311" s="15" t="s">
        <v>484</v>
      </c>
      <c r="M311" s="15" t="s">
        <v>757</v>
      </c>
      <c r="N311" s="15">
        <v>1</v>
      </c>
      <c r="O311" s="15" t="s">
        <v>222</v>
      </c>
      <c r="P311" s="17">
        <v>0</v>
      </c>
      <c r="Q311" s="17">
        <v>0</v>
      </c>
      <c r="R311" s="17">
        <v>0</v>
      </c>
      <c r="S311" s="17">
        <v>0</v>
      </c>
      <c r="T311" s="17">
        <v>0</v>
      </c>
      <c r="U311" s="17">
        <v>1</v>
      </c>
      <c r="V311" s="4" t="s">
        <v>1136</v>
      </c>
      <c r="W311" s="3"/>
      <c r="X311" s="3"/>
    </row>
    <row r="312" spans="1:29" ht="13" x14ac:dyDescent="0.15">
      <c r="A312" s="15" t="s">
        <v>1137</v>
      </c>
      <c r="B312" s="15" t="s">
        <v>1138</v>
      </c>
      <c r="C312" s="15" t="s">
        <v>202</v>
      </c>
      <c r="D312" s="15" t="s">
        <v>28</v>
      </c>
      <c r="E312" s="16">
        <v>42777</v>
      </c>
      <c r="F312" s="17"/>
      <c r="G312" s="17">
        <v>100</v>
      </c>
      <c r="H312" s="17">
        <f t="shared" ref="H312:H341" si="56">AVERAGE(G312,I312)</f>
        <v>100</v>
      </c>
      <c r="I312" s="17">
        <v>100</v>
      </c>
      <c r="J312" s="17">
        <f t="shared" ref="J312:J341" si="57">G312*1.1</f>
        <v>110.00000000000001</v>
      </c>
      <c r="K312" s="17">
        <f t="shared" ref="K312:K341" si="58">I312*0.9</f>
        <v>90</v>
      </c>
      <c r="L312" s="15" t="s">
        <v>484</v>
      </c>
      <c r="M312" s="15" t="s">
        <v>757</v>
      </c>
      <c r="N312" s="15">
        <v>1</v>
      </c>
      <c r="O312" s="15" t="s">
        <v>222</v>
      </c>
      <c r="P312" s="17">
        <v>0</v>
      </c>
      <c r="Q312" s="17">
        <v>0</v>
      </c>
      <c r="R312" s="17">
        <v>0</v>
      </c>
      <c r="S312" s="17">
        <v>0</v>
      </c>
      <c r="T312" s="17">
        <v>1</v>
      </c>
      <c r="U312" s="17">
        <v>1</v>
      </c>
      <c r="V312" s="4" t="s">
        <v>1139</v>
      </c>
      <c r="W312" s="3"/>
      <c r="X312" s="3"/>
    </row>
    <row r="313" spans="1:29" ht="13" x14ac:dyDescent="0.15">
      <c r="A313" s="15" t="s">
        <v>1137</v>
      </c>
      <c r="B313" s="15" t="s">
        <v>1138</v>
      </c>
      <c r="C313" s="15" t="s">
        <v>202</v>
      </c>
      <c r="D313" s="15" t="s">
        <v>28</v>
      </c>
      <c r="E313" s="16">
        <v>42777</v>
      </c>
      <c r="F313" s="17"/>
      <c r="G313" s="17">
        <v>50</v>
      </c>
      <c r="H313" s="17">
        <f t="shared" si="56"/>
        <v>50</v>
      </c>
      <c r="I313" s="17">
        <v>50</v>
      </c>
      <c r="J313" s="17">
        <f t="shared" si="57"/>
        <v>55.000000000000007</v>
      </c>
      <c r="K313" s="17">
        <f t="shared" si="58"/>
        <v>45</v>
      </c>
      <c r="L313" s="15" t="s">
        <v>1140</v>
      </c>
      <c r="M313" s="15" t="s">
        <v>755</v>
      </c>
      <c r="N313" s="15">
        <v>2</v>
      </c>
      <c r="O313" s="15" t="s">
        <v>222</v>
      </c>
      <c r="P313" s="17">
        <v>0</v>
      </c>
      <c r="Q313" s="17">
        <v>0</v>
      </c>
      <c r="R313" s="17">
        <v>0</v>
      </c>
      <c r="S313" s="17">
        <v>0</v>
      </c>
      <c r="T313" s="17">
        <v>0</v>
      </c>
      <c r="U313" s="17">
        <v>1</v>
      </c>
      <c r="V313" s="4" t="s">
        <v>1139</v>
      </c>
      <c r="W313" s="3"/>
      <c r="X313" s="3"/>
    </row>
    <row r="314" spans="1:29" ht="13" x14ac:dyDescent="0.15">
      <c r="A314" s="15" t="s">
        <v>1141</v>
      </c>
      <c r="B314" s="15" t="s">
        <v>976</v>
      </c>
      <c r="C314" s="15" t="s">
        <v>209</v>
      </c>
      <c r="D314" s="15" t="s">
        <v>28</v>
      </c>
      <c r="E314" s="16">
        <v>42777</v>
      </c>
      <c r="F314" s="17"/>
      <c r="G314" s="17">
        <v>200</v>
      </c>
      <c r="H314" s="17">
        <f t="shared" si="56"/>
        <v>225</v>
      </c>
      <c r="I314" s="17">
        <v>250</v>
      </c>
      <c r="J314" s="17">
        <f t="shared" si="57"/>
        <v>220.00000000000003</v>
      </c>
      <c r="K314" s="17">
        <f t="shared" si="58"/>
        <v>225</v>
      </c>
      <c r="L314" s="15" t="s">
        <v>484</v>
      </c>
      <c r="M314" s="15" t="s">
        <v>757</v>
      </c>
      <c r="N314" s="15">
        <v>1</v>
      </c>
      <c r="O314" s="15" t="s">
        <v>222</v>
      </c>
      <c r="P314" s="17">
        <v>0</v>
      </c>
      <c r="Q314" s="17">
        <v>0</v>
      </c>
      <c r="R314" s="17">
        <v>0</v>
      </c>
      <c r="S314" s="17">
        <v>0</v>
      </c>
      <c r="T314" s="17">
        <v>1</v>
      </c>
      <c r="U314" s="17">
        <v>1</v>
      </c>
      <c r="V314" s="4" t="s">
        <v>1142</v>
      </c>
      <c r="W314" s="4"/>
      <c r="X314" s="3"/>
      <c r="Y314" s="7"/>
      <c r="Z314" s="7"/>
      <c r="AA314" s="7"/>
      <c r="AB314" s="7"/>
      <c r="AC314" s="7"/>
    </row>
    <row r="315" spans="1:29" ht="13" x14ac:dyDescent="0.15">
      <c r="A315" s="15" t="s">
        <v>1141</v>
      </c>
      <c r="B315" s="15" t="s">
        <v>976</v>
      </c>
      <c r="C315" s="15" t="s">
        <v>209</v>
      </c>
      <c r="D315" s="15" t="s">
        <v>28</v>
      </c>
      <c r="E315" s="16">
        <v>42777</v>
      </c>
      <c r="F315" s="17"/>
      <c r="G315" s="17">
        <v>30</v>
      </c>
      <c r="H315" s="17">
        <f t="shared" si="56"/>
        <v>32.5</v>
      </c>
      <c r="I315" s="17">
        <v>35</v>
      </c>
      <c r="J315" s="17">
        <f t="shared" si="57"/>
        <v>33</v>
      </c>
      <c r="K315" s="17">
        <f t="shared" si="58"/>
        <v>31.5</v>
      </c>
      <c r="L315" s="15" t="s">
        <v>484</v>
      </c>
      <c r="M315" s="15" t="s">
        <v>1077</v>
      </c>
      <c r="N315" s="15">
        <v>2</v>
      </c>
      <c r="O315" s="15" t="s">
        <v>222</v>
      </c>
      <c r="P315" s="17">
        <v>0</v>
      </c>
      <c r="Q315" s="17">
        <v>0</v>
      </c>
      <c r="R315" s="17">
        <v>0</v>
      </c>
      <c r="S315" s="17">
        <v>0</v>
      </c>
      <c r="T315" s="17">
        <v>0</v>
      </c>
      <c r="U315" s="17">
        <v>1</v>
      </c>
      <c r="V315" s="4" t="s">
        <v>1142</v>
      </c>
      <c r="W315" s="4"/>
      <c r="X315" s="3"/>
      <c r="Y315" s="7"/>
      <c r="Z315" s="7"/>
      <c r="AA315" s="7"/>
      <c r="AB315" s="7"/>
      <c r="AC315" s="7"/>
    </row>
    <row r="316" spans="1:29" ht="13" x14ac:dyDescent="0.15">
      <c r="A316" s="15" t="s">
        <v>1143</v>
      </c>
      <c r="B316" s="15" t="s">
        <v>1144</v>
      </c>
      <c r="C316" s="15" t="s">
        <v>209</v>
      </c>
      <c r="D316" s="15" t="s">
        <v>28</v>
      </c>
      <c r="E316" s="16">
        <v>42777</v>
      </c>
      <c r="F316" s="17"/>
      <c r="G316" s="17">
        <v>5000</v>
      </c>
      <c r="H316" s="17">
        <f t="shared" si="56"/>
        <v>5500</v>
      </c>
      <c r="I316" s="17">
        <v>6000</v>
      </c>
      <c r="J316" s="17">
        <f t="shared" si="57"/>
        <v>5500</v>
      </c>
      <c r="K316" s="17">
        <f t="shared" si="58"/>
        <v>5400</v>
      </c>
      <c r="L316" s="15" t="s">
        <v>484</v>
      </c>
      <c r="M316" s="15" t="s">
        <v>757</v>
      </c>
      <c r="N316" s="15">
        <v>1</v>
      </c>
      <c r="O316" s="15" t="s">
        <v>222</v>
      </c>
      <c r="P316" s="17">
        <v>0</v>
      </c>
      <c r="Q316" s="17">
        <v>0</v>
      </c>
      <c r="R316" s="17">
        <v>0</v>
      </c>
      <c r="S316" s="17">
        <v>0</v>
      </c>
      <c r="T316" s="17">
        <v>1</v>
      </c>
      <c r="U316" s="17">
        <v>1</v>
      </c>
      <c r="V316" s="4" t="s">
        <v>1145</v>
      </c>
      <c r="W316" s="4" t="s">
        <v>1146</v>
      </c>
      <c r="X316" s="3"/>
    </row>
    <row r="317" spans="1:29" ht="13" x14ac:dyDescent="0.15">
      <c r="A317" s="15" t="s">
        <v>1143</v>
      </c>
      <c r="B317" s="15" t="s">
        <v>1144</v>
      </c>
      <c r="C317" s="15" t="s">
        <v>209</v>
      </c>
      <c r="D317" s="15" t="s">
        <v>28</v>
      </c>
      <c r="E317" s="16">
        <v>42777</v>
      </c>
      <c r="F317" s="17"/>
      <c r="G317" s="17">
        <v>250</v>
      </c>
      <c r="H317" s="17">
        <f t="shared" si="56"/>
        <v>325</v>
      </c>
      <c r="I317" s="17">
        <v>400</v>
      </c>
      <c r="J317" s="17">
        <f t="shared" si="57"/>
        <v>275</v>
      </c>
      <c r="K317" s="17">
        <f t="shared" si="58"/>
        <v>360</v>
      </c>
      <c r="L317" s="15" t="s">
        <v>484</v>
      </c>
      <c r="M317" s="15" t="s">
        <v>1077</v>
      </c>
      <c r="N317" s="15">
        <v>2</v>
      </c>
      <c r="O317" s="15" t="s">
        <v>222</v>
      </c>
      <c r="P317" s="17">
        <v>0</v>
      </c>
      <c r="Q317" s="17">
        <v>0</v>
      </c>
      <c r="R317" s="17">
        <v>0</v>
      </c>
      <c r="S317" s="17">
        <v>0</v>
      </c>
      <c r="T317" s="17">
        <v>0</v>
      </c>
      <c r="U317" s="17">
        <v>1</v>
      </c>
      <c r="V317" s="4" t="s">
        <v>1146</v>
      </c>
      <c r="W317" s="3"/>
      <c r="X317" s="3"/>
    </row>
    <row r="318" spans="1:29" ht="13" x14ac:dyDescent="0.15">
      <c r="A318" s="15" t="s">
        <v>270</v>
      </c>
      <c r="B318" s="15" t="s">
        <v>1147</v>
      </c>
      <c r="C318" s="15" t="s">
        <v>272</v>
      </c>
      <c r="D318" s="15" t="s">
        <v>28</v>
      </c>
      <c r="E318" s="16">
        <v>42777</v>
      </c>
      <c r="F318" s="17"/>
      <c r="G318" s="17">
        <v>200</v>
      </c>
      <c r="H318" s="17">
        <f t="shared" si="56"/>
        <v>200</v>
      </c>
      <c r="I318" s="17">
        <v>200</v>
      </c>
      <c r="J318" s="17">
        <f t="shared" si="57"/>
        <v>220.00000000000003</v>
      </c>
      <c r="K318" s="17">
        <f t="shared" si="58"/>
        <v>180</v>
      </c>
      <c r="L318" s="15" t="s">
        <v>484</v>
      </c>
      <c r="M318" s="15" t="s">
        <v>757</v>
      </c>
      <c r="N318" s="15">
        <v>1</v>
      </c>
      <c r="O318" s="15" t="s">
        <v>222</v>
      </c>
      <c r="P318" s="17">
        <v>0</v>
      </c>
      <c r="Q318" s="17">
        <v>0</v>
      </c>
      <c r="R318" s="17">
        <v>0</v>
      </c>
      <c r="S318" s="17">
        <v>0</v>
      </c>
      <c r="T318" s="17">
        <v>1</v>
      </c>
      <c r="U318" s="17">
        <v>1</v>
      </c>
      <c r="V318" s="4" t="s">
        <v>1148</v>
      </c>
      <c r="W318" s="3"/>
      <c r="X318" s="3"/>
    </row>
    <row r="319" spans="1:29" ht="13" x14ac:dyDescent="0.15">
      <c r="A319" s="15" t="s">
        <v>270</v>
      </c>
      <c r="B319" s="15" t="s">
        <v>1147</v>
      </c>
      <c r="C319" s="15" t="s">
        <v>272</v>
      </c>
      <c r="D319" s="15" t="s">
        <v>28</v>
      </c>
      <c r="E319" s="16">
        <v>42777</v>
      </c>
      <c r="F319" s="17"/>
      <c r="G319" s="17">
        <v>100</v>
      </c>
      <c r="H319" s="17">
        <f t="shared" si="56"/>
        <v>100</v>
      </c>
      <c r="I319" s="17">
        <v>100</v>
      </c>
      <c r="J319" s="17">
        <f t="shared" si="57"/>
        <v>110.00000000000001</v>
      </c>
      <c r="K319" s="17">
        <f t="shared" si="58"/>
        <v>90</v>
      </c>
      <c r="L319" s="15" t="s">
        <v>1149</v>
      </c>
      <c r="M319" s="15" t="s">
        <v>755</v>
      </c>
      <c r="N319" s="15">
        <v>2</v>
      </c>
      <c r="O319" s="15" t="s">
        <v>222</v>
      </c>
      <c r="P319" s="17">
        <v>0</v>
      </c>
      <c r="Q319" s="17">
        <v>0</v>
      </c>
      <c r="R319" s="17">
        <v>0</v>
      </c>
      <c r="S319" s="17">
        <v>0</v>
      </c>
      <c r="T319" s="17">
        <v>0</v>
      </c>
      <c r="U319" s="17">
        <v>1</v>
      </c>
      <c r="V319" s="4" t="s">
        <v>1148</v>
      </c>
      <c r="W319" s="3"/>
      <c r="X319" s="3"/>
    </row>
    <row r="320" spans="1:29" ht="13" x14ac:dyDescent="0.15">
      <c r="A320" s="15" t="s">
        <v>428</v>
      </c>
      <c r="B320" s="15" t="s">
        <v>1150</v>
      </c>
      <c r="C320" s="15" t="s">
        <v>272</v>
      </c>
      <c r="D320" s="15" t="s">
        <v>28</v>
      </c>
      <c r="E320" s="16">
        <v>42777</v>
      </c>
      <c r="F320" s="17"/>
      <c r="G320" s="17">
        <v>200</v>
      </c>
      <c r="H320" s="17">
        <f t="shared" si="56"/>
        <v>200</v>
      </c>
      <c r="I320" s="17">
        <v>200</v>
      </c>
      <c r="J320" s="17">
        <f t="shared" si="57"/>
        <v>220.00000000000003</v>
      </c>
      <c r="K320" s="17">
        <f t="shared" si="58"/>
        <v>180</v>
      </c>
      <c r="L320" s="15" t="s">
        <v>484</v>
      </c>
      <c r="M320" s="15" t="s">
        <v>755</v>
      </c>
      <c r="N320" s="15">
        <v>2</v>
      </c>
      <c r="O320" s="15" t="s">
        <v>222</v>
      </c>
      <c r="P320" s="17">
        <v>0</v>
      </c>
      <c r="Q320" s="17">
        <v>0</v>
      </c>
      <c r="R320" s="17">
        <v>0</v>
      </c>
      <c r="S320" s="17">
        <v>0</v>
      </c>
      <c r="T320" s="17">
        <v>1</v>
      </c>
      <c r="U320" s="17">
        <v>1</v>
      </c>
      <c r="V320" s="4" t="s">
        <v>1151</v>
      </c>
      <c r="W320" s="3"/>
      <c r="X320" s="3"/>
    </row>
    <row r="321" spans="1:29" ht="13" x14ac:dyDescent="0.15">
      <c r="A321" s="15" t="s">
        <v>428</v>
      </c>
      <c r="B321" s="15" t="s">
        <v>1150</v>
      </c>
      <c r="C321" s="15" t="s">
        <v>272</v>
      </c>
      <c r="D321" s="15" t="s">
        <v>28</v>
      </c>
      <c r="E321" s="16">
        <v>42777</v>
      </c>
      <c r="F321" s="17"/>
      <c r="G321" s="17">
        <v>2000</v>
      </c>
      <c r="H321" s="17">
        <f t="shared" si="56"/>
        <v>3000</v>
      </c>
      <c r="I321" s="17">
        <v>4000</v>
      </c>
      <c r="J321" s="17">
        <f t="shared" si="57"/>
        <v>2200</v>
      </c>
      <c r="K321" s="17">
        <f t="shared" si="58"/>
        <v>3600</v>
      </c>
      <c r="L321" s="15" t="s">
        <v>484</v>
      </c>
      <c r="M321" s="15" t="s">
        <v>757</v>
      </c>
      <c r="N321" s="15">
        <v>1</v>
      </c>
      <c r="O321" s="15" t="s">
        <v>222</v>
      </c>
      <c r="P321" s="17">
        <v>0</v>
      </c>
      <c r="Q321" s="17">
        <v>0</v>
      </c>
      <c r="R321" s="17">
        <v>0</v>
      </c>
      <c r="S321" s="17">
        <v>0</v>
      </c>
      <c r="T321" s="17">
        <v>0</v>
      </c>
      <c r="U321" s="17">
        <v>1</v>
      </c>
      <c r="V321" s="4" t="s">
        <v>1086</v>
      </c>
      <c r="W321" s="4" t="s">
        <v>1151</v>
      </c>
      <c r="X321" s="3"/>
    </row>
    <row r="322" spans="1:29" ht="13" x14ac:dyDescent="0.15">
      <c r="A322" s="15" t="s">
        <v>1126</v>
      </c>
      <c r="B322" s="15" t="s">
        <v>976</v>
      </c>
      <c r="C322" s="15" t="s">
        <v>431</v>
      </c>
      <c r="D322" s="15" t="s">
        <v>28</v>
      </c>
      <c r="E322" s="16">
        <v>42777</v>
      </c>
      <c r="F322" s="17"/>
      <c r="G322" s="17">
        <v>70</v>
      </c>
      <c r="H322" s="17">
        <f t="shared" si="56"/>
        <v>70</v>
      </c>
      <c r="I322" s="17">
        <v>70</v>
      </c>
      <c r="J322" s="17">
        <f t="shared" si="57"/>
        <v>77</v>
      </c>
      <c r="K322" s="17">
        <f t="shared" si="58"/>
        <v>63</v>
      </c>
      <c r="L322" s="15" t="s">
        <v>53</v>
      </c>
      <c r="M322" s="15" t="s">
        <v>755</v>
      </c>
      <c r="N322" s="15">
        <v>2</v>
      </c>
      <c r="O322" s="15" t="s">
        <v>222</v>
      </c>
      <c r="P322" s="17">
        <v>0</v>
      </c>
      <c r="Q322" s="17">
        <v>0</v>
      </c>
      <c r="R322" s="17">
        <v>0</v>
      </c>
      <c r="S322" s="17">
        <v>0</v>
      </c>
      <c r="T322" s="17">
        <v>1</v>
      </c>
      <c r="U322" s="17">
        <v>1</v>
      </c>
      <c r="V322" s="4" t="s">
        <v>1129</v>
      </c>
      <c r="W322" s="3"/>
      <c r="X322" s="3"/>
      <c r="Y322" s="7"/>
      <c r="Z322" s="7"/>
      <c r="AA322" s="7"/>
      <c r="AB322" s="7"/>
      <c r="AC322" s="7"/>
    </row>
    <row r="323" spans="1:29" ht="13" x14ac:dyDescent="0.15">
      <c r="A323" s="15" t="s">
        <v>1126</v>
      </c>
      <c r="B323" s="15" t="s">
        <v>976</v>
      </c>
      <c r="C323" s="15" t="s">
        <v>431</v>
      </c>
      <c r="D323" s="15" t="s">
        <v>28</v>
      </c>
      <c r="E323" s="16">
        <v>42777</v>
      </c>
      <c r="F323" s="17"/>
      <c r="G323" s="17">
        <v>3</v>
      </c>
      <c r="H323" s="17">
        <f t="shared" si="56"/>
        <v>3</v>
      </c>
      <c r="I323" s="17">
        <v>3</v>
      </c>
      <c r="J323" s="17">
        <f t="shared" si="57"/>
        <v>3.3000000000000003</v>
      </c>
      <c r="K323" s="17">
        <f t="shared" si="58"/>
        <v>2.7</v>
      </c>
      <c r="L323" s="15" t="s">
        <v>53</v>
      </c>
      <c r="M323" s="15" t="s">
        <v>757</v>
      </c>
      <c r="N323" s="15">
        <v>1</v>
      </c>
      <c r="O323" s="15" t="s">
        <v>222</v>
      </c>
      <c r="P323" s="17">
        <v>0</v>
      </c>
      <c r="Q323" s="17">
        <v>0</v>
      </c>
      <c r="R323" s="17">
        <v>0</v>
      </c>
      <c r="S323" s="17">
        <v>0</v>
      </c>
      <c r="T323" s="17">
        <v>0</v>
      </c>
      <c r="U323" s="17">
        <v>1</v>
      </c>
      <c r="V323" s="4" t="s">
        <v>1129</v>
      </c>
      <c r="W323" s="3"/>
      <c r="X323" s="3"/>
      <c r="Y323" s="7"/>
      <c r="Z323" s="7"/>
      <c r="AA323" s="7"/>
      <c r="AB323" s="7"/>
      <c r="AC323" s="7"/>
    </row>
    <row r="324" spans="1:29" ht="13" x14ac:dyDescent="0.15">
      <c r="A324" s="15" t="s">
        <v>1152</v>
      </c>
      <c r="B324" s="15" t="s">
        <v>1153</v>
      </c>
      <c r="C324" s="15" t="s">
        <v>215</v>
      </c>
      <c r="D324" s="15" t="s">
        <v>28</v>
      </c>
      <c r="E324" s="16">
        <v>42777</v>
      </c>
      <c r="F324" s="17"/>
      <c r="G324" s="17">
        <v>30</v>
      </c>
      <c r="H324" s="17">
        <f t="shared" si="56"/>
        <v>30</v>
      </c>
      <c r="I324" s="17">
        <v>30</v>
      </c>
      <c r="J324" s="17">
        <f t="shared" si="57"/>
        <v>33</v>
      </c>
      <c r="K324" s="17">
        <f t="shared" si="58"/>
        <v>27</v>
      </c>
      <c r="L324" s="15" t="s">
        <v>484</v>
      </c>
      <c r="M324" s="15" t="s">
        <v>755</v>
      </c>
      <c r="N324" s="15">
        <v>2</v>
      </c>
      <c r="O324" s="15" t="s">
        <v>222</v>
      </c>
      <c r="P324" s="17">
        <v>0</v>
      </c>
      <c r="Q324" s="17">
        <v>0</v>
      </c>
      <c r="R324" s="17">
        <v>0</v>
      </c>
      <c r="S324" s="17">
        <v>0</v>
      </c>
      <c r="T324" s="17">
        <v>1</v>
      </c>
      <c r="U324" s="17">
        <v>1</v>
      </c>
      <c r="V324" s="4" t="s">
        <v>1154</v>
      </c>
      <c r="W324" s="3"/>
      <c r="X324" s="3"/>
    </row>
    <row r="325" spans="1:29" ht="13" x14ac:dyDescent="0.15">
      <c r="A325" s="15" t="s">
        <v>1152</v>
      </c>
      <c r="B325" s="15" t="s">
        <v>1153</v>
      </c>
      <c r="C325" s="15" t="s">
        <v>215</v>
      </c>
      <c r="D325" s="15" t="s">
        <v>28</v>
      </c>
      <c r="E325" s="16">
        <v>42777</v>
      </c>
      <c r="F325" s="17"/>
      <c r="G325" s="17">
        <v>4</v>
      </c>
      <c r="H325" s="17">
        <f t="shared" si="56"/>
        <v>4</v>
      </c>
      <c r="I325" s="17">
        <v>4</v>
      </c>
      <c r="J325" s="17">
        <f t="shared" si="57"/>
        <v>4.4000000000000004</v>
      </c>
      <c r="K325" s="17">
        <f t="shared" si="58"/>
        <v>3.6</v>
      </c>
      <c r="L325" s="15" t="s">
        <v>484</v>
      </c>
      <c r="M325" s="15" t="s">
        <v>757</v>
      </c>
      <c r="N325" s="15">
        <v>1</v>
      </c>
      <c r="O325" s="15" t="s">
        <v>222</v>
      </c>
      <c r="P325" s="17">
        <v>0</v>
      </c>
      <c r="Q325" s="17">
        <v>0</v>
      </c>
      <c r="R325" s="17">
        <v>0</v>
      </c>
      <c r="S325" s="17">
        <v>0</v>
      </c>
      <c r="T325" s="17">
        <v>0</v>
      </c>
      <c r="U325" s="17">
        <v>1</v>
      </c>
      <c r="V325" s="4" t="s">
        <v>1154</v>
      </c>
      <c r="W325" s="3"/>
      <c r="X325" s="3"/>
    </row>
    <row r="326" spans="1:29" ht="13" x14ac:dyDescent="0.15">
      <c r="A326" s="15" t="s">
        <v>436</v>
      </c>
      <c r="B326" s="15" t="s">
        <v>1155</v>
      </c>
      <c r="C326" s="15" t="s">
        <v>215</v>
      </c>
      <c r="D326" s="15" t="s">
        <v>28</v>
      </c>
      <c r="E326" s="16">
        <v>42777</v>
      </c>
      <c r="F326" s="17"/>
      <c r="G326" s="17">
        <v>17000</v>
      </c>
      <c r="H326" s="17">
        <f t="shared" si="56"/>
        <v>48500</v>
      </c>
      <c r="I326" s="17">
        <v>80000</v>
      </c>
      <c r="J326" s="17">
        <f t="shared" si="57"/>
        <v>18700</v>
      </c>
      <c r="K326" s="17">
        <f t="shared" si="58"/>
        <v>72000</v>
      </c>
      <c r="L326" s="15" t="s">
        <v>1156</v>
      </c>
      <c r="M326" s="15" t="s">
        <v>1157</v>
      </c>
      <c r="N326" s="15">
        <v>1</v>
      </c>
      <c r="O326" s="15" t="s">
        <v>134</v>
      </c>
      <c r="P326" s="17">
        <v>0</v>
      </c>
      <c r="Q326" s="17">
        <v>0</v>
      </c>
      <c r="R326" s="17">
        <v>0</v>
      </c>
      <c r="S326" s="17">
        <v>0</v>
      </c>
      <c r="T326" s="17">
        <v>1</v>
      </c>
      <c r="U326" s="17">
        <v>1</v>
      </c>
      <c r="V326" s="4" t="s">
        <v>1158</v>
      </c>
      <c r="W326" s="4" t="s">
        <v>1159</v>
      </c>
      <c r="X326" s="4" t="s">
        <v>1160</v>
      </c>
    </row>
    <row r="327" spans="1:29" ht="13" x14ac:dyDescent="0.15">
      <c r="A327" s="15" t="s">
        <v>1161</v>
      </c>
      <c r="B327" s="15" t="s">
        <v>647</v>
      </c>
      <c r="C327" s="15" t="s">
        <v>290</v>
      </c>
      <c r="D327" s="15" t="s">
        <v>28</v>
      </c>
      <c r="E327" s="16">
        <v>42777</v>
      </c>
      <c r="F327" s="17"/>
      <c r="G327" s="17">
        <v>100</v>
      </c>
      <c r="H327" s="17">
        <f t="shared" si="56"/>
        <v>100</v>
      </c>
      <c r="I327" s="17">
        <v>100</v>
      </c>
      <c r="J327" s="17">
        <f t="shared" si="57"/>
        <v>110.00000000000001</v>
      </c>
      <c r="K327" s="17">
        <f t="shared" si="58"/>
        <v>90</v>
      </c>
      <c r="L327" s="15" t="s">
        <v>484</v>
      </c>
      <c r="M327" s="15" t="s">
        <v>757</v>
      </c>
      <c r="N327" s="15">
        <v>1</v>
      </c>
      <c r="O327" s="15" t="s">
        <v>222</v>
      </c>
      <c r="P327" s="17">
        <v>0</v>
      </c>
      <c r="Q327" s="17">
        <v>0</v>
      </c>
      <c r="R327" s="17">
        <v>0</v>
      </c>
      <c r="S327" s="17">
        <v>0</v>
      </c>
      <c r="T327" s="17">
        <v>1</v>
      </c>
      <c r="U327" s="17">
        <v>1</v>
      </c>
      <c r="V327" s="4" t="s">
        <v>1162</v>
      </c>
      <c r="W327" s="3"/>
      <c r="X327" s="3"/>
    </row>
    <row r="328" spans="1:29" ht="13" x14ac:dyDescent="0.15">
      <c r="A328" s="15" t="s">
        <v>1163</v>
      </c>
      <c r="B328" s="15" t="s">
        <v>1164</v>
      </c>
      <c r="C328" s="15" t="s">
        <v>226</v>
      </c>
      <c r="D328" s="15" t="s">
        <v>28</v>
      </c>
      <c r="E328" s="16">
        <v>42777</v>
      </c>
      <c r="F328" s="17"/>
      <c r="G328" s="17">
        <v>50</v>
      </c>
      <c r="H328" s="17">
        <f t="shared" si="56"/>
        <v>50</v>
      </c>
      <c r="I328" s="17">
        <v>50</v>
      </c>
      <c r="J328" s="17">
        <f t="shared" si="57"/>
        <v>55.000000000000007</v>
      </c>
      <c r="K328" s="17">
        <f t="shared" si="58"/>
        <v>45</v>
      </c>
      <c r="L328" s="15" t="s">
        <v>1165</v>
      </c>
      <c r="M328" s="15" t="s">
        <v>755</v>
      </c>
      <c r="N328" s="15">
        <v>2</v>
      </c>
      <c r="O328" s="15" t="s">
        <v>222</v>
      </c>
      <c r="P328" s="17">
        <v>0</v>
      </c>
      <c r="Q328" s="17">
        <v>0</v>
      </c>
      <c r="R328" s="17">
        <v>0</v>
      </c>
      <c r="S328" s="17">
        <v>0</v>
      </c>
      <c r="T328" s="17">
        <v>1</v>
      </c>
      <c r="U328" s="17">
        <v>1</v>
      </c>
      <c r="V328" s="4" t="s">
        <v>1166</v>
      </c>
      <c r="W328" s="3"/>
      <c r="X328" s="3"/>
    </row>
    <row r="329" spans="1:29" ht="13" x14ac:dyDescent="0.15">
      <c r="A329" s="15" t="s">
        <v>1167</v>
      </c>
      <c r="B329" s="15" t="s">
        <v>1168</v>
      </c>
      <c r="C329" s="15" t="s">
        <v>1169</v>
      </c>
      <c r="D329" s="15" t="s">
        <v>28</v>
      </c>
      <c r="E329" s="16">
        <v>42777</v>
      </c>
      <c r="F329" s="17"/>
      <c r="G329" s="17">
        <v>24</v>
      </c>
      <c r="H329" s="17">
        <f t="shared" si="56"/>
        <v>24</v>
      </c>
      <c r="I329" s="17">
        <v>24</v>
      </c>
      <c r="J329" s="17">
        <f t="shared" si="57"/>
        <v>26.400000000000002</v>
      </c>
      <c r="K329" s="17">
        <f t="shared" si="58"/>
        <v>21.6</v>
      </c>
      <c r="L329" s="15" t="s">
        <v>484</v>
      </c>
      <c r="M329" s="15" t="s">
        <v>755</v>
      </c>
      <c r="N329" s="15">
        <v>2</v>
      </c>
      <c r="O329" s="15" t="s">
        <v>222</v>
      </c>
      <c r="P329" s="17">
        <v>0</v>
      </c>
      <c r="Q329" s="17">
        <v>0</v>
      </c>
      <c r="R329" s="17">
        <v>0</v>
      </c>
      <c r="S329" s="17">
        <v>0</v>
      </c>
      <c r="T329" s="17">
        <v>1</v>
      </c>
      <c r="U329" s="17">
        <v>1</v>
      </c>
      <c r="V329" s="4" t="s">
        <v>1170</v>
      </c>
      <c r="W329" s="3"/>
      <c r="X329" s="3"/>
    </row>
    <row r="330" spans="1:29" ht="13" x14ac:dyDescent="0.15">
      <c r="A330" s="15" t="s">
        <v>1171</v>
      </c>
      <c r="B330" s="15" t="s">
        <v>1172</v>
      </c>
      <c r="C330" s="15" t="s">
        <v>1169</v>
      </c>
      <c r="D330" s="15" t="s">
        <v>28</v>
      </c>
      <c r="E330" s="16">
        <v>42777</v>
      </c>
      <c r="F330" s="17"/>
      <c r="G330" s="17">
        <v>20</v>
      </c>
      <c r="H330" s="17">
        <f t="shared" si="56"/>
        <v>20</v>
      </c>
      <c r="I330" s="17">
        <v>20</v>
      </c>
      <c r="J330" s="17">
        <f t="shared" si="57"/>
        <v>22</v>
      </c>
      <c r="K330" s="17">
        <f t="shared" si="58"/>
        <v>18</v>
      </c>
      <c r="L330" s="15" t="s">
        <v>484</v>
      </c>
      <c r="M330" s="15" t="s">
        <v>755</v>
      </c>
      <c r="N330" s="15">
        <v>2</v>
      </c>
      <c r="O330" s="15" t="s">
        <v>222</v>
      </c>
      <c r="P330" s="17">
        <v>0</v>
      </c>
      <c r="Q330" s="17">
        <v>0</v>
      </c>
      <c r="R330" s="17">
        <v>0</v>
      </c>
      <c r="S330" s="17">
        <v>0</v>
      </c>
      <c r="T330" s="17">
        <v>1</v>
      </c>
      <c r="U330" s="17">
        <v>1</v>
      </c>
      <c r="V330" s="4" t="s">
        <v>1173</v>
      </c>
      <c r="W330" s="3"/>
      <c r="X330" s="3"/>
    </row>
    <row r="331" spans="1:29" ht="13" x14ac:dyDescent="0.15">
      <c r="A331" s="15" t="s">
        <v>1171</v>
      </c>
      <c r="B331" s="15" t="s">
        <v>1172</v>
      </c>
      <c r="C331" s="15" t="s">
        <v>1169</v>
      </c>
      <c r="D331" s="15" t="s">
        <v>28</v>
      </c>
      <c r="E331" s="16">
        <v>42777</v>
      </c>
      <c r="F331" s="17"/>
      <c r="G331" s="17">
        <v>200</v>
      </c>
      <c r="H331" s="17">
        <f t="shared" si="56"/>
        <v>200</v>
      </c>
      <c r="I331" s="17">
        <v>200</v>
      </c>
      <c r="J331" s="17">
        <f t="shared" si="57"/>
        <v>220.00000000000003</v>
      </c>
      <c r="K331" s="17">
        <f t="shared" si="58"/>
        <v>180</v>
      </c>
      <c r="L331" s="15" t="s">
        <v>484</v>
      </c>
      <c r="M331" s="15" t="s">
        <v>757</v>
      </c>
      <c r="N331" s="15">
        <v>1</v>
      </c>
      <c r="O331" s="15" t="s">
        <v>222</v>
      </c>
      <c r="P331" s="17">
        <v>0</v>
      </c>
      <c r="Q331" s="17">
        <v>0</v>
      </c>
      <c r="R331" s="17">
        <v>0</v>
      </c>
      <c r="S331" s="17">
        <v>0</v>
      </c>
      <c r="T331" s="17">
        <v>0</v>
      </c>
      <c r="U331" s="17">
        <v>1</v>
      </c>
      <c r="V331" s="4" t="s">
        <v>1173</v>
      </c>
      <c r="W331" s="3"/>
      <c r="X331" s="3"/>
    </row>
    <row r="332" spans="1:29" ht="13" x14ac:dyDescent="0.15">
      <c r="A332" s="15" t="s">
        <v>716</v>
      </c>
      <c r="B332" s="15" t="s">
        <v>1174</v>
      </c>
      <c r="C332" s="15" t="s">
        <v>104</v>
      </c>
      <c r="D332" s="15" t="s">
        <v>28</v>
      </c>
      <c r="E332" s="20">
        <v>42777</v>
      </c>
      <c r="F332" s="17"/>
      <c r="G332" s="17">
        <v>1000</v>
      </c>
      <c r="H332" s="17">
        <f t="shared" si="56"/>
        <v>1000</v>
      </c>
      <c r="I332" s="17">
        <v>1000</v>
      </c>
      <c r="J332" s="17">
        <f t="shared" si="57"/>
        <v>1100</v>
      </c>
      <c r="K332" s="17">
        <f t="shared" si="58"/>
        <v>900</v>
      </c>
      <c r="L332" s="15" t="s">
        <v>484</v>
      </c>
      <c r="M332" s="15" t="s">
        <v>757</v>
      </c>
      <c r="N332" s="15">
        <v>1</v>
      </c>
      <c r="O332" s="15" t="s">
        <v>222</v>
      </c>
      <c r="P332" s="17">
        <v>0</v>
      </c>
      <c r="Q332" s="17">
        <v>0</v>
      </c>
      <c r="R332" s="17">
        <v>0</v>
      </c>
      <c r="S332" s="17">
        <v>0</v>
      </c>
      <c r="T332" s="17">
        <v>1</v>
      </c>
      <c r="U332" s="17">
        <v>1</v>
      </c>
      <c r="V332" s="4" t="s">
        <v>1175</v>
      </c>
      <c r="W332" s="4"/>
      <c r="X332" s="3"/>
      <c r="Y332" s="7"/>
      <c r="Z332" s="7"/>
      <c r="AA332" s="7"/>
      <c r="AB332" s="7"/>
      <c r="AC332" s="7"/>
    </row>
    <row r="333" spans="1:29" ht="13" x14ac:dyDescent="0.15">
      <c r="A333" s="15" t="s">
        <v>624</v>
      </c>
      <c r="B333" s="15" t="s">
        <v>1176</v>
      </c>
      <c r="C333" s="15" t="s">
        <v>104</v>
      </c>
      <c r="D333" s="15" t="s">
        <v>28</v>
      </c>
      <c r="E333" s="20">
        <v>42777</v>
      </c>
      <c r="F333" s="17"/>
      <c r="G333" s="17">
        <v>100</v>
      </c>
      <c r="H333" s="17">
        <f t="shared" si="56"/>
        <v>100</v>
      </c>
      <c r="I333" s="17">
        <v>100</v>
      </c>
      <c r="J333" s="17">
        <f t="shared" si="57"/>
        <v>110.00000000000001</v>
      </c>
      <c r="K333" s="17">
        <f t="shared" si="58"/>
        <v>90</v>
      </c>
      <c r="L333" s="15" t="s">
        <v>53</v>
      </c>
      <c r="M333" s="15" t="s">
        <v>757</v>
      </c>
      <c r="N333" s="15">
        <v>1</v>
      </c>
      <c r="O333" s="15" t="s">
        <v>222</v>
      </c>
      <c r="P333" s="17">
        <v>0</v>
      </c>
      <c r="Q333" s="17">
        <v>0</v>
      </c>
      <c r="R333" s="17">
        <v>0</v>
      </c>
      <c r="S333" s="17">
        <v>0</v>
      </c>
      <c r="T333" s="17">
        <v>1</v>
      </c>
      <c r="U333" s="17">
        <v>1</v>
      </c>
      <c r="V333" s="4" t="s">
        <v>1177</v>
      </c>
      <c r="W333" s="4"/>
      <c r="X333" s="3"/>
      <c r="Y333" s="7"/>
      <c r="Z333" s="7"/>
      <c r="AA333" s="7"/>
      <c r="AB333" s="7"/>
      <c r="AC333" s="7"/>
    </row>
    <row r="334" spans="1:29" ht="13" x14ac:dyDescent="0.15">
      <c r="A334" s="15" t="s">
        <v>624</v>
      </c>
      <c r="B334" s="15" t="s">
        <v>1176</v>
      </c>
      <c r="C334" s="15" t="s">
        <v>104</v>
      </c>
      <c r="D334" s="15" t="s">
        <v>28</v>
      </c>
      <c r="E334" s="20">
        <v>42777</v>
      </c>
      <c r="F334" s="17"/>
      <c r="G334" s="17">
        <v>4</v>
      </c>
      <c r="H334" s="17">
        <f t="shared" si="56"/>
        <v>4</v>
      </c>
      <c r="I334" s="17">
        <v>4</v>
      </c>
      <c r="J334" s="17">
        <f t="shared" si="57"/>
        <v>4.4000000000000004</v>
      </c>
      <c r="K334" s="17">
        <f t="shared" si="58"/>
        <v>3.6</v>
      </c>
      <c r="L334" s="15" t="s">
        <v>53</v>
      </c>
      <c r="M334" s="15" t="s">
        <v>1178</v>
      </c>
      <c r="N334" s="15">
        <v>2</v>
      </c>
      <c r="O334" s="15" t="s">
        <v>222</v>
      </c>
      <c r="P334" s="17">
        <v>0</v>
      </c>
      <c r="Q334" s="17">
        <v>0</v>
      </c>
      <c r="R334" s="17">
        <v>0</v>
      </c>
      <c r="S334" s="17">
        <v>0</v>
      </c>
      <c r="T334" s="17">
        <v>0</v>
      </c>
      <c r="U334" s="17">
        <v>1</v>
      </c>
      <c r="V334" s="4" t="s">
        <v>1177</v>
      </c>
      <c r="W334" s="8" t="s">
        <v>1179</v>
      </c>
      <c r="X334" s="3"/>
      <c r="Y334" s="7"/>
      <c r="Z334" s="7"/>
      <c r="AA334" s="7"/>
      <c r="AB334" s="7"/>
      <c r="AC334" s="7"/>
    </row>
    <row r="335" spans="1:29" ht="13" x14ac:dyDescent="0.15">
      <c r="A335" s="15" t="s">
        <v>628</v>
      </c>
      <c r="B335" s="15" t="s">
        <v>1180</v>
      </c>
      <c r="C335" s="15" t="s">
        <v>104</v>
      </c>
      <c r="D335" s="15" t="s">
        <v>28</v>
      </c>
      <c r="E335" s="16">
        <v>42777</v>
      </c>
      <c r="F335" s="17"/>
      <c r="G335" s="17">
        <v>24</v>
      </c>
      <c r="H335" s="17">
        <f t="shared" si="56"/>
        <v>37</v>
      </c>
      <c r="I335" s="17">
        <v>50</v>
      </c>
      <c r="J335" s="17">
        <f t="shared" si="57"/>
        <v>26.400000000000002</v>
      </c>
      <c r="K335" s="17">
        <f t="shared" si="58"/>
        <v>45</v>
      </c>
      <c r="L335" s="15" t="s">
        <v>484</v>
      </c>
      <c r="M335" s="15" t="s">
        <v>755</v>
      </c>
      <c r="N335" s="15">
        <v>2</v>
      </c>
      <c r="O335" s="15" t="s">
        <v>222</v>
      </c>
      <c r="P335" s="17">
        <v>0</v>
      </c>
      <c r="Q335" s="17">
        <v>0</v>
      </c>
      <c r="R335" s="17">
        <v>0</v>
      </c>
      <c r="S335" s="17">
        <v>0</v>
      </c>
      <c r="T335" s="17">
        <v>1</v>
      </c>
      <c r="U335" s="17">
        <v>1</v>
      </c>
      <c r="V335" s="4" t="s">
        <v>1181</v>
      </c>
      <c r="W335" s="4" t="s">
        <v>1086</v>
      </c>
      <c r="X335" s="3"/>
    </row>
    <row r="336" spans="1:29" ht="13" x14ac:dyDescent="0.15">
      <c r="A336" s="15" t="s">
        <v>628</v>
      </c>
      <c r="B336" s="15" t="s">
        <v>1180</v>
      </c>
      <c r="C336" s="15" t="s">
        <v>104</v>
      </c>
      <c r="D336" s="15" t="s">
        <v>28</v>
      </c>
      <c r="E336" s="16">
        <v>42777</v>
      </c>
      <c r="F336" s="17"/>
      <c r="G336" s="17">
        <v>150</v>
      </c>
      <c r="H336" s="17">
        <f t="shared" si="56"/>
        <v>225</v>
      </c>
      <c r="I336" s="17">
        <v>300</v>
      </c>
      <c r="J336" s="17">
        <f t="shared" si="57"/>
        <v>165</v>
      </c>
      <c r="K336" s="17">
        <f t="shared" si="58"/>
        <v>270</v>
      </c>
      <c r="L336" s="15" t="s">
        <v>1182</v>
      </c>
      <c r="M336" s="15" t="s">
        <v>757</v>
      </c>
      <c r="N336" s="15">
        <v>1</v>
      </c>
      <c r="O336" s="15" t="s">
        <v>222</v>
      </c>
      <c r="P336" s="17">
        <v>0</v>
      </c>
      <c r="Q336" s="17">
        <v>0</v>
      </c>
      <c r="R336" s="17">
        <v>0</v>
      </c>
      <c r="S336" s="17">
        <v>0</v>
      </c>
      <c r="T336" s="17">
        <v>0</v>
      </c>
      <c r="U336" s="17">
        <v>1</v>
      </c>
      <c r="V336" s="4" t="s">
        <v>1086</v>
      </c>
      <c r="W336" s="4" t="s">
        <v>1183</v>
      </c>
      <c r="X336" s="3"/>
    </row>
    <row r="337" spans="1:29" ht="13" x14ac:dyDescent="0.15">
      <c r="A337" s="15" t="s">
        <v>628</v>
      </c>
      <c r="B337" s="15" t="s">
        <v>1184</v>
      </c>
      <c r="C337" s="15" t="s">
        <v>104</v>
      </c>
      <c r="D337" s="15" t="s">
        <v>28</v>
      </c>
      <c r="E337" s="16">
        <v>42777</v>
      </c>
      <c r="F337" s="17"/>
      <c r="G337" s="17">
        <v>500</v>
      </c>
      <c r="H337" s="17">
        <f t="shared" si="56"/>
        <v>1250</v>
      </c>
      <c r="I337" s="17">
        <v>2000</v>
      </c>
      <c r="J337" s="17">
        <f t="shared" si="57"/>
        <v>550</v>
      </c>
      <c r="K337" s="17">
        <f t="shared" si="58"/>
        <v>1800</v>
      </c>
      <c r="L337" s="15" t="s">
        <v>1185</v>
      </c>
      <c r="M337" s="15" t="s">
        <v>991</v>
      </c>
      <c r="N337" s="15">
        <v>1</v>
      </c>
      <c r="O337" s="15" t="s">
        <v>787</v>
      </c>
      <c r="P337" s="17">
        <v>5</v>
      </c>
      <c r="Q337" s="17">
        <v>0</v>
      </c>
      <c r="R337" s="17">
        <v>0</v>
      </c>
      <c r="S337" s="17">
        <v>0</v>
      </c>
      <c r="T337" s="17">
        <v>0</v>
      </c>
      <c r="U337" s="17">
        <v>1</v>
      </c>
      <c r="V337" s="4" t="s">
        <v>1186</v>
      </c>
      <c r="W337" s="4" t="s">
        <v>989</v>
      </c>
      <c r="X337" s="4" t="s">
        <v>1187</v>
      </c>
    </row>
    <row r="338" spans="1:29" ht="13" x14ac:dyDescent="0.15">
      <c r="A338" s="15" t="s">
        <v>628</v>
      </c>
      <c r="B338" s="15" t="s">
        <v>1184</v>
      </c>
      <c r="C338" s="15" t="s">
        <v>104</v>
      </c>
      <c r="D338" s="15" t="s">
        <v>28</v>
      </c>
      <c r="E338" s="16">
        <v>42777</v>
      </c>
      <c r="F338" s="17"/>
      <c r="G338" s="17">
        <v>20</v>
      </c>
      <c r="H338" s="17">
        <f t="shared" si="56"/>
        <v>20</v>
      </c>
      <c r="I338" s="17">
        <v>20</v>
      </c>
      <c r="J338" s="17">
        <f t="shared" si="57"/>
        <v>22</v>
      </c>
      <c r="K338" s="17">
        <f t="shared" si="58"/>
        <v>18</v>
      </c>
      <c r="L338" s="15" t="s">
        <v>484</v>
      </c>
      <c r="M338" s="15" t="s">
        <v>755</v>
      </c>
      <c r="N338" s="15">
        <v>2</v>
      </c>
      <c r="O338" s="15" t="s">
        <v>222</v>
      </c>
      <c r="P338" s="17">
        <v>0</v>
      </c>
      <c r="Q338" s="17">
        <v>0</v>
      </c>
      <c r="R338" s="17">
        <v>0</v>
      </c>
      <c r="S338" s="17">
        <v>0</v>
      </c>
      <c r="T338" s="17">
        <v>0</v>
      </c>
      <c r="U338" s="17">
        <v>1</v>
      </c>
      <c r="V338" s="4" t="s">
        <v>1188</v>
      </c>
      <c r="W338" s="6" t="s">
        <v>1189</v>
      </c>
      <c r="X338" s="3"/>
      <c r="Y338" s="7"/>
      <c r="Z338" s="7"/>
      <c r="AA338" s="7"/>
      <c r="AB338" s="7"/>
      <c r="AC338" s="7"/>
    </row>
    <row r="339" spans="1:29" ht="13" x14ac:dyDescent="0.15">
      <c r="A339" s="15" t="s">
        <v>628</v>
      </c>
      <c r="B339" s="15" t="s">
        <v>1184</v>
      </c>
      <c r="C339" s="15" t="s">
        <v>104</v>
      </c>
      <c r="D339" s="15" t="s">
        <v>28</v>
      </c>
      <c r="E339" s="16">
        <v>42777</v>
      </c>
      <c r="F339" s="17"/>
      <c r="G339" s="17">
        <v>2900</v>
      </c>
      <c r="H339" s="17">
        <f t="shared" si="56"/>
        <v>3950</v>
      </c>
      <c r="I339" s="17">
        <v>5000</v>
      </c>
      <c r="J339" s="17">
        <f t="shared" si="57"/>
        <v>3190.0000000000005</v>
      </c>
      <c r="K339" s="17">
        <f t="shared" si="58"/>
        <v>4500</v>
      </c>
      <c r="L339" s="15" t="s">
        <v>484</v>
      </c>
      <c r="M339" s="15" t="s">
        <v>757</v>
      </c>
      <c r="N339" s="15">
        <v>1</v>
      </c>
      <c r="O339" s="15" t="s">
        <v>222</v>
      </c>
      <c r="P339" s="17">
        <v>0</v>
      </c>
      <c r="Q339" s="17">
        <v>0</v>
      </c>
      <c r="R339" s="17">
        <v>0</v>
      </c>
      <c r="S339" s="17">
        <v>0</v>
      </c>
      <c r="T339" s="17">
        <v>0</v>
      </c>
      <c r="U339" s="17">
        <v>1</v>
      </c>
      <c r="V339" s="4" t="s">
        <v>1188</v>
      </c>
      <c r="W339" s="6" t="s">
        <v>1190</v>
      </c>
      <c r="X339" s="6" t="s">
        <v>1189</v>
      </c>
      <c r="Y339" s="7"/>
      <c r="Z339" s="7"/>
      <c r="AA339" s="7"/>
      <c r="AB339" s="7"/>
      <c r="AC339" s="7"/>
    </row>
    <row r="340" spans="1:29" ht="13" x14ac:dyDescent="0.15">
      <c r="A340" s="15" t="s">
        <v>1191</v>
      </c>
      <c r="B340" s="15"/>
      <c r="C340" s="15" t="s">
        <v>104</v>
      </c>
      <c r="D340" s="15" t="s">
        <v>28</v>
      </c>
      <c r="E340" s="16">
        <v>42777</v>
      </c>
      <c r="F340" s="17"/>
      <c r="G340" s="17">
        <v>50</v>
      </c>
      <c r="H340" s="17">
        <f t="shared" si="56"/>
        <v>50</v>
      </c>
      <c r="I340" s="17">
        <v>50</v>
      </c>
      <c r="J340" s="17">
        <f t="shared" si="57"/>
        <v>55.000000000000007</v>
      </c>
      <c r="K340" s="17">
        <f t="shared" si="58"/>
        <v>45</v>
      </c>
      <c r="L340" s="15" t="s">
        <v>484</v>
      </c>
      <c r="M340" s="15" t="s">
        <v>755</v>
      </c>
      <c r="N340" s="15">
        <v>2</v>
      </c>
      <c r="O340" s="15" t="s">
        <v>222</v>
      </c>
      <c r="P340" s="17">
        <v>0</v>
      </c>
      <c r="Q340" s="17">
        <v>0</v>
      </c>
      <c r="R340" s="17">
        <v>0</v>
      </c>
      <c r="S340" s="17">
        <v>0</v>
      </c>
      <c r="T340" s="17">
        <v>1</v>
      </c>
      <c r="U340" s="17">
        <v>1</v>
      </c>
      <c r="V340" s="4" t="s">
        <v>1192</v>
      </c>
      <c r="W340" s="3"/>
      <c r="X340" s="3"/>
      <c r="Y340" s="7"/>
      <c r="Z340" s="7"/>
      <c r="AA340" s="7"/>
      <c r="AB340" s="7"/>
      <c r="AC340" s="7"/>
    </row>
    <row r="341" spans="1:29" ht="13" x14ac:dyDescent="0.15">
      <c r="A341" s="15" t="s">
        <v>1191</v>
      </c>
      <c r="B341" s="15"/>
      <c r="C341" s="15" t="s">
        <v>104</v>
      </c>
      <c r="D341" s="15" t="s">
        <v>28</v>
      </c>
      <c r="E341" s="16">
        <v>42777</v>
      </c>
      <c r="F341" s="17"/>
      <c r="G341" s="17">
        <v>50</v>
      </c>
      <c r="H341" s="17">
        <f t="shared" si="56"/>
        <v>50</v>
      </c>
      <c r="I341" s="17">
        <v>50</v>
      </c>
      <c r="J341" s="17">
        <f t="shared" si="57"/>
        <v>55.000000000000007</v>
      </c>
      <c r="K341" s="17">
        <f t="shared" si="58"/>
        <v>45</v>
      </c>
      <c r="L341" s="15" t="s">
        <v>484</v>
      </c>
      <c r="M341" s="15" t="s">
        <v>757</v>
      </c>
      <c r="N341" s="15">
        <v>1</v>
      </c>
      <c r="O341" s="15" t="s">
        <v>222</v>
      </c>
      <c r="P341" s="17">
        <v>0</v>
      </c>
      <c r="Q341" s="17">
        <v>0</v>
      </c>
      <c r="R341" s="17">
        <v>0</v>
      </c>
      <c r="S341" s="17">
        <v>0</v>
      </c>
      <c r="T341" s="17">
        <v>0</v>
      </c>
      <c r="U341" s="17">
        <v>1</v>
      </c>
      <c r="V341" s="4" t="s">
        <v>1192</v>
      </c>
      <c r="W341" s="3"/>
      <c r="X341" s="3"/>
      <c r="Y341" s="7"/>
      <c r="Z341" s="7"/>
      <c r="AA341" s="7"/>
      <c r="AB341" s="7"/>
      <c r="AC341" s="7"/>
    </row>
    <row r="342" spans="1:29" ht="13" x14ac:dyDescent="0.15">
      <c r="A342" s="15" t="s">
        <v>1193</v>
      </c>
      <c r="B342" s="15" t="s">
        <v>1194</v>
      </c>
      <c r="C342" s="15" t="s">
        <v>104</v>
      </c>
      <c r="D342" s="15" t="s">
        <v>28</v>
      </c>
      <c r="E342" s="16">
        <v>42777</v>
      </c>
      <c r="F342" s="17"/>
      <c r="G342" s="17"/>
      <c r="H342" s="17"/>
      <c r="I342" s="17"/>
      <c r="J342" s="17"/>
      <c r="K342" s="17"/>
      <c r="L342" s="15" t="s">
        <v>484</v>
      </c>
      <c r="M342" s="15" t="s">
        <v>755</v>
      </c>
      <c r="N342" s="15">
        <v>1</v>
      </c>
      <c r="O342" s="15" t="s">
        <v>61</v>
      </c>
      <c r="P342" s="17">
        <v>0</v>
      </c>
      <c r="Q342" s="17">
        <v>0</v>
      </c>
      <c r="R342" s="17">
        <v>0</v>
      </c>
      <c r="S342" s="17">
        <v>0</v>
      </c>
      <c r="T342" s="17">
        <v>1</v>
      </c>
      <c r="U342" s="17">
        <v>1</v>
      </c>
      <c r="V342" s="4" t="s">
        <v>1195</v>
      </c>
      <c r="W342" s="3"/>
      <c r="X342" s="3"/>
      <c r="Y342" s="7"/>
      <c r="Z342" s="7"/>
      <c r="AA342" s="7"/>
      <c r="AB342" s="7"/>
      <c r="AC342" s="7"/>
    </row>
    <row r="343" spans="1:29" ht="13" x14ac:dyDescent="0.15">
      <c r="A343" s="15" t="s">
        <v>1193</v>
      </c>
      <c r="B343" s="15" t="s">
        <v>1194</v>
      </c>
      <c r="C343" s="15" t="s">
        <v>104</v>
      </c>
      <c r="D343" s="15" t="s">
        <v>28</v>
      </c>
      <c r="E343" s="16">
        <v>42777</v>
      </c>
      <c r="F343" s="17"/>
      <c r="G343" s="17"/>
      <c r="H343" s="17"/>
      <c r="I343" s="17"/>
      <c r="J343" s="17"/>
      <c r="K343" s="17"/>
      <c r="L343" s="15" t="s">
        <v>484</v>
      </c>
      <c r="M343" s="15" t="s">
        <v>757</v>
      </c>
      <c r="N343" s="15">
        <v>1</v>
      </c>
      <c r="O343" s="15" t="s">
        <v>222</v>
      </c>
      <c r="P343" s="17">
        <v>0</v>
      </c>
      <c r="Q343" s="17">
        <v>0</v>
      </c>
      <c r="R343" s="17">
        <v>0</v>
      </c>
      <c r="S343" s="17">
        <v>0</v>
      </c>
      <c r="T343" s="17">
        <v>0</v>
      </c>
      <c r="U343" s="17">
        <v>1</v>
      </c>
      <c r="V343" s="4" t="s">
        <v>1195</v>
      </c>
      <c r="W343" s="3"/>
      <c r="X343" s="3"/>
      <c r="Y343" s="7"/>
      <c r="Z343" s="7"/>
      <c r="AA343" s="7"/>
      <c r="AB343" s="7"/>
      <c r="AC343" s="7"/>
    </row>
    <row r="344" spans="1:29" ht="13" x14ac:dyDescent="0.15">
      <c r="A344" s="15" t="s">
        <v>697</v>
      </c>
      <c r="B344" s="15"/>
      <c r="C344" s="15" t="s">
        <v>104</v>
      </c>
      <c r="D344" s="15" t="s">
        <v>28</v>
      </c>
      <c r="E344" s="20">
        <v>42777</v>
      </c>
      <c r="F344" s="17"/>
      <c r="G344" s="17">
        <v>24</v>
      </c>
      <c r="H344" s="17">
        <f t="shared" ref="H344:H346" si="59">AVERAGE(G344,I344)</f>
        <v>24</v>
      </c>
      <c r="I344" s="17">
        <v>24</v>
      </c>
      <c r="J344" s="17">
        <f t="shared" ref="J344:J346" si="60">G344*1.1</f>
        <v>26.400000000000002</v>
      </c>
      <c r="K344" s="17">
        <f t="shared" ref="K344:K346" si="61">I344*0.9</f>
        <v>21.6</v>
      </c>
      <c r="L344" s="15" t="s">
        <v>484</v>
      </c>
      <c r="M344" s="15" t="s">
        <v>755</v>
      </c>
      <c r="N344" s="15">
        <v>2</v>
      </c>
      <c r="O344" s="15" t="s">
        <v>222</v>
      </c>
      <c r="P344" s="17">
        <v>0</v>
      </c>
      <c r="Q344" s="17">
        <v>0</v>
      </c>
      <c r="R344" s="17">
        <v>0</v>
      </c>
      <c r="S344" s="17">
        <v>0</v>
      </c>
      <c r="T344" s="17">
        <v>1</v>
      </c>
      <c r="U344" s="17">
        <v>1</v>
      </c>
      <c r="V344" s="4" t="s">
        <v>1175</v>
      </c>
      <c r="W344" s="4"/>
      <c r="X344" s="3"/>
      <c r="Y344" s="7"/>
      <c r="Z344" s="7"/>
      <c r="AA344" s="7"/>
      <c r="AB344" s="7"/>
      <c r="AC344" s="7"/>
    </row>
    <row r="345" spans="1:29" ht="13" x14ac:dyDescent="0.15">
      <c r="A345" s="15" t="s">
        <v>635</v>
      </c>
      <c r="B345" s="15" t="s">
        <v>1196</v>
      </c>
      <c r="C345" s="15" t="s">
        <v>104</v>
      </c>
      <c r="D345" s="15" t="s">
        <v>28</v>
      </c>
      <c r="E345" s="16">
        <v>42777</v>
      </c>
      <c r="F345" s="17"/>
      <c r="G345" s="17">
        <v>24</v>
      </c>
      <c r="H345" s="17">
        <f t="shared" si="59"/>
        <v>30</v>
      </c>
      <c r="I345" s="17">
        <v>36</v>
      </c>
      <c r="J345" s="17">
        <f t="shared" si="60"/>
        <v>26.400000000000002</v>
      </c>
      <c r="K345" s="17">
        <f t="shared" si="61"/>
        <v>32.4</v>
      </c>
      <c r="L345" s="15" t="s">
        <v>484</v>
      </c>
      <c r="M345" s="15" t="s">
        <v>755</v>
      </c>
      <c r="N345" s="15">
        <v>2</v>
      </c>
      <c r="O345" s="15" t="s">
        <v>222</v>
      </c>
      <c r="P345" s="17">
        <v>0</v>
      </c>
      <c r="Q345" s="17">
        <v>0</v>
      </c>
      <c r="R345" s="17">
        <v>0</v>
      </c>
      <c r="S345" s="17">
        <v>0</v>
      </c>
      <c r="T345" s="17">
        <v>1</v>
      </c>
      <c r="U345" s="17">
        <v>1</v>
      </c>
      <c r="V345" s="4" t="s">
        <v>1197</v>
      </c>
      <c r="W345" s="3"/>
      <c r="X345" s="3"/>
    </row>
    <row r="346" spans="1:29" ht="13" x14ac:dyDescent="0.15">
      <c r="A346" s="15" t="s">
        <v>307</v>
      </c>
      <c r="B346" s="15" t="s">
        <v>1198</v>
      </c>
      <c r="C346" s="15" t="s">
        <v>114</v>
      </c>
      <c r="D346" s="15" t="s">
        <v>28</v>
      </c>
      <c r="E346" s="16">
        <v>42777</v>
      </c>
      <c r="F346" s="17"/>
      <c r="G346" s="17">
        <v>130</v>
      </c>
      <c r="H346" s="17">
        <f t="shared" si="59"/>
        <v>130</v>
      </c>
      <c r="I346" s="17">
        <v>130</v>
      </c>
      <c r="J346" s="17">
        <f t="shared" si="60"/>
        <v>143</v>
      </c>
      <c r="K346" s="17">
        <f t="shared" si="61"/>
        <v>117</v>
      </c>
      <c r="L346" s="15" t="s">
        <v>484</v>
      </c>
      <c r="M346" s="15" t="s">
        <v>757</v>
      </c>
      <c r="N346" s="15">
        <v>1</v>
      </c>
      <c r="O346" s="15" t="s">
        <v>61</v>
      </c>
      <c r="P346" s="17">
        <v>0</v>
      </c>
      <c r="Q346" s="17">
        <v>0</v>
      </c>
      <c r="R346" s="17">
        <v>0</v>
      </c>
      <c r="S346" s="17">
        <v>0</v>
      </c>
      <c r="T346" s="17">
        <v>1</v>
      </c>
      <c r="U346" s="17">
        <v>1</v>
      </c>
      <c r="V346" s="8" t="s">
        <v>1199</v>
      </c>
      <c r="W346" s="3"/>
      <c r="X346" s="3"/>
      <c r="Y346" s="7"/>
      <c r="Z346" s="7"/>
      <c r="AA346" s="7"/>
      <c r="AB346" s="7"/>
      <c r="AC346" s="7"/>
    </row>
    <row r="347" spans="1:29" ht="13" x14ac:dyDescent="0.15">
      <c r="A347" s="15" t="s">
        <v>307</v>
      </c>
      <c r="B347" s="15" t="s">
        <v>1198</v>
      </c>
      <c r="C347" s="15" t="s">
        <v>114</v>
      </c>
      <c r="D347" s="15" t="s">
        <v>28</v>
      </c>
      <c r="E347" s="16">
        <v>42777</v>
      </c>
      <c r="F347" s="17"/>
      <c r="G347" s="17"/>
      <c r="H347" s="17"/>
      <c r="I347" s="17"/>
      <c r="J347" s="17"/>
      <c r="K347" s="17"/>
      <c r="L347" s="15" t="s">
        <v>1200</v>
      </c>
      <c r="M347" s="15" t="s">
        <v>755</v>
      </c>
      <c r="N347" s="15">
        <v>2</v>
      </c>
      <c r="O347" s="15" t="s">
        <v>222</v>
      </c>
      <c r="P347" s="17">
        <v>0</v>
      </c>
      <c r="Q347" s="17">
        <v>0</v>
      </c>
      <c r="R347" s="17">
        <v>0</v>
      </c>
      <c r="S347" s="17">
        <v>0</v>
      </c>
      <c r="T347" s="17">
        <v>0</v>
      </c>
      <c r="U347" s="17">
        <v>1</v>
      </c>
      <c r="V347" s="8" t="s">
        <v>1199</v>
      </c>
      <c r="W347" s="3"/>
      <c r="X347" s="3"/>
      <c r="Y347" s="7"/>
      <c r="Z347" s="7"/>
      <c r="AA347" s="7"/>
      <c r="AB347" s="7"/>
      <c r="AC347" s="7"/>
    </row>
    <row r="348" spans="1:29" ht="13" x14ac:dyDescent="0.15">
      <c r="A348" s="15" t="s">
        <v>1201</v>
      </c>
      <c r="B348" s="15" t="s">
        <v>1202</v>
      </c>
      <c r="C348" s="15" t="s">
        <v>114</v>
      </c>
      <c r="D348" s="15" t="s">
        <v>28</v>
      </c>
      <c r="E348" s="16">
        <v>42777</v>
      </c>
      <c r="F348" s="17"/>
      <c r="G348" s="17">
        <v>357</v>
      </c>
      <c r="H348" s="17">
        <f t="shared" ref="H348:H370" si="62">AVERAGE(G348,I348)</f>
        <v>378.5</v>
      </c>
      <c r="I348" s="17">
        <v>400</v>
      </c>
      <c r="J348" s="17">
        <f t="shared" ref="J348:J370" si="63">G348*1.1</f>
        <v>392.70000000000005</v>
      </c>
      <c r="K348" s="17">
        <f t="shared" ref="K348:K370" si="64">I348*0.9</f>
        <v>360</v>
      </c>
      <c r="L348" s="15" t="s">
        <v>484</v>
      </c>
      <c r="M348" s="15" t="s">
        <v>674</v>
      </c>
      <c r="N348" s="15">
        <v>1</v>
      </c>
      <c r="O348" s="15" t="s">
        <v>222</v>
      </c>
      <c r="P348" s="17">
        <v>0</v>
      </c>
      <c r="Q348" s="17">
        <v>0</v>
      </c>
      <c r="R348" s="17">
        <v>0</v>
      </c>
      <c r="S348" s="17">
        <v>0</v>
      </c>
      <c r="T348" s="17">
        <v>1</v>
      </c>
      <c r="U348" s="17">
        <v>1</v>
      </c>
      <c r="V348" s="4" t="s">
        <v>1203</v>
      </c>
      <c r="W348" s="3"/>
      <c r="X348" s="3"/>
    </row>
    <row r="349" spans="1:29" ht="13" x14ac:dyDescent="0.15">
      <c r="A349" s="15" t="s">
        <v>1204</v>
      </c>
      <c r="B349" s="15" t="s">
        <v>1205</v>
      </c>
      <c r="C349" s="15" t="s">
        <v>313</v>
      </c>
      <c r="D349" s="15" t="s">
        <v>28</v>
      </c>
      <c r="E349" s="16">
        <v>42777</v>
      </c>
      <c r="F349" s="17"/>
      <c r="G349" s="17">
        <v>24</v>
      </c>
      <c r="H349" s="17">
        <f t="shared" si="62"/>
        <v>24</v>
      </c>
      <c r="I349" s="17">
        <v>24</v>
      </c>
      <c r="J349" s="17">
        <f t="shared" si="63"/>
        <v>26.400000000000002</v>
      </c>
      <c r="K349" s="17">
        <f t="shared" si="64"/>
        <v>21.6</v>
      </c>
      <c r="L349" s="15" t="s">
        <v>484</v>
      </c>
      <c r="M349" s="15" t="s">
        <v>755</v>
      </c>
      <c r="N349" s="15">
        <v>2</v>
      </c>
      <c r="O349" s="15" t="s">
        <v>222</v>
      </c>
      <c r="P349" s="17">
        <v>0</v>
      </c>
      <c r="Q349" s="17">
        <v>0</v>
      </c>
      <c r="R349" s="17">
        <v>0</v>
      </c>
      <c r="S349" s="17">
        <v>0</v>
      </c>
      <c r="T349" s="17">
        <v>1</v>
      </c>
      <c r="U349" s="17">
        <v>1</v>
      </c>
      <c r="V349" s="4" t="s">
        <v>1206</v>
      </c>
      <c r="W349" s="3"/>
      <c r="X349" s="3"/>
      <c r="Y349" s="3"/>
      <c r="Z349" s="3"/>
      <c r="AA349" s="3"/>
      <c r="AB349" s="3"/>
      <c r="AC349" s="3"/>
    </row>
    <row r="350" spans="1:29" ht="13" x14ac:dyDescent="0.15">
      <c r="A350" s="15" t="s">
        <v>1204</v>
      </c>
      <c r="B350" s="15" t="s">
        <v>1207</v>
      </c>
      <c r="C350" s="15" t="s">
        <v>313</v>
      </c>
      <c r="D350" s="15" t="s">
        <v>28</v>
      </c>
      <c r="E350" s="16">
        <v>42777</v>
      </c>
      <c r="F350" s="17"/>
      <c r="G350" s="17">
        <v>12</v>
      </c>
      <c r="H350" s="17">
        <f t="shared" si="62"/>
        <v>12</v>
      </c>
      <c r="I350" s="17">
        <v>12</v>
      </c>
      <c r="J350" s="17">
        <f t="shared" si="63"/>
        <v>13.200000000000001</v>
      </c>
      <c r="K350" s="17">
        <f t="shared" si="64"/>
        <v>10.8</v>
      </c>
      <c r="L350" s="15" t="s">
        <v>484</v>
      </c>
      <c r="M350" s="15" t="s">
        <v>1208</v>
      </c>
      <c r="N350" s="15">
        <v>1</v>
      </c>
      <c r="O350" s="15" t="s">
        <v>222</v>
      </c>
      <c r="P350" s="17">
        <v>0</v>
      </c>
      <c r="Q350" s="17">
        <v>0</v>
      </c>
      <c r="R350" s="17">
        <v>0</v>
      </c>
      <c r="S350" s="17">
        <v>0</v>
      </c>
      <c r="T350" s="17">
        <v>0</v>
      </c>
      <c r="U350" s="17">
        <v>1</v>
      </c>
      <c r="V350" s="4" t="s">
        <v>1206</v>
      </c>
      <c r="W350" s="3"/>
      <c r="X350" s="3"/>
      <c r="Y350" s="3"/>
      <c r="Z350" s="3"/>
      <c r="AA350" s="3"/>
      <c r="AB350" s="3"/>
      <c r="AC350" s="3"/>
    </row>
    <row r="351" spans="1:29" ht="13" x14ac:dyDescent="0.15">
      <c r="A351" s="15" t="s">
        <v>96</v>
      </c>
      <c r="B351" s="15" t="s">
        <v>1209</v>
      </c>
      <c r="C351" s="15" t="s">
        <v>1210</v>
      </c>
      <c r="D351" s="15" t="s">
        <v>28</v>
      </c>
      <c r="E351" s="16">
        <v>42777</v>
      </c>
      <c r="F351" s="17"/>
      <c r="G351" s="17">
        <v>100</v>
      </c>
      <c r="H351" s="17">
        <f t="shared" si="62"/>
        <v>125</v>
      </c>
      <c r="I351" s="17">
        <v>150</v>
      </c>
      <c r="J351" s="17">
        <f t="shared" si="63"/>
        <v>110.00000000000001</v>
      </c>
      <c r="K351" s="17">
        <f t="shared" si="64"/>
        <v>135</v>
      </c>
      <c r="L351" s="15" t="s">
        <v>484</v>
      </c>
      <c r="M351" s="15" t="s">
        <v>757</v>
      </c>
      <c r="N351" s="15">
        <v>1</v>
      </c>
      <c r="O351" s="15" t="s">
        <v>222</v>
      </c>
      <c r="P351" s="17">
        <v>0</v>
      </c>
      <c r="Q351" s="17">
        <v>0</v>
      </c>
      <c r="R351" s="17">
        <v>0</v>
      </c>
      <c r="S351" s="17">
        <v>0</v>
      </c>
      <c r="T351" s="17">
        <v>1</v>
      </c>
      <c r="U351" s="17">
        <v>1</v>
      </c>
      <c r="V351" s="4" t="s">
        <v>1211</v>
      </c>
      <c r="W351" s="3"/>
      <c r="X351" s="3"/>
    </row>
    <row r="352" spans="1:29" ht="13" x14ac:dyDescent="0.15">
      <c r="A352" s="15" t="s">
        <v>96</v>
      </c>
      <c r="B352" s="15" t="s">
        <v>1209</v>
      </c>
      <c r="C352" s="15" t="s">
        <v>1210</v>
      </c>
      <c r="D352" s="15" t="s">
        <v>28</v>
      </c>
      <c r="E352" s="16">
        <v>42777</v>
      </c>
      <c r="F352" s="17"/>
      <c r="G352" s="17">
        <v>100</v>
      </c>
      <c r="H352" s="17">
        <f t="shared" si="62"/>
        <v>125</v>
      </c>
      <c r="I352" s="17">
        <v>150</v>
      </c>
      <c r="J352" s="17">
        <f t="shared" si="63"/>
        <v>110.00000000000001</v>
      </c>
      <c r="K352" s="17">
        <f t="shared" si="64"/>
        <v>135</v>
      </c>
      <c r="L352" s="15" t="s">
        <v>484</v>
      </c>
      <c r="M352" s="15" t="s">
        <v>755</v>
      </c>
      <c r="N352" s="15">
        <v>2</v>
      </c>
      <c r="O352" s="15" t="s">
        <v>222</v>
      </c>
      <c r="P352" s="17">
        <v>0</v>
      </c>
      <c r="Q352" s="17">
        <v>0</v>
      </c>
      <c r="R352" s="17">
        <v>0</v>
      </c>
      <c r="S352" s="17">
        <v>0</v>
      </c>
      <c r="T352" s="17">
        <v>0</v>
      </c>
      <c r="U352" s="17">
        <v>1</v>
      </c>
      <c r="V352" s="4" t="s">
        <v>1211</v>
      </c>
      <c r="W352" s="3"/>
      <c r="X352" s="3"/>
    </row>
    <row r="353" spans="1:29" ht="13" x14ac:dyDescent="0.15">
      <c r="A353" s="15" t="s">
        <v>744</v>
      </c>
      <c r="B353" s="15" t="s">
        <v>1212</v>
      </c>
      <c r="C353" s="15" t="s">
        <v>236</v>
      </c>
      <c r="D353" s="15" t="s">
        <v>28</v>
      </c>
      <c r="E353" s="16">
        <v>42777</v>
      </c>
      <c r="F353" s="17"/>
      <c r="G353" s="17">
        <v>200</v>
      </c>
      <c r="H353" s="17">
        <f t="shared" si="62"/>
        <v>200</v>
      </c>
      <c r="I353" s="17">
        <v>200</v>
      </c>
      <c r="J353" s="17">
        <f t="shared" si="63"/>
        <v>220.00000000000003</v>
      </c>
      <c r="K353" s="17">
        <f t="shared" si="64"/>
        <v>180</v>
      </c>
      <c r="L353" s="15" t="s">
        <v>1213</v>
      </c>
      <c r="M353" s="15" t="s">
        <v>755</v>
      </c>
      <c r="N353" s="15">
        <v>2</v>
      </c>
      <c r="O353" s="15" t="s">
        <v>222</v>
      </c>
      <c r="P353" s="17">
        <v>0</v>
      </c>
      <c r="Q353" s="17">
        <v>0</v>
      </c>
      <c r="R353" s="17">
        <v>0</v>
      </c>
      <c r="S353" s="17">
        <v>0</v>
      </c>
      <c r="T353" s="17">
        <v>1</v>
      </c>
      <c r="U353" s="17">
        <v>1</v>
      </c>
      <c r="V353" s="4" t="s">
        <v>1214</v>
      </c>
      <c r="W353" s="3"/>
      <c r="X353" s="3"/>
    </row>
    <row r="354" spans="1:29" ht="13" x14ac:dyDescent="0.15">
      <c r="A354" s="15" t="s">
        <v>486</v>
      </c>
      <c r="B354" s="15" t="s">
        <v>1215</v>
      </c>
      <c r="C354" s="15" t="s">
        <v>467</v>
      </c>
      <c r="D354" s="15" t="s">
        <v>28</v>
      </c>
      <c r="E354" s="16">
        <v>42777</v>
      </c>
      <c r="F354" s="17"/>
      <c r="G354" s="17">
        <v>50</v>
      </c>
      <c r="H354" s="17">
        <f t="shared" si="62"/>
        <v>50</v>
      </c>
      <c r="I354" s="17">
        <v>50</v>
      </c>
      <c r="J354" s="17">
        <f t="shared" si="63"/>
        <v>55.000000000000007</v>
      </c>
      <c r="K354" s="17">
        <f t="shared" si="64"/>
        <v>45</v>
      </c>
      <c r="L354" s="15" t="s">
        <v>484</v>
      </c>
      <c r="M354" s="15" t="s">
        <v>755</v>
      </c>
      <c r="N354" s="15">
        <v>2</v>
      </c>
      <c r="O354" s="15" t="s">
        <v>222</v>
      </c>
      <c r="P354" s="17">
        <v>0</v>
      </c>
      <c r="Q354" s="17">
        <v>0</v>
      </c>
      <c r="R354" s="17">
        <v>0</v>
      </c>
      <c r="S354" s="17">
        <v>0</v>
      </c>
      <c r="T354" s="17">
        <v>1</v>
      </c>
      <c r="U354" s="17">
        <v>1</v>
      </c>
      <c r="V354" s="4" t="s">
        <v>1216</v>
      </c>
      <c r="W354" s="3"/>
      <c r="X354" s="3"/>
    </row>
    <row r="355" spans="1:29" ht="13" x14ac:dyDescent="0.15">
      <c r="A355" s="15" t="s">
        <v>270</v>
      </c>
      <c r="B355" s="15" t="s">
        <v>1217</v>
      </c>
      <c r="C355" s="15" t="s">
        <v>467</v>
      </c>
      <c r="D355" s="15" t="s">
        <v>28</v>
      </c>
      <c r="E355" s="16">
        <v>42777</v>
      </c>
      <c r="F355" s="17"/>
      <c r="G355" s="17">
        <v>25</v>
      </c>
      <c r="H355" s="17">
        <f t="shared" si="62"/>
        <v>30</v>
      </c>
      <c r="I355" s="17">
        <v>35</v>
      </c>
      <c r="J355" s="17">
        <f t="shared" si="63"/>
        <v>27.500000000000004</v>
      </c>
      <c r="K355" s="17">
        <f t="shared" si="64"/>
        <v>31.5</v>
      </c>
      <c r="L355" s="15" t="s">
        <v>484</v>
      </c>
      <c r="M355" s="15" t="s">
        <v>755</v>
      </c>
      <c r="N355" s="15">
        <v>2</v>
      </c>
      <c r="O355" s="15" t="s">
        <v>222</v>
      </c>
      <c r="P355" s="17">
        <v>0</v>
      </c>
      <c r="Q355" s="17">
        <v>0</v>
      </c>
      <c r="R355" s="17">
        <v>0</v>
      </c>
      <c r="S355" s="17">
        <v>0</v>
      </c>
      <c r="T355" s="17">
        <v>1</v>
      </c>
      <c r="U355" s="17">
        <v>1</v>
      </c>
      <c r="V355" s="4" t="s">
        <v>1218</v>
      </c>
      <c r="W355" s="3"/>
      <c r="X355" s="3"/>
    </row>
    <row r="356" spans="1:29" ht="13" x14ac:dyDescent="0.15">
      <c r="A356" s="15" t="s">
        <v>1219</v>
      </c>
      <c r="B356" s="15" t="s">
        <v>1220</v>
      </c>
      <c r="C356" s="15" t="s">
        <v>121</v>
      </c>
      <c r="D356" s="15" t="s">
        <v>28</v>
      </c>
      <c r="E356" s="16">
        <v>42777</v>
      </c>
      <c r="F356" s="17"/>
      <c r="G356" s="17">
        <v>50</v>
      </c>
      <c r="H356" s="17">
        <f t="shared" si="62"/>
        <v>75</v>
      </c>
      <c r="I356" s="17">
        <v>100</v>
      </c>
      <c r="J356" s="17">
        <f t="shared" si="63"/>
        <v>55.000000000000007</v>
      </c>
      <c r="K356" s="17">
        <f t="shared" si="64"/>
        <v>90</v>
      </c>
      <c r="L356" s="15" t="s">
        <v>53</v>
      </c>
      <c r="M356" s="15" t="s">
        <v>742</v>
      </c>
      <c r="N356" s="15">
        <v>1</v>
      </c>
      <c r="O356" s="15" t="s">
        <v>222</v>
      </c>
      <c r="P356" s="17">
        <v>0</v>
      </c>
      <c r="Q356" s="17">
        <v>0</v>
      </c>
      <c r="R356" s="17">
        <v>0</v>
      </c>
      <c r="S356" s="17">
        <v>0</v>
      </c>
      <c r="T356" s="17">
        <v>1</v>
      </c>
      <c r="U356" s="17">
        <v>1</v>
      </c>
      <c r="V356" s="4" t="s">
        <v>1221</v>
      </c>
      <c r="W356" s="3"/>
      <c r="X356" s="3"/>
      <c r="Y356" s="7"/>
      <c r="Z356" s="7"/>
      <c r="AA356" s="7"/>
      <c r="AB356" s="7"/>
      <c r="AC356" s="7"/>
    </row>
    <row r="357" spans="1:29" ht="13" x14ac:dyDescent="0.15">
      <c r="A357" s="15" t="s">
        <v>125</v>
      </c>
      <c r="B357" s="15" t="s">
        <v>1222</v>
      </c>
      <c r="C357" s="15" t="s">
        <v>121</v>
      </c>
      <c r="D357" s="15" t="s">
        <v>28</v>
      </c>
      <c r="E357" s="16">
        <v>42777</v>
      </c>
      <c r="F357" s="17"/>
      <c r="G357" s="17">
        <v>250</v>
      </c>
      <c r="H357" s="17">
        <f t="shared" si="62"/>
        <v>250</v>
      </c>
      <c r="I357" s="17">
        <v>250</v>
      </c>
      <c r="J357" s="17">
        <f t="shared" si="63"/>
        <v>275</v>
      </c>
      <c r="K357" s="17">
        <f t="shared" si="64"/>
        <v>225</v>
      </c>
      <c r="L357" s="15" t="s">
        <v>484</v>
      </c>
      <c r="M357" s="15" t="s">
        <v>757</v>
      </c>
      <c r="N357" s="15">
        <v>1</v>
      </c>
      <c r="O357" s="15" t="s">
        <v>222</v>
      </c>
      <c r="P357" s="17">
        <v>0</v>
      </c>
      <c r="Q357" s="17">
        <v>0</v>
      </c>
      <c r="R357" s="17">
        <v>0</v>
      </c>
      <c r="S357" s="17">
        <v>0</v>
      </c>
      <c r="T357" s="17">
        <v>1</v>
      </c>
      <c r="U357" s="17">
        <v>1</v>
      </c>
      <c r="V357" s="4" t="s">
        <v>1223</v>
      </c>
      <c r="W357" s="3"/>
      <c r="X357" s="3"/>
    </row>
    <row r="358" spans="1:29" ht="13" x14ac:dyDescent="0.15">
      <c r="A358" s="15" t="s">
        <v>125</v>
      </c>
      <c r="B358" s="15" t="s">
        <v>1222</v>
      </c>
      <c r="C358" s="15" t="s">
        <v>121</v>
      </c>
      <c r="D358" s="15" t="s">
        <v>28</v>
      </c>
      <c r="E358" s="16">
        <v>42777</v>
      </c>
      <c r="F358" s="17"/>
      <c r="G358" s="17">
        <v>12</v>
      </c>
      <c r="H358" s="17">
        <f t="shared" si="62"/>
        <v>18</v>
      </c>
      <c r="I358" s="17">
        <v>24</v>
      </c>
      <c r="J358" s="17">
        <f t="shared" si="63"/>
        <v>13.200000000000001</v>
      </c>
      <c r="K358" s="17">
        <f t="shared" si="64"/>
        <v>21.6</v>
      </c>
      <c r="L358" s="15" t="s">
        <v>484</v>
      </c>
      <c r="M358" s="15" t="s">
        <v>755</v>
      </c>
      <c r="N358" s="15">
        <v>2</v>
      </c>
      <c r="O358" s="15" t="s">
        <v>222</v>
      </c>
      <c r="P358" s="17">
        <v>0</v>
      </c>
      <c r="Q358" s="17">
        <v>0</v>
      </c>
      <c r="R358" s="17">
        <v>0</v>
      </c>
      <c r="S358" s="17">
        <v>0</v>
      </c>
      <c r="T358" s="17">
        <v>0</v>
      </c>
      <c r="U358" s="17">
        <v>1</v>
      </c>
      <c r="V358" s="4" t="s">
        <v>1223</v>
      </c>
      <c r="W358" s="3"/>
      <c r="X358" s="3"/>
    </row>
    <row r="359" spans="1:29" ht="13" x14ac:dyDescent="0.15">
      <c r="A359" s="15" t="s">
        <v>131</v>
      </c>
      <c r="B359" s="15"/>
      <c r="C359" s="15" t="s">
        <v>121</v>
      </c>
      <c r="D359" s="15" t="s">
        <v>28</v>
      </c>
      <c r="E359" s="16">
        <v>42777</v>
      </c>
      <c r="F359" s="17"/>
      <c r="G359" s="17">
        <v>29</v>
      </c>
      <c r="H359" s="17">
        <f t="shared" si="62"/>
        <v>29</v>
      </c>
      <c r="I359" s="17">
        <v>29</v>
      </c>
      <c r="J359" s="17">
        <f t="shared" si="63"/>
        <v>31.900000000000002</v>
      </c>
      <c r="K359" s="17">
        <f t="shared" si="64"/>
        <v>26.1</v>
      </c>
      <c r="L359" s="15" t="s">
        <v>1213</v>
      </c>
      <c r="M359" s="15" t="s">
        <v>755</v>
      </c>
      <c r="N359" s="15">
        <v>2</v>
      </c>
      <c r="O359" s="15" t="s">
        <v>222</v>
      </c>
      <c r="P359" s="17">
        <v>0</v>
      </c>
      <c r="Q359" s="17">
        <v>0</v>
      </c>
      <c r="R359" s="17">
        <v>0</v>
      </c>
      <c r="S359" s="17">
        <v>0</v>
      </c>
      <c r="T359" s="17">
        <v>1</v>
      </c>
      <c r="U359" s="17">
        <v>1</v>
      </c>
      <c r="V359" s="4" t="s">
        <v>1224</v>
      </c>
      <c r="W359" s="3"/>
      <c r="X359" s="3"/>
    </row>
    <row r="360" spans="1:29" ht="13" x14ac:dyDescent="0.15">
      <c r="A360" s="15" t="s">
        <v>243</v>
      </c>
      <c r="B360" s="15" t="s">
        <v>1225</v>
      </c>
      <c r="C360" s="15" t="s">
        <v>245</v>
      </c>
      <c r="D360" s="15" t="s">
        <v>28</v>
      </c>
      <c r="E360" s="16">
        <v>42777</v>
      </c>
      <c r="F360" s="17"/>
      <c r="G360" s="17">
        <v>12</v>
      </c>
      <c r="H360" s="17">
        <f t="shared" si="62"/>
        <v>12</v>
      </c>
      <c r="I360" s="17">
        <v>12</v>
      </c>
      <c r="J360" s="17">
        <f t="shared" si="63"/>
        <v>13.200000000000001</v>
      </c>
      <c r="K360" s="17">
        <f t="shared" si="64"/>
        <v>10.8</v>
      </c>
      <c r="L360" s="15" t="s">
        <v>484</v>
      </c>
      <c r="M360" s="15" t="s">
        <v>1226</v>
      </c>
      <c r="N360" s="15">
        <v>1</v>
      </c>
      <c r="O360" s="15" t="s">
        <v>222</v>
      </c>
      <c r="P360" s="17">
        <v>0</v>
      </c>
      <c r="Q360" s="17">
        <v>0</v>
      </c>
      <c r="R360" s="17">
        <v>0</v>
      </c>
      <c r="S360" s="17">
        <v>0</v>
      </c>
      <c r="T360" s="17">
        <v>1</v>
      </c>
      <c r="U360" s="17">
        <v>1</v>
      </c>
      <c r="V360" s="4" t="s">
        <v>1227</v>
      </c>
      <c r="W360" s="3"/>
      <c r="X360" s="3"/>
      <c r="Y360" s="7"/>
      <c r="Z360" s="7"/>
      <c r="AA360" s="7"/>
      <c r="AB360" s="7"/>
      <c r="AC360" s="7"/>
    </row>
    <row r="361" spans="1:29" ht="13" x14ac:dyDescent="0.15">
      <c r="A361" s="15" t="s">
        <v>1228</v>
      </c>
      <c r="B361" s="15"/>
      <c r="C361" s="15" t="s">
        <v>245</v>
      </c>
      <c r="D361" s="15" t="s">
        <v>28</v>
      </c>
      <c r="E361" s="16">
        <v>42777</v>
      </c>
      <c r="F361" s="17"/>
      <c r="G361" s="17">
        <v>20</v>
      </c>
      <c r="H361" s="17">
        <f t="shared" si="62"/>
        <v>20</v>
      </c>
      <c r="I361" s="17">
        <v>20</v>
      </c>
      <c r="J361" s="17">
        <f t="shared" si="63"/>
        <v>22</v>
      </c>
      <c r="K361" s="17">
        <f t="shared" si="64"/>
        <v>18</v>
      </c>
      <c r="L361" s="15" t="s">
        <v>484</v>
      </c>
      <c r="M361" s="15" t="s">
        <v>755</v>
      </c>
      <c r="N361" s="15">
        <v>2</v>
      </c>
      <c r="O361" s="15" t="s">
        <v>222</v>
      </c>
      <c r="P361" s="17">
        <v>0</v>
      </c>
      <c r="Q361" s="17">
        <v>0</v>
      </c>
      <c r="R361" s="17">
        <v>0</v>
      </c>
      <c r="S361" s="17">
        <v>0</v>
      </c>
      <c r="T361" s="17">
        <v>1</v>
      </c>
      <c r="U361" s="17">
        <v>1</v>
      </c>
      <c r="V361" s="4" t="s">
        <v>1086</v>
      </c>
      <c r="W361" s="3"/>
      <c r="X361" s="3"/>
    </row>
    <row r="362" spans="1:29" ht="13" x14ac:dyDescent="0.15">
      <c r="A362" s="15" t="s">
        <v>758</v>
      </c>
      <c r="B362" s="15" t="s">
        <v>1229</v>
      </c>
      <c r="C362" s="15" t="s">
        <v>245</v>
      </c>
      <c r="D362" s="15" t="s">
        <v>28</v>
      </c>
      <c r="E362" s="16">
        <v>42777</v>
      </c>
      <c r="F362" s="17"/>
      <c r="G362" s="17">
        <v>24</v>
      </c>
      <c r="H362" s="17">
        <f t="shared" si="62"/>
        <v>24</v>
      </c>
      <c r="I362" s="17">
        <v>24</v>
      </c>
      <c r="J362" s="17">
        <f t="shared" si="63"/>
        <v>26.400000000000002</v>
      </c>
      <c r="K362" s="17">
        <f t="shared" si="64"/>
        <v>21.6</v>
      </c>
      <c r="L362" s="15" t="s">
        <v>484</v>
      </c>
      <c r="M362" s="15" t="s">
        <v>755</v>
      </c>
      <c r="N362" s="15">
        <v>2</v>
      </c>
      <c r="O362" s="15" t="s">
        <v>222</v>
      </c>
      <c r="P362" s="17">
        <v>0</v>
      </c>
      <c r="Q362" s="17">
        <v>0</v>
      </c>
      <c r="R362" s="17">
        <v>0</v>
      </c>
      <c r="S362" s="17">
        <v>0</v>
      </c>
      <c r="T362" s="17">
        <v>1</v>
      </c>
      <c r="U362" s="17">
        <v>1</v>
      </c>
      <c r="V362" s="4" t="s">
        <v>1230</v>
      </c>
      <c r="W362" s="3"/>
      <c r="X362" s="3"/>
    </row>
    <row r="363" spans="1:29" ht="13" x14ac:dyDescent="0.15">
      <c r="A363" s="15" t="s">
        <v>758</v>
      </c>
      <c r="B363" s="15" t="s">
        <v>1231</v>
      </c>
      <c r="C363" s="15" t="s">
        <v>245</v>
      </c>
      <c r="D363" s="15" t="s">
        <v>28</v>
      </c>
      <c r="E363" s="16">
        <v>42777</v>
      </c>
      <c r="F363" s="17"/>
      <c r="G363" s="17">
        <v>100</v>
      </c>
      <c r="H363" s="17">
        <f t="shared" si="62"/>
        <v>100</v>
      </c>
      <c r="I363" s="17">
        <v>100</v>
      </c>
      <c r="J363" s="17">
        <f t="shared" si="63"/>
        <v>110.00000000000001</v>
      </c>
      <c r="K363" s="17">
        <f t="shared" si="64"/>
        <v>90</v>
      </c>
      <c r="L363" s="15" t="s">
        <v>484</v>
      </c>
      <c r="M363" s="15" t="s">
        <v>757</v>
      </c>
      <c r="N363" s="15">
        <v>1</v>
      </c>
      <c r="O363" s="15" t="s">
        <v>61</v>
      </c>
      <c r="P363" s="17">
        <v>0</v>
      </c>
      <c r="Q363" s="17">
        <v>0</v>
      </c>
      <c r="R363" s="17">
        <v>0</v>
      </c>
      <c r="S363" s="17">
        <v>0</v>
      </c>
      <c r="T363" s="17">
        <v>0</v>
      </c>
      <c r="U363" s="17">
        <v>1</v>
      </c>
      <c r="V363" s="4" t="s">
        <v>1232</v>
      </c>
      <c r="W363" s="3"/>
      <c r="X363" s="3"/>
    </row>
    <row r="364" spans="1:29" ht="13" x14ac:dyDescent="0.15">
      <c r="A364" s="15" t="s">
        <v>475</v>
      </c>
      <c r="B364" s="15" t="s">
        <v>1233</v>
      </c>
      <c r="C364" s="15" t="s">
        <v>476</v>
      </c>
      <c r="D364" s="15" t="s">
        <v>28</v>
      </c>
      <c r="E364" s="16">
        <v>42777</v>
      </c>
      <c r="F364" s="17"/>
      <c r="G364" s="17">
        <v>24</v>
      </c>
      <c r="H364" s="17">
        <f t="shared" si="62"/>
        <v>24</v>
      </c>
      <c r="I364" s="17">
        <v>24</v>
      </c>
      <c r="J364" s="17">
        <f t="shared" si="63"/>
        <v>26.400000000000002</v>
      </c>
      <c r="K364" s="17">
        <f t="shared" si="64"/>
        <v>21.6</v>
      </c>
      <c r="L364" s="15" t="s">
        <v>484</v>
      </c>
      <c r="M364" s="15" t="s">
        <v>755</v>
      </c>
      <c r="N364" s="15">
        <v>2</v>
      </c>
      <c r="O364" s="15" t="s">
        <v>222</v>
      </c>
      <c r="P364" s="17">
        <v>0</v>
      </c>
      <c r="Q364" s="17">
        <v>0</v>
      </c>
      <c r="R364" s="17">
        <v>0</v>
      </c>
      <c r="S364" s="17">
        <v>0</v>
      </c>
      <c r="T364" s="17">
        <v>1</v>
      </c>
      <c r="U364" s="17">
        <v>1</v>
      </c>
      <c r="V364" s="4" t="s">
        <v>1234</v>
      </c>
      <c r="W364" s="3"/>
      <c r="X364" s="3"/>
    </row>
    <row r="365" spans="1:29" ht="13" x14ac:dyDescent="0.15">
      <c r="A365" s="15" t="s">
        <v>762</v>
      </c>
      <c r="B365" s="15" t="s">
        <v>1235</v>
      </c>
      <c r="C365" s="15" t="s">
        <v>764</v>
      </c>
      <c r="D365" s="15" t="s">
        <v>28</v>
      </c>
      <c r="E365" s="16">
        <v>42777</v>
      </c>
      <c r="F365" s="17"/>
      <c r="G365" s="17">
        <v>70</v>
      </c>
      <c r="H365" s="17">
        <f t="shared" si="62"/>
        <v>70</v>
      </c>
      <c r="I365" s="17">
        <v>70</v>
      </c>
      <c r="J365" s="17">
        <f t="shared" si="63"/>
        <v>77</v>
      </c>
      <c r="K365" s="17">
        <f t="shared" si="64"/>
        <v>63</v>
      </c>
      <c r="L365" s="15" t="s">
        <v>942</v>
      </c>
      <c r="M365" s="15" t="s">
        <v>755</v>
      </c>
      <c r="N365" s="15">
        <v>2</v>
      </c>
      <c r="O365" s="15" t="s">
        <v>222</v>
      </c>
      <c r="P365" s="17">
        <v>0</v>
      </c>
      <c r="Q365" s="17">
        <v>0</v>
      </c>
      <c r="R365" s="17">
        <v>0</v>
      </c>
      <c r="S365" s="17">
        <v>0</v>
      </c>
      <c r="T365" s="17">
        <v>1</v>
      </c>
      <c r="U365" s="17">
        <v>1</v>
      </c>
      <c r="V365" s="4" t="s">
        <v>1236</v>
      </c>
      <c r="W365" s="3"/>
      <c r="X365" s="4" t="s">
        <v>1237</v>
      </c>
    </row>
    <row r="366" spans="1:29" ht="13" x14ac:dyDescent="0.15">
      <c r="A366" s="15" t="s">
        <v>762</v>
      </c>
      <c r="B366" s="15" t="s">
        <v>1238</v>
      </c>
      <c r="C366" s="15" t="s">
        <v>764</v>
      </c>
      <c r="D366" s="15" t="s">
        <v>28</v>
      </c>
      <c r="E366" s="16">
        <v>42777</v>
      </c>
      <c r="F366" s="17"/>
      <c r="G366" s="17">
        <v>200</v>
      </c>
      <c r="H366" s="17">
        <f t="shared" si="62"/>
        <v>350</v>
      </c>
      <c r="I366" s="17">
        <v>500</v>
      </c>
      <c r="J366" s="17">
        <f t="shared" si="63"/>
        <v>220.00000000000003</v>
      </c>
      <c r="K366" s="17">
        <f t="shared" si="64"/>
        <v>450</v>
      </c>
      <c r="L366" s="15" t="s">
        <v>942</v>
      </c>
      <c r="M366" s="15" t="s">
        <v>757</v>
      </c>
      <c r="N366" s="15">
        <v>1</v>
      </c>
      <c r="O366" s="15" t="s">
        <v>222</v>
      </c>
      <c r="P366" s="17">
        <v>0</v>
      </c>
      <c r="Q366" s="17">
        <v>0</v>
      </c>
      <c r="R366" s="17">
        <v>0</v>
      </c>
      <c r="S366" s="17">
        <v>0</v>
      </c>
      <c r="T366" s="17">
        <v>0</v>
      </c>
      <c r="U366" s="17">
        <v>1</v>
      </c>
      <c r="V366" s="4" t="s">
        <v>1237</v>
      </c>
      <c r="W366" s="4" t="s">
        <v>1236</v>
      </c>
      <c r="X366" s="3"/>
    </row>
    <row r="367" spans="1:29" ht="13" x14ac:dyDescent="0.15">
      <c r="A367" s="15" t="s">
        <v>1239</v>
      </c>
      <c r="B367" s="15"/>
      <c r="C367" s="15" t="s">
        <v>764</v>
      </c>
      <c r="D367" s="15" t="s">
        <v>28</v>
      </c>
      <c r="E367" s="16">
        <v>42777</v>
      </c>
      <c r="F367" s="17"/>
      <c r="G367" s="17">
        <v>100</v>
      </c>
      <c r="H367" s="17">
        <f t="shared" si="62"/>
        <v>100</v>
      </c>
      <c r="I367" s="17">
        <v>100</v>
      </c>
      <c r="J367" s="17">
        <f t="shared" si="63"/>
        <v>110.00000000000001</v>
      </c>
      <c r="K367" s="17">
        <f t="shared" si="64"/>
        <v>90</v>
      </c>
      <c r="L367" s="15" t="s">
        <v>484</v>
      </c>
      <c r="M367" s="15" t="s">
        <v>1240</v>
      </c>
      <c r="N367" s="15">
        <v>1</v>
      </c>
      <c r="O367" s="15" t="s">
        <v>61</v>
      </c>
      <c r="P367" s="17">
        <v>0</v>
      </c>
      <c r="Q367" s="17">
        <v>0</v>
      </c>
      <c r="R367" s="17">
        <v>0</v>
      </c>
      <c r="S367" s="17">
        <v>0</v>
      </c>
      <c r="T367" s="17">
        <v>1</v>
      </c>
      <c r="U367" s="17">
        <v>1</v>
      </c>
      <c r="V367" s="4" t="s">
        <v>1241</v>
      </c>
      <c r="W367" s="3"/>
      <c r="X367" s="3"/>
    </row>
    <row r="368" spans="1:29" ht="13" x14ac:dyDescent="0.15">
      <c r="A368" s="15" t="s">
        <v>1242</v>
      </c>
      <c r="B368" s="15" t="s">
        <v>1243</v>
      </c>
      <c r="C368" s="15" t="s">
        <v>764</v>
      </c>
      <c r="D368" s="15" t="s">
        <v>28</v>
      </c>
      <c r="E368" s="16">
        <v>42777</v>
      </c>
      <c r="F368" s="17"/>
      <c r="G368" s="17">
        <v>24</v>
      </c>
      <c r="H368" s="17">
        <f t="shared" si="62"/>
        <v>24</v>
      </c>
      <c r="I368" s="17">
        <v>24</v>
      </c>
      <c r="J368" s="17">
        <f t="shared" si="63"/>
        <v>26.400000000000002</v>
      </c>
      <c r="K368" s="17">
        <f t="shared" si="64"/>
        <v>21.6</v>
      </c>
      <c r="L368" s="15" t="s">
        <v>484</v>
      </c>
      <c r="M368" s="15" t="s">
        <v>757</v>
      </c>
      <c r="N368" s="15">
        <v>1</v>
      </c>
      <c r="O368" s="15" t="s">
        <v>222</v>
      </c>
      <c r="P368" s="17">
        <v>0</v>
      </c>
      <c r="Q368" s="17">
        <v>0</v>
      </c>
      <c r="R368" s="17">
        <v>0</v>
      </c>
      <c r="S368" s="17">
        <v>0</v>
      </c>
      <c r="T368" s="17">
        <v>1</v>
      </c>
      <c r="U368" s="17">
        <v>1</v>
      </c>
      <c r="V368" s="4" t="s">
        <v>1244</v>
      </c>
      <c r="W368" s="3"/>
      <c r="X368" s="3"/>
    </row>
    <row r="369" spans="1:29" ht="13" x14ac:dyDescent="0.15">
      <c r="A369" s="15" t="s">
        <v>1245</v>
      </c>
      <c r="B369" s="15" t="s">
        <v>1246</v>
      </c>
      <c r="C369" s="15" t="s">
        <v>764</v>
      </c>
      <c r="D369" s="15" t="s">
        <v>28</v>
      </c>
      <c r="E369" s="16">
        <v>42777</v>
      </c>
      <c r="F369" s="17"/>
      <c r="G369" s="17">
        <v>18</v>
      </c>
      <c r="H369" s="17">
        <f t="shared" si="62"/>
        <v>18</v>
      </c>
      <c r="I369" s="17">
        <v>18</v>
      </c>
      <c r="J369" s="17">
        <f t="shared" si="63"/>
        <v>19.8</v>
      </c>
      <c r="K369" s="17">
        <f t="shared" si="64"/>
        <v>16.2</v>
      </c>
      <c r="L369" s="15" t="s">
        <v>484</v>
      </c>
      <c r="M369" s="15" t="s">
        <v>755</v>
      </c>
      <c r="N369" s="15">
        <v>2</v>
      </c>
      <c r="O369" s="15" t="s">
        <v>222</v>
      </c>
      <c r="P369" s="17">
        <v>0</v>
      </c>
      <c r="Q369" s="17">
        <v>0</v>
      </c>
      <c r="R369" s="17">
        <v>0</v>
      </c>
      <c r="S369" s="17">
        <v>0</v>
      </c>
      <c r="T369" s="17">
        <v>1</v>
      </c>
      <c r="U369" s="17">
        <v>1</v>
      </c>
      <c r="V369" s="4" t="s">
        <v>1247</v>
      </c>
      <c r="W369" s="3"/>
      <c r="X369" s="3"/>
    </row>
    <row r="370" spans="1:29" ht="13" x14ac:dyDescent="0.15">
      <c r="A370" s="15" t="s">
        <v>1248</v>
      </c>
      <c r="B370" s="15" t="s">
        <v>1108</v>
      </c>
      <c r="C370" s="15" t="s">
        <v>143</v>
      </c>
      <c r="D370" s="15" t="s">
        <v>28</v>
      </c>
      <c r="E370" s="16">
        <v>42777</v>
      </c>
      <c r="F370" s="15"/>
      <c r="G370" s="15">
        <v>24</v>
      </c>
      <c r="H370" s="17">
        <f t="shared" si="62"/>
        <v>24</v>
      </c>
      <c r="I370" s="15">
        <v>24</v>
      </c>
      <c r="J370" s="17">
        <f t="shared" si="63"/>
        <v>26.400000000000002</v>
      </c>
      <c r="K370" s="17">
        <f t="shared" si="64"/>
        <v>21.6</v>
      </c>
      <c r="L370" s="15" t="s">
        <v>53</v>
      </c>
      <c r="M370" s="15" t="s">
        <v>1249</v>
      </c>
      <c r="N370" s="15">
        <v>1</v>
      </c>
      <c r="O370" s="15" t="s">
        <v>222</v>
      </c>
      <c r="P370" s="17">
        <v>0</v>
      </c>
      <c r="Q370" s="17">
        <v>0</v>
      </c>
      <c r="R370" s="17">
        <v>0</v>
      </c>
      <c r="S370" s="17">
        <v>0</v>
      </c>
      <c r="T370" s="17">
        <v>1</v>
      </c>
      <c r="U370" s="17">
        <v>1</v>
      </c>
      <c r="V370" s="6" t="s">
        <v>1250</v>
      </c>
      <c r="W370" s="3"/>
      <c r="X370" s="3"/>
    </row>
    <row r="371" spans="1:29" ht="13" x14ac:dyDescent="0.15">
      <c r="A371" s="15" t="s">
        <v>1251</v>
      </c>
      <c r="B371" s="15" t="s">
        <v>1252</v>
      </c>
      <c r="C371" s="15" t="s">
        <v>1253</v>
      </c>
      <c r="D371" s="15" t="s">
        <v>28</v>
      </c>
      <c r="E371" s="16">
        <v>42777</v>
      </c>
      <c r="F371" s="15"/>
      <c r="G371" s="15"/>
      <c r="H371" s="17"/>
      <c r="I371" s="15"/>
      <c r="J371" s="17"/>
      <c r="K371" s="17"/>
      <c r="L371" s="15" t="s">
        <v>484</v>
      </c>
      <c r="M371" s="15" t="s">
        <v>757</v>
      </c>
      <c r="N371" s="15">
        <v>1</v>
      </c>
      <c r="O371" s="15" t="s">
        <v>222</v>
      </c>
      <c r="P371" s="17">
        <v>0</v>
      </c>
      <c r="Q371" s="17">
        <v>0</v>
      </c>
      <c r="R371" s="17">
        <v>0</v>
      </c>
      <c r="S371" s="17">
        <v>0</v>
      </c>
      <c r="T371" s="17">
        <v>1</v>
      </c>
      <c r="U371" s="17">
        <v>1</v>
      </c>
      <c r="V371" s="4" t="s">
        <v>1254</v>
      </c>
      <c r="W371" s="3"/>
      <c r="X371" s="3"/>
    </row>
    <row r="372" spans="1:29" ht="13" x14ac:dyDescent="0.15">
      <c r="A372" s="15" t="s">
        <v>1251</v>
      </c>
      <c r="B372" s="15" t="s">
        <v>1255</v>
      </c>
      <c r="C372" s="15" t="s">
        <v>1253</v>
      </c>
      <c r="D372" s="15" t="s">
        <v>28</v>
      </c>
      <c r="E372" s="16">
        <v>42777</v>
      </c>
      <c r="F372" s="17"/>
      <c r="G372" s="17">
        <v>100</v>
      </c>
      <c r="H372" s="17">
        <f t="shared" ref="H372:H377" si="65">AVERAGE(G372,I372)</f>
        <v>100</v>
      </c>
      <c r="I372" s="17">
        <v>100</v>
      </c>
      <c r="J372" s="17">
        <f t="shared" ref="J372:J377" si="66">G372*1.1</f>
        <v>110.00000000000001</v>
      </c>
      <c r="K372" s="17">
        <f t="shared" ref="K372:K377" si="67">I372*0.9</f>
        <v>90</v>
      </c>
      <c r="L372" s="15" t="s">
        <v>484</v>
      </c>
      <c r="M372" s="15" t="s">
        <v>752</v>
      </c>
      <c r="N372" s="15">
        <v>1</v>
      </c>
      <c r="O372" s="15" t="s">
        <v>1256</v>
      </c>
      <c r="P372" s="17">
        <v>0</v>
      </c>
      <c r="Q372" s="17">
        <v>0</v>
      </c>
      <c r="R372" s="17">
        <v>0</v>
      </c>
      <c r="S372" s="17">
        <v>0</v>
      </c>
      <c r="T372" s="17">
        <v>0</v>
      </c>
      <c r="U372" s="17">
        <v>1</v>
      </c>
      <c r="V372" s="4" t="s">
        <v>1254</v>
      </c>
      <c r="W372" s="6" t="s">
        <v>1257</v>
      </c>
      <c r="X372" s="3"/>
    </row>
    <row r="373" spans="1:29" ht="13" x14ac:dyDescent="0.15">
      <c r="A373" s="15" t="s">
        <v>1258</v>
      </c>
      <c r="B373" s="15" t="s">
        <v>1259</v>
      </c>
      <c r="C373" s="15" t="s">
        <v>1253</v>
      </c>
      <c r="D373" s="15" t="s">
        <v>28</v>
      </c>
      <c r="E373" s="16">
        <v>42777</v>
      </c>
      <c r="F373" s="17"/>
      <c r="G373" s="17">
        <v>50</v>
      </c>
      <c r="H373" s="17">
        <f t="shared" si="65"/>
        <v>50</v>
      </c>
      <c r="I373" s="17">
        <v>50</v>
      </c>
      <c r="J373" s="17">
        <f t="shared" si="66"/>
        <v>55.000000000000007</v>
      </c>
      <c r="K373" s="17">
        <f t="shared" si="67"/>
        <v>45</v>
      </c>
      <c r="L373" s="15" t="s">
        <v>1260</v>
      </c>
      <c r="M373" s="15" t="s">
        <v>1261</v>
      </c>
      <c r="N373" s="15">
        <v>1</v>
      </c>
      <c r="O373" s="15" t="s">
        <v>61</v>
      </c>
      <c r="P373" s="17">
        <v>0</v>
      </c>
      <c r="Q373" s="17">
        <v>0</v>
      </c>
      <c r="R373" s="17">
        <v>0</v>
      </c>
      <c r="S373" s="17">
        <v>0</v>
      </c>
      <c r="T373" s="17">
        <v>1</v>
      </c>
      <c r="U373" s="17">
        <v>1</v>
      </c>
      <c r="V373" s="4" t="s">
        <v>1262</v>
      </c>
      <c r="W373" s="3"/>
      <c r="X373" s="3"/>
      <c r="Y373" s="3"/>
      <c r="Z373" s="3"/>
      <c r="AA373" s="3"/>
      <c r="AB373" s="3"/>
      <c r="AC373" s="3"/>
    </row>
    <row r="374" spans="1:29" ht="13" x14ac:dyDescent="0.15">
      <c r="A374" s="15" t="s">
        <v>1258</v>
      </c>
      <c r="B374" s="15" t="s">
        <v>1259</v>
      </c>
      <c r="C374" s="15" t="s">
        <v>1253</v>
      </c>
      <c r="D374" s="15" t="s">
        <v>28</v>
      </c>
      <c r="E374" s="16">
        <v>42777</v>
      </c>
      <c r="F374" s="17"/>
      <c r="G374" s="17">
        <v>150</v>
      </c>
      <c r="H374" s="17">
        <f t="shared" si="65"/>
        <v>150</v>
      </c>
      <c r="I374" s="17">
        <v>150</v>
      </c>
      <c r="J374" s="17">
        <f t="shared" si="66"/>
        <v>165</v>
      </c>
      <c r="K374" s="17">
        <f t="shared" si="67"/>
        <v>135</v>
      </c>
      <c r="L374" s="15" t="s">
        <v>1263</v>
      </c>
      <c r="M374" s="15" t="s">
        <v>755</v>
      </c>
      <c r="N374" s="15">
        <v>2</v>
      </c>
      <c r="O374" s="15" t="s">
        <v>61</v>
      </c>
      <c r="P374" s="17">
        <v>0</v>
      </c>
      <c r="Q374" s="17">
        <v>0</v>
      </c>
      <c r="R374" s="17">
        <v>0</v>
      </c>
      <c r="S374" s="17">
        <v>0</v>
      </c>
      <c r="T374" s="17">
        <v>0</v>
      </c>
      <c r="U374" s="17">
        <v>1</v>
      </c>
      <c r="V374" s="4" t="s">
        <v>1262</v>
      </c>
      <c r="W374" s="3"/>
      <c r="X374" s="3"/>
      <c r="Y374" s="3"/>
      <c r="Z374" s="3"/>
      <c r="AA374" s="3"/>
      <c r="AB374" s="3"/>
      <c r="AC374" s="3"/>
    </row>
    <row r="375" spans="1:29" ht="13" x14ac:dyDescent="0.15">
      <c r="A375" s="15" t="s">
        <v>1264</v>
      </c>
      <c r="B375" s="15" t="s">
        <v>1265</v>
      </c>
      <c r="C375" s="15" t="s">
        <v>1253</v>
      </c>
      <c r="D375" s="15" t="s">
        <v>28</v>
      </c>
      <c r="E375" s="16">
        <v>42777</v>
      </c>
      <c r="F375" s="17"/>
      <c r="G375" s="17">
        <v>24</v>
      </c>
      <c r="H375" s="17">
        <f t="shared" si="65"/>
        <v>24</v>
      </c>
      <c r="I375" s="17">
        <v>24</v>
      </c>
      <c r="J375" s="17">
        <f t="shared" si="66"/>
        <v>26.400000000000002</v>
      </c>
      <c r="K375" s="17">
        <f t="shared" si="67"/>
        <v>21.6</v>
      </c>
      <c r="L375" s="15" t="s">
        <v>484</v>
      </c>
      <c r="M375" s="15" t="s">
        <v>755</v>
      </c>
      <c r="N375" s="15">
        <v>2</v>
      </c>
      <c r="O375" s="15" t="s">
        <v>222</v>
      </c>
      <c r="P375" s="17">
        <v>0</v>
      </c>
      <c r="Q375" s="17">
        <v>0</v>
      </c>
      <c r="R375" s="17">
        <v>0</v>
      </c>
      <c r="S375" s="17">
        <v>0</v>
      </c>
      <c r="T375" s="17">
        <v>1</v>
      </c>
      <c r="U375" s="17">
        <v>1</v>
      </c>
      <c r="V375" s="4" t="s">
        <v>1086</v>
      </c>
      <c r="W375" s="3"/>
      <c r="X375" s="3"/>
    </row>
    <row r="376" spans="1:29" ht="13" x14ac:dyDescent="0.15">
      <c r="A376" s="15" t="s">
        <v>1264</v>
      </c>
      <c r="B376" s="15" t="s">
        <v>1265</v>
      </c>
      <c r="C376" s="15" t="s">
        <v>1253</v>
      </c>
      <c r="D376" s="15" t="s">
        <v>28</v>
      </c>
      <c r="E376" s="16">
        <v>42777</v>
      </c>
      <c r="F376" s="17"/>
      <c r="G376" s="17">
        <v>300</v>
      </c>
      <c r="H376" s="17">
        <f t="shared" si="65"/>
        <v>300</v>
      </c>
      <c r="I376" s="17">
        <v>300</v>
      </c>
      <c r="J376" s="17">
        <f t="shared" si="66"/>
        <v>330</v>
      </c>
      <c r="K376" s="17">
        <f t="shared" si="67"/>
        <v>270</v>
      </c>
      <c r="L376" s="15" t="s">
        <v>484</v>
      </c>
      <c r="M376" s="15" t="s">
        <v>757</v>
      </c>
      <c r="N376" s="15">
        <v>1</v>
      </c>
      <c r="O376" s="15" t="s">
        <v>222</v>
      </c>
      <c r="P376" s="17">
        <v>0</v>
      </c>
      <c r="Q376" s="17">
        <v>0</v>
      </c>
      <c r="R376" s="17">
        <v>0</v>
      </c>
      <c r="S376" s="17">
        <v>0</v>
      </c>
      <c r="T376" s="17">
        <v>0</v>
      </c>
      <c r="U376" s="17">
        <v>1</v>
      </c>
      <c r="V376" s="4" t="s">
        <v>1086</v>
      </c>
      <c r="W376" s="3"/>
      <c r="X376" s="3"/>
    </row>
    <row r="377" spans="1:29" ht="13" x14ac:dyDescent="0.15">
      <c r="A377" s="15" t="s">
        <v>1266</v>
      </c>
      <c r="B377" s="15" t="s">
        <v>1267</v>
      </c>
      <c r="C377" s="15" t="s">
        <v>1253</v>
      </c>
      <c r="D377" s="15" t="s">
        <v>28</v>
      </c>
      <c r="E377" s="16">
        <v>42777</v>
      </c>
      <c r="F377" s="17"/>
      <c r="G377" s="17">
        <v>1100</v>
      </c>
      <c r="H377" s="17">
        <f t="shared" si="65"/>
        <v>1100</v>
      </c>
      <c r="I377" s="17">
        <v>1100</v>
      </c>
      <c r="J377" s="17">
        <f t="shared" si="66"/>
        <v>1210</v>
      </c>
      <c r="K377" s="17">
        <f t="shared" si="67"/>
        <v>990</v>
      </c>
      <c r="L377" s="15" t="s">
        <v>484</v>
      </c>
      <c r="M377" s="15" t="s">
        <v>1268</v>
      </c>
      <c r="N377" s="15">
        <v>1</v>
      </c>
      <c r="O377" s="15" t="s">
        <v>222</v>
      </c>
      <c r="P377" s="17">
        <v>0</v>
      </c>
      <c r="Q377" s="17">
        <v>0</v>
      </c>
      <c r="R377" s="17">
        <v>0</v>
      </c>
      <c r="S377" s="17">
        <v>0</v>
      </c>
      <c r="T377" s="17">
        <v>1</v>
      </c>
      <c r="U377" s="17">
        <v>1</v>
      </c>
      <c r="V377" s="4" t="s">
        <v>1269</v>
      </c>
      <c r="W377" s="6" t="s">
        <v>1270</v>
      </c>
      <c r="X377" s="3"/>
      <c r="Y377" s="7"/>
      <c r="Z377" s="7"/>
      <c r="AA377" s="7"/>
      <c r="AB377" s="7"/>
      <c r="AC377" s="7"/>
    </row>
    <row r="378" spans="1:29" ht="13" x14ac:dyDescent="0.15">
      <c r="A378" s="15" t="s">
        <v>1271</v>
      </c>
      <c r="B378" s="15" t="s">
        <v>976</v>
      </c>
      <c r="C378" s="15" t="s">
        <v>1253</v>
      </c>
      <c r="D378" s="15" t="s">
        <v>28</v>
      </c>
      <c r="E378" s="16">
        <v>42777</v>
      </c>
      <c r="F378" s="17"/>
      <c r="G378" s="17"/>
      <c r="H378" s="17"/>
      <c r="I378" s="17"/>
      <c r="J378" s="17"/>
      <c r="K378" s="17"/>
      <c r="L378" s="15" t="s">
        <v>53</v>
      </c>
      <c r="M378" s="15" t="s">
        <v>757</v>
      </c>
      <c r="N378" s="15">
        <v>1</v>
      </c>
      <c r="O378" s="15" t="s">
        <v>61</v>
      </c>
      <c r="P378" s="17">
        <v>0</v>
      </c>
      <c r="Q378" s="17">
        <v>0</v>
      </c>
      <c r="R378" s="17">
        <v>0</v>
      </c>
      <c r="S378" s="17">
        <v>0</v>
      </c>
      <c r="T378" s="17">
        <v>1</v>
      </c>
      <c r="U378" s="17">
        <v>1</v>
      </c>
      <c r="V378" s="4" t="s">
        <v>1272</v>
      </c>
      <c r="W378" s="3"/>
      <c r="X378" s="3"/>
      <c r="Y378" s="7"/>
      <c r="Z378" s="7"/>
      <c r="AA378" s="7"/>
      <c r="AB378" s="7"/>
      <c r="AC378" s="7"/>
    </row>
    <row r="379" spans="1:29" ht="13" x14ac:dyDescent="0.15">
      <c r="A379" s="15" t="s">
        <v>1271</v>
      </c>
      <c r="B379" s="15" t="s">
        <v>976</v>
      </c>
      <c r="C379" s="15" t="s">
        <v>1253</v>
      </c>
      <c r="D379" s="15" t="s">
        <v>28</v>
      </c>
      <c r="E379" s="16">
        <v>42777</v>
      </c>
      <c r="F379" s="17"/>
      <c r="G379" s="17">
        <v>100</v>
      </c>
      <c r="H379" s="17">
        <f t="shared" ref="H379:H389" si="68">AVERAGE(G379,I379)</f>
        <v>100</v>
      </c>
      <c r="I379" s="17">
        <v>100</v>
      </c>
      <c r="J379" s="17">
        <f t="shared" ref="J379:J389" si="69">G379*1.1</f>
        <v>110.00000000000001</v>
      </c>
      <c r="K379" s="17">
        <f t="shared" ref="K379:K389" si="70">I379*0.9</f>
        <v>90</v>
      </c>
      <c r="L379" s="15" t="s">
        <v>53</v>
      </c>
      <c r="M379" s="15" t="s">
        <v>755</v>
      </c>
      <c r="N379" s="15">
        <v>2</v>
      </c>
      <c r="O379" s="15" t="s">
        <v>222</v>
      </c>
      <c r="P379" s="17">
        <v>0</v>
      </c>
      <c r="Q379" s="17">
        <v>0</v>
      </c>
      <c r="R379" s="17">
        <v>0</v>
      </c>
      <c r="S379" s="17">
        <v>0</v>
      </c>
      <c r="T379" s="17">
        <v>0</v>
      </c>
      <c r="U379" s="17">
        <v>1</v>
      </c>
      <c r="V379" s="4" t="s">
        <v>1272</v>
      </c>
      <c r="W379" s="3"/>
      <c r="X379" s="3"/>
      <c r="Y379" s="7"/>
      <c r="Z379" s="7"/>
      <c r="AA379" s="7"/>
      <c r="AB379" s="7"/>
      <c r="AC379" s="7"/>
    </row>
    <row r="380" spans="1:29" ht="13" x14ac:dyDescent="0.15">
      <c r="A380" s="15" t="s">
        <v>1273</v>
      </c>
      <c r="B380" s="15" t="s">
        <v>1274</v>
      </c>
      <c r="C380" s="15" t="s">
        <v>483</v>
      </c>
      <c r="D380" s="15" t="s">
        <v>28</v>
      </c>
      <c r="E380" s="16">
        <v>42777</v>
      </c>
      <c r="F380" s="17"/>
      <c r="G380" s="17">
        <v>50</v>
      </c>
      <c r="H380" s="17">
        <f t="shared" si="68"/>
        <v>62.5</v>
      </c>
      <c r="I380" s="17">
        <v>75</v>
      </c>
      <c r="J380" s="17">
        <f t="shared" si="69"/>
        <v>55.000000000000007</v>
      </c>
      <c r="K380" s="17">
        <f t="shared" si="70"/>
        <v>67.5</v>
      </c>
      <c r="L380" s="15" t="s">
        <v>53</v>
      </c>
      <c r="M380" s="15" t="s">
        <v>1275</v>
      </c>
      <c r="N380" s="15">
        <v>1</v>
      </c>
      <c r="O380" s="15" t="s">
        <v>222</v>
      </c>
      <c r="P380" s="17">
        <v>0</v>
      </c>
      <c r="Q380" s="17">
        <v>0</v>
      </c>
      <c r="R380" s="17">
        <v>0</v>
      </c>
      <c r="S380" s="17">
        <v>0</v>
      </c>
      <c r="T380" s="17">
        <v>1</v>
      </c>
      <c r="U380" s="17">
        <v>1</v>
      </c>
      <c r="V380" s="4" t="s">
        <v>1276</v>
      </c>
      <c r="W380" s="3" t="s">
        <v>1277</v>
      </c>
      <c r="X380" s="3"/>
      <c r="Y380" s="7"/>
      <c r="Z380" s="7"/>
      <c r="AA380" s="7"/>
      <c r="AB380" s="7"/>
      <c r="AC380" s="7"/>
    </row>
    <row r="381" spans="1:29" ht="13" x14ac:dyDescent="0.15">
      <c r="A381" s="15" t="s">
        <v>1278</v>
      </c>
      <c r="B381" s="15" t="s">
        <v>1279</v>
      </c>
      <c r="C381" s="15" t="s">
        <v>483</v>
      </c>
      <c r="D381" s="15" t="s">
        <v>28</v>
      </c>
      <c r="E381" s="16">
        <v>42777</v>
      </c>
      <c r="F381" s="17"/>
      <c r="G381" s="17">
        <v>70</v>
      </c>
      <c r="H381" s="17">
        <f t="shared" si="68"/>
        <v>70</v>
      </c>
      <c r="I381" s="17">
        <v>70</v>
      </c>
      <c r="J381" s="17">
        <f t="shared" si="69"/>
        <v>77</v>
      </c>
      <c r="K381" s="17">
        <f t="shared" si="70"/>
        <v>63</v>
      </c>
      <c r="L381" s="15" t="s">
        <v>1280</v>
      </c>
      <c r="M381" s="15" t="s">
        <v>755</v>
      </c>
      <c r="N381" s="15">
        <v>2</v>
      </c>
      <c r="O381" s="15" t="s">
        <v>222</v>
      </c>
      <c r="P381" s="17">
        <v>0</v>
      </c>
      <c r="Q381" s="17">
        <v>0</v>
      </c>
      <c r="R381" s="17">
        <v>0</v>
      </c>
      <c r="S381" s="17">
        <v>0</v>
      </c>
      <c r="T381" s="17">
        <v>1</v>
      </c>
      <c r="U381" s="17">
        <v>1</v>
      </c>
      <c r="V381" s="4" t="s">
        <v>1281</v>
      </c>
      <c r="W381" s="3"/>
      <c r="X381" s="3"/>
    </row>
    <row r="382" spans="1:29" ht="13" x14ac:dyDescent="0.15">
      <c r="A382" s="15" t="s">
        <v>1282</v>
      </c>
      <c r="B382" s="15" t="s">
        <v>1283</v>
      </c>
      <c r="C382" s="15" t="s">
        <v>1284</v>
      </c>
      <c r="D382" s="15" t="s">
        <v>28</v>
      </c>
      <c r="E382" s="16">
        <v>42777</v>
      </c>
      <c r="F382" s="17"/>
      <c r="G382" s="17">
        <v>12</v>
      </c>
      <c r="H382" s="17">
        <f t="shared" si="68"/>
        <v>12</v>
      </c>
      <c r="I382" s="17">
        <v>12</v>
      </c>
      <c r="J382" s="17">
        <f t="shared" si="69"/>
        <v>13.200000000000001</v>
      </c>
      <c r="K382" s="17">
        <f t="shared" si="70"/>
        <v>10.8</v>
      </c>
      <c r="L382" s="15" t="s">
        <v>1285</v>
      </c>
      <c r="M382" s="15" t="s">
        <v>1286</v>
      </c>
      <c r="N382" s="15">
        <v>1</v>
      </c>
      <c r="O382" s="15" t="s">
        <v>222</v>
      </c>
      <c r="P382" s="17">
        <v>0</v>
      </c>
      <c r="Q382" s="17">
        <v>0</v>
      </c>
      <c r="R382" s="17">
        <v>0</v>
      </c>
      <c r="S382" s="17">
        <v>0</v>
      </c>
      <c r="T382" s="17">
        <v>1</v>
      </c>
      <c r="U382" s="17">
        <v>1</v>
      </c>
      <c r="V382" s="4" t="s">
        <v>1287</v>
      </c>
      <c r="W382" s="3"/>
      <c r="X382" s="3"/>
      <c r="Y382" s="3"/>
      <c r="Z382" s="3"/>
      <c r="AA382" s="3"/>
      <c r="AB382" s="3"/>
      <c r="AC382" s="3"/>
    </row>
    <row r="383" spans="1:29" ht="13" x14ac:dyDescent="0.15">
      <c r="A383" s="15" t="s">
        <v>1288</v>
      </c>
      <c r="B383" s="15" t="s">
        <v>1289</v>
      </c>
      <c r="C383" s="15" t="s">
        <v>251</v>
      </c>
      <c r="D383" s="15" t="s">
        <v>28</v>
      </c>
      <c r="E383" s="16">
        <v>42778</v>
      </c>
      <c r="F383" s="17"/>
      <c r="G383" s="17">
        <v>200</v>
      </c>
      <c r="H383" s="17">
        <f t="shared" si="68"/>
        <v>200</v>
      </c>
      <c r="I383" s="17">
        <v>200</v>
      </c>
      <c r="J383" s="17">
        <f t="shared" si="69"/>
        <v>220.00000000000003</v>
      </c>
      <c r="K383" s="17">
        <f t="shared" si="70"/>
        <v>180</v>
      </c>
      <c r="L383" s="15" t="s">
        <v>484</v>
      </c>
      <c r="M383" s="15" t="s">
        <v>757</v>
      </c>
      <c r="N383" s="15">
        <v>1</v>
      </c>
      <c r="O383" s="15" t="s">
        <v>222</v>
      </c>
      <c r="P383" s="17">
        <v>0</v>
      </c>
      <c r="Q383" s="17">
        <v>0</v>
      </c>
      <c r="R383" s="17">
        <v>0</v>
      </c>
      <c r="S383" s="17">
        <v>0</v>
      </c>
      <c r="T383" s="17">
        <v>1</v>
      </c>
      <c r="U383" s="17">
        <v>1</v>
      </c>
      <c r="V383" s="4" t="s">
        <v>1290</v>
      </c>
      <c r="W383" s="3"/>
      <c r="X383" s="4" t="s">
        <v>1008</v>
      </c>
    </row>
    <row r="384" spans="1:29" ht="13" x14ac:dyDescent="0.15">
      <c r="A384" s="15" t="s">
        <v>1288</v>
      </c>
      <c r="B384" s="15" t="s">
        <v>1289</v>
      </c>
      <c r="C384" s="15" t="s">
        <v>251</v>
      </c>
      <c r="D384" s="15" t="s">
        <v>28</v>
      </c>
      <c r="E384" s="16">
        <v>42778</v>
      </c>
      <c r="F384" s="17"/>
      <c r="G384" s="17">
        <v>200</v>
      </c>
      <c r="H384" s="17">
        <f t="shared" si="68"/>
        <v>200</v>
      </c>
      <c r="I384" s="17">
        <v>200</v>
      </c>
      <c r="J384" s="17">
        <f t="shared" si="69"/>
        <v>220.00000000000003</v>
      </c>
      <c r="K384" s="17">
        <f t="shared" si="70"/>
        <v>180</v>
      </c>
      <c r="L384" s="15" t="s">
        <v>484</v>
      </c>
      <c r="M384" s="15" t="s">
        <v>755</v>
      </c>
      <c r="N384" s="15">
        <v>2</v>
      </c>
      <c r="O384" s="15" t="s">
        <v>222</v>
      </c>
      <c r="P384" s="17">
        <v>0</v>
      </c>
      <c r="Q384" s="17">
        <v>0</v>
      </c>
      <c r="R384" s="17">
        <v>0</v>
      </c>
      <c r="S384" s="17">
        <v>0</v>
      </c>
      <c r="T384" s="17">
        <v>0</v>
      </c>
      <c r="U384" s="17">
        <v>1</v>
      </c>
      <c r="V384" s="4" t="s">
        <v>1290</v>
      </c>
      <c r="W384" s="3"/>
      <c r="X384" s="4" t="s">
        <v>1008</v>
      </c>
    </row>
    <row r="385" spans="1:29" ht="13" x14ac:dyDescent="0.15">
      <c r="A385" s="15" t="s">
        <v>1291</v>
      </c>
      <c r="B385" s="15" t="s">
        <v>1292</v>
      </c>
      <c r="C385" s="15" t="s">
        <v>27</v>
      </c>
      <c r="D385" s="15" t="s">
        <v>28</v>
      </c>
      <c r="E385" s="16">
        <v>42778</v>
      </c>
      <c r="F385" s="17"/>
      <c r="G385" s="17">
        <v>200</v>
      </c>
      <c r="H385" s="17">
        <f t="shared" si="68"/>
        <v>200</v>
      </c>
      <c r="I385" s="17">
        <v>200</v>
      </c>
      <c r="J385" s="17">
        <f t="shared" si="69"/>
        <v>220.00000000000003</v>
      </c>
      <c r="K385" s="17">
        <f t="shared" si="70"/>
        <v>180</v>
      </c>
      <c r="L385" s="15" t="s">
        <v>1293</v>
      </c>
      <c r="M385" s="15" t="s">
        <v>674</v>
      </c>
      <c r="N385" s="15">
        <v>1</v>
      </c>
      <c r="O385" s="15" t="s">
        <v>222</v>
      </c>
      <c r="P385" s="17">
        <v>0</v>
      </c>
      <c r="Q385" s="17">
        <v>0</v>
      </c>
      <c r="R385" s="17">
        <v>0</v>
      </c>
      <c r="S385" s="17">
        <v>0</v>
      </c>
      <c r="T385" s="17">
        <v>1</v>
      </c>
      <c r="U385" s="17">
        <v>1</v>
      </c>
      <c r="V385" s="4" t="s">
        <v>1294</v>
      </c>
      <c r="W385" s="3"/>
      <c r="X385" s="3" t="s">
        <v>1295</v>
      </c>
    </row>
    <row r="386" spans="1:29" ht="13" x14ac:dyDescent="0.15">
      <c r="A386" s="15" t="s">
        <v>167</v>
      </c>
      <c r="B386" s="15"/>
      <c r="C386" s="15" t="s">
        <v>27</v>
      </c>
      <c r="D386" s="15" t="s">
        <v>28</v>
      </c>
      <c r="E386" s="16">
        <v>42778</v>
      </c>
      <c r="F386" s="17"/>
      <c r="G386" s="17">
        <v>200</v>
      </c>
      <c r="H386" s="17">
        <f t="shared" si="68"/>
        <v>200</v>
      </c>
      <c r="I386" s="17">
        <v>200</v>
      </c>
      <c r="J386" s="17">
        <f t="shared" si="69"/>
        <v>220.00000000000003</v>
      </c>
      <c r="K386" s="17">
        <f t="shared" si="70"/>
        <v>180</v>
      </c>
      <c r="L386" s="15" t="s">
        <v>1293</v>
      </c>
      <c r="M386" s="15" t="s">
        <v>1296</v>
      </c>
      <c r="N386" s="15">
        <v>1</v>
      </c>
      <c r="O386" s="15" t="s">
        <v>222</v>
      </c>
      <c r="P386" s="17">
        <v>0</v>
      </c>
      <c r="Q386" s="17">
        <v>0</v>
      </c>
      <c r="R386" s="17">
        <v>0</v>
      </c>
      <c r="S386" s="17">
        <v>0</v>
      </c>
      <c r="T386" s="17">
        <v>1</v>
      </c>
      <c r="U386" s="17">
        <v>1</v>
      </c>
      <c r="V386" s="4" t="s">
        <v>1294</v>
      </c>
      <c r="W386" s="3"/>
      <c r="X386" s="3"/>
    </row>
    <row r="387" spans="1:29" ht="13" x14ac:dyDescent="0.15">
      <c r="A387" s="15" t="s">
        <v>354</v>
      </c>
      <c r="B387" s="15" t="s">
        <v>1297</v>
      </c>
      <c r="C387" s="15" t="s">
        <v>347</v>
      </c>
      <c r="D387" s="15" t="s">
        <v>28</v>
      </c>
      <c r="E387" s="16">
        <v>42778</v>
      </c>
      <c r="F387" s="17"/>
      <c r="G387" s="17">
        <v>120</v>
      </c>
      <c r="H387" s="17">
        <f t="shared" si="68"/>
        <v>140</v>
      </c>
      <c r="I387" s="17">
        <v>160</v>
      </c>
      <c r="J387" s="17">
        <f t="shared" si="69"/>
        <v>132</v>
      </c>
      <c r="K387" s="17">
        <f t="shared" si="70"/>
        <v>144</v>
      </c>
      <c r="L387" s="15" t="s">
        <v>1293</v>
      </c>
      <c r="M387" s="15" t="s">
        <v>674</v>
      </c>
      <c r="N387" s="15">
        <v>1</v>
      </c>
      <c r="O387" s="15" t="s">
        <v>222</v>
      </c>
      <c r="P387" s="17">
        <v>0</v>
      </c>
      <c r="Q387" s="17">
        <v>0</v>
      </c>
      <c r="R387" s="17">
        <v>0</v>
      </c>
      <c r="S387" s="17">
        <v>0</v>
      </c>
      <c r="T387" s="17">
        <v>1</v>
      </c>
      <c r="U387" s="17">
        <v>1</v>
      </c>
      <c r="V387" s="4" t="s">
        <v>1298</v>
      </c>
      <c r="W387" s="3" t="s">
        <v>1299</v>
      </c>
      <c r="X387" s="3"/>
    </row>
    <row r="388" spans="1:29" ht="13" x14ac:dyDescent="0.15">
      <c r="A388" s="15" t="s">
        <v>1300</v>
      </c>
      <c r="B388" s="15" t="s">
        <v>1301</v>
      </c>
      <c r="C388" s="15" t="s">
        <v>58</v>
      </c>
      <c r="D388" s="15" t="s">
        <v>28</v>
      </c>
      <c r="E388" s="16">
        <v>42778</v>
      </c>
      <c r="F388" s="17"/>
      <c r="G388" s="17">
        <v>170</v>
      </c>
      <c r="H388" s="17">
        <f t="shared" si="68"/>
        <v>170</v>
      </c>
      <c r="I388" s="17">
        <v>170</v>
      </c>
      <c r="J388" s="17">
        <f t="shared" si="69"/>
        <v>187.00000000000003</v>
      </c>
      <c r="K388" s="17">
        <f t="shared" si="70"/>
        <v>153</v>
      </c>
      <c r="L388" s="15" t="s">
        <v>484</v>
      </c>
      <c r="M388" s="15" t="s">
        <v>674</v>
      </c>
      <c r="N388" s="15">
        <v>1</v>
      </c>
      <c r="O388" s="15" t="s">
        <v>1302</v>
      </c>
      <c r="P388" s="17">
        <v>0</v>
      </c>
      <c r="Q388" s="17">
        <v>0</v>
      </c>
      <c r="R388" s="17">
        <v>0</v>
      </c>
      <c r="S388" s="17">
        <v>0</v>
      </c>
      <c r="T388" s="17">
        <v>1</v>
      </c>
      <c r="U388" s="17">
        <v>1</v>
      </c>
      <c r="V388" s="4" t="s">
        <v>1303</v>
      </c>
      <c r="W388" s="3"/>
      <c r="X388" s="3"/>
    </row>
    <row r="389" spans="1:29" ht="13" x14ac:dyDescent="0.15">
      <c r="A389" s="15" t="s">
        <v>392</v>
      </c>
      <c r="B389" s="15" t="s">
        <v>1304</v>
      </c>
      <c r="C389" s="15" t="s">
        <v>380</v>
      </c>
      <c r="D389" s="15" t="s">
        <v>28</v>
      </c>
      <c r="E389" s="16">
        <v>42778</v>
      </c>
      <c r="F389" s="17"/>
      <c r="G389" s="17">
        <v>200</v>
      </c>
      <c r="H389" s="17">
        <f t="shared" si="68"/>
        <v>200</v>
      </c>
      <c r="I389" s="17">
        <v>200</v>
      </c>
      <c r="J389" s="17">
        <f t="shared" si="69"/>
        <v>220.00000000000003</v>
      </c>
      <c r="K389" s="17">
        <f t="shared" si="70"/>
        <v>180</v>
      </c>
      <c r="L389" s="15" t="s">
        <v>484</v>
      </c>
      <c r="M389" s="15" t="s">
        <v>394</v>
      </c>
      <c r="N389" s="15">
        <v>1</v>
      </c>
      <c r="O389" s="15" t="s">
        <v>222</v>
      </c>
      <c r="P389" s="17">
        <v>0</v>
      </c>
      <c r="Q389" s="17">
        <v>0</v>
      </c>
      <c r="R389" s="17">
        <v>0</v>
      </c>
      <c r="S389" s="17">
        <v>0</v>
      </c>
      <c r="T389" s="17">
        <v>1</v>
      </c>
      <c r="U389" s="17">
        <v>1</v>
      </c>
      <c r="V389" s="4" t="s">
        <v>1305</v>
      </c>
      <c r="W389" s="3"/>
      <c r="X389" s="3"/>
    </row>
    <row r="390" spans="1:29" ht="13" x14ac:dyDescent="0.15">
      <c r="A390" s="15" t="s">
        <v>392</v>
      </c>
      <c r="B390" s="15" t="s">
        <v>1306</v>
      </c>
      <c r="C390" s="15" t="s">
        <v>380</v>
      </c>
      <c r="D390" s="15" t="s">
        <v>28</v>
      </c>
      <c r="E390" s="16">
        <v>42778</v>
      </c>
      <c r="F390" s="15"/>
      <c r="G390" s="15"/>
      <c r="H390" s="17"/>
      <c r="I390" s="15"/>
      <c r="J390" s="17"/>
      <c r="K390" s="17"/>
      <c r="L390" s="15" t="s">
        <v>484</v>
      </c>
      <c r="M390" s="15" t="s">
        <v>533</v>
      </c>
      <c r="N390" s="15">
        <v>2</v>
      </c>
      <c r="O390" s="15" t="s">
        <v>31</v>
      </c>
      <c r="P390" s="17">
        <v>0</v>
      </c>
      <c r="Q390" s="17">
        <v>0</v>
      </c>
      <c r="R390" s="17">
        <v>0</v>
      </c>
      <c r="S390" s="17">
        <v>0</v>
      </c>
      <c r="T390" s="17">
        <v>0</v>
      </c>
      <c r="U390" s="17">
        <v>1</v>
      </c>
      <c r="V390" s="4" t="s">
        <v>1307</v>
      </c>
      <c r="W390" s="3"/>
      <c r="X390" s="3"/>
    </row>
    <row r="391" spans="1:29" ht="13" x14ac:dyDescent="0.15">
      <c r="A391" s="15" t="s">
        <v>1308</v>
      </c>
      <c r="B391" s="15" t="s">
        <v>1309</v>
      </c>
      <c r="C391" s="15" t="s">
        <v>191</v>
      </c>
      <c r="D391" s="15" t="s">
        <v>28</v>
      </c>
      <c r="E391" s="16">
        <v>42778</v>
      </c>
      <c r="F391" s="17"/>
      <c r="G391" s="17">
        <v>100</v>
      </c>
      <c r="H391" s="17">
        <f t="shared" ref="H391:H412" si="71">AVERAGE(G391,I391)</f>
        <v>100</v>
      </c>
      <c r="I391" s="17">
        <v>100</v>
      </c>
      <c r="J391" s="17">
        <f t="shared" ref="J391:J412" si="72">G391*1.1</f>
        <v>110.00000000000001</v>
      </c>
      <c r="K391" s="17">
        <f t="shared" ref="K391:K412" si="73">I391*0.9</f>
        <v>90</v>
      </c>
      <c r="L391" s="15" t="s">
        <v>1293</v>
      </c>
      <c r="M391" s="15" t="s">
        <v>674</v>
      </c>
      <c r="N391" s="15">
        <v>1</v>
      </c>
      <c r="O391" s="15" t="s">
        <v>222</v>
      </c>
      <c r="P391" s="17">
        <v>0</v>
      </c>
      <c r="Q391" s="17">
        <v>0</v>
      </c>
      <c r="R391" s="17">
        <v>0</v>
      </c>
      <c r="S391" s="17">
        <v>0</v>
      </c>
      <c r="T391" s="17">
        <v>1</v>
      </c>
      <c r="U391" s="17">
        <v>1</v>
      </c>
      <c r="V391" s="4" t="s">
        <v>1310</v>
      </c>
      <c r="W391" s="3"/>
      <c r="X391" s="3"/>
    </row>
    <row r="392" spans="1:29" ht="13" x14ac:dyDescent="0.15">
      <c r="A392" s="15" t="s">
        <v>189</v>
      </c>
      <c r="B392" s="15" t="s">
        <v>393</v>
      </c>
      <c r="C392" s="15" t="s">
        <v>191</v>
      </c>
      <c r="D392" s="15" t="s">
        <v>28</v>
      </c>
      <c r="E392" s="16">
        <v>42778</v>
      </c>
      <c r="F392" s="17"/>
      <c r="G392" s="17">
        <v>200</v>
      </c>
      <c r="H392" s="17">
        <f t="shared" si="71"/>
        <v>200</v>
      </c>
      <c r="I392" s="17">
        <v>200</v>
      </c>
      <c r="J392" s="17">
        <f t="shared" si="72"/>
        <v>220.00000000000003</v>
      </c>
      <c r="K392" s="17">
        <f t="shared" si="73"/>
        <v>180</v>
      </c>
      <c r="L392" s="15" t="s">
        <v>1311</v>
      </c>
      <c r="M392" s="15" t="s">
        <v>1312</v>
      </c>
      <c r="N392" s="15">
        <v>1</v>
      </c>
      <c r="O392" s="15" t="s">
        <v>1313</v>
      </c>
      <c r="P392" s="17">
        <v>0</v>
      </c>
      <c r="Q392" s="17">
        <v>0</v>
      </c>
      <c r="R392" s="17">
        <v>0</v>
      </c>
      <c r="S392" s="17">
        <v>0</v>
      </c>
      <c r="T392" s="17">
        <v>1</v>
      </c>
      <c r="U392" s="17">
        <v>1</v>
      </c>
      <c r="V392" s="4" t="s">
        <v>1314</v>
      </c>
      <c r="W392" s="3"/>
      <c r="X392" s="3"/>
      <c r="Y392" s="7"/>
      <c r="Z392" s="7"/>
      <c r="AA392" s="7"/>
      <c r="AB392" s="7"/>
      <c r="AC392" s="7"/>
    </row>
    <row r="393" spans="1:29" ht="13" x14ac:dyDescent="0.15">
      <c r="A393" s="15" t="s">
        <v>694</v>
      </c>
      <c r="B393" s="15" t="s">
        <v>1315</v>
      </c>
      <c r="C393" s="15" t="s">
        <v>264</v>
      </c>
      <c r="D393" s="15" t="s">
        <v>28</v>
      </c>
      <c r="E393" s="16">
        <v>42778</v>
      </c>
      <c r="F393" s="17"/>
      <c r="G393" s="17">
        <v>200</v>
      </c>
      <c r="H393" s="17">
        <f t="shared" si="71"/>
        <v>200</v>
      </c>
      <c r="I393" s="17">
        <v>200</v>
      </c>
      <c r="J393" s="17">
        <f t="shared" si="72"/>
        <v>220.00000000000003</v>
      </c>
      <c r="K393" s="17">
        <f t="shared" si="73"/>
        <v>180</v>
      </c>
      <c r="L393" s="15" t="s">
        <v>484</v>
      </c>
      <c r="M393" s="15" t="s">
        <v>1316</v>
      </c>
      <c r="N393" s="15">
        <v>1</v>
      </c>
      <c r="O393" s="15" t="s">
        <v>61</v>
      </c>
      <c r="P393" s="17">
        <v>0</v>
      </c>
      <c r="Q393" s="17">
        <v>0</v>
      </c>
      <c r="R393" s="17">
        <v>0</v>
      </c>
      <c r="S393" s="17">
        <v>0</v>
      </c>
      <c r="T393" s="17">
        <v>1</v>
      </c>
      <c r="U393" s="17">
        <v>1</v>
      </c>
      <c r="V393" s="4" t="s">
        <v>1317</v>
      </c>
      <c r="W393" s="3"/>
      <c r="X393" s="3"/>
      <c r="Y393" s="7"/>
      <c r="Z393" s="7"/>
      <c r="AA393" s="7"/>
      <c r="AB393" s="7"/>
      <c r="AC393" s="7"/>
    </row>
    <row r="394" spans="1:29" ht="13" x14ac:dyDescent="0.15">
      <c r="A394" s="15" t="s">
        <v>83</v>
      </c>
      <c r="B394" s="15" t="s">
        <v>1318</v>
      </c>
      <c r="C394" s="15" t="s">
        <v>85</v>
      </c>
      <c r="D394" s="15" t="s">
        <v>28</v>
      </c>
      <c r="E394" s="16">
        <v>42778</v>
      </c>
      <c r="F394" s="17"/>
      <c r="G394" s="17">
        <v>200</v>
      </c>
      <c r="H394" s="17">
        <f t="shared" si="71"/>
        <v>200</v>
      </c>
      <c r="I394" s="17">
        <v>200</v>
      </c>
      <c r="J394" s="17">
        <f t="shared" si="72"/>
        <v>220.00000000000003</v>
      </c>
      <c r="K394" s="17">
        <f t="shared" si="73"/>
        <v>180</v>
      </c>
      <c r="L394" s="15" t="s">
        <v>1319</v>
      </c>
      <c r="M394" s="15" t="s">
        <v>674</v>
      </c>
      <c r="N394" s="15">
        <v>1</v>
      </c>
      <c r="O394" s="15" t="s">
        <v>222</v>
      </c>
      <c r="P394" s="17">
        <v>0</v>
      </c>
      <c r="Q394" s="17">
        <v>0</v>
      </c>
      <c r="R394" s="17">
        <v>0</v>
      </c>
      <c r="S394" s="17">
        <v>0</v>
      </c>
      <c r="T394" s="17">
        <v>1</v>
      </c>
      <c r="U394" s="17">
        <v>1</v>
      </c>
      <c r="V394" s="4" t="s">
        <v>1320</v>
      </c>
      <c r="W394" s="3"/>
      <c r="X394" s="3"/>
    </row>
    <row r="395" spans="1:29" ht="13" x14ac:dyDescent="0.15">
      <c r="A395" s="15" t="s">
        <v>194</v>
      </c>
      <c r="B395" s="15" t="s">
        <v>1321</v>
      </c>
      <c r="C395" s="15" t="s">
        <v>94</v>
      </c>
      <c r="D395" s="15" t="s">
        <v>28</v>
      </c>
      <c r="E395" s="16">
        <v>42778</v>
      </c>
      <c r="F395" s="17"/>
      <c r="G395" s="17">
        <v>100</v>
      </c>
      <c r="H395" s="17">
        <f t="shared" si="71"/>
        <v>125</v>
      </c>
      <c r="I395" s="17">
        <v>150</v>
      </c>
      <c r="J395" s="17">
        <f t="shared" si="72"/>
        <v>110.00000000000001</v>
      </c>
      <c r="K395" s="17">
        <f t="shared" si="73"/>
        <v>135</v>
      </c>
      <c r="L395" s="15" t="s">
        <v>484</v>
      </c>
      <c r="M395" s="15" t="s">
        <v>1316</v>
      </c>
      <c r="N395" s="15">
        <v>1</v>
      </c>
      <c r="O395" s="15" t="s">
        <v>222</v>
      </c>
      <c r="P395" s="17">
        <v>0</v>
      </c>
      <c r="Q395" s="17">
        <v>0</v>
      </c>
      <c r="R395" s="17">
        <v>0</v>
      </c>
      <c r="S395" s="17">
        <v>0</v>
      </c>
      <c r="T395" s="17">
        <v>1</v>
      </c>
      <c r="U395" s="17">
        <v>1</v>
      </c>
      <c r="V395" s="4" t="s">
        <v>1322</v>
      </c>
      <c r="W395" s="8" t="s">
        <v>1323</v>
      </c>
      <c r="X395" s="3"/>
      <c r="Y395" s="7"/>
      <c r="Z395" s="7"/>
      <c r="AA395" s="7"/>
      <c r="AB395" s="7"/>
      <c r="AC395" s="7"/>
    </row>
    <row r="396" spans="1:29" ht="13" x14ac:dyDescent="0.15">
      <c r="A396" s="15" t="s">
        <v>628</v>
      </c>
      <c r="B396" s="15" t="s">
        <v>1324</v>
      </c>
      <c r="C396" s="15" t="s">
        <v>104</v>
      </c>
      <c r="D396" s="15" t="s">
        <v>28</v>
      </c>
      <c r="E396" s="16">
        <v>42778</v>
      </c>
      <c r="F396" s="17"/>
      <c r="G396" s="17">
        <v>700</v>
      </c>
      <c r="H396" s="17">
        <f t="shared" si="71"/>
        <v>850</v>
      </c>
      <c r="I396" s="17">
        <v>1000</v>
      </c>
      <c r="J396" s="17">
        <f t="shared" si="72"/>
        <v>770.00000000000011</v>
      </c>
      <c r="K396" s="17">
        <f t="shared" si="73"/>
        <v>900</v>
      </c>
      <c r="L396" s="15" t="s">
        <v>1325</v>
      </c>
      <c r="M396" s="15" t="s">
        <v>674</v>
      </c>
      <c r="N396" s="15">
        <v>1</v>
      </c>
      <c r="O396" s="15" t="s">
        <v>31</v>
      </c>
      <c r="P396" s="17">
        <v>0</v>
      </c>
      <c r="Q396" s="17">
        <v>0</v>
      </c>
      <c r="R396" s="17">
        <v>0</v>
      </c>
      <c r="S396" s="17">
        <v>0</v>
      </c>
      <c r="T396" s="17">
        <v>1</v>
      </c>
      <c r="U396" s="17">
        <v>1</v>
      </c>
      <c r="V396" s="4" t="s">
        <v>1326</v>
      </c>
      <c r="W396" s="4" t="s">
        <v>1327</v>
      </c>
      <c r="X396" s="3"/>
    </row>
    <row r="397" spans="1:29" ht="13" x14ac:dyDescent="0.15">
      <c r="A397" s="15" t="s">
        <v>628</v>
      </c>
      <c r="B397" s="15" t="s">
        <v>393</v>
      </c>
      <c r="C397" s="15" t="s">
        <v>104</v>
      </c>
      <c r="D397" s="15" t="s">
        <v>28</v>
      </c>
      <c r="E397" s="16">
        <v>42778</v>
      </c>
      <c r="F397" s="17"/>
      <c r="G397" s="17">
        <v>40</v>
      </c>
      <c r="H397" s="17">
        <f t="shared" si="71"/>
        <v>40</v>
      </c>
      <c r="I397" s="17">
        <v>40</v>
      </c>
      <c r="J397" s="17">
        <f t="shared" si="72"/>
        <v>44</v>
      </c>
      <c r="K397" s="17">
        <f t="shared" si="73"/>
        <v>36</v>
      </c>
      <c r="L397" s="15" t="s">
        <v>484</v>
      </c>
      <c r="M397" s="15" t="s">
        <v>1024</v>
      </c>
      <c r="N397" s="15">
        <v>1</v>
      </c>
      <c r="O397" s="15" t="s">
        <v>1328</v>
      </c>
      <c r="P397" s="17">
        <v>0</v>
      </c>
      <c r="Q397" s="17">
        <v>0</v>
      </c>
      <c r="R397" s="17">
        <v>0</v>
      </c>
      <c r="S397" s="17">
        <v>0</v>
      </c>
      <c r="T397" s="17">
        <v>0</v>
      </c>
      <c r="U397" s="17">
        <v>1</v>
      </c>
      <c r="V397" s="4" t="s">
        <v>1329</v>
      </c>
      <c r="W397" s="3"/>
      <c r="X397" s="3"/>
      <c r="Y397" s="7"/>
      <c r="Z397" s="7"/>
      <c r="AA397" s="7"/>
      <c r="AB397" s="7"/>
      <c r="AC397" s="7"/>
    </row>
    <row r="398" spans="1:29" ht="13" x14ac:dyDescent="0.15">
      <c r="A398" s="15" t="s">
        <v>475</v>
      </c>
      <c r="B398" s="15" t="s">
        <v>1330</v>
      </c>
      <c r="C398" s="15" t="s">
        <v>476</v>
      </c>
      <c r="D398" s="15" t="s">
        <v>28</v>
      </c>
      <c r="E398" s="16">
        <v>42778</v>
      </c>
      <c r="F398" s="17"/>
      <c r="G398" s="17">
        <v>200</v>
      </c>
      <c r="H398" s="17">
        <f t="shared" si="71"/>
        <v>200</v>
      </c>
      <c r="I398" s="17">
        <v>200</v>
      </c>
      <c r="J398" s="17">
        <f t="shared" si="72"/>
        <v>220.00000000000003</v>
      </c>
      <c r="K398" s="17">
        <f t="shared" si="73"/>
        <v>180</v>
      </c>
      <c r="L398" s="15" t="s">
        <v>1331</v>
      </c>
      <c r="M398" s="15" t="s">
        <v>1332</v>
      </c>
      <c r="N398" s="15">
        <v>1</v>
      </c>
      <c r="O398" s="15" t="s">
        <v>61</v>
      </c>
      <c r="P398" s="17">
        <v>0</v>
      </c>
      <c r="Q398" s="17">
        <v>0</v>
      </c>
      <c r="R398" s="17">
        <v>0</v>
      </c>
      <c r="S398" s="17">
        <v>0</v>
      </c>
      <c r="T398" s="17">
        <v>1</v>
      </c>
      <c r="U398" s="17">
        <v>1</v>
      </c>
      <c r="V398" s="4" t="s">
        <v>1333</v>
      </c>
      <c r="W398" s="3"/>
      <c r="X398" s="3"/>
      <c r="Y398" s="7"/>
      <c r="Z398" s="7"/>
      <c r="AA398" s="7"/>
      <c r="AB398" s="7"/>
      <c r="AC398" s="7"/>
    </row>
    <row r="399" spans="1:29" ht="13" x14ac:dyDescent="0.15">
      <c r="A399" s="15" t="s">
        <v>1334</v>
      </c>
      <c r="B399" s="15" t="s">
        <v>1335</v>
      </c>
      <c r="C399" s="15" t="s">
        <v>1253</v>
      </c>
      <c r="D399" s="15" t="s">
        <v>28</v>
      </c>
      <c r="E399" s="16">
        <v>42778</v>
      </c>
      <c r="F399" s="17"/>
      <c r="G399" s="17">
        <v>700</v>
      </c>
      <c r="H399" s="17">
        <f t="shared" si="71"/>
        <v>700</v>
      </c>
      <c r="I399" s="17">
        <v>700</v>
      </c>
      <c r="J399" s="17">
        <f t="shared" si="72"/>
        <v>770.00000000000011</v>
      </c>
      <c r="K399" s="17">
        <f t="shared" si="73"/>
        <v>630</v>
      </c>
      <c r="L399" s="15" t="s">
        <v>484</v>
      </c>
      <c r="M399" s="15" t="s">
        <v>1336</v>
      </c>
      <c r="N399" s="15">
        <v>1</v>
      </c>
      <c r="O399" s="15" t="s">
        <v>222</v>
      </c>
      <c r="P399" s="17">
        <v>0</v>
      </c>
      <c r="Q399" s="17">
        <v>0</v>
      </c>
      <c r="R399" s="17">
        <v>0</v>
      </c>
      <c r="S399" s="17">
        <v>0</v>
      </c>
      <c r="T399" s="17">
        <v>1</v>
      </c>
      <c r="U399" s="17">
        <v>1</v>
      </c>
      <c r="V399" s="4" t="s">
        <v>1337</v>
      </c>
      <c r="W399" s="3"/>
      <c r="X399" s="3"/>
    </row>
    <row r="400" spans="1:29" ht="13" x14ac:dyDescent="0.15">
      <c r="A400" s="15" t="s">
        <v>1338</v>
      </c>
      <c r="B400" s="15" t="s">
        <v>1339</v>
      </c>
      <c r="C400" s="15" t="s">
        <v>27</v>
      </c>
      <c r="D400" s="15" t="s">
        <v>28</v>
      </c>
      <c r="E400" s="16">
        <v>42779</v>
      </c>
      <c r="F400" s="17"/>
      <c r="G400" s="17">
        <v>200</v>
      </c>
      <c r="H400" s="17">
        <f t="shared" si="71"/>
        <v>200</v>
      </c>
      <c r="I400" s="17">
        <v>200</v>
      </c>
      <c r="J400" s="17">
        <f t="shared" si="72"/>
        <v>220.00000000000003</v>
      </c>
      <c r="K400" s="17">
        <f t="shared" si="73"/>
        <v>180</v>
      </c>
      <c r="L400" s="15" t="s">
        <v>1340</v>
      </c>
      <c r="M400" s="15" t="s">
        <v>1341</v>
      </c>
      <c r="N400" s="15">
        <v>1</v>
      </c>
      <c r="O400" s="15" t="s">
        <v>222</v>
      </c>
      <c r="P400" s="17">
        <v>0</v>
      </c>
      <c r="Q400" s="17">
        <v>0</v>
      </c>
      <c r="R400" s="17">
        <v>0</v>
      </c>
      <c r="S400" s="17">
        <v>0</v>
      </c>
      <c r="T400" s="17">
        <v>1</v>
      </c>
      <c r="U400" s="17">
        <v>1</v>
      </c>
      <c r="V400" s="4" t="s">
        <v>1342</v>
      </c>
      <c r="W400" s="3"/>
      <c r="X400" s="3"/>
    </row>
    <row r="401" spans="1:29" ht="13" x14ac:dyDescent="0.15">
      <c r="A401" s="15" t="s">
        <v>491</v>
      </c>
      <c r="B401" s="15" t="s">
        <v>1343</v>
      </c>
      <c r="C401" s="15" t="s">
        <v>27</v>
      </c>
      <c r="D401" s="15" t="s">
        <v>28</v>
      </c>
      <c r="E401" s="16">
        <v>42779</v>
      </c>
      <c r="F401" s="17"/>
      <c r="G401" s="17">
        <v>20</v>
      </c>
      <c r="H401" s="17">
        <f t="shared" si="71"/>
        <v>20</v>
      </c>
      <c r="I401" s="17">
        <v>20</v>
      </c>
      <c r="J401" s="17">
        <f t="shared" si="72"/>
        <v>22</v>
      </c>
      <c r="K401" s="17">
        <f t="shared" si="73"/>
        <v>18</v>
      </c>
      <c r="L401" s="15" t="s">
        <v>1344</v>
      </c>
      <c r="M401" s="15" t="s">
        <v>752</v>
      </c>
      <c r="N401" s="15">
        <v>1</v>
      </c>
      <c r="O401" s="15" t="s">
        <v>1256</v>
      </c>
      <c r="P401" s="17">
        <v>0</v>
      </c>
      <c r="Q401" s="17">
        <v>0</v>
      </c>
      <c r="R401" s="17">
        <v>0</v>
      </c>
      <c r="S401" s="17">
        <v>0</v>
      </c>
      <c r="T401" s="17">
        <v>1</v>
      </c>
      <c r="U401" s="17">
        <v>1</v>
      </c>
      <c r="V401" s="4" t="s">
        <v>1345</v>
      </c>
      <c r="W401" s="3"/>
      <c r="X401" s="3"/>
    </row>
    <row r="402" spans="1:29" ht="13" x14ac:dyDescent="0.15">
      <c r="A402" s="15" t="s">
        <v>1346</v>
      </c>
      <c r="B402" s="15" t="s">
        <v>1347</v>
      </c>
      <c r="C402" s="15" t="s">
        <v>27</v>
      </c>
      <c r="D402" s="15" t="s">
        <v>28</v>
      </c>
      <c r="E402" s="16">
        <v>42779</v>
      </c>
      <c r="F402" s="17"/>
      <c r="G402" s="17">
        <v>60</v>
      </c>
      <c r="H402" s="17">
        <f t="shared" si="71"/>
        <v>60</v>
      </c>
      <c r="I402" s="17">
        <v>60</v>
      </c>
      <c r="J402" s="17">
        <f t="shared" si="72"/>
        <v>66</v>
      </c>
      <c r="K402" s="17">
        <f t="shared" si="73"/>
        <v>54</v>
      </c>
      <c r="L402" s="15" t="s">
        <v>1348</v>
      </c>
      <c r="M402" s="15" t="s">
        <v>742</v>
      </c>
      <c r="N402" s="15">
        <v>1</v>
      </c>
      <c r="O402" s="15" t="s">
        <v>222</v>
      </c>
      <c r="P402" s="17">
        <v>0</v>
      </c>
      <c r="Q402" s="17">
        <v>0</v>
      </c>
      <c r="R402" s="17">
        <v>0</v>
      </c>
      <c r="S402" s="17">
        <v>0</v>
      </c>
      <c r="T402" s="17">
        <v>1</v>
      </c>
      <c r="U402" s="17">
        <v>1</v>
      </c>
      <c r="V402" s="4" t="s">
        <v>1349</v>
      </c>
      <c r="W402" s="3"/>
      <c r="X402" s="3"/>
    </row>
    <row r="403" spans="1:29" ht="13" x14ac:dyDescent="0.15">
      <c r="A403" s="15" t="s">
        <v>167</v>
      </c>
      <c r="B403" s="15"/>
      <c r="C403" s="15" t="s">
        <v>27</v>
      </c>
      <c r="D403" s="15" t="s">
        <v>28</v>
      </c>
      <c r="E403" s="16">
        <v>42779</v>
      </c>
      <c r="F403" s="17"/>
      <c r="G403" s="17">
        <v>150</v>
      </c>
      <c r="H403" s="17">
        <f t="shared" si="71"/>
        <v>150</v>
      </c>
      <c r="I403" s="17">
        <v>150</v>
      </c>
      <c r="J403" s="17">
        <f t="shared" si="72"/>
        <v>165</v>
      </c>
      <c r="K403" s="17">
        <f t="shared" si="73"/>
        <v>135</v>
      </c>
      <c r="L403" s="15" t="s">
        <v>1350</v>
      </c>
      <c r="M403" s="15" t="s">
        <v>607</v>
      </c>
      <c r="N403" s="15">
        <v>1</v>
      </c>
      <c r="O403" s="15" t="s">
        <v>222</v>
      </c>
      <c r="P403" s="17">
        <v>0</v>
      </c>
      <c r="Q403" s="17">
        <v>0</v>
      </c>
      <c r="R403" s="17">
        <v>0</v>
      </c>
      <c r="S403" s="17">
        <v>0</v>
      </c>
      <c r="T403" s="17">
        <v>1</v>
      </c>
      <c r="U403" s="17">
        <v>1</v>
      </c>
      <c r="V403" s="4" t="s">
        <v>1351</v>
      </c>
      <c r="W403" s="3"/>
      <c r="X403" s="3"/>
    </row>
    <row r="404" spans="1:29" ht="13" x14ac:dyDescent="0.15">
      <c r="A404" s="15" t="s">
        <v>566</v>
      </c>
      <c r="B404" s="15" t="s">
        <v>1352</v>
      </c>
      <c r="C404" s="15" t="s">
        <v>179</v>
      </c>
      <c r="D404" s="15" t="s">
        <v>28</v>
      </c>
      <c r="E404" s="16">
        <v>42779</v>
      </c>
      <c r="F404" s="17"/>
      <c r="G404" s="17">
        <v>25</v>
      </c>
      <c r="H404" s="17">
        <f t="shared" si="71"/>
        <v>25</v>
      </c>
      <c r="I404" s="17">
        <v>25</v>
      </c>
      <c r="J404" s="17">
        <f t="shared" si="72"/>
        <v>27.500000000000004</v>
      </c>
      <c r="K404" s="17">
        <f t="shared" si="73"/>
        <v>22.5</v>
      </c>
      <c r="L404" s="15" t="s">
        <v>48</v>
      </c>
      <c r="M404" s="15" t="s">
        <v>394</v>
      </c>
      <c r="N404" s="15">
        <v>1</v>
      </c>
      <c r="O404" s="15" t="s">
        <v>222</v>
      </c>
      <c r="P404" s="17">
        <v>0</v>
      </c>
      <c r="Q404" s="17">
        <v>0</v>
      </c>
      <c r="R404" s="17">
        <v>0</v>
      </c>
      <c r="S404" s="17">
        <v>0</v>
      </c>
      <c r="T404" s="17">
        <v>1</v>
      </c>
      <c r="U404" s="17">
        <v>1</v>
      </c>
      <c r="V404" s="4" t="s">
        <v>1353</v>
      </c>
      <c r="W404" s="3"/>
      <c r="X404" s="3"/>
    </row>
    <row r="405" spans="1:29" ht="13" x14ac:dyDescent="0.15">
      <c r="A405" s="15" t="s">
        <v>808</v>
      </c>
      <c r="B405" s="15" t="s">
        <v>1354</v>
      </c>
      <c r="C405" s="15" t="s">
        <v>380</v>
      </c>
      <c r="D405" s="15" t="s">
        <v>28</v>
      </c>
      <c r="E405" s="16">
        <v>42779</v>
      </c>
      <c r="F405" s="17"/>
      <c r="G405" s="17">
        <v>17</v>
      </c>
      <c r="H405" s="17">
        <f t="shared" si="71"/>
        <v>17</v>
      </c>
      <c r="I405" s="17">
        <v>17</v>
      </c>
      <c r="J405" s="17">
        <f t="shared" si="72"/>
        <v>18.700000000000003</v>
      </c>
      <c r="K405" s="17">
        <f t="shared" si="73"/>
        <v>15.3</v>
      </c>
      <c r="L405" s="15" t="s">
        <v>1355</v>
      </c>
      <c r="M405" s="15" t="s">
        <v>742</v>
      </c>
      <c r="N405" s="15">
        <v>1</v>
      </c>
      <c r="O405" s="15" t="s">
        <v>222</v>
      </c>
      <c r="P405" s="17">
        <v>0</v>
      </c>
      <c r="Q405" s="17">
        <v>0</v>
      </c>
      <c r="R405" s="17">
        <v>0</v>
      </c>
      <c r="S405" s="17">
        <v>0</v>
      </c>
      <c r="T405" s="17">
        <v>1</v>
      </c>
      <c r="U405" s="17">
        <v>1</v>
      </c>
      <c r="V405" s="4" t="s">
        <v>1356</v>
      </c>
      <c r="W405" s="3"/>
      <c r="X405" s="3"/>
    </row>
    <row r="406" spans="1:29" ht="13" x14ac:dyDescent="0.15">
      <c r="A406" s="15" t="s">
        <v>70</v>
      </c>
      <c r="B406" s="15" t="s">
        <v>1357</v>
      </c>
      <c r="C406" s="15" t="s">
        <v>72</v>
      </c>
      <c r="D406" s="15" t="s">
        <v>28</v>
      </c>
      <c r="E406" s="16">
        <v>42779</v>
      </c>
      <c r="F406" s="17"/>
      <c r="G406" s="17">
        <v>2000</v>
      </c>
      <c r="H406" s="17">
        <f t="shared" si="71"/>
        <v>4000</v>
      </c>
      <c r="I406" s="17">
        <v>6000</v>
      </c>
      <c r="J406" s="17">
        <f t="shared" si="72"/>
        <v>2200</v>
      </c>
      <c r="K406" s="17">
        <f t="shared" si="73"/>
        <v>5400</v>
      </c>
      <c r="L406" s="15" t="s">
        <v>970</v>
      </c>
      <c r="M406" s="15" t="s">
        <v>1358</v>
      </c>
      <c r="N406" s="15">
        <v>1</v>
      </c>
      <c r="O406" s="15" t="s">
        <v>1359</v>
      </c>
      <c r="P406" s="17">
        <v>0</v>
      </c>
      <c r="Q406" s="17">
        <v>0</v>
      </c>
      <c r="R406" s="17">
        <v>0</v>
      </c>
      <c r="S406" s="17">
        <v>0</v>
      </c>
      <c r="T406" s="17">
        <v>1</v>
      </c>
      <c r="U406" s="17">
        <v>1</v>
      </c>
      <c r="V406" s="4" t="s">
        <v>1360</v>
      </c>
      <c r="W406" s="3"/>
      <c r="X406" s="3"/>
      <c r="Y406" s="3"/>
      <c r="Z406" s="3"/>
      <c r="AA406" s="3"/>
      <c r="AB406" s="3"/>
      <c r="AC406" s="3"/>
    </row>
    <row r="407" spans="1:29" ht="13" x14ac:dyDescent="0.15">
      <c r="A407" s="15" t="s">
        <v>595</v>
      </c>
      <c r="B407" s="15" t="s">
        <v>596</v>
      </c>
      <c r="C407" s="15" t="s">
        <v>94</v>
      </c>
      <c r="D407" s="15" t="s">
        <v>28</v>
      </c>
      <c r="E407" s="16">
        <v>42779</v>
      </c>
      <c r="F407" s="17"/>
      <c r="G407" s="17">
        <v>30</v>
      </c>
      <c r="H407" s="17">
        <f t="shared" si="71"/>
        <v>30</v>
      </c>
      <c r="I407" s="17">
        <v>30</v>
      </c>
      <c r="J407" s="17">
        <f t="shared" si="72"/>
        <v>33</v>
      </c>
      <c r="K407" s="17">
        <f t="shared" si="73"/>
        <v>27</v>
      </c>
      <c r="L407" s="15" t="s">
        <v>484</v>
      </c>
      <c r="M407" s="15" t="s">
        <v>560</v>
      </c>
      <c r="N407" s="15">
        <v>1</v>
      </c>
      <c r="O407" s="15" t="s">
        <v>134</v>
      </c>
      <c r="P407" s="17">
        <v>0</v>
      </c>
      <c r="Q407" s="17">
        <v>0</v>
      </c>
      <c r="R407" s="17">
        <v>0</v>
      </c>
      <c r="S407" s="17">
        <v>0</v>
      </c>
      <c r="T407" s="17">
        <v>1</v>
      </c>
      <c r="U407" s="17">
        <v>1</v>
      </c>
      <c r="V407" s="4" t="s">
        <v>1361</v>
      </c>
      <c r="W407" s="3"/>
      <c r="X407" s="3"/>
    </row>
    <row r="408" spans="1:29" ht="13" x14ac:dyDescent="0.15">
      <c r="A408" s="15" t="s">
        <v>1362</v>
      </c>
      <c r="B408" s="15" t="s">
        <v>1363</v>
      </c>
      <c r="C408" s="15" t="s">
        <v>202</v>
      </c>
      <c r="D408" s="15" t="s">
        <v>28</v>
      </c>
      <c r="E408" s="16">
        <v>42779</v>
      </c>
      <c r="F408" s="17"/>
      <c r="G408" s="17">
        <v>50</v>
      </c>
      <c r="H408" s="17">
        <f t="shared" si="71"/>
        <v>50</v>
      </c>
      <c r="I408" s="17">
        <v>50</v>
      </c>
      <c r="J408" s="17">
        <f t="shared" si="72"/>
        <v>55.000000000000007</v>
      </c>
      <c r="K408" s="17">
        <f t="shared" si="73"/>
        <v>45</v>
      </c>
      <c r="L408" s="15" t="s">
        <v>484</v>
      </c>
      <c r="M408" s="15" t="s">
        <v>560</v>
      </c>
      <c r="N408" s="15">
        <v>1</v>
      </c>
      <c r="O408" s="15" t="s">
        <v>222</v>
      </c>
      <c r="P408" s="17">
        <v>0</v>
      </c>
      <c r="Q408" s="17">
        <v>0</v>
      </c>
      <c r="R408" s="17">
        <v>0</v>
      </c>
      <c r="S408" s="17">
        <v>0</v>
      </c>
      <c r="T408" s="17">
        <v>1</v>
      </c>
      <c r="U408" s="17">
        <v>1</v>
      </c>
      <c r="V408" s="4" t="s">
        <v>1364</v>
      </c>
      <c r="W408" s="3"/>
      <c r="X408" s="3"/>
      <c r="Y408" s="7"/>
      <c r="Z408" s="7"/>
      <c r="AA408" s="7"/>
      <c r="AB408" s="7"/>
      <c r="AC408" s="7"/>
    </row>
    <row r="409" spans="1:29" ht="13" x14ac:dyDescent="0.15">
      <c r="A409" s="15" t="s">
        <v>428</v>
      </c>
      <c r="B409" s="15" t="s">
        <v>1365</v>
      </c>
      <c r="C409" s="15" t="s">
        <v>272</v>
      </c>
      <c r="D409" s="15" t="s">
        <v>28</v>
      </c>
      <c r="E409" s="16">
        <v>42779</v>
      </c>
      <c r="F409" s="17"/>
      <c r="G409" s="17">
        <v>200</v>
      </c>
      <c r="H409" s="17">
        <f t="shared" si="71"/>
        <v>200</v>
      </c>
      <c r="I409" s="17">
        <v>200</v>
      </c>
      <c r="J409" s="17">
        <f t="shared" si="72"/>
        <v>220.00000000000003</v>
      </c>
      <c r="K409" s="17">
        <f t="shared" si="73"/>
        <v>180</v>
      </c>
      <c r="L409" s="15" t="s">
        <v>1340</v>
      </c>
      <c r="M409" s="15" t="s">
        <v>742</v>
      </c>
      <c r="N409" s="15">
        <v>1</v>
      </c>
      <c r="O409" s="15" t="s">
        <v>222</v>
      </c>
      <c r="P409" s="17">
        <v>0</v>
      </c>
      <c r="Q409" s="17">
        <v>0</v>
      </c>
      <c r="R409" s="17">
        <v>0</v>
      </c>
      <c r="S409" s="17">
        <v>0</v>
      </c>
      <c r="T409" s="17">
        <v>1</v>
      </c>
      <c r="U409" s="17">
        <v>1</v>
      </c>
      <c r="V409" s="4" t="s">
        <v>1366</v>
      </c>
      <c r="W409" s="3"/>
      <c r="X409" s="3"/>
    </row>
    <row r="410" spans="1:29" ht="13" x14ac:dyDescent="0.15">
      <c r="A410" s="15" t="s">
        <v>1367</v>
      </c>
      <c r="B410" s="15" t="s">
        <v>1368</v>
      </c>
      <c r="C410" s="15" t="s">
        <v>215</v>
      </c>
      <c r="D410" s="15" t="s">
        <v>28</v>
      </c>
      <c r="E410" s="16">
        <v>42779</v>
      </c>
      <c r="F410" s="17"/>
      <c r="G410" s="17">
        <v>40</v>
      </c>
      <c r="H410" s="17">
        <f t="shared" si="71"/>
        <v>40</v>
      </c>
      <c r="I410" s="17">
        <v>40</v>
      </c>
      <c r="J410" s="17">
        <f t="shared" si="72"/>
        <v>44</v>
      </c>
      <c r="K410" s="17">
        <f t="shared" si="73"/>
        <v>36</v>
      </c>
      <c r="L410" s="15" t="s">
        <v>1369</v>
      </c>
      <c r="M410" s="15" t="s">
        <v>742</v>
      </c>
      <c r="N410" s="15">
        <v>1</v>
      </c>
      <c r="O410" s="15" t="s">
        <v>222</v>
      </c>
      <c r="P410" s="17">
        <v>0</v>
      </c>
      <c r="Q410" s="17">
        <v>0</v>
      </c>
      <c r="R410" s="17">
        <v>0</v>
      </c>
      <c r="S410" s="17">
        <v>0</v>
      </c>
      <c r="T410" s="17">
        <v>1</v>
      </c>
      <c r="U410" s="17">
        <v>1</v>
      </c>
      <c r="V410" s="4" t="s">
        <v>1370</v>
      </c>
      <c r="W410" s="3"/>
      <c r="X410" s="3"/>
    </row>
    <row r="411" spans="1:29" ht="13" x14ac:dyDescent="0.15">
      <c r="A411" s="15" t="s">
        <v>1167</v>
      </c>
      <c r="B411" s="15"/>
      <c r="C411" s="15" t="s">
        <v>1169</v>
      </c>
      <c r="D411" s="15" t="s">
        <v>28</v>
      </c>
      <c r="E411" s="16">
        <v>42779</v>
      </c>
      <c r="F411" s="17"/>
      <c r="G411" s="17">
        <v>200</v>
      </c>
      <c r="H411" s="17">
        <f t="shared" si="71"/>
        <v>200</v>
      </c>
      <c r="I411" s="17">
        <v>200</v>
      </c>
      <c r="J411" s="17">
        <f t="shared" si="72"/>
        <v>220.00000000000003</v>
      </c>
      <c r="K411" s="17">
        <f t="shared" si="73"/>
        <v>180</v>
      </c>
      <c r="L411" s="15" t="s">
        <v>1371</v>
      </c>
      <c r="M411" s="15" t="s">
        <v>742</v>
      </c>
      <c r="N411" s="15">
        <v>1</v>
      </c>
      <c r="O411" s="15" t="s">
        <v>222</v>
      </c>
      <c r="P411" s="17">
        <v>0</v>
      </c>
      <c r="Q411" s="17">
        <v>0</v>
      </c>
      <c r="R411" s="17">
        <v>0</v>
      </c>
      <c r="S411" s="17">
        <v>0</v>
      </c>
      <c r="T411" s="17">
        <v>1</v>
      </c>
      <c r="U411" s="17">
        <v>1</v>
      </c>
      <c r="V411" s="4" t="s">
        <v>1372</v>
      </c>
      <c r="W411" s="3"/>
      <c r="X411" s="3"/>
    </row>
    <row r="412" spans="1:29" ht="13" x14ac:dyDescent="0.15">
      <c r="A412" s="15" t="s">
        <v>1219</v>
      </c>
      <c r="B412" s="15" t="s">
        <v>1373</v>
      </c>
      <c r="C412" s="15" t="s">
        <v>121</v>
      </c>
      <c r="D412" s="15" t="s">
        <v>28</v>
      </c>
      <c r="E412" s="16">
        <v>42779</v>
      </c>
      <c r="F412" s="17"/>
      <c r="G412" s="17">
        <v>50</v>
      </c>
      <c r="H412" s="17">
        <f t="shared" si="71"/>
        <v>75</v>
      </c>
      <c r="I412" s="17">
        <v>100</v>
      </c>
      <c r="J412" s="17">
        <f t="shared" si="72"/>
        <v>55.000000000000007</v>
      </c>
      <c r="K412" s="17">
        <f t="shared" si="73"/>
        <v>90</v>
      </c>
      <c r="L412" s="15" t="s">
        <v>1374</v>
      </c>
      <c r="M412" s="15" t="s">
        <v>742</v>
      </c>
      <c r="N412" s="15">
        <v>1</v>
      </c>
      <c r="O412" s="15" t="s">
        <v>222</v>
      </c>
      <c r="P412" s="17">
        <v>0</v>
      </c>
      <c r="Q412" s="17">
        <v>0</v>
      </c>
      <c r="R412" s="17">
        <v>0</v>
      </c>
      <c r="S412" s="17">
        <v>0</v>
      </c>
      <c r="T412" s="17">
        <v>1</v>
      </c>
      <c r="U412" s="17">
        <v>1</v>
      </c>
      <c r="V412" s="4" t="s">
        <v>1375</v>
      </c>
      <c r="W412" s="4" t="s">
        <v>1221</v>
      </c>
      <c r="X412" s="4" t="s">
        <v>1376</v>
      </c>
    </row>
    <row r="413" spans="1:29" ht="13" x14ac:dyDescent="0.15">
      <c r="A413" s="15" t="s">
        <v>762</v>
      </c>
      <c r="B413" s="15" t="s">
        <v>1377</v>
      </c>
      <c r="C413" s="15" t="s">
        <v>764</v>
      </c>
      <c r="D413" s="15" t="s">
        <v>28</v>
      </c>
      <c r="E413" s="16">
        <v>42779</v>
      </c>
      <c r="F413" s="17"/>
      <c r="G413" s="17"/>
      <c r="H413" s="17"/>
      <c r="I413" s="17"/>
      <c r="J413" s="17"/>
      <c r="K413" s="17"/>
      <c r="L413" s="15" t="s">
        <v>484</v>
      </c>
      <c r="M413" s="15" t="s">
        <v>1378</v>
      </c>
      <c r="N413" s="15">
        <v>1</v>
      </c>
      <c r="O413" s="15" t="s">
        <v>222</v>
      </c>
      <c r="P413" s="17">
        <v>0</v>
      </c>
      <c r="Q413" s="17">
        <v>0</v>
      </c>
      <c r="R413" s="17">
        <v>0</v>
      </c>
      <c r="S413" s="17">
        <v>0</v>
      </c>
      <c r="T413" s="17">
        <v>1</v>
      </c>
      <c r="U413" s="17">
        <v>1</v>
      </c>
      <c r="V413" s="4" t="s">
        <v>1379</v>
      </c>
      <c r="W413" s="4"/>
      <c r="X413" s="3"/>
      <c r="Y413" s="7"/>
      <c r="Z413" s="7"/>
      <c r="AA413" s="7"/>
      <c r="AB413" s="7"/>
      <c r="AC413" s="7"/>
    </row>
    <row r="414" spans="1:29" ht="13" x14ac:dyDescent="0.15">
      <c r="A414" s="15" t="s">
        <v>1380</v>
      </c>
      <c r="B414" s="15" t="s">
        <v>1381</v>
      </c>
      <c r="C414" s="15" t="s">
        <v>1253</v>
      </c>
      <c r="D414" s="15" t="s">
        <v>28</v>
      </c>
      <c r="E414" s="16">
        <v>42779</v>
      </c>
      <c r="F414" s="17"/>
      <c r="G414" s="17">
        <v>60</v>
      </c>
      <c r="H414" s="17">
        <f t="shared" ref="H414:H435" si="74">AVERAGE(G414,I414)</f>
        <v>60</v>
      </c>
      <c r="I414" s="17">
        <v>60</v>
      </c>
      <c r="J414" s="17">
        <f t="shared" ref="J414:J435" si="75">G414*1.1</f>
        <v>66</v>
      </c>
      <c r="K414" s="17">
        <f t="shared" ref="K414:K435" si="76">I414*0.9</f>
        <v>54</v>
      </c>
      <c r="L414" s="15" t="s">
        <v>484</v>
      </c>
      <c r="M414" s="15" t="s">
        <v>1382</v>
      </c>
      <c r="N414" s="15">
        <v>1</v>
      </c>
      <c r="O414" s="15" t="s">
        <v>222</v>
      </c>
      <c r="P414" s="17">
        <v>0</v>
      </c>
      <c r="Q414" s="17">
        <v>0</v>
      </c>
      <c r="R414" s="17">
        <v>0</v>
      </c>
      <c r="S414" s="17">
        <v>0</v>
      </c>
      <c r="T414" s="17">
        <v>1</v>
      </c>
      <c r="U414" s="17">
        <v>1</v>
      </c>
      <c r="V414" s="4" t="s">
        <v>1383</v>
      </c>
      <c r="W414" s="4"/>
      <c r="X414" s="3"/>
      <c r="Y414" s="7"/>
      <c r="Z414" s="7"/>
      <c r="AA414" s="7"/>
      <c r="AB414" s="7"/>
      <c r="AC414" s="7"/>
    </row>
    <row r="415" spans="1:29" ht="13" x14ac:dyDescent="0.15">
      <c r="A415" s="15" t="s">
        <v>1384</v>
      </c>
      <c r="B415" s="15" t="s">
        <v>1385</v>
      </c>
      <c r="C415" s="15" t="s">
        <v>1253</v>
      </c>
      <c r="D415" s="15" t="s">
        <v>28</v>
      </c>
      <c r="E415" s="16">
        <v>42779</v>
      </c>
      <c r="F415" s="17"/>
      <c r="G415" s="17">
        <v>100</v>
      </c>
      <c r="H415" s="17">
        <f t="shared" si="74"/>
        <v>150</v>
      </c>
      <c r="I415" s="17">
        <v>200</v>
      </c>
      <c r="J415" s="17">
        <f t="shared" si="75"/>
        <v>110.00000000000001</v>
      </c>
      <c r="K415" s="17">
        <f t="shared" si="76"/>
        <v>180</v>
      </c>
      <c r="L415" s="15" t="s">
        <v>484</v>
      </c>
      <c r="M415" s="15" t="s">
        <v>1386</v>
      </c>
      <c r="N415" s="15">
        <v>1</v>
      </c>
      <c r="O415" s="15" t="s">
        <v>222</v>
      </c>
      <c r="P415" s="17">
        <v>0</v>
      </c>
      <c r="Q415" s="17">
        <v>0</v>
      </c>
      <c r="R415" s="17">
        <v>0</v>
      </c>
      <c r="S415" s="17">
        <v>0</v>
      </c>
      <c r="T415" s="17">
        <v>1</v>
      </c>
      <c r="U415" s="17">
        <v>1</v>
      </c>
      <c r="V415" s="4" t="s">
        <v>1387</v>
      </c>
      <c r="W415" s="4" t="s">
        <v>1388</v>
      </c>
      <c r="X415" s="3"/>
    </row>
    <row r="416" spans="1:29" ht="13" x14ac:dyDescent="0.15">
      <c r="A416" s="15" t="s">
        <v>957</v>
      </c>
      <c r="B416" s="15" t="s">
        <v>1389</v>
      </c>
      <c r="C416" s="15" t="s">
        <v>483</v>
      </c>
      <c r="D416" s="15" t="s">
        <v>28</v>
      </c>
      <c r="E416" s="16">
        <v>42779</v>
      </c>
      <c r="F416" s="17"/>
      <c r="G416" s="17">
        <v>10000</v>
      </c>
      <c r="H416" s="17">
        <f t="shared" si="74"/>
        <v>15000</v>
      </c>
      <c r="I416" s="17">
        <v>20000</v>
      </c>
      <c r="J416" s="17">
        <f t="shared" si="75"/>
        <v>11000</v>
      </c>
      <c r="K416" s="17">
        <f t="shared" si="76"/>
        <v>18000</v>
      </c>
      <c r="L416" s="15" t="s">
        <v>1390</v>
      </c>
      <c r="M416" s="15" t="s">
        <v>1391</v>
      </c>
      <c r="N416" s="15">
        <v>1</v>
      </c>
      <c r="O416" s="15" t="s">
        <v>134</v>
      </c>
      <c r="P416" s="17">
        <v>0</v>
      </c>
      <c r="Q416" s="17">
        <v>0</v>
      </c>
      <c r="R416" s="17">
        <v>0</v>
      </c>
      <c r="S416" s="17">
        <v>0</v>
      </c>
      <c r="T416" s="17">
        <v>1</v>
      </c>
      <c r="U416" s="17">
        <v>1</v>
      </c>
      <c r="V416" s="4" t="s">
        <v>1392</v>
      </c>
      <c r="W416" s="3"/>
      <c r="X416" s="4" t="s">
        <v>1393</v>
      </c>
    </row>
    <row r="417" spans="1:29" ht="13" x14ac:dyDescent="0.15">
      <c r="A417" s="15" t="s">
        <v>1394</v>
      </c>
      <c r="B417" s="15" t="s">
        <v>1395</v>
      </c>
      <c r="C417" s="15" t="s">
        <v>27</v>
      </c>
      <c r="D417" s="15" t="s">
        <v>28</v>
      </c>
      <c r="E417" s="16">
        <v>42780</v>
      </c>
      <c r="F417" s="17"/>
      <c r="G417" s="17">
        <v>60</v>
      </c>
      <c r="H417" s="17">
        <f t="shared" si="74"/>
        <v>80</v>
      </c>
      <c r="I417" s="17">
        <v>100</v>
      </c>
      <c r="J417" s="17">
        <f t="shared" si="75"/>
        <v>66</v>
      </c>
      <c r="K417" s="17">
        <f t="shared" si="76"/>
        <v>90</v>
      </c>
      <c r="L417" s="15" t="s">
        <v>1396</v>
      </c>
      <c r="M417" s="15" t="s">
        <v>1397</v>
      </c>
      <c r="N417" s="15">
        <v>1</v>
      </c>
      <c r="O417" s="15"/>
      <c r="P417" s="17">
        <v>0</v>
      </c>
      <c r="Q417" s="17">
        <v>2</v>
      </c>
      <c r="R417" s="17">
        <v>0</v>
      </c>
      <c r="S417" s="17">
        <v>0</v>
      </c>
      <c r="T417" s="17">
        <v>1</v>
      </c>
      <c r="U417" s="17">
        <v>1</v>
      </c>
      <c r="V417" s="4" t="s">
        <v>1398</v>
      </c>
      <c r="W417" s="4" t="s">
        <v>1399</v>
      </c>
      <c r="X417" s="3"/>
    </row>
    <row r="418" spans="1:29" ht="13" x14ac:dyDescent="0.15">
      <c r="A418" s="15" t="s">
        <v>345</v>
      </c>
      <c r="B418" s="15" t="s">
        <v>1400</v>
      </c>
      <c r="C418" s="15" t="s">
        <v>347</v>
      </c>
      <c r="D418" s="15" t="s">
        <v>28</v>
      </c>
      <c r="E418" s="16">
        <v>42780</v>
      </c>
      <c r="F418" s="17"/>
      <c r="G418" s="17">
        <v>320</v>
      </c>
      <c r="H418" s="17">
        <f t="shared" si="74"/>
        <v>320</v>
      </c>
      <c r="I418" s="17">
        <v>320</v>
      </c>
      <c r="J418" s="17">
        <f t="shared" si="75"/>
        <v>352</v>
      </c>
      <c r="K418" s="17">
        <f t="shared" si="76"/>
        <v>288</v>
      </c>
      <c r="L418" s="15" t="s">
        <v>48</v>
      </c>
      <c r="M418" s="15" t="s">
        <v>394</v>
      </c>
      <c r="N418" s="15">
        <v>1</v>
      </c>
      <c r="O418" s="15" t="s">
        <v>1401</v>
      </c>
      <c r="P418" s="17">
        <v>0</v>
      </c>
      <c r="Q418" s="17">
        <v>0</v>
      </c>
      <c r="R418" s="17">
        <v>0</v>
      </c>
      <c r="S418" s="17">
        <v>0</v>
      </c>
      <c r="T418" s="17">
        <v>1</v>
      </c>
      <c r="U418" s="17">
        <v>1</v>
      </c>
      <c r="V418" s="4" t="s">
        <v>1402</v>
      </c>
      <c r="W418" s="3"/>
      <c r="X418" s="3"/>
      <c r="Y418" s="7"/>
      <c r="Z418" s="7"/>
      <c r="AA418" s="7"/>
      <c r="AB418" s="7"/>
      <c r="AC418" s="7"/>
    </row>
    <row r="419" spans="1:29" ht="13" x14ac:dyDescent="0.15">
      <c r="A419" s="15" t="s">
        <v>1403</v>
      </c>
      <c r="B419" s="15" t="s">
        <v>1404</v>
      </c>
      <c r="C419" s="15" t="s">
        <v>41</v>
      </c>
      <c r="D419" s="15" t="s">
        <v>28</v>
      </c>
      <c r="E419" s="16">
        <v>42780</v>
      </c>
      <c r="F419" s="17"/>
      <c r="G419" s="17">
        <v>50</v>
      </c>
      <c r="H419" s="17">
        <f t="shared" si="74"/>
        <v>50</v>
      </c>
      <c r="I419" s="17">
        <v>50</v>
      </c>
      <c r="J419" s="17">
        <f t="shared" si="75"/>
        <v>55.000000000000007</v>
      </c>
      <c r="K419" s="17">
        <f t="shared" si="76"/>
        <v>45</v>
      </c>
      <c r="L419" s="15" t="s">
        <v>484</v>
      </c>
      <c r="M419" s="15" t="s">
        <v>752</v>
      </c>
      <c r="N419" s="15">
        <v>1</v>
      </c>
      <c r="O419" s="15" t="s">
        <v>1405</v>
      </c>
      <c r="P419" s="17">
        <v>4</v>
      </c>
      <c r="Q419" s="17">
        <v>0</v>
      </c>
      <c r="R419" s="17">
        <v>0</v>
      </c>
      <c r="S419" s="17">
        <v>0</v>
      </c>
      <c r="T419" s="17">
        <v>1</v>
      </c>
      <c r="U419" s="17">
        <v>1</v>
      </c>
      <c r="V419" s="4" t="s">
        <v>1406</v>
      </c>
      <c r="W419" s="3"/>
      <c r="X419" s="3"/>
    </row>
    <row r="420" spans="1:29" ht="13" x14ac:dyDescent="0.15">
      <c r="A420" s="15" t="s">
        <v>808</v>
      </c>
      <c r="B420" s="15" t="s">
        <v>1407</v>
      </c>
      <c r="C420" s="15" t="s">
        <v>380</v>
      </c>
      <c r="D420" s="15" t="s">
        <v>28</v>
      </c>
      <c r="E420" s="16">
        <v>42780</v>
      </c>
      <c r="F420" s="17"/>
      <c r="G420" s="17">
        <v>24</v>
      </c>
      <c r="H420" s="17">
        <f t="shared" si="74"/>
        <v>30</v>
      </c>
      <c r="I420" s="17">
        <v>36</v>
      </c>
      <c r="J420" s="17">
        <f t="shared" si="75"/>
        <v>26.400000000000002</v>
      </c>
      <c r="K420" s="17">
        <f t="shared" si="76"/>
        <v>32.4</v>
      </c>
      <c r="L420" s="15" t="s">
        <v>1408</v>
      </c>
      <c r="M420" s="15" t="s">
        <v>1409</v>
      </c>
      <c r="N420" s="15">
        <v>1</v>
      </c>
      <c r="O420" s="15" t="s">
        <v>222</v>
      </c>
      <c r="P420" s="17">
        <v>0</v>
      </c>
      <c r="Q420" s="17">
        <v>0</v>
      </c>
      <c r="R420" s="17">
        <v>0</v>
      </c>
      <c r="S420" s="17">
        <v>0</v>
      </c>
      <c r="T420" s="17">
        <v>1</v>
      </c>
      <c r="U420" s="17">
        <v>1</v>
      </c>
      <c r="V420" s="4" t="s">
        <v>1410</v>
      </c>
      <c r="W420" s="3"/>
      <c r="X420" s="3"/>
    </row>
    <row r="421" spans="1:29" ht="13" x14ac:dyDescent="0.15">
      <c r="A421" s="15" t="s">
        <v>1411</v>
      </c>
      <c r="B421" s="15" t="s">
        <v>1412</v>
      </c>
      <c r="C421" s="15" t="s">
        <v>215</v>
      </c>
      <c r="D421" s="15" t="s">
        <v>28</v>
      </c>
      <c r="E421" s="16">
        <v>42780</v>
      </c>
      <c r="F421" s="17"/>
      <c r="G421" s="17">
        <v>100</v>
      </c>
      <c r="H421" s="17">
        <f t="shared" si="74"/>
        <v>100</v>
      </c>
      <c r="I421" s="17">
        <v>100</v>
      </c>
      <c r="J421" s="17">
        <f t="shared" si="75"/>
        <v>110.00000000000001</v>
      </c>
      <c r="K421" s="17">
        <f t="shared" si="76"/>
        <v>90</v>
      </c>
      <c r="L421" s="15" t="s">
        <v>484</v>
      </c>
      <c r="M421" s="15" t="s">
        <v>560</v>
      </c>
      <c r="N421" s="15">
        <v>1</v>
      </c>
      <c r="O421" s="15" t="s">
        <v>222</v>
      </c>
      <c r="P421" s="17">
        <v>0</v>
      </c>
      <c r="Q421" s="17">
        <v>0</v>
      </c>
      <c r="R421" s="17">
        <v>0</v>
      </c>
      <c r="S421" s="17">
        <v>0</v>
      </c>
      <c r="T421" s="17">
        <v>1</v>
      </c>
      <c r="U421" s="17">
        <v>1</v>
      </c>
      <c r="V421" s="4" t="s">
        <v>1413</v>
      </c>
      <c r="W421" s="3"/>
      <c r="X421" s="3"/>
      <c r="Y421" s="7"/>
      <c r="Z421" s="7"/>
      <c r="AA421" s="7"/>
      <c r="AB421" s="7"/>
      <c r="AC421" s="7"/>
    </row>
    <row r="422" spans="1:29" ht="13" x14ac:dyDescent="0.15">
      <c r="A422" s="15" t="s">
        <v>1414</v>
      </c>
      <c r="B422" s="15" t="s">
        <v>1415</v>
      </c>
      <c r="C422" s="15" t="s">
        <v>1416</v>
      </c>
      <c r="D422" s="15" t="s">
        <v>1417</v>
      </c>
      <c r="E422" s="16">
        <v>42780</v>
      </c>
      <c r="F422" s="17"/>
      <c r="G422" s="17">
        <v>50</v>
      </c>
      <c r="H422" s="17">
        <f t="shared" si="74"/>
        <v>50</v>
      </c>
      <c r="I422" s="17">
        <v>50</v>
      </c>
      <c r="J422" s="17">
        <f t="shared" si="75"/>
        <v>55.000000000000007</v>
      </c>
      <c r="K422" s="17">
        <f t="shared" si="76"/>
        <v>45</v>
      </c>
      <c r="L422" s="15" t="s">
        <v>48</v>
      </c>
      <c r="M422" s="15" t="s">
        <v>1418</v>
      </c>
      <c r="N422" s="15">
        <v>1</v>
      </c>
      <c r="O422" s="15" t="s">
        <v>134</v>
      </c>
      <c r="P422" s="17">
        <v>0</v>
      </c>
      <c r="Q422" s="17">
        <v>0</v>
      </c>
      <c r="R422" s="17">
        <v>0</v>
      </c>
      <c r="S422" s="17">
        <v>0</v>
      </c>
      <c r="T422" s="17">
        <v>1</v>
      </c>
      <c r="U422" s="17">
        <v>1</v>
      </c>
      <c r="V422" s="4" t="s">
        <v>1419</v>
      </c>
      <c r="W422" s="3"/>
      <c r="X422" s="3"/>
      <c r="Y422" s="7"/>
      <c r="Z422" s="7"/>
      <c r="AA422" s="7"/>
      <c r="AB422" s="7"/>
      <c r="AC422" s="7"/>
    </row>
    <row r="423" spans="1:29" ht="13" x14ac:dyDescent="0.15">
      <c r="A423" s="15" t="s">
        <v>624</v>
      </c>
      <c r="B423" s="15" t="s">
        <v>1420</v>
      </c>
      <c r="C423" s="15" t="s">
        <v>104</v>
      </c>
      <c r="D423" s="15" t="s">
        <v>28</v>
      </c>
      <c r="E423" s="16">
        <v>42780</v>
      </c>
      <c r="F423" s="17"/>
      <c r="G423" s="17">
        <v>15</v>
      </c>
      <c r="H423" s="17">
        <f t="shared" si="74"/>
        <v>15</v>
      </c>
      <c r="I423" s="17">
        <v>15</v>
      </c>
      <c r="J423" s="17">
        <f t="shared" si="75"/>
        <v>16.5</v>
      </c>
      <c r="K423" s="17">
        <f t="shared" si="76"/>
        <v>13.5</v>
      </c>
      <c r="L423" s="15" t="s">
        <v>626</v>
      </c>
      <c r="M423" s="15" t="s">
        <v>1421</v>
      </c>
      <c r="N423" s="15">
        <v>1</v>
      </c>
      <c r="O423" s="15" t="s">
        <v>222</v>
      </c>
      <c r="P423" s="17">
        <v>0</v>
      </c>
      <c r="Q423" s="17">
        <v>0</v>
      </c>
      <c r="R423" s="17">
        <v>0</v>
      </c>
      <c r="S423" s="17">
        <v>0</v>
      </c>
      <c r="T423" s="17">
        <v>1</v>
      </c>
      <c r="U423" s="17">
        <v>1</v>
      </c>
      <c r="V423" s="4" t="s">
        <v>1422</v>
      </c>
      <c r="W423" s="3"/>
      <c r="X423" s="3"/>
    </row>
    <row r="424" spans="1:29" ht="13" x14ac:dyDescent="0.15">
      <c r="A424" s="15" t="s">
        <v>628</v>
      </c>
      <c r="B424" s="15" t="s">
        <v>723</v>
      </c>
      <c r="C424" s="15" t="s">
        <v>104</v>
      </c>
      <c r="D424" s="15" t="s">
        <v>28</v>
      </c>
      <c r="E424" s="16">
        <v>42780</v>
      </c>
      <c r="F424" s="17"/>
      <c r="G424" s="17">
        <v>200</v>
      </c>
      <c r="H424" s="17">
        <f t="shared" si="74"/>
        <v>200</v>
      </c>
      <c r="I424" s="17">
        <v>200</v>
      </c>
      <c r="J424" s="17">
        <f t="shared" si="75"/>
        <v>220.00000000000003</v>
      </c>
      <c r="K424" s="17">
        <f t="shared" si="76"/>
        <v>180</v>
      </c>
      <c r="L424" s="15" t="s">
        <v>484</v>
      </c>
      <c r="M424" s="15" t="s">
        <v>1316</v>
      </c>
      <c r="N424" s="15">
        <v>1</v>
      </c>
      <c r="O424" s="15" t="s">
        <v>222</v>
      </c>
      <c r="P424" s="17">
        <v>0</v>
      </c>
      <c r="Q424" s="17">
        <v>0</v>
      </c>
      <c r="R424" s="17">
        <v>0</v>
      </c>
      <c r="S424" s="17">
        <v>0</v>
      </c>
      <c r="T424" s="17">
        <v>1</v>
      </c>
      <c r="U424" s="17">
        <v>1</v>
      </c>
      <c r="V424" s="4" t="s">
        <v>1423</v>
      </c>
      <c r="W424" s="3"/>
      <c r="X424" s="3"/>
    </row>
    <row r="425" spans="1:29" ht="13" x14ac:dyDescent="0.15">
      <c r="A425" s="15" t="s">
        <v>1424</v>
      </c>
      <c r="B425" s="15" t="s">
        <v>1425</v>
      </c>
      <c r="C425" s="15" t="s">
        <v>1210</v>
      </c>
      <c r="D425" s="15" t="s">
        <v>28</v>
      </c>
      <c r="E425" s="16">
        <v>42780</v>
      </c>
      <c r="F425" s="17"/>
      <c r="G425" s="17">
        <v>100</v>
      </c>
      <c r="H425" s="17">
        <f t="shared" si="74"/>
        <v>100</v>
      </c>
      <c r="I425" s="17">
        <v>100</v>
      </c>
      <c r="J425" s="17">
        <f t="shared" si="75"/>
        <v>110.00000000000001</v>
      </c>
      <c r="K425" s="17">
        <f t="shared" si="76"/>
        <v>90</v>
      </c>
      <c r="L425" s="15" t="s">
        <v>484</v>
      </c>
      <c r="M425" s="15" t="s">
        <v>1426</v>
      </c>
      <c r="N425" s="15">
        <v>1</v>
      </c>
      <c r="O425" s="15" t="s">
        <v>222</v>
      </c>
      <c r="P425" s="17">
        <v>0</v>
      </c>
      <c r="Q425" s="17">
        <v>0</v>
      </c>
      <c r="R425" s="17">
        <v>0</v>
      </c>
      <c r="S425" s="17">
        <v>0</v>
      </c>
      <c r="T425" s="17">
        <v>1</v>
      </c>
      <c r="U425" s="17">
        <v>1</v>
      </c>
      <c r="V425" s="4" t="s">
        <v>1427</v>
      </c>
      <c r="W425" s="3"/>
      <c r="X425" s="3"/>
    </row>
    <row r="426" spans="1:29" ht="13" x14ac:dyDescent="0.15">
      <c r="A426" s="15" t="s">
        <v>239</v>
      </c>
      <c r="B426" s="15" t="s">
        <v>1428</v>
      </c>
      <c r="C426" s="15" t="s">
        <v>236</v>
      </c>
      <c r="D426" s="15" t="s">
        <v>28</v>
      </c>
      <c r="E426" s="16">
        <v>42780</v>
      </c>
      <c r="F426" s="17"/>
      <c r="G426" s="17">
        <v>24</v>
      </c>
      <c r="H426" s="17">
        <f t="shared" si="74"/>
        <v>24</v>
      </c>
      <c r="I426" s="17">
        <v>24</v>
      </c>
      <c r="J426" s="17">
        <f t="shared" si="75"/>
        <v>26.400000000000002</v>
      </c>
      <c r="K426" s="17">
        <f t="shared" si="76"/>
        <v>21.6</v>
      </c>
      <c r="L426" s="15" t="s">
        <v>1429</v>
      </c>
      <c r="M426" s="15" t="s">
        <v>1430</v>
      </c>
      <c r="N426" s="15">
        <v>1</v>
      </c>
      <c r="O426" s="15" t="s">
        <v>222</v>
      </c>
      <c r="P426" s="17">
        <v>0</v>
      </c>
      <c r="Q426" s="17">
        <v>0</v>
      </c>
      <c r="R426" s="17">
        <v>0</v>
      </c>
      <c r="S426" s="17">
        <v>0</v>
      </c>
      <c r="T426" s="17">
        <v>1</v>
      </c>
      <c r="U426" s="17">
        <v>1</v>
      </c>
      <c r="V426" s="4" t="s">
        <v>1431</v>
      </c>
      <c r="W426" s="3"/>
      <c r="X426" s="3"/>
    </row>
    <row r="427" spans="1:29" ht="13" x14ac:dyDescent="0.15">
      <c r="A427" s="15" t="s">
        <v>1367</v>
      </c>
      <c r="B427" s="15" t="s">
        <v>1432</v>
      </c>
      <c r="C427" s="15" t="s">
        <v>467</v>
      </c>
      <c r="D427" s="15" t="s">
        <v>28</v>
      </c>
      <c r="E427" s="16">
        <v>42780</v>
      </c>
      <c r="F427" s="17"/>
      <c r="G427" s="17">
        <v>24</v>
      </c>
      <c r="H427" s="17">
        <f t="shared" si="74"/>
        <v>24</v>
      </c>
      <c r="I427" s="17">
        <v>24</v>
      </c>
      <c r="J427" s="17">
        <f t="shared" si="75"/>
        <v>26.400000000000002</v>
      </c>
      <c r="K427" s="17">
        <f t="shared" si="76"/>
        <v>21.6</v>
      </c>
      <c r="L427" s="15" t="s">
        <v>484</v>
      </c>
      <c r="M427" s="15" t="s">
        <v>1433</v>
      </c>
      <c r="N427" s="15">
        <v>1</v>
      </c>
      <c r="O427" s="15" t="s">
        <v>222</v>
      </c>
      <c r="P427" s="17">
        <v>0</v>
      </c>
      <c r="Q427" s="17">
        <v>0</v>
      </c>
      <c r="R427" s="17">
        <v>0</v>
      </c>
      <c r="S427" s="17">
        <v>0</v>
      </c>
      <c r="T427" s="17">
        <v>1</v>
      </c>
      <c r="U427" s="17">
        <v>1</v>
      </c>
      <c r="V427" s="4" t="s">
        <v>1434</v>
      </c>
      <c r="W427" s="3"/>
      <c r="X427" s="3"/>
    </row>
    <row r="428" spans="1:29" ht="13" x14ac:dyDescent="0.15">
      <c r="A428" s="15" t="s">
        <v>1435</v>
      </c>
      <c r="B428" s="15" t="s">
        <v>1436</v>
      </c>
      <c r="C428" s="15" t="s">
        <v>467</v>
      </c>
      <c r="D428" s="15" t="s">
        <v>28</v>
      </c>
      <c r="E428" s="16">
        <v>42780</v>
      </c>
      <c r="F428" s="17"/>
      <c r="G428" s="17">
        <v>25</v>
      </c>
      <c r="H428" s="17">
        <f t="shared" si="74"/>
        <v>25</v>
      </c>
      <c r="I428" s="17">
        <v>25</v>
      </c>
      <c r="J428" s="17">
        <f t="shared" si="75"/>
        <v>27.500000000000004</v>
      </c>
      <c r="K428" s="17">
        <f t="shared" si="76"/>
        <v>22.5</v>
      </c>
      <c r="L428" s="15" t="s">
        <v>484</v>
      </c>
      <c r="M428" s="15" t="s">
        <v>560</v>
      </c>
      <c r="N428" s="15">
        <v>1</v>
      </c>
      <c r="O428" s="15" t="s">
        <v>222</v>
      </c>
      <c r="P428" s="17">
        <v>0</v>
      </c>
      <c r="Q428" s="17">
        <v>0</v>
      </c>
      <c r="R428" s="17">
        <v>0</v>
      </c>
      <c r="S428" s="17">
        <v>0</v>
      </c>
      <c r="T428" s="17">
        <v>1</v>
      </c>
      <c r="U428" s="17">
        <v>1</v>
      </c>
      <c r="V428" s="4" t="s">
        <v>1437</v>
      </c>
      <c r="W428" s="3"/>
      <c r="X428" s="3"/>
      <c r="Y428" s="7"/>
      <c r="Z428" s="7"/>
      <c r="AA428" s="7"/>
      <c r="AB428" s="7"/>
      <c r="AC428" s="7"/>
    </row>
    <row r="429" spans="1:29" ht="13" x14ac:dyDescent="0.15">
      <c r="A429" s="15" t="s">
        <v>1438</v>
      </c>
      <c r="B429" s="15" t="s">
        <v>1439</v>
      </c>
      <c r="C429" s="15" t="s">
        <v>764</v>
      </c>
      <c r="D429" s="15" t="s">
        <v>28</v>
      </c>
      <c r="E429" s="16">
        <v>42780</v>
      </c>
      <c r="F429" s="17"/>
      <c r="G429" s="17">
        <v>24</v>
      </c>
      <c r="H429" s="17">
        <f t="shared" si="74"/>
        <v>24</v>
      </c>
      <c r="I429" s="17">
        <v>24</v>
      </c>
      <c r="J429" s="17">
        <f t="shared" si="75"/>
        <v>26.400000000000002</v>
      </c>
      <c r="K429" s="17">
        <f t="shared" si="76"/>
        <v>21.6</v>
      </c>
      <c r="L429" s="15" t="s">
        <v>484</v>
      </c>
      <c r="M429" s="15" t="s">
        <v>1440</v>
      </c>
      <c r="N429" s="15">
        <v>1</v>
      </c>
      <c r="O429" s="15" t="s">
        <v>222</v>
      </c>
      <c r="P429" s="17">
        <v>0</v>
      </c>
      <c r="Q429" s="17">
        <v>0</v>
      </c>
      <c r="R429" s="17">
        <v>0</v>
      </c>
      <c r="S429" s="17">
        <v>0</v>
      </c>
      <c r="T429" s="17">
        <v>1</v>
      </c>
      <c r="U429" s="17">
        <v>1</v>
      </c>
      <c r="V429" s="4" t="s">
        <v>1441</v>
      </c>
      <c r="W429" s="3"/>
      <c r="X429" s="3"/>
    </row>
    <row r="430" spans="1:29" ht="13" x14ac:dyDescent="0.15">
      <c r="A430" s="15" t="s">
        <v>1442</v>
      </c>
      <c r="B430" s="15" t="s">
        <v>350</v>
      </c>
      <c r="C430" s="15" t="s">
        <v>1253</v>
      </c>
      <c r="D430" s="15" t="s">
        <v>28</v>
      </c>
      <c r="E430" s="16">
        <v>42780</v>
      </c>
      <c r="F430" s="17"/>
      <c r="G430" s="17">
        <v>3</v>
      </c>
      <c r="H430" s="17">
        <f t="shared" si="74"/>
        <v>4</v>
      </c>
      <c r="I430" s="17">
        <v>5</v>
      </c>
      <c r="J430" s="17">
        <f t="shared" si="75"/>
        <v>3.3000000000000003</v>
      </c>
      <c r="K430" s="17">
        <f t="shared" si="76"/>
        <v>4.5</v>
      </c>
      <c r="L430" s="15" t="s">
        <v>484</v>
      </c>
      <c r="M430" s="15" t="s">
        <v>1443</v>
      </c>
      <c r="N430" s="15">
        <v>1</v>
      </c>
      <c r="O430" s="15" t="s">
        <v>222</v>
      </c>
      <c r="P430" s="17">
        <v>0</v>
      </c>
      <c r="Q430" s="17">
        <v>0</v>
      </c>
      <c r="R430" s="17">
        <v>0</v>
      </c>
      <c r="S430" s="17">
        <v>0</v>
      </c>
      <c r="T430" s="17">
        <v>1</v>
      </c>
      <c r="U430" s="17">
        <v>1</v>
      </c>
      <c r="V430" s="4" t="s">
        <v>1444</v>
      </c>
      <c r="W430" s="3"/>
      <c r="X430" s="3"/>
    </row>
    <row r="431" spans="1:29" ht="13" x14ac:dyDescent="0.15">
      <c r="A431" s="15" t="s">
        <v>1445</v>
      </c>
      <c r="B431" s="15" t="s">
        <v>1446</v>
      </c>
      <c r="C431" s="15" t="s">
        <v>1253</v>
      </c>
      <c r="D431" s="15" t="s">
        <v>28</v>
      </c>
      <c r="E431" s="16">
        <v>42780</v>
      </c>
      <c r="F431" s="17"/>
      <c r="G431" s="17">
        <v>24</v>
      </c>
      <c r="H431" s="17">
        <f t="shared" si="74"/>
        <v>24</v>
      </c>
      <c r="I431" s="17">
        <v>24</v>
      </c>
      <c r="J431" s="17">
        <f t="shared" si="75"/>
        <v>26.400000000000002</v>
      </c>
      <c r="K431" s="17">
        <f t="shared" si="76"/>
        <v>21.6</v>
      </c>
      <c r="L431" s="15" t="s">
        <v>1447</v>
      </c>
      <c r="M431" s="15" t="s">
        <v>1448</v>
      </c>
      <c r="N431" s="15">
        <v>1</v>
      </c>
      <c r="O431" s="15" t="s">
        <v>222</v>
      </c>
      <c r="P431" s="17">
        <v>0</v>
      </c>
      <c r="Q431" s="17">
        <v>0</v>
      </c>
      <c r="R431" s="17">
        <v>0</v>
      </c>
      <c r="S431" s="17">
        <v>0</v>
      </c>
      <c r="T431" s="17">
        <v>1</v>
      </c>
      <c r="U431" s="17">
        <v>1</v>
      </c>
      <c r="V431" s="4" t="s">
        <v>1449</v>
      </c>
      <c r="W431" s="3"/>
      <c r="X431" s="3"/>
    </row>
    <row r="432" spans="1:29" ht="13" x14ac:dyDescent="0.15">
      <c r="A432" s="15" t="s">
        <v>1450</v>
      </c>
      <c r="B432" s="15"/>
      <c r="C432" s="15" t="s">
        <v>27</v>
      </c>
      <c r="D432" s="15" t="s">
        <v>28</v>
      </c>
      <c r="E432" s="16">
        <v>42781</v>
      </c>
      <c r="F432" s="17"/>
      <c r="G432" s="17">
        <v>20</v>
      </c>
      <c r="H432" s="17">
        <f t="shared" si="74"/>
        <v>20</v>
      </c>
      <c r="I432" s="17">
        <v>20</v>
      </c>
      <c r="J432" s="17">
        <f t="shared" si="75"/>
        <v>22</v>
      </c>
      <c r="K432" s="17">
        <f t="shared" si="76"/>
        <v>18</v>
      </c>
      <c r="L432" s="15" t="s">
        <v>1451</v>
      </c>
      <c r="M432" s="15" t="s">
        <v>1452</v>
      </c>
      <c r="N432" s="15">
        <v>1</v>
      </c>
      <c r="O432" s="15" t="s">
        <v>222</v>
      </c>
      <c r="P432" s="17">
        <v>0</v>
      </c>
      <c r="Q432" s="17">
        <v>0</v>
      </c>
      <c r="R432" s="17">
        <v>0</v>
      </c>
      <c r="S432" s="17">
        <v>0</v>
      </c>
      <c r="T432" s="17">
        <v>1</v>
      </c>
      <c r="U432" s="17">
        <v>1</v>
      </c>
      <c r="V432" s="4" t="s">
        <v>1453</v>
      </c>
      <c r="W432" s="3"/>
      <c r="X432" s="3"/>
    </row>
    <row r="433" spans="1:29" ht="13" x14ac:dyDescent="0.15">
      <c r="A433" s="15" t="s">
        <v>1454</v>
      </c>
      <c r="B433" s="15" t="s">
        <v>1455</v>
      </c>
      <c r="C433" s="15" t="s">
        <v>41</v>
      </c>
      <c r="D433" s="15" t="s">
        <v>28</v>
      </c>
      <c r="E433" s="16">
        <v>42781</v>
      </c>
      <c r="F433" s="17"/>
      <c r="G433" s="17">
        <v>30</v>
      </c>
      <c r="H433" s="17">
        <f t="shared" si="74"/>
        <v>30</v>
      </c>
      <c r="I433" s="17">
        <v>30</v>
      </c>
      <c r="J433" s="17">
        <f t="shared" si="75"/>
        <v>33</v>
      </c>
      <c r="K433" s="17">
        <f t="shared" si="76"/>
        <v>27</v>
      </c>
      <c r="L433" s="15" t="s">
        <v>1456</v>
      </c>
      <c r="M433" s="15" t="s">
        <v>1457</v>
      </c>
      <c r="N433" s="15">
        <v>1</v>
      </c>
      <c r="O433" s="15" t="s">
        <v>222</v>
      </c>
      <c r="P433" s="17">
        <v>0</v>
      </c>
      <c r="Q433" s="17">
        <v>0</v>
      </c>
      <c r="R433" s="17">
        <v>0</v>
      </c>
      <c r="S433" s="17">
        <v>0</v>
      </c>
      <c r="T433" s="17">
        <v>1</v>
      </c>
      <c r="U433" s="17">
        <v>1</v>
      </c>
      <c r="V433" s="8" t="s">
        <v>1458</v>
      </c>
      <c r="W433" s="4"/>
      <c r="X433" s="3"/>
      <c r="Y433" s="7"/>
      <c r="Z433" s="7"/>
      <c r="AA433" s="7"/>
      <c r="AB433" s="7"/>
      <c r="AC433" s="7"/>
    </row>
    <row r="434" spans="1:29" ht="13" x14ac:dyDescent="0.15">
      <c r="A434" s="15" t="s">
        <v>566</v>
      </c>
      <c r="B434" s="15" t="s">
        <v>1459</v>
      </c>
      <c r="C434" s="15" t="s">
        <v>179</v>
      </c>
      <c r="D434" s="15" t="s">
        <v>28</v>
      </c>
      <c r="E434" s="16">
        <v>42781</v>
      </c>
      <c r="F434" s="17"/>
      <c r="G434" s="17">
        <v>200</v>
      </c>
      <c r="H434" s="17">
        <f t="shared" si="74"/>
        <v>200</v>
      </c>
      <c r="I434" s="17">
        <v>200</v>
      </c>
      <c r="J434" s="17">
        <f t="shared" si="75"/>
        <v>220.00000000000003</v>
      </c>
      <c r="K434" s="17">
        <f t="shared" si="76"/>
        <v>180</v>
      </c>
      <c r="L434" s="15" t="s">
        <v>1460</v>
      </c>
      <c r="M434" s="15" t="s">
        <v>1461</v>
      </c>
      <c r="N434" s="15">
        <v>1</v>
      </c>
      <c r="O434" s="15" t="s">
        <v>222</v>
      </c>
      <c r="P434" s="17">
        <v>0</v>
      </c>
      <c r="Q434" s="17">
        <v>0</v>
      </c>
      <c r="R434" s="17">
        <v>0</v>
      </c>
      <c r="S434" s="17">
        <v>0</v>
      </c>
      <c r="T434" s="17">
        <v>1</v>
      </c>
      <c r="U434" s="17">
        <v>1</v>
      </c>
      <c r="V434" s="4" t="s">
        <v>1462</v>
      </c>
      <c r="W434" s="4" t="s">
        <v>1463</v>
      </c>
      <c r="X434" s="3"/>
    </row>
    <row r="435" spans="1:29" ht="13" x14ac:dyDescent="0.15">
      <c r="A435" s="15" t="s">
        <v>83</v>
      </c>
      <c r="B435" s="15" t="s">
        <v>1464</v>
      </c>
      <c r="C435" s="15" t="s">
        <v>85</v>
      </c>
      <c r="D435" s="15" t="s">
        <v>28</v>
      </c>
      <c r="E435" s="16">
        <v>42781</v>
      </c>
      <c r="F435" s="17"/>
      <c r="G435" s="17">
        <v>50</v>
      </c>
      <c r="H435" s="17">
        <f t="shared" si="74"/>
        <v>50</v>
      </c>
      <c r="I435" s="17">
        <v>50</v>
      </c>
      <c r="J435" s="17">
        <f t="shared" si="75"/>
        <v>55.000000000000007</v>
      </c>
      <c r="K435" s="17">
        <f t="shared" si="76"/>
        <v>45</v>
      </c>
      <c r="L435" s="15" t="s">
        <v>1465</v>
      </c>
      <c r="M435" s="15" t="s">
        <v>1466</v>
      </c>
      <c r="N435" s="15">
        <v>1</v>
      </c>
      <c r="O435" s="15" t="s">
        <v>134</v>
      </c>
      <c r="P435" s="17">
        <v>0</v>
      </c>
      <c r="Q435" s="17">
        <v>0</v>
      </c>
      <c r="R435" s="17">
        <v>0</v>
      </c>
      <c r="S435" s="17">
        <v>0</v>
      </c>
      <c r="T435" s="17">
        <v>1</v>
      </c>
      <c r="U435" s="17">
        <v>1</v>
      </c>
      <c r="V435" s="4" t="s">
        <v>1467</v>
      </c>
      <c r="W435" s="3"/>
      <c r="X435" s="3"/>
    </row>
    <row r="436" spans="1:29" ht="13" x14ac:dyDescent="0.15">
      <c r="A436" s="15" t="s">
        <v>1468</v>
      </c>
      <c r="B436" s="15" t="s">
        <v>1469</v>
      </c>
      <c r="C436" s="15" t="s">
        <v>1470</v>
      </c>
      <c r="D436" s="15" t="s">
        <v>28</v>
      </c>
      <c r="E436" s="16">
        <v>42781</v>
      </c>
      <c r="F436" s="17"/>
      <c r="G436" s="17"/>
      <c r="H436" s="17"/>
      <c r="I436" s="17"/>
      <c r="J436" s="17"/>
      <c r="K436" s="17"/>
      <c r="L436" s="15" t="s">
        <v>1471</v>
      </c>
      <c r="M436" s="15" t="s">
        <v>1472</v>
      </c>
      <c r="N436" s="15">
        <v>1</v>
      </c>
      <c r="O436" s="15" t="s">
        <v>222</v>
      </c>
      <c r="P436" s="17">
        <v>0</v>
      </c>
      <c r="Q436" s="17">
        <v>0</v>
      </c>
      <c r="R436" s="17">
        <v>0</v>
      </c>
      <c r="S436" s="17">
        <v>0</v>
      </c>
      <c r="T436" s="17">
        <v>1</v>
      </c>
      <c r="U436" s="17">
        <v>1</v>
      </c>
      <c r="V436" s="4" t="s">
        <v>1473</v>
      </c>
      <c r="W436" s="3"/>
      <c r="X436" s="3"/>
      <c r="Y436" s="7"/>
      <c r="Z436" s="7"/>
      <c r="AA436" s="7"/>
      <c r="AB436" s="7"/>
      <c r="AC436" s="7"/>
    </row>
    <row r="437" spans="1:29" ht="13" x14ac:dyDescent="0.15">
      <c r="A437" s="15" t="s">
        <v>1474</v>
      </c>
      <c r="B437" s="15"/>
      <c r="C437" s="15" t="s">
        <v>226</v>
      </c>
      <c r="D437" s="15" t="s">
        <v>28</v>
      </c>
      <c r="E437" s="16">
        <v>42781</v>
      </c>
      <c r="F437" s="17"/>
      <c r="G437" s="17">
        <v>120</v>
      </c>
      <c r="H437" s="17">
        <f t="shared" ref="H437:H446" si="77">AVERAGE(G437,I437)</f>
        <v>120</v>
      </c>
      <c r="I437" s="17">
        <v>120</v>
      </c>
      <c r="J437" s="17">
        <f t="shared" ref="J437:J446" si="78">G437*1.1</f>
        <v>132</v>
      </c>
      <c r="K437" s="17">
        <f t="shared" ref="K437:K446" si="79">I437*0.9</f>
        <v>108</v>
      </c>
      <c r="L437" s="15" t="s">
        <v>1475</v>
      </c>
      <c r="M437" s="15" t="s">
        <v>757</v>
      </c>
      <c r="N437" s="15">
        <v>1</v>
      </c>
      <c r="O437" s="15" t="s">
        <v>61</v>
      </c>
      <c r="P437" s="17">
        <v>0</v>
      </c>
      <c r="Q437" s="17">
        <v>0</v>
      </c>
      <c r="R437" s="17">
        <v>0</v>
      </c>
      <c r="S437" s="17">
        <v>0</v>
      </c>
      <c r="T437" s="17">
        <v>1</v>
      </c>
      <c r="U437" s="17">
        <v>1</v>
      </c>
      <c r="V437" s="4" t="s">
        <v>1476</v>
      </c>
      <c r="W437" s="3"/>
      <c r="X437" s="3"/>
    </row>
    <row r="438" spans="1:29" ht="13" x14ac:dyDescent="0.15">
      <c r="A438" s="15" t="s">
        <v>1414</v>
      </c>
      <c r="B438" s="15" t="s">
        <v>1477</v>
      </c>
      <c r="C438" s="15" t="s">
        <v>1416</v>
      </c>
      <c r="D438" s="15" t="s">
        <v>28</v>
      </c>
      <c r="E438" s="16">
        <v>42781</v>
      </c>
      <c r="F438" s="17"/>
      <c r="G438" s="17">
        <v>24</v>
      </c>
      <c r="H438" s="17">
        <f t="shared" si="77"/>
        <v>24</v>
      </c>
      <c r="I438" s="17">
        <v>24</v>
      </c>
      <c r="J438" s="17">
        <f t="shared" si="78"/>
        <v>26.400000000000002</v>
      </c>
      <c r="K438" s="17">
        <f t="shared" si="79"/>
        <v>21.6</v>
      </c>
      <c r="L438" s="15" t="s">
        <v>484</v>
      </c>
      <c r="M438" s="15" t="s">
        <v>1316</v>
      </c>
      <c r="N438" s="15">
        <v>1</v>
      </c>
      <c r="O438" s="15" t="s">
        <v>222</v>
      </c>
      <c r="P438" s="17">
        <v>0</v>
      </c>
      <c r="Q438" s="17">
        <v>0</v>
      </c>
      <c r="R438" s="17">
        <v>0</v>
      </c>
      <c r="S438" s="17">
        <v>0</v>
      </c>
      <c r="T438" s="17">
        <v>1</v>
      </c>
      <c r="U438" s="17">
        <v>1</v>
      </c>
      <c r="V438" s="4" t="s">
        <v>1478</v>
      </c>
      <c r="W438" s="3"/>
      <c r="X438" s="3"/>
    </row>
    <row r="439" spans="1:29" ht="13" x14ac:dyDescent="0.15">
      <c r="A439" s="15" t="s">
        <v>1414</v>
      </c>
      <c r="B439" s="15" t="s">
        <v>1479</v>
      </c>
      <c r="C439" s="15" t="s">
        <v>1416</v>
      </c>
      <c r="D439" s="15" t="s">
        <v>28</v>
      </c>
      <c r="E439" s="16">
        <v>42781</v>
      </c>
      <c r="F439" s="17"/>
      <c r="G439" s="17">
        <v>20</v>
      </c>
      <c r="H439" s="17">
        <f t="shared" si="77"/>
        <v>20</v>
      </c>
      <c r="I439" s="17">
        <v>20</v>
      </c>
      <c r="J439" s="17">
        <f t="shared" si="78"/>
        <v>22</v>
      </c>
      <c r="K439" s="17">
        <f t="shared" si="79"/>
        <v>18</v>
      </c>
      <c r="L439" s="15" t="s">
        <v>484</v>
      </c>
      <c r="M439" s="15" t="s">
        <v>1382</v>
      </c>
      <c r="N439" s="15">
        <v>1</v>
      </c>
      <c r="O439" s="15" t="s">
        <v>222</v>
      </c>
      <c r="P439" s="17">
        <v>0</v>
      </c>
      <c r="Q439" s="17">
        <v>0</v>
      </c>
      <c r="R439" s="17">
        <v>0</v>
      </c>
      <c r="S439" s="17">
        <v>0</v>
      </c>
      <c r="T439" s="17">
        <v>0</v>
      </c>
      <c r="U439" s="17">
        <v>1</v>
      </c>
      <c r="V439" s="4" t="s">
        <v>1480</v>
      </c>
      <c r="W439" s="3"/>
      <c r="X439" s="3"/>
      <c r="Y439" s="7"/>
      <c r="Z439" s="7"/>
      <c r="AA439" s="7"/>
      <c r="AB439" s="7"/>
      <c r="AC439" s="7"/>
    </row>
    <row r="440" spans="1:29" ht="13" x14ac:dyDescent="0.15">
      <c r="A440" s="15" t="s">
        <v>624</v>
      </c>
      <c r="B440" s="15" t="s">
        <v>1420</v>
      </c>
      <c r="C440" s="15" t="s">
        <v>104</v>
      </c>
      <c r="D440" s="15" t="s">
        <v>28</v>
      </c>
      <c r="E440" s="16">
        <v>42781</v>
      </c>
      <c r="F440" s="17"/>
      <c r="G440" s="17">
        <v>15</v>
      </c>
      <c r="H440" s="17">
        <f t="shared" si="77"/>
        <v>15</v>
      </c>
      <c r="I440" s="17">
        <v>15</v>
      </c>
      <c r="J440" s="17">
        <f t="shared" si="78"/>
        <v>16.5</v>
      </c>
      <c r="K440" s="17">
        <f t="shared" si="79"/>
        <v>13.5</v>
      </c>
      <c r="L440" s="15" t="s">
        <v>484</v>
      </c>
      <c r="M440" s="15" t="s">
        <v>1378</v>
      </c>
      <c r="N440" s="15">
        <v>1</v>
      </c>
      <c r="O440" s="15" t="s">
        <v>222</v>
      </c>
      <c r="P440" s="17">
        <v>0</v>
      </c>
      <c r="Q440" s="17">
        <v>0</v>
      </c>
      <c r="R440" s="17">
        <v>0</v>
      </c>
      <c r="S440" s="17">
        <v>0</v>
      </c>
      <c r="T440" s="17">
        <v>1</v>
      </c>
      <c r="U440" s="17">
        <v>1</v>
      </c>
      <c r="V440" s="4" t="s">
        <v>1422</v>
      </c>
      <c r="W440" s="3"/>
      <c r="X440" s="3"/>
      <c r="Y440" s="7"/>
      <c r="Z440" s="7"/>
      <c r="AA440" s="7"/>
      <c r="AB440" s="7"/>
      <c r="AC440" s="7"/>
    </row>
    <row r="441" spans="1:29" ht="13" x14ac:dyDescent="0.15">
      <c r="A441" s="15" t="s">
        <v>1367</v>
      </c>
      <c r="B441" s="15" t="s">
        <v>1481</v>
      </c>
      <c r="C441" s="15" t="s">
        <v>467</v>
      </c>
      <c r="D441" s="15" t="s">
        <v>28</v>
      </c>
      <c r="E441" s="16">
        <v>42781</v>
      </c>
      <c r="F441" s="17"/>
      <c r="G441" s="17">
        <v>75</v>
      </c>
      <c r="H441" s="17">
        <f t="shared" si="77"/>
        <v>87.5</v>
      </c>
      <c r="I441" s="17">
        <v>100</v>
      </c>
      <c r="J441" s="17">
        <f t="shared" si="78"/>
        <v>82.5</v>
      </c>
      <c r="K441" s="17">
        <f t="shared" si="79"/>
        <v>90</v>
      </c>
      <c r="L441" s="15" t="s">
        <v>1482</v>
      </c>
      <c r="M441" s="15" t="s">
        <v>936</v>
      </c>
      <c r="N441" s="15">
        <v>1</v>
      </c>
      <c r="O441" s="15" t="s">
        <v>61</v>
      </c>
      <c r="P441" s="17">
        <v>0</v>
      </c>
      <c r="Q441" s="17">
        <v>0</v>
      </c>
      <c r="R441" s="17">
        <v>0</v>
      </c>
      <c r="S441" s="17">
        <v>0</v>
      </c>
      <c r="T441" s="17">
        <v>1</v>
      </c>
      <c r="U441" s="17">
        <v>1</v>
      </c>
      <c r="V441" s="4" t="s">
        <v>1483</v>
      </c>
      <c r="W441" s="3"/>
      <c r="X441" s="3"/>
      <c r="Y441" s="7"/>
      <c r="Z441" s="7"/>
      <c r="AA441" s="7"/>
      <c r="AB441" s="7"/>
      <c r="AC441" s="7"/>
    </row>
    <row r="442" spans="1:29" ht="13" x14ac:dyDescent="0.15">
      <c r="A442" s="15" t="s">
        <v>538</v>
      </c>
      <c r="B442" s="15" t="s">
        <v>1484</v>
      </c>
      <c r="C442" s="15" t="s">
        <v>121</v>
      </c>
      <c r="D442" s="15" t="s">
        <v>28</v>
      </c>
      <c r="E442" s="16">
        <v>42781</v>
      </c>
      <c r="F442" s="17"/>
      <c r="G442" s="17">
        <v>20</v>
      </c>
      <c r="H442" s="17">
        <f t="shared" si="77"/>
        <v>22.5</v>
      </c>
      <c r="I442" s="17">
        <v>25</v>
      </c>
      <c r="J442" s="17">
        <f t="shared" si="78"/>
        <v>22</v>
      </c>
      <c r="K442" s="17">
        <f t="shared" si="79"/>
        <v>22.5</v>
      </c>
      <c r="L442" s="15" t="s">
        <v>484</v>
      </c>
      <c r="M442" s="15" t="s">
        <v>1024</v>
      </c>
      <c r="N442" s="15">
        <v>1</v>
      </c>
      <c r="O442" s="15" t="s">
        <v>222</v>
      </c>
      <c r="P442" s="17">
        <v>0</v>
      </c>
      <c r="Q442" s="17">
        <v>0</v>
      </c>
      <c r="R442" s="17">
        <v>0</v>
      </c>
      <c r="S442" s="17">
        <v>0</v>
      </c>
      <c r="T442" s="17">
        <v>1</v>
      </c>
      <c r="U442" s="17">
        <v>1</v>
      </c>
      <c r="V442" s="4" t="s">
        <v>1485</v>
      </c>
      <c r="W442" s="3" t="s">
        <v>1486</v>
      </c>
      <c r="X442" s="3"/>
      <c r="Y442" s="7"/>
      <c r="Z442" s="7"/>
      <c r="AA442" s="7"/>
      <c r="AB442" s="7"/>
      <c r="AC442" s="7"/>
    </row>
    <row r="443" spans="1:29" ht="13" x14ac:dyDescent="0.15">
      <c r="A443" s="15" t="s">
        <v>1487</v>
      </c>
      <c r="B443" s="15" t="s">
        <v>1488</v>
      </c>
      <c r="C443" s="15" t="s">
        <v>245</v>
      </c>
      <c r="D443" s="15" t="s">
        <v>28</v>
      </c>
      <c r="E443" s="16">
        <v>42781</v>
      </c>
      <c r="F443" s="17"/>
      <c r="G443" s="17">
        <v>50</v>
      </c>
      <c r="H443" s="17">
        <f t="shared" si="77"/>
        <v>75</v>
      </c>
      <c r="I443" s="17">
        <v>100</v>
      </c>
      <c r="J443" s="17">
        <f t="shared" si="78"/>
        <v>55.000000000000007</v>
      </c>
      <c r="K443" s="17">
        <f t="shared" si="79"/>
        <v>90</v>
      </c>
      <c r="L443" s="15" t="s">
        <v>484</v>
      </c>
      <c r="M443" s="15" t="s">
        <v>1489</v>
      </c>
      <c r="N443" s="15">
        <v>1</v>
      </c>
      <c r="O443" s="15" t="s">
        <v>222</v>
      </c>
      <c r="P443" s="17">
        <v>0</v>
      </c>
      <c r="Q443" s="17">
        <v>0</v>
      </c>
      <c r="R443" s="17">
        <v>0</v>
      </c>
      <c r="S443" s="17">
        <v>0</v>
      </c>
      <c r="T443" s="17">
        <v>1</v>
      </c>
      <c r="U443" s="17">
        <v>1</v>
      </c>
      <c r="V443" s="4" t="s">
        <v>1490</v>
      </c>
      <c r="W443" s="3"/>
      <c r="X443" s="3"/>
      <c r="Y443" s="7"/>
      <c r="Z443" s="7"/>
      <c r="AA443" s="7"/>
      <c r="AB443" s="7"/>
      <c r="AC443" s="7"/>
    </row>
    <row r="444" spans="1:29" ht="13" x14ac:dyDescent="0.15">
      <c r="A444" s="15" t="s">
        <v>321</v>
      </c>
      <c r="B444" s="15" t="s">
        <v>1491</v>
      </c>
      <c r="C444" s="15" t="s">
        <v>245</v>
      </c>
      <c r="D444" s="15" t="s">
        <v>28</v>
      </c>
      <c r="E444" s="16">
        <v>42781</v>
      </c>
      <c r="F444" s="17"/>
      <c r="G444" s="17">
        <v>27</v>
      </c>
      <c r="H444" s="17">
        <f t="shared" si="77"/>
        <v>27</v>
      </c>
      <c r="I444" s="17">
        <v>27</v>
      </c>
      <c r="J444" s="17">
        <f t="shared" si="78"/>
        <v>29.700000000000003</v>
      </c>
      <c r="K444" s="17">
        <f t="shared" si="79"/>
        <v>24.3</v>
      </c>
      <c r="L444" s="15" t="s">
        <v>1492</v>
      </c>
      <c r="M444" s="15" t="s">
        <v>1493</v>
      </c>
      <c r="N444" s="15">
        <v>1</v>
      </c>
      <c r="O444" s="15" t="s">
        <v>222</v>
      </c>
      <c r="P444" s="17">
        <v>0</v>
      </c>
      <c r="Q444" s="17">
        <v>0</v>
      </c>
      <c r="R444" s="17">
        <v>0</v>
      </c>
      <c r="S444" s="17">
        <v>0</v>
      </c>
      <c r="T444" s="17">
        <v>1</v>
      </c>
      <c r="U444" s="17">
        <v>1</v>
      </c>
      <c r="V444" s="4" t="s">
        <v>1494</v>
      </c>
      <c r="W444" s="3"/>
      <c r="X444" s="3"/>
    </row>
    <row r="445" spans="1:29" ht="13" x14ac:dyDescent="0.15">
      <c r="A445" s="15" t="s">
        <v>254</v>
      </c>
      <c r="B445" s="15" t="s">
        <v>941</v>
      </c>
      <c r="C445" s="15" t="s">
        <v>251</v>
      </c>
      <c r="D445" s="15" t="s">
        <v>28</v>
      </c>
      <c r="E445" s="16">
        <v>42782</v>
      </c>
      <c r="F445" s="17"/>
      <c r="G445" s="17">
        <v>80</v>
      </c>
      <c r="H445" s="17">
        <f t="shared" si="77"/>
        <v>90</v>
      </c>
      <c r="I445" s="17">
        <v>100</v>
      </c>
      <c r="J445" s="17">
        <f t="shared" si="78"/>
        <v>88</v>
      </c>
      <c r="K445" s="17">
        <f t="shared" si="79"/>
        <v>90</v>
      </c>
      <c r="L445" s="15" t="s">
        <v>1495</v>
      </c>
      <c r="M445" s="15" t="s">
        <v>1496</v>
      </c>
      <c r="N445" s="15">
        <v>1</v>
      </c>
      <c r="O445" s="15" t="s">
        <v>134</v>
      </c>
      <c r="P445" s="17">
        <v>4</v>
      </c>
      <c r="Q445" s="17">
        <v>4</v>
      </c>
      <c r="R445" s="17">
        <v>3</v>
      </c>
      <c r="S445" s="17">
        <v>0</v>
      </c>
      <c r="T445" s="17">
        <v>1</v>
      </c>
      <c r="U445" s="17">
        <v>1</v>
      </c>
      <c r="V445" s="4" t="s">
        <v>1497</v>
      </c>
      <c r="W445" s="4" t="s">
        <v>1498</v>
      </c>
      <c r="X445" s="3"/>
    </row>
    <row r="446" spans="1:29" ht="13" x14ac:dyDescent="0.15">
      <c r="A446" s="15" t="s">
        <v>1019</v>
      </c>
      <c r="B446" s="15"/>
      <c r="C446" s="15" t="s">
        <v>27</v>
      </c>
      <c r="D446" s="15" t="s">
        <v>28</v>
      </c>
      <c r="E446" s="16">
        <v>42782</v>
      </c>
      <c r="F446" s="17"/>
      <c r="G446" s="17">
        <v>3700</v>
      </c>
      <c r="H446" s="17">
        <f t="shared" si="77"/>
        <v>3700</v>
      </c>
      <c r="I446" s="17">
        <v>3700</v>
      </c>
      <c r="J446" s="17">
        <f t="shared" si="78"/>
        <v>4070.0000000000005</v>
      </c>
      <c r="K446" s="17">
        <f t="shared" si="79"/>
        <v>3330</v>
      </c>
      <c r="L446" s="15" t="s">
        <v>484</v>
      </c>
      <c r="M446" s="15" t="s">
        <v>1496</v>
      </c>
      <c r="N446" s="15">
        <v>1</v>
      </c>
      <c r="O446" s="15" t="s">
        <v>222</v>
      </c>
      <c r="P446" s="17">
        <v>0</v>
      </c>
      <c r="Q446" s="17">
        <v>0</v>
      </c>
      <c r="R446" s="17">
        <v>0</v>
      </c>
      <c r="S446" s="17">
        <v>0</v>
      </c>
      <c r="T446" s="17">
        <v>1</v>
      </c>
      <c r="U446" s="17">
        <v>1</v>
      </c>
      <c r="V446" s="4" t="s">
        <v>1499</v>
      </c>
      <c r="W446" s="8" t="s">
        <v>1055</v>
      </c>
      <c r="X446" s="4"/>
      <c r="Y446" s="7"/>
      <c r="Z446" s="7"/>
      <c r="AA446" s="7"/>
      <c r="AB446" s="7"/>
      <c r="AC446" s="7"/>
    </row>
    <row r="447" spans="1:29" ht="13" x14ac:dyDescent="0.15">
      <c r="A447" s="15" t="s">
        <v>491</v>
      </c>
      <c r="B447" s="15"/>
      <c r="C447" s="15" t="s">
        <v>27</v>
      </c>
      <c r="D447" s="15" t="s">
        <v>28</v>
      </c>
      <c r="E447" s="16">
        <v>42782</v>
      </c>
      <c r="F447" s="17"/>
      <c r="G447" s="17"/>
      <c r="H447" s="17"/>
      <c r="I447" s="17"/>
      <c r="J447" s="17"/>
      <c r="K447" s="17"/>
      <c r="L447" s="15" t="s">
        <v>484</v>
      </c>
      <c r="M447" s="15" t="s">
        <v>1496</v>
      </c>
      <c r="N447" s="15">
        <v>1</v>
      </c>
      <c r="O447" s="15" t="s">
        <v>230</v>
      </c>
      <c r="P447" s="17">
        <v>0</v>
      </c>
      <c r="Q447" s="17">
        <v>0</v>
      </c>
      <c r="R447" s="17">
        <v>0</v>
      </c>
      <c r="S447" s="17">
        <v>0</v>
      </c>
      <c r="T447" s="17">
        <v>1</v>
      </c>
      <c r="U447" s="17">
        <v>1</v>
      </c>
      <c r="V447" s="4" t="s">
        <v>1500</v>
      </c>
      <c r="W447" s="4"/>
      <c r="X447" s="4"/>
      <c r="Y447" s="7"/>
      <c r="Z447" s="7"/>
      <c r="AA447" s="7"/>
      <c r="AB447" s="7"/>
      <c r="AC447" s="7"/>
    </row>
    <row r="448" spans="1:29" ht="13" x14ac:dyDescent="0.15">
      <c r="A448" s="15" t="s">
        <v>1501</v>
      </c>
      <c r="B448" s="15"/>
      <c r="C448" s="15" t="s">
        <v>27</v>
      </c>
      <c r="D448" s="15" t="s">
        <v>28</v>
      </c>
      <c r="E448" s="16">
        <v>42782</v>
      </c>
      <c r="F448" s="15"/>
      <c r="G448" s="17">
        <v>800</v>
      </c>
      <c r="H448" s="17">
        <f t="shared" ref="H448:H449" si="80">AVERAGE(G448,I448)</f>
        <v>950</v>
      </c>
      <c r="I448" s="17">
        <v>1100</v>
      </c>
      <c r="J448" s="17">
        <f t="shared" ref="J448:J449" si="81">G448*1.1</f>
        <v>880.00000000000011</v>
      </c>
      <c r="K448" s="17">
        <f t="shared" ref="K448:K449" si="82">I448*0.9</f>
        <v>990</v>
      </c>
      <c r="L448" s="15" t="s">
        <v>484</v>
      </c>
      <c r="M448" s="15" t="s">
        <v>1496</v>
      </c>
      <c r="N448" s="17">
        <v>1</v>
      </c>
      <c r="O448" s="15" t="s">
        <v>230</v>
      </c>
      <c r="P448" s="17">
        <v>0</v>
      </c>
      <c r="Q448" s="17">
        <v>0</v>
      </c>
      <c r="R448" s="17">
        <v>0</v>
      </c>
      <c r="S448" s="17">
        <v>0</v>
      </c>
      <c r="T448" s="17">
        <v>1</v>
      </c>
      <c r="U448" s="17">
        <v>1</v>
      </c>
      <c r="V448" s="4" t="s">
        <v>1502</v>
      </c>
      <c r="W448" s="3"/>
      <c r="X448" s="3"/>
      <c r="Y448" s="3"/>
      <c r="Z448" s="3"/>
      <c r="AA448" s="3"/>
      <c r="AB448" s="3"/>
      <c r="AC448" s="3"/>
    </row>
    <row r="449" spans="1:29" ht="13" x14ac:dyDescent="0.15">
      <c r="A449" s="15" t="s">
        <v>1501</v>
      </c>
      <c r="B449" s="15" t="s">
        <v>1503</v>
      </c>
      <c r="C449" s="15" t="s">
        <v>27</v>
      </c>
      <c r="D449" s="15" t="s">
        <v>28</v>
      </c>
      <c r="E449" s="16">
        <v>42782</v>
      </c>
      <c r="F449" s="17"/>
      <c r="G449" s="17">
        <v>24</v>
      </c>
      <c r="H449" s="17">
        <f t="shared" si="80"/>
        <v>24</v>
      </c>
      <c r="I449" s="17">
        <v>24</v>
      </c>
      <c r="J449" s="17">
        <f t="shared" si="81"/>
        <v>26.400000000000002</v>
      </c>
      <c r="K449" s="17">
        <f t="shared" si="82"/>
        <v>21.6</v>
      </c>
      <c r="L449" s="15" t="s">
        <v>484</v>
      </c>
      <c r="M449" s="15" t="s">
        <v>1382</v>
      </c>
      <c r="N449" s="15">
        <v>1</v>
      </c>
      <c r="O449" s="15" t="s">
        <v>222</v>
      </c>
      <c r="P449" s="17">
        <v>0</v>
      </c>
      <c r="Q449" s="17">
        <v>0</v>
      </c>
      <c r="R449" s="17">
        <v>0</v>
      </c>
      <c r="S449" s="17">
        <v>0</v>
      </c>
      <c r="T449" s="17">
        <v>0</v>
      </c>
      <c r="U449" s="17">
        <v>1</v>
      </c>
      <c r="V449" s="4" t="s">
        <v>1502</v>
      </c>
      <c r="W449" s="4"/>
      <c r="X449" s="4"/>
      <c r="Y449" s="7"/>
      <c r="Z449" s="7"/>
      <c r="AA449" s="7"/>
      <c r="AB449" s="7"/>
      <c r="AC449" s="7"/>
    </row>
    <row r="450" spans="1:29" ht="13" x14ac:dyDescent="0.15">
      <c r="A450" s="15" t="s">
        <v>668</v>
      </c>
      <c r="B450" s="15"/>
      <c r="C450" s="15" t="s">
        <v>27</v>
      </c>
      <c r="D450" s="15" t="s">
        <v>28</v>
      </c>
      <c r="E450" s="16">
        <v>42782</v>
      </c>
      <c r="F450" s="17"/>
      <c r="G450" s="17"/>
      <c r="H450" s="17"/>
      <c r="I450" s="17"/>
      <c r="J450" s="17"/>
      <c r="K450" s="17"/>
      <c r="L450" s="15" t="s">
        <v>484</v>
      </c>
      <c r="M450" s="15" t="s">
        <v>1496</v>
      </c>
      <c r="N450" s="15">
        <v>1</v>
      </c>
      <c r="O450" s="15" t="s">
        <v>230</v>
      </c>
      <c r="P450" s="17">
        <v>0</v>
      </c>
      <c r="Q450" s="17">
        <v>0</v>
      </c>
      <c r="R450" s="17">
        <v>0</v>
      </c>
      <c r="S450" s="17">
        <v>0</v>
      </c>
      <c r="T450" s="17">
        <v>1</v>
      </c>
      <c r="U450" s="17">
        <v>1</v>
      </c>
      <c r="V450" s="4" t="s">
        <v>1504</v>
      </c>
      <c r="W450" s="4"/>
      <c r="X450" s="4"/>
      <c r="Y450" s="7"/>
      <c r="Z450" s="7"/>
      <c r="AA450" s="7"/>
      <c r="AB450" s="7"/>
      <c r="AC450" s="7"/>
    </row>
    <row r="451" spans="1:29" ht="13" x14ac:dyDescent="0.15">
      <c r="A451" s="15" t="s">
        <v>167</v>
      </c>
      <c r="B451" s="15" t="s">
        <v>350</v>
      </c>
      <c r="C451" s="15" t="s">
        <v>27</v>
      </c>
      <c r="D451" s="15" t="s">
        <v>28</v>
      </c>
      <c r="E451" s="16">
        <v>42782</v>
      </c>
      <c r="F451" s="17"/>
      <c r="G451" s="17">
        <v>100</v>
      </c>
      <c r="H451" s="17">
        <f t="shared" ref="H451:H453" si="83">AVERAGE(G451,I451)</f>
        <v>200</v>
      </c>
      <c r="I451" s="17">
        <v>300</v>
      </c>
      <c r="J451" s="17">
        <f t="shared" ref="J451:J453" si="84">G451*1.1</f>
        <v>110.00000000000001</v>
      </c>
      <c r="K451" s="17">
        <f t="shared" ref="K451:K453" si="85">I451*0.9</f>
        <v>270</v>
      </c>
      <c r="L451" s="15" t="s">
        <v>484</v>
      </c>
      <c r="M451" s="15" t="s">
        <v>1496</v>
      </c>
      <c r="N451" s="15">
        <v>1</v>
      </c>
      <c r="O451" s="15" t="s">
        <v>222</v>
      </c>
      <c r="P451" s="17">
        <v>0</v>
      </c>
      <c r="Q451" s="17">
        <v>0</v>
      </c>
      <c r="R451" s="17">
        <v>0</v>
      </c>
      <c r="S451" s="17">
        <v>0</v>
      </c>
      <c r="T451" s="17">
        <v>1</v>
      </c>
      <c r="U451" s="17">
        <v>1</v>
      </c>
      <c r="V451" s="4" t="s">
        <v>1505</v>
      </c>
      <c r="W451" s="3"/>
      <c r="X451" s="4" t="s">
        <v>1506</v>
      </c>
    </row>
    <row r="452" spans="1:29" ht="13" x14ac:dyDescent="0.15">
      <c r="A452" s="15" t="s">
        <v>1507</v>
      </c>
      <c r="B452" s="15" t="s">
        <v>1508</v>
      </c>
      <c r="C452" s="15" t="s">
        <v>27</v>
      </c>
      <c r="D452" s="15" t="s">
        <v>28</v>
      </c>
      <c r="E452" s="16">
        <v>42782</v>
      </c>
      <c r="F452" s="17"/>
      <c r="G452" s="17">
        <v>24</v>
      </c>
      <c r="H452" s="17">
        <f t="shared" si="83"/>
        <v>24</v>
      </c>
      <c r="I452" s="17">
        <v>24</v>
      </c>
      <c r="J452" s="17">
        <f t="shared" si="84"/>
        <v>26.400000000000002</v>
      </c>
      <c r="K452" s="17">
        <f t="shared" si="85"/>
        <v>21.6</v>
      </c>
      <c r="L452" s="15" t="s">
        <v>484</v>
      </c>
      <c r="M452" s="15" t="s">
        <v>1496</v>
      </c>
      <c r="N452" s="15">
        <v>1</v>
      </c>
      <c r="O452" s="15" t="s">
        <v>222</v>
      </c>
      <c r="P452" s="17">
        <v>0</v>
      </c>
      <c r="Q452" s="17">
        <v>0</v>
      </c>
      <c r="R452" s="17">
        <v>0</v>
      </c>
      <c r="S452" s="17">
        <v>0</v>
      </c>
      <c r="T452" s="17">
        <v>1</v>
      </c>
      <c r="U452" s="17">
        <v>1</v>
      </c>
      <c r="V452" s="4" t="s">
        <v>1509</v>
      </c>
      <c r="W452" s="3"/>
      <c r="X452" s="3"/>
    </row>
    <row r="453" spans="1:29" ht="13" x14ac:dyDescent="0.15">
      <c r="A453" s="15" t="s">
        <v>1510</v>
      </c>
      <c r="B453" s="15" t="s">
        <v>1511</v>
      </c>
      <c r="C453" s="15" t="s">
        <v>27</v>
      </c>
      <c r="D453" s="15" t="s">
        <v>28</v>
      </c>
      <c r="E453" s="16">
        <v>42782</v>
      </c>
      <c r="F453" s="17"/>
      <c r="G453" s="17">
        <v>50</v>
      </c>
      <c r="H453" s="17">
        <f t="shared" si="83"/>
        <v>50</v>
      </c>
      <c r="I453" s="17">
        <v>50</v>
      </c>
      <c r="J453" s="17">
        <f t="shared" si="84"/>
        <v>55.000000000000007</v>
      </c>
      <c r="K453" s="17">
        <f t="shared" si="85"/>
        <v>45</v>
      </c>
      <c r="L453" s="15" t="s">
        <v>484</v>
      </c>
      <c r="M453" s="15" t="s">
        <v>1496</v>
      </c>
      <c r="N453" s="15">
        <v>1</v>
      </c>
      <c r="O453" s="15" t="s">
        <v>61</v>
      </c>
      <c r="P453" s="17">
        <v>0</v>
      </c>
      <c r="Q453" s="17">
        <v>0</v>
      </c>
      <c r="R453" s="17">
        <v>0</v>
      </c>
      <c r="S453" s="17">
        <v>0</v>
      </c>
      <c r="T453" s="17">
        <v>1</v>
      </c>
      <c r="U453" s="17">
        <v>1</v>
      </c>
      <c r="V453" s="4" t="s">
        <v>1500</v>
      </c>
      <c r="W453" s="3"/>
      <c r="X453" s="3"/>
      <c r="Y453" s="7"/>
      <c r="Z453" s="7"/>
      <c r="AA453" s="7"/>
      <c r="AB453" s="7"/>
      <c r="AC453" s="7"/>
    </row>
    <row r="454" spans="1:29" ht="13" x14ac:dyDescent="0.15">
      <c r="A454" s="15" t="s">
        <v>354</v>
      </c>
      <c r="B454" s="15"/>
      <c r="C454" s="15" t="s">
        <v>347</v>
      </c>
      <c r="D454" s="15" t="s">
        <v>28</v>
      </c>
      <c r="E454" s="16">
        <v>42782</v>
      </c>
      <c r="F454" s="17"/>
      <c r="G454" s="17"/>
      <c r="H454" s="17"/>
      <c r="I454" s="17"/>
      <c r="J454" s="17"/>
      <c r="K454" s="17"/>
      <c r="L454" s="15" t="s">
        <v>484</v>
      </c>
      <c r="M454" s="15" t="s">
        <v>1496</v>
      </c>
      <c r="N454" s="15">
        <v>1</v>
      </c>
      <c r="O454" s="15" t="s">
        <v>230</v>
      </c>
      <c r="P454" s="17">
        <v>0</v>
      </c>
      <c r="Q454" s="17">
        <v>0</v>
      </c>
      <c r="R454" s="17">
        <v>0</v>
      </c>
      <c r="S454" s="17">
        <v>0</v>
      </c>
      <c r="T454" s="17">
        <v>1</v>
      </c>
      <c r="U454" s="17">
        <v>1</v>
      </c>
      <c r="V454" s="4" t="s">
        <v>1512</v>
      </c>
      <c r="W454" s="3"/>
      <c r="X454" s="3"/>
      <c r="Y454" s="7"/>
      <c r="Z454" s="7"/>
      <c r="AA454" s="7"/>
      <c r="AB454" s="7"/>
      <c r="AC454" s="7"/>
    </row>
    <row r="455" spans="1:29" ht="13" x14ac:dyDescent="0.15">
      <c r="A455" s="15" t="s">
        <v>1454</v>
      </c>
      <c r="B455" s="15"/>
      <c r="C455" s="15" t="s">
        <v>41</v>
      </c>
      <c r="D455" s="15" t="s">
        <v>28</v>
      </c>
      <c r="E455" s="16">
        <v>42782</v>
      </c>
      <c r="F455" s="17"/>
      <c r="G455" s="17"/>
      <c r="H455" s="17"/>
      <c r="I455" s="17"/>
      <c r="J455" s="17"/>
      <c r="K455" s="17"/>
      <c r="L455" s="15" t="s">
        <v>484</v>
      </c>
      <c r="M455" s="15" t="s">
        <v>1496</v>
      </c>
      <c r="N455" s="15">
        <v>1</v>
      </c>
      <c r="O455" s="15" t="s">
        <v>230</v>
      </c>
      <c r="P455" s="17">
        <v>0</v>
      </c>
      <c r="Q455" s="17">
        <v>0</v>
      </c>
      <c r="R455" s="17">
        <v>0</v>
      </c>
      <c r="S455" s="17">
        <v>0</v>
      </c>
      <c r="T455" s="17">
        <v>1</v>
      </c>
      <c r="U455" s="17">
        <v>1</v>
      </c>
      <c r="V455" s="4" t="s">
        <v>1513</v>
      </c>
      <c r="W455" s="3"/>
      <c r="X455" s="3"/>
      <c r="Y455" s="7"/>
      <c r="Z455" s="7"/>
      <c r="AA455" s="7"/>
      <c r="AB455" s="7"/>
      <c r="AC455" s="7"/>
    </row>
    <row r="456" spans="1:29" ht="13" x14ac:dyDescent="0.15">
      <c r="A456" s="15" t="s">
        <v>566</v>
      </c>
      <c r="B456" s="15" t="s">
        <v>1514</v>
      </c>
      <c r="C456" s="15" t="s">
        <v>179</v>
      </c>
      <c r="D456" s="15" t="s">
        <v>28</v>
      </c>
      <c r="E456" s="16">
        <v>42782</v>
      </c>
      <c r="F456" s="17"/>
      <c r="G456" s="17">
        <v>200</v>
      </c>
      <c r="H456" s="17">
        <f t="shared" ref="H456:H458" si="86">AVERAGE(G456,I456)</f>
        <v>200</v>
      </c>
      <c r="I456" s="17">
        <v>200</v>
      </c>
      <c r="J456" s="17">
        <f t="shared" ref="J456:J458" si="87">G456*1.1</f>
        <v>220.00000000000003</v>
      </c>
      <c r="K456" s="17">
        <f t="shared" ref="K456:K458" si="88">I456*0.9</f>
        <v>180</v>
      </c>
      <c r="L456" s="15" t="s">
        <v>1515</v>
      </c>
      <c r="M456" s="15" t="s">
        <v>1496</v>
      </c>
      <c r="N456" s="15">
        <v>1</v>
      </c>
      <c r="O456" s="15" t="s">
        <v>222</v>
      </c>
      <c r="P456" s="17">
        <v>0</v>
      </c>
      <c r="Q456" s="17">
        <v>0</v>
      </c>
      <c r="R456" s="17">
        <v>0</v>
      </c>
      <c r="S456" s="17">
        <v>0</v>
      </c>
      <c r="T456" s="17">
        <v>1</v>
      </c>
      <c r="U456" s="17">
        <v>1</v>
      </c>
      <c r="V456" s="4" t="s">
        <v>1516</v>
      </c>
      <c r="W456" s="3"/>
      <c r="X456" s="3"/>
    </row>
    <row r="457" spans="1:29" ht="13" x14ac:dyDescent="0.15">
      <c r="A457" s="15" t="s">
        <v>566</v>
      </c>
      <c r="B457" s="15" t="s">
        <v>804</v>
      </c>
      <c r="C457" s="15" t="s">
        <v>179</v>
      </c>
      <c r="D457" s="15" t="s">
        <v>28</v>
      </c>
      <c r="E457" s="16">
        <v>42782</v>
      </c>
      <c r="F457" s="17"/>
      <c r="G457" s="17">
        <v>200</v>
      </c>
      <c r="H457" s="17">
        <f t="shared" si="86"/>
        <v>200</v>
      </c>
      <c r="I457" s="17">
        <v>200</v>
      </c>
      <c r="J457" s="17">
        <f t="shared" si="87"/>
        <v>220.00000000000003</v>
      </c>
      <c r="K457" s="17">
        <f t="shared" si="88"/>
        <v>180</v>
      </c>
      <c r="L457" s="15" t="s">
        <v>484</v>
      </c>
      <c r="M457" s="15" t="s">
        <v>1517</v>
      </c>
      <c r="N457" s="15">
        <v>1</v>
      </c>
      <c r="O457" s="15" t="s">
        <v>222</v>
      </c>
      <c r="P457" s="17">
        <v>0</v>
      </c>
      <c r="Q457" s="17">
        <v>0</v>
      </c>
      <c r="R457" s="17">
        <v>0</v>
      </c>
      <c r="S457" s="17">
        <v>0</v>
      </c>
      <c r="T457" s="17">
        <v>0</v>
      </c>
      <c r="U457" s="17">
        <v>1</v>
      </c>
      <c r="V457" s="4" t="s">
        <v>1518</v>
      </c>
      <c r="W457" s="3"/>
      <c r="X457" s="3"/>
    </row>
    <row r="458" spans="1:29" ht="13" x14ac:dyDescent="0.15">
      <c r="A458" s="15" t="s">
        <v>1067</v>
      </c>
      <c r="B458" s="15"/>
      <c r="C458" s="15" t="s">
        <v>380</v>
      </c>
      <c r="D458" s="15" t="s">
        <v>28</v>
      </c>
      <c r="E458" s="16">
        <v>42782</v>
      </c>
      <c r="F458" s="17"/>
      <c r="G458" s="17">
        <v>40</v>
      </c>
      <c r="H458" s="17">
        <f t="shared" si="86"/>
        <v>40</v>
      </c>
      <c r="I458" s="17">
        <v>40</v>
      </c>
      <c r="J458" s="17">
        <f t="shared" si="87"/>
        <v>44</v>
      </c>
      <c r="K458" s="17">
        <f t="shared" si="88"/>
        <v>36</v>
      </c>
      <c r="L458" s="15" t="s">
        <v>484</v>
      </c>
      <c r="M458" s="15" t="s">
        <v>1496</v>
      </c>
      <c r="N458" s="15">
        <v>1</v>
      </c>
      <c r="O458" s="15" t="s">
        <v>230</v>
      </c>
      <c r="P458" s="17">
        <v>0</v>
      </c>
      <c r="Q458" s="17">
        <v>0</v>
      </c>
      <c r="R458" s="17">
        <v>0</v>
      </c>
      <c r="S458" s="17">
        <v>0</v>
      </c>
      <c r="T458" s="17">
        <v>1</v>
      </c>
      <c r="U458" s="17">
        <v>1</v>
      </c>
      <c r="V458" s="4" t="s">
        <v>1519</v>
      </c>
      <c r="W458" s="4"/>
      <c r="X458" s="4"/>
      <c r="Y458" s="7"/>
      <c r="Z458" s="7"/>
      <c r="AA458" s="7"/>
      <c r="AB458" s="7"/>
      <c r="AC458" s="7"/>
    </row>
    <row r="459" spans="1:29" ht="13" x14ac:dyDescent="0.15">
      <c r="A459" s="15" t="s">
        <v>1520</v>
      </c>
      <c r="B459" s="15"/>
      <c r="C459" s="15" t="s">
        <v>380</v>
      </c>
      <c r="D459" s="15" t="s">
        <v>28</v>
      </c>
      <c r="E459" s="16">
        <v>42782</v>
      </c>
      <c r="F459" s="17"/>
      <c r="G459" s="17"/>
      <c r="H459" s="17"/>
      <c r="I459" s="17"/>
      <c r="J459" s="17"/>
      <c r="K459" s="17"/>
      <c r="L459" s="15" t="s">
        <v>484</v>
      </c>
      <c r="M459" s="15" t="s">
        <v>1496</v>
      </c>
      <c r="N459" s="15">
        <v>1</v>
      </c>
      <c r="O459" s="15" t="s">
        <v>230</v>
      </c>
      <c r="P459" s="17">
        <v>0</v>
      </c>
      <c r="Q459" s="17">
        <v>0</v>
      </c>
      <c r="R459" s="17">
        <v>0</v>
      </c>
      <c r="S459" s="17">
        <v>0</v>
      </c>
      <c r="T459" s="17">
        <v>1</v>
      </c>
      <c r="U459" s="17">
        <v>1</v>
      </c>
      <c r="V459" s="4" t="s">
        <v>1521</v>
      </c>
      <c r="W459" s="3"/>
      <c r="X459" s="3"/>
      <c r="Y459" s="7"/>
      <c r="Z459" s="7"/>
      <c r="AA459" s="7"/>
      <c r="AB459" s="7"/>
      <c r="AC459" s="7"/>
    </row>
    <row r="460" spans="1:29" ht="13" x14ac:dyDescent="0.15">
      <c r="A460" s="15" t="s">
        <v>876</v>
      </c>
      <c r="B460" s="15" t="s">
        <v>1522</v>
      </c>
      <c r="C460" s="15" t="s">
        <v>380</v>
      </c>
      <c r="D460" s="15" t="s">
        <v>28</v>
      </c>
      <c r="E460" s="16">
        <v>42782</v>
      </c>
      <c r="F460" s="17"/>
      <c r="G460" s="17">
        <v>50</v>
      </c>
      <c r="H460" s="17">
        <f t="shared" ref="H460:H471" si="89">AVERAGE(G460,I460)</f>
        <v>50</v>
      </c>
      <c r="I460" s="17">
        <v>50</v>
      </c>
      <c r="J460" s="17">
        <f t="shared" ref="J460:J471" si="90">G460*1.1</f>
        <v>55.000000000000007</v>
      </c>
      <c r="K460" s="17">
        <f t="shared" ref="K460:K471" si="91">I460*0.9</f>
        <v>45</v>
      </c>
      <c r="L460" s="15" t="s">
        <v>484</v>
      </c>
      <c r="M460" s="15" t="s">
        <v>1496</v>
      </c>
      <c r="N460" s="15">
        <v>1</v>
      </c>
      <c r="O460" s="15" t="s">
        <v>222</v>
      </c>
      <c r="P460" s="17">
        <v>0</v>
      </c>
      <c r="Q460" s="17">
        <v>0</v>
      </c>
      <c r="R460" s="17">
        <v>0</v>
      </c>
      <c r="S460" s="17">
        <v>0</v>
      </c>
      <c r="T460" s="17">
        <v>1</v>
      </c>
      <c r="U460" s="17">
        <v>1</v>
      </c>
      <c r="V460" s="4" t="s">
        <v>1523</v>
      </c>
      <c r="W460" s="3"/>
      <c r="X460" s="3"/>
    </row>
    <row r="461" spans="1:29" ht="13" x14ac:dyDescent="0.15">
      <c r="A461" s="15" t="s">
        <v>1524</v>
      </c>
      <c r="B461" s="15" t="s">
        <v>350</v>
      </c>
      <c r="C461" s="15" t="s">
        <v>380</v>
      </c>
      <c r="D461" s="15" t="s">
        <v>28</v>
      </c>
      <c r="E461" s="16">
        <v>42782</v>
      </c>
      <c r="F461" s="17"/>
      <c r="G461" s="17">
        <v>24</v>
      </c>
      <c r="H461" s="17">
        <f t="shared" si="89"/>
        <v>112</v>
      </c>
      <c r="I461" s="17">
        <v>200</v>
      </c>
      <c r="J461" s="17">
        <f t="shared" si="90"/>
        <v>26.400000000000002</v>
      </c>
      <c r="K461" s="17">
        <f t="shared" si="91"/>
        <v>180</v>
      </c>
      <c r="L461" s="15" t="s">
        <v>484</v>
      </c>
      <c r="M461" s="15" t="s">
        <v>1496</v>
      </c>
      <c r="N461" s="15">
        <v>1</v>
      </c>
      <c r="O461" s="15" t="s">
        <v>222</v>
      </c>
      <c r="P461" s="17">
        <v>0</v>
      </c>
      <c r="Q461" s="17">
        <v>0</v>
      </c>
      <c r="R461" s="17">
        <v>0</v>
      </c>
      <c r="S461" s="17">
        <v>0</v>
      </c>
      <c r="T461" s="17">
        <v>1</v>
      </c>
      <c r="U461" s="17">
        <v>1</v>
      </c>
      <c r="V461" s="4" t="s">
        <v>1525</v>
      </c>
      <c r="W461" s="4" t="s">
        <v>1526</v>
      </c>
      <c r="X461" s="3"/>
    </row>
    <row r="462" spans="1:29" ht="13" x14ac:dyDescent="0.15">
      <c r="A462" s="15" t="s">
        <v>1527</v>
      </c>
      <c r="B462" s="15"/>
      <c r="C462" s="15" t="s">
        <v>380</v>
      </c>
      <c r="D462" s="15" t="s">
        <v>28</v>
      </c>
      <c r="E462" s="16">
        <v>42782</v>
      </c>
      <c r="F462" s="17"/>
      <c r="G462" s="17">
        <v>200</v>
      </c>
      <c r="H462" s="17">
        <f t="shared" si="89"/>
        <v>318.5</v>
      </c>
      <c r="I462" s="17">
        <v>437</v>
      </c>
      <c r="J462" s="17">
        <f t="shared" si="90"/>
        <v>220.00000000000003</v>
      </c>
      <c r="K462" s="17">
        <f t="shared" si="91"/>
        <v>393.3</v>
      </c>
      <c r="L462" s="15" t="s">
        <v>484</v>
      </c>
      <c r="M462" s="15" t="s">
        <v>1496</v>
      </c>
      <c r="N462" s="15">
        <v>1</v>
      </c>
      <c r="O462" s="15" t="s">
        <v>230</v>
      </c>
      <c r="P462" s="17">
        <v>0</v>
      </c>
      <c r="Q462" s="17">
        <v>0</v>
      </c>
      <c r="R462" s="17">
        <v>0</v>
      </c>
      <c r="S462" s="17">
        <v>0</v>
      </c>
      <c r="T462" s="17">
        <v>1</v>
      </c>
      <c r="U462" s="17">
        <v>1</v>
      </c>
      <c r="V462" s="4" t="s">
        <v>1525</v>
      </c>
      <c r="W462" s="3"/>
      <c r="X462" s="3"/>
      <c r="Y462" s="7"/>
      <c r="Z462" s="7"/>
      <c r="AA462" s="7"/>
      <c r="AB462" s="7"/>
      <c r="AC462" s="7"/>
    </row>
    <row r="463" spans="1:29" ht="13" x14ac:dyDescent="0.15">
      <c r="A463" s="15" t="s">
        <v>1528</v>
      </c>
      <c r="B463" s="15" t="s">
        <v>1529</v>
      </c>
      <c r="C463" s="15" t="s">
        <v>380</v>
      </c>
      <c r="D463" s="15" t="s">
        <v>28</v>
      </c>
      <c r="E463" s="16">
        <v>42782</v>
      </c>
      <c r="F463" s="17"/>
      <c r="G463" s="17">
        <v>50</v>
      </c>
      <c r="H463" s="17">
        <f t="shared" si="89"/>
        <v>50</v>
      </c>
      <c r="I463" s="17">
        <v>50</v>
      </c>
      <c r="J463" s="17">
        <f t="shared" si="90"/>
        <v>55.000000000000007</v>
      </c>
      <c r="K463" s="17">
        <f t="shared" si="91"/>
        <v>45</v>
      </c>
      <c r="L463" s="15" t="s">
        <v>484</v>
      </c>
      <c r="M463" s="15" t="s">
        <v>1496</v>
      </c>
      <c r="N463" s="15">
        <v>1</v>
      </c>
      <c r="O463" s="15" t="s">
        <v>222</v>
      </c>
      <c r="P463" s="17">
        <v>0</v>
      </c>
      <c r="Q463" s="17">
        <v>0</v>
      </c>
      <c r="R463" s="17">
        <v>0</v>
      </c>
      <c r="S463" s="17">
        <v>0</v>
      </c>
      <c r="T463" s="17">
        <v>1</v>
      </c>
      <c r="U463" s="17">
        <v>1</v>
      </c>
      <c r="V463" s="4" t="s">
        <v>1530</v>
      </c>
      <c r="W463" s="3"/>
      <c r="X463" s="3"/>
    </row>
    <row r="464" spans="1:29" ht="13" x14ac:dyDescent="0.15">
      <c r="A464" s="15" t="s">
        <v>685</v>
      </c>
      <c r="B464" s="15" t="s">
        <v>1531</v>
      </c>
      <c r="C464" s="15" t="s">
        <v>380</v>
      </c>
      <c r="D464" s="15" t="s">
        <v>28</v>
      </c>
      <c r="E464" s="16">
        <v>42782</v>
      </c>
      <c r="F464" s="17"/>
      <c r="G464" s="17">
        <v>130</v>
      </c>
      <c r="H464" s="17">
        <f t="shared" si="89"/>
        <v>135</v>
      </c>
      <c r="I464" s="17">
        <v>140</v>
      </c>
      <c r="J464" s="17">
        <f t="shared" si="90"/>
        <v>143</v>
      </c>
      <c r="K464" s="17">
        <f t="shared" si="91"/>
        <v>126</v>
      </c>
      <c r="L464" s="15" t="s">
        <v>1532</v>
      </c>
      <c r="M464" s="15" t="s">
        <v>394</v>
      </c>
      <c r="N464" s="15">
        <v>1</v>
      </c>
      <c r="O464" s="15" t="s">
        <v>222</v>
      </c>
      <c r="P464" s="15"/>
      <c r="Q464" s="15"/>
      <c r="R464" s="15"/>
      <c r="S464" s="15"/>
      <c r="T464" s="15">
        <v>1</v>
      </c>
      <c r="U464" s="17">
        <v>1</v>
      </c>
      <c r="V464" s="3"/>
      <c r="W464" s="3"/>
      <c r="X464" s="3"/>
    </row>
    <row r="465" spans="1:29" ht="13" x14ac:dyDescent="0.15">
      <c r="A465" s="15" t="s">
        <v>685</v>
      </c>
      <c r="B465" s="15"/>
      <c r="C465" s="15" t="s">
        <v>380</v>
      </c>
      <c r="D465" s="15" t="s">
        <v>28</v>
      </c>
      <c r="E465" s="16">
        <v>42782</v>
      </c>
      <c r="F465" s="17"/>
      <c r="G465" s="17">
        <v>60</v>
      </c>
      <c r="H465" s="17">
        <f t="shared" si="89"/>
        <v>65</v>
      </c>
      <c r="I465" s="17">
        <v>70</v>
      </c>
      <c r="J465" s="17">
        <f t="shared" si="90"/>
        <v>66</v>
      </c>
      <c r="K465" s="17">
        <f t="shared" si="91"/>
        <v>63</v>
      </c>
      <c r="L465" s="15" t="s">
        <v>484</v>
      </c>
      <c r="M465" s="15" t="s">
        <v>533</v>
      </c>
      <c r="N465" s="15">
        <v>2</v>
      </c>
      <c r="O465" s="15" t="s">
        <v>61</v>
      </c>
      <c r="P465" s="15"/>
      <c r="Q465" s="15"/>
      <c r="R465" s="15"/>
      <c r="S465" s="15"/>
      <c r="T465" s="15">
        <v>0</v>
      </c>
      <c r="U465" s="17">
        <v>1</v>
      </c>
      <c r="V465" s="3"/>
      <c r="W465" s="3"/>
      <c r="X465" s="3"/>
    </row>
    <row r="466" spans="1:29" ht="13" x14ac:dyDescent="0.15">
      <c r="A466" s="15" t="s">
        <v>1533</v>
      </c>
      <c r="B466" s="15" t="s">
        <v>990</v>
      </c>
      <c r="C466" s="15" t="s">
        <v>398</v>
      </c>
      <c r="D466" s="15" t="s">
        <v>28</v>
      </c>
      <c r="E466" s="16">
        <v>42782</v>
      </c>
      <c r="F466" s="17"/>
      <c r="G466" s="17">
        <v>200</v>
      </c>
      <c r="H466" s="17">
        <f t="shared" si="89"/>
        <v>200</v>
      </c>
      <c r="I466" s="17">
        <v>200</v>
      </c>
      <c r="J466" s="17">
        <f t="shared" si="90"/>
        <v>220.00000000000003</v>
      </c>
      <c r="K466" s="17">
        <f t="shared" si="91"/>
        <v>180</v>
      </c>
      <c r="L466" s="15" t="s">
        <v>484</v>
      </c>
      <c r="M466" s="15" t="s">
        <v>1496</v>
      </c>
      <c r="N466" s="15">
        <v>1</v>
      </c>
      <c r="O466" s="15" t="s">
        <v>222</v>
      </c>
      <c r="P466" s="17">
        <v>0</v>
      </c>
      <c r="Q466" s="17">
        <v>0</v>
      </c>
      <c r="R466" s="17">
        <v>0</v>
      </c>
      <c r="S466" s="17">
        <v>0</v>
      </c>
      <c r="T466" s="17">
        <v>1</v>
      </c>
      <c r="U466" s="17">
        <v>1</v>
      </c>
      <c r="V466" s="4" t="s">
        <v>1534</v>
      </c>
      <c r="W466" s="3"/>
      <c r="X466" s="3"/>
    </row>
    <row r="467" spans="1:29" ht="13" x14ac:dyDescent="0.15">
      <c r="A467" s="15" t="s">
        <v>183</v>
      </c>
      <c r="B467" s="15" t="s">
        <v>647</v>
      </c>
      <c r="C467" s="15" t="s">
        <v>185</v>
      </c>
      <c r="D467" s="15" t="s">
        <v>28</v>
      </c>
      <c r="E467" s="16">
        <v>42782</v>
      </c>
      <c r="F467" s="17"/>
      <c r="G467" s="17">
        <v>2000</v>
      </c>
      <c r="H467" s="17">
        <f t="shared" si="89"/>
        <v>2250</v>
      </c>
      <c r="I467" s="17">
        <v>2500</v>
      </c>
      <c r="J467" s="17">
        <f t="shared" si="90"/>
        <v>2200</v>
      </c>
      <c r="K467" s="17">
        <f t="shared" si="91"/>
        <v>2250</v>
      </c>
      <c r="L467" s="15" t="s">
        <v>484</v>
      </c>
      <c r="M467" s="15" t="s">
        <v>1496</v>
      </c>
      <c r="N467" s="15">
        <v>1</v>
      </c>
      <c r="O467" s="15" t="s">
        <v>134</v>
      </c>
      <c r="P467" s="17">
        <v>0</v>
      </c>
      <c r="Q467" s="17">
        <v>0</v>
      </c>
      <c r="R467" s="17">
        <v>0</v>
      </c>
      <c r="S467" s="17">
        <v>0</v>
      </c>
      <c r="T467" s="17">
        <v>1</v>
      </c>
      <c r="U467" s="17">
        <v>1</v>
      </c>
      <c r="V467" s="4" t="s">
        <v>1535</v>
      </c>
      <c r="W467" s="3"/>
      <c r="X467" s="3"/>
    </row>
    <row r="468" spans="1:29" ht="13" x14ac:dyDescent="0.15">
      <c r="A468" s="15" t="s">
        <v>1536</v>
      </c>
      <c r="B468" s="15"/>
      <c r="C468" s="15" t="s">
        <v>407</v>
      </c>
      <c r="D468" s="15" t="s">
        <v>28</v>
      </c>
      <c r="E468" s="16">
        <v>42782</v>
      </c>
      <c r="F468" s="17"/>
      <c r="G468" s="17">
        <v>200</v>
      </c>
      <c r="H468" s="17">
        <f t="shared" si="89"/>
        <v>200</v>
      </c>
      <c r="I468" s="17">
        <v>200</v>
      </c>
      <c r="J468" s="17">
        <f t="shared" si="90"/>
        <v>220.00000000000003</v>
      </c>
      <c r="K468" s="17">
        <f t="shared" si="91"/>
        <v>180</v>
      </c>
      <c r="L468" s="15" t="s">
        <v>484</v>
      </c>
      <c r="M468" s="15" t="s">
        <v>1537</v>
      </c>
      <c r="N468" s="15">
        <v>1</v>
      </c>
      <c r="O468" s="15" t="s">
        <v>222</v>
      </c>
      <c r="P468" s="17">
        <v>0</v>
      </c>
      <c r="Q468" s="17">
        <v>0</v>
      </c>
      <c r="R468" s="17">
        <v>0</v>
      </c>
      <c r="S468" s="17">
        <v>0</v>
      </c>
      <c r="T468" s="17">
        <v>1</v>
      </c>
      <c r="U468" s="17">
        <v>1</v>
      </c>
      <c r="V468" s="4" t="s">
        <v>1538</v>
      </c>
      <c r="W468" s="4"/>
      <c r="X468" s="3"/>
      <c r="Y468" s="7"/>
      <c r="Z468" s="7"/>
      <c r="AA468" s="7"/>
      <c r="AB468" s="7"/>
      <c r="AC468" s="7"/>
    </row>
    <row r="469" spans="1:29" ht="13" x14ac:dyDescent="0.15">
      <c r="A469" s="15" t="s">
        <v>189</v>
      </c>
      <c r="B469" s="15" t="s">
        <v>1539</v>
      </c>
      <c r="C469" s="15" t="s">
        <v>191</v>
      </c>
      <c r="D469" s="15" t="s">
        <v>28</v>
      </c>
      <c r="E469" s="16">
        <v>42782</v>
      </c>
      <c r="F469" s="17"/>
      <c r="G469" s="17">
        <v>200</v>
      </c>
      <c r="H469" s="17">
        <f t="shared" si="89"/>
        <v>1100</v>
      </c>
      <c r="I469" s="17">
        <v>2000</v>
      </c>
      <c r="J469" s="17">
        <f t="shared" si="90"/>
        <v>220.00000000000003</v>
      </c>
      <c r="K469" s="17">
        <f t="shared" si="91"/>
        <v>1800</v>
      </c>
      <c r="L469" s="15" t="s">
        <v>484</v>
      </c>
      <c r="M469" s="15" t="s">
        <v>674</v>
      </c>
      <c r="N469" s="15">
        <v>1</v>
      </c>
      <c r="O469" s="15" t="s">
        <v>61</v>
      </c>
      <c r="P469" s="17">
        <v>0</v>
      </c>
      <c r="Q469" s="17">
        <v>0</v>
      </c>
      <c r="R469" s="17">
        <v>0</v>
      </c>
      <c r="S469" s="17">
        <v>0</v>
      </c>
      <c r="T469" s="17">
        <v>1</v>
      </c>
      <c r="U469" s="17">
        <v>1</v>
      </c>
      <c r="V469" s="4" t="s">
        <v>1540</v>
      </c>
      <c r="W469" s="4" t="s">
        <v>1541</v>
      </c>
      <c r="X469" s="3"/>
    </row>
    <row r="470" spans="1:29" ht="13" x14ac:dyDescent="0.15">
      <c r="A470" s="15" t="s">
        <v>694</v>
      </c>
      <c r="B470" s="15" t="s">
        <v>142</v>
      </c>
      <c r="C470" s="15" t="s">
        <v>264</v>
      </c>
      <c r="D470" s="15" t="s">
        <v>28</v>
      </c>
      <c r="E470" s="16">
        <v>42782</v>
      </c>
      <c r="F470" s="17"/>
      <c r="G470" s="17">
        <v>250</v>
      </c>
      <c r="H470" s="17">
        <f t="shared" si="89"/>
        <v>250</v>
      </c>
      <c r="I470" s="17">
        <v>250</v>
      </c>
      <c r="J470" s="17">
        <f t="shared" si="90"/>
        <v>275</v>
      </c>
      <c r="K470" s="17">
        <f t="shared" si="91"/>
        <v>225</v>
      </c>
      <c r="L470" s="15" t="s">
        <v>484</v>
      </c>
      <c r="M470" s="15" t="s">
        <v>1496</v>
      </c>
      <c r="N470" s="15">
        <v>1</v>
      </c>
      <c r="O470" s="15" t="s">
        <v>222</v>
      </c>
      <c r="P470" s="17">
        <v>0</v>
      </c>
      <c r="Q470" s="17">
        <v>0</v>
      </c>
      <c r="R470" s="17">
        <v>0</v>
      </c>
      <c r="S470" s="17">
        <v>0</v>
      </c>
      <c r="T470" s="17">
        <v>1</v>
      </c>
      <c r="U470" s="17">
        <v>1</v>
      </c>
      <c r="V470" s="4" t="s">
        <v>1542</v>
      </c>
      <c r="W470" s="4"/>
      <c r="X470" s="4"/>
      <c r="Y470" s="7"/>
      <c r="Z470" s="7"/>
      <c r="AA470" s="7"/>
      <c r="AB470" s="7"/>
      <c r="AC470" s="7"/>
    </row>
    <row r="471" spans="1:29" ht="13" x14ac:dyDescent="0.15">
      <c r="A471" s="15" t="s">
        <v>1543</v>
      </c>
      <c r="B471" s="15" t="s">
        <v>1544</v>
      </c>
      <c r="C471" s="15" t="s">
        <v>77</v>
      </c>
      <c r="D471" s="15" t="s">
        <v>28</v>
      </c>
      <c r="E471" s="16">
        <v>42782</v>
      </c>
      <c r="F471" s="17"/>
      <c r="G471" s="17">
        <v>400</v>
      </c>
      <c r="H471" s="17">
        <f t="shared" si="89"/>
        <v>400</v>
      </c>
      <c r="I471" s="17">
        <v>400</v>
      </c>
      <c r="J471" s="17">
        <f t="shared" si="90"/>
        <v>440.00000000000006</v>
      </c>
      <c r="K471" s="17">
        <f t="shared" si="91"/>
        <v>360</v>
      </c>
      <c r="L471" s="15" t="s">
        <v>484</v>
      </c>
      <c r="M471" s="15" t="s">
        <v>1496</v>
      </c>
      <c r="N471" s="15">
        <v>1</v>
      </c>
      <c r="O471" s="15" t="s">
        <v>222</v>
      </c>
      <c r="P471" s="17">
        <v>0</v>
      </c>
      <c r="Q471" s="17">
        <v>0</v>
      </c>
      <c r="R471" s="17">
        <v>0</v>
      </c>
      <c r="S471" s="17">
        <v>0</v>
      </c>
      <c r="T471" s="17">
        <v>1</v>
      </c>
      <c r="U471" s="17">
        <v>1</v>
      </c>
      <c r="V471" s="4" t="s">
        <v>1545</v>
      </c>
      <c r="W471" s="4"/>
      <c r="X471" s="4"/>
      <c r="Y471" s="7"/>
      <c r="Z471" s="7"/>
      <c r="AA471" s="7"/>
      <c r="AB471" s="7"/>
      <c r="AC471" s="7"/>
    </row>
    <row r="472" spans="1:29" ht="13" x14ac:dyDescent="0.15">
      <c r="A472" s="15" t="s">
        <v>898</v>
      </c>
      <c r="B472" s="15"/>
      <c r="C472" s="15" t="s">
        <v>826</v>
      </c>
      <c r="D472" s="15" t="s">
        <v>28</v>
      </c>
      <c r="E472" s="16">
        <v>42782</v>
      </c>
      <c r="F472" s="17"/>
      <c r="G472" s="17"/>
      <c r="H472" s="17"/>
      <c r="I472" s="17"/>
      <c r="J472" s="17"/>
      <c r="K472" s="17"/>
      <c r="L472" s="15" t="s">
        <v>484</v>
      </c>
      <c r="M472" s="15" t="s">
        <v>1496</v>
      </c>
      <c r="N472" s="15">
        <v>1</v>
      </c>
      <c r="O472" s="15" t="s">
        <v>230</v>
      </c>
      <c r="P472" s="17">
        <v>0</v>
      </c>
      <c r="Q472" s="17">
        <v>0</v>
      </c>
      <c r="R472" s="17">
        <v>0</v>
      </c>
      <c r="S472" s="17">
        <v>0</v>
      </c>
      <c r="T472" s="17">
        <v>1</v>
      </c>
      <c r="U472" s="17">
        <v>1</v>
      </c>
      <c r="V472" s="4" t="s">
        <v>1546</v>
      </c>
      <c r="W472" s="4"/>
      <c r="X472" s="4"/>
      <c r="Y472" s="7"/>
      <c r="Z472" s="7"/>
      <c r="AA472" s="7"/>
      <c r="AB472" s="7"/>
      <c r="AC472" s="7"/>
    </row>
    <row r="473" spans="1:29" ht="13" x14ac:dyDescent="0.15">
      <c r="A473" s="15" t="s">
        <v>1547</v>
      </c>
      <c r="B473" s="15"/>
      <c r="C473" s="15" t="s">
        <v>826</v>
      </c>
      <c r="D473" s="15" t="s">
        <v>28</v>
      </c>
      <c r="E473" s="16">
        <v>42782</v>
      </c>
      <c r="F473" s="17"/>
      <c r="G473" s="17"/>
      <c r="H473" s="17"/>
      <c r="I473" s="17"/>
      <c r="J473" s="17"/>
      <c r="K473" s="17"/>
      <c r="L473" s="15" t="s">
        <v>484</v>
      </c>
      <c r="M473" s="15" t="s">
        <v>1496</v>
      </c>
      <c r="N473" s="15">
        <v>1</v>
      </c>
      <c r="O473" s="15" t="s">
        <v>230</v>
      </c>
      <c r="P473" s="17">
        <v>0</v>
      </c>
      <c r="Q473" s="17">
        <v>0</v>
      </c>
      <c r="R473" s="17">
        <v>0</v>
      </c>
      <c r="S473" s="17">
        <v>0</v>
      </c>
      <c r="T473" s="17">
        <v>1</v>
      </c>
      <c r="U473" s="17">
        <v>1</v>
      </c>
      <c r="V473" s="4" t="s">
        <v>1546</v>
      </c>
      <c r="W473" s="4"/>
      <c r="X473" s="4"/>
      <c r="Y473" s="7"/>
      <c r="Z473" s="7"/>
      <c r="AA473" s="7"/>
      <c r="AB473" s="7"/>
      <c r="AC473" s="7"/>
    </row>
    <row r="474" spans="1:29" ht="13" x14ac:dyDescent="0.15">
      <c r="A474" s="15" t="s">
        <v>1548</v>
      </c>
      <c r="B474" s="15"/>
      <c r="C474" s="15" t="s">
        <v>85</v>
      </c>
      <c r="D474" s="15" t="s">
        <v>28</v>
      </c>
      <c r="E474" s="16">
        <v>42782</v>
      </c>
      <c r="F474" s="17"/>
      <c r="G474" s="17"/>
      <c r="H474" s="17"/>
      <c r="I474" s="17"/>
      <c r="J474" s="17"/>
      <c r="K474" s="17"/>
      <c r="L474" s="15" t="s">
        <v>484</v>
      </c>
      <c r="M474" s="15" t="s">
        <v>1496</v>
      </c>
      <c r="N474" s="15">
        <v>1</v>
      </c>
      <c r="O474" s="15" t="s">
        <v>230</v>
      </c>
      <c r="P474" s="17">
        <v>0</v>
      </c>
      <c r="Q474" s="17">
        <v>0</v>
      </c>
      <c r="R474" s="17">
        <v>0</v>
      </c>
      <c r="S474" s="17">
        <v>0</v>
      </c>
      <c r="T474" s="17">
        <v>1</v>
      </c>
      <c r="U474" s="17">
        <v>1</v>
      </c>
      <c r="V474" s="4" t="s">
        <v>1549</v>
      </c>
      <c r="W474" s="4"/>
      <c r="X474" s="4"/>
      <c r="Y474" s="7"/>
      <c r="Z474" s="7"/>
      <c r="AA474" s="7"/>
      <c r="AB474" s="7"/>
      <c r="AC474" s="7"/>
    </row>
    <row r="475" spans="1:29" ht="13" x14ac:dyDescent="0.15">
      <c r="A475" s="15" t="s">
        <v>1550</v>
      </c>
      <c r="B475" s="15"/>
      <c r="C475" s="15" t="s">
        <v>85</v>
      </c>
      <c r="D475" s="15" t="s">
        <v>28</v>
      </c>
      <c r="E475" s="16">
        <v>42782</v>
      </c>
      <c r="F475" s="17"/>
      <c r="G475" s="17"/>
      <c r="H475" s="17"/>
      <c r="I475" s="17"/>
      <c r="J475" s="17"/>
      <c r="K475" s="17"/>
      <c r="L475" s="15" t="s">
        <v>484</v>
      </c>
      <c r="M475" s="15" t="s">
        <v>1496</v>
      </c>
      <c r="N475" s="15">
        <v>1</v>
      </c>
      <c r="O475" s="15" t="s">
        <v>230</v>
      </c>
      <c r="P475" s="17">
        <v>0</v>
      </c>
      <c r="Q475" s="17">
        <v>0</v>
      </c>
      <c r="R475" s="17">
        <v>0</v>
      </c>
      <c r="S475" s="17">
        <v>0</v>
      </c>
      <c r="T475" s="17">
        <v>1</v>
      </c>
      <c r="U475" s="17">
        <v>1</v>
      </c>
      <c r="V475" s="4" t="s">
        <v>1551</v>
      </c>
      <c r="W475" s="4"/>
      <c r="X475" s="4"/>
      <c r="Y475" s="7"/>
      <c r="Z475" s="7"/>
      <c r="AA475" s="7"/>
      <c r="AB475" s="7"/>
      <c r="AC475" s="7"/>
    </row>
    <row r="476" spans="1:29" ht="13" x14ac:dyDescent="0.15">
      <c r="A476" s="15" t="s">
        <v>1552</v>
      </c>
      <c r="B476" s="15"/>
      <c r="C476" s="15" t="s">
        <v>85</v>
      </c>
      <c r="D476" s="15" t="s">
        <v>28</v>
      </c>
      <c r="E476" s="16">
        <v>42782</v>
      </c>
      <c r="F476" s="17"/>
      <c r="G476" s="17"/>
      <c r="H476" s="17"/>
      <c r="I476" s="17"/>
      <c r="J476" s="17"/>
      <c r="K476" s="17"/>
      <c r="L476" s="15" t="s">
        <v>484</v>
      </c>
      <c r="M476" s="15" t="s">
        <v>1496</v>
      </c>
      <c r="N476" s="15">
        <v>1</v>
      </c>
      <c r="O476" s="15" t="s">
        <v>230</v>
      </c>
      <c r="P476" s="17">
        <v>0</v>
      </c>
      <c r="Q476" s="17">
        <v>0</v>
      </c>
      <c r="R476" s="17">
        <v>0</v>
      </c>
      <c r="S476" s="17">
        <v>0</v>
      </c>
      <c r="T476" s="17">
        <v>1</v>
      </c>
      <c r="U476" s="17">
        <v>1</v>
      </c>
      <c r="V476" s="4" t="s">
        <v>1553</v>
      </c>
      <c r="W476" s="4"/>
      <c r="X476" s="3"/>
      <c r="Y476" s="7"/>
      <c r="Z476" s="7"/>
      <c r="AA476" s="7"/>
      <c r="AB476" s="7"/>
      <c r="AC476" s="7"/>
    </row>
    <row r="477" spans="1:29" ht="13" x14ac:dyDescent="0.15">
      <c r="A477" s="15" t="s">
        <v>1554</v>
      </c>
      <c r="B477" s="15"/>
      <c r="C477" s="15" t="s">
        <v>94</v>
      </c>
      <c r="D477" s="15" t="s">
        <v>28</v>
      </c>
      <c r="E477" s="16">
        <v>42782</v>
      </c>
      <c r="F477" s="17"/>
      <c r="G477" s="17"/>
      <c r="H477" s="17"/>
      <c r="I477" s="17"/>
      <c r="J477" s="17"/>
      <c r="K477" s="17"/>
      <c r="L477" s="15" t="s">
        <v>484</v>
      </c>
      <c r="M477" s="15" t="s">
        <v>1496</v>
      </c>
      <c r="N477" s="15">
        <v>1</v>
      </c>
      <c r="O477" s="15" t="s">
        <v>230</v>
      </c>
      <c r="P477" s="17">
        <v>0</v>
      </c>
      <c r="Q477" s="17">
        <v>0</v>
      </c>
      <c r="R477" s="17">
        <v>0</v>
      </c>
      <c r="S477" s="17">
        <v>0</v>
      </c>
      <c r="T477" s="17">
        <v>1</v>
      </c>
      <c r="U477" s="17">
        <v>1</v>
      </c>
      <c r="V477" s="4" t="s">
        <v>1555</v>
      </c>
      <c r="W477" s="3"/>
      <c r="X477" s="3"/>
      <c r="Y477" s="7"/>
      <c r="Z477" s="7"/>
      <c r="AA477" s="7"/>
      <c r="AB477" s="7"/>
      <c r="AC477" s="7"/>
    </row>
    <row r="478" spans="1:29" ht="13" x14ac:dyDescent="0.15">
      <c r="A478" s="15" t="s">
        <v>194</v>
      </c>
      <c r="B478" s="15" t="s">
        <v>1321</v>
      </c>
      <c r="C478" s="15" t="s">
        <v>94</v>
      </c>
      <c r="D478" s="15" t="s">
        <v>28</v>
      </c>
      <c r="E478" s="16">
        <v>42782</v>
      </c>
      <c r="F478" s="17"/>
      <c r="G478" s="17">
        <v>200</v>
      </c>
      <c r="H478" s="17">
        <f t="shared" ref="H478:H482" si="92">AVERAGE(G478,I478)</f>
        <v>200</v>
      </c>
      <c r="I478" s="17">
        <v>200</v>
      </c>
      <c r="J478" s="17">
        <f t="shared" ref="J478:J482" si="93">G478*1.1</f>
        <v>220.00000000000003</v>
      </c>
      <c r="K478" s="17">
        <f t="shared" ref="K478:K482" si="94">I478*0.9</f>
        <v>180</v>
      </c>
      <c r="L478" s="15" t="s">
        <v>484</v>
      </c>
      <c r="M478" s="15" t="s">
        <v>1496</v>
      </c>
      <c r="N478" s="15">
        <v>1</v>
      </c>
      <c r="O478" s="15" t="s">
        <v>222</v>
      </c>
      <c r="P478" s="17">
        <v>0</v>
      </c>
      <c r="Q478" s="17">
        <v>0</v>
      </c>
      <c r="R478" s="17">
        <v>0</v>
      </c>
      <c r="S478" s="17">
        <v>0</v>
      </c>
      <c r="T478" s="17">
        <v>1</v>
      </c>
      <c r="U478" s="17">
        <v>1</v>
      </c>
      <c r="V478" s="4" t="s">
        <v>1556</v>
      </c>
      <c r="W478" s="3"/>
      <c r="X478" s="3"/>
      <c r="Y478" s="7"/>
      <c r="Z478" s="7"/>
      <c r="AA478" s="7"/>
      <c r="AB478" s="7"/>
      <c r="AC478" s="7"/>
    </row>
    <row r="479" spans="1:29" ht="13" x14ac:dyDescent="0.15">
      <c r="A479" s="15" t="s">
        <v>96</v>
      </c>
      <c r="B479" s="15" t="s">
        <v>1557</v>
      </c>
      <c r="C479" s="15" t="s">
        <v>98</v>
      </c>
      <c r="D479" s="15" t="s">
        <v>28</v>
      </c>
      <c r="E479" s="16">
        <v>42782</v>
      </c>
      <c r="F479" s="17"/>
      <c r="G479" s="17">
        <v>200</v>
      </c>
      <c r="H479" s="17">
        <f t="shared" si="92"/>
        <v>200</v>
      </c>
      <c r="I479" s="17">
        <v>200</v>
      </c>
      <c r="J479" s="17">
        <f t="shared" si="93"/>
        <v>220.00000000000003</v>
      </c>
      <c r="K479" s="17">
        <f t="shared" si="94"/>
        <v>180</v>
      </c>
      <c r="L479" s="15" t="s">
        <v>1558</v>
      </c>
      <c r="M479" s="15" t="s">
        <v>1421</v>
      </c>
      <c r="N479" s="15">
        <v>1</v>
      </c>
      <c r="O479" s="15" t="s">
        <v>222</v>
      </c>
      <c r="P479" s="17">
        <v>0</v>
      </c>
      <c r="Q479" s="17">
        <v>0</v>
      </c>
      <c r="R479" s="17">
        <v>0</v>
      </c>
      <c r="S479" s="17">
        <v>0</v>
      </c>
      <c r="T479" s="17">
        <v>1</v>
      </c>
      <c r="U479" s="17">
        <v>1</v>
      </c>
      <c r="V479" s="4" t="s">
        <v>1559</v>
      </c>
      <c r="W479" s="3"/>
      <c r="X479" s="3"/>
    </row>
    <row r="480" spans="1:29" ht="13" x14ac:dyDescent="0.15">
      <c r="A480" s="15" t="s">
        <v>1113</v>
      </c>
      <c r="B480" s="15" t="s">
        <v>1560</v>
      </c>
      <c r="C480" s="15" t="s">
        <v>202</v>
      </c>
      <c r="D480" s="15" t="s">
        <v>28</v>
      </c>
      <c r="E480" s="16">
        <v>42782</v>
      </c>
      <c r="F480" s="17"/>
      <c r="G480" s="17">
        <v>200</v>
      </c>
      <c r="H480" s="17">
        <f t="shared" si="92"/>
        <v>350</v>
      </c>
      <c r="I480" s="17">
        <v>500</v>
      </c>
      <c r="J480" s="17">
        <f t="shared" si="93"/>
        <v>220.00000000000003</v>
      </c>
      <c r="K480" s="17">
        <f t="shared" si="94"/>
        <v>450</v>
      </c>
      <c r="L480" s="15" t="s">
        <v>1561</v>
      </c>
      <c r="M480" s="15" t="s">
        <v>1496</v>
      </c>
      <c r="N480" s="15">
        <v>1</v>
      </c>
      <c r="O480" s="15" t="s">
        <v>134</v>
      </c>
      <c r="P480" s="17">
        <v>0</v>
      </c>
      <c r="Q480" s="17">
        <v>0</v>
      </c>
      <c r="R480" s="17">
        <v>0</v>
      </c>
      <c r="S480" s="17">
        <v>0</v>
      </c>
      <c r="T480" s="17">
        <v>1</v>
      </c>
      <c r="U480" s="17">
        <v>1</v>
      </c>
      <c r="V480" s="4" t="s">
        <v>1562</v>
      </c>
      <c r="W480" s="4" t="s">
        <v>1563</v>
      </c>
      <c r="X480" s="4" t="s">
        <v>1564</v>
      </c>
    </row>
    <row r="481" spans="1:29" ht="13" x14ac:dyDescent="0.15">
      <c r="A481" s="15" t="s">
        <v>519</v>
      </c>
      <c r="B481" s="15"/>
      <c r="C481" s="15" t="s">
        <v>202</v>
      </c>
      <c r="D481" s="15" t="s">
        <v>28</v>
      </c>
      <c r="E481" s="16">
        <v>42782</v>
      </c>
      <c r="F481" s="17"/>
      <c r="G481" s="17">
        <v>1500</v>
      </c>
      <c r="H481" s="17">
        <f t="shared" si="92"/>
        <v>1500</v>
      </c>
      <c r="I481" s="17">
        <v>1500</v>
      </c>
      <c r="J481" s="17">
        <f t="shared" si="93"/>
        <v>1650.0000000000002</v>
      </c>
      <c r="K481" s="17">
        <f t="shared" si="94"/>
        <v>1350</v>
      </c>
      <c r="L481" s="15" t="s">
        <v>484</v>
      </c>
      <c r="M481" s="15" t="s">
        <v>1496</v>
      </c>
      <c r="N481" s="15">
        <v>1</v>
      </c>
      <c r="O481" s="15" t="s">
        <v>222</v>
      </c>
      <c r="P481" s="17">
        <v>0</v>
      </c>
      <c r="Q481" s="17">
        <v>0</v>
      </c>
      <c r="R481" s="17">
        <v>0</v>
      </c>
      <c r="S481" s="17">
        <v>0</v>
      </c>
      <c r="T481" s="17">
        <v>1</v>
      </c>
      <c r="U481" s="17">
        <v>1</v>
      </c>
      <c r="V481" s="4" t="s">
        <v>1565</v>
      </c>
      <c r="W481" s="4"/>
      <c r="X481" s="4"/>
      <c r="Y481" s="7"/>
      <c r="Z481" s="7"/>
      <c r="AA481" s="7"/>
      <c r="AB481" s="7"/>
      <c r="AC481" s="7"/>
    </row>
    <row r="482" spans="1:29" ht="13" x14ac:dyDescent="0.15">
      <c r="A482" s="15" t="s">
        <v>1566</v>
      </c>
      <c r="B482" s="15"/>
      <c r="C482" s="15" t="s">
        <v>202</v>
      </c>
      <c r="D482" s="15" t="s">
        <v>28</v>
      </c>
      <c r="E482" s="16">
        <v>42782</v>
      </c>
      <c r="F482" s="17"/>
      <c r="G482" s="17">
        <v>500</v>
      </c>
      <c r="H482" s="17">
        <f t="shared" si="92"/>
        <v>500</v>
      </c>
      <c r="I482" s="17">
        <v>500</v>
      </c>
      <c r="J482" s="17">
        <f t="shared" si="93"/>
        <v>550</v>
      </c>
      <c r="K482" s="17">
        <f t="shared" si="94"/>
        <v>450</v>
      </c>
      <c r="L482" s="15" t="s">
        <v>484</v>
      </c>
      <c r="M482" s="15" t="s">
        <v>1496</v>
      </c>
      <c r="N482" s="15">
        <v>1</v>
      </c>
      <c r="O482" s="15" t="s">
        <v>222</v>
      </c>
      <c r="P482" s="17">
        <v>0</v>
      </c>
      <c r="Q482" s="17">
        <v>0</v>
      </c>
      <c r="R482" s="17">
        <v>0</v>
      </c>
      <c r="S482" s="17">
        <v>0</v>
      </c>
      <c r="T482" s="17">
        <v>1</v>
      </c>
      <c r="U482" s="17">
        <v>1</v>
      </c>
      <c r="V482" s="4" t="s">
        <v>1563</v>
      </c>
      <c r="W482" s="4"/>
      <c r="X482" s="4"/>
      <c r="Y482" s="7"/>
      <c r="Z482" s="7"/>
      <c r="AA482" s="7"/>
      <c r="AB482" s="7"/>
      <c r="AC482" s="7"/>
    </row>
    <row r="483" spans="1:29" ht="13" x14ac:dyDescent="0.15">
      <c r="A483" s="15" t="s">
        <v>1567</v>
      </c>
      <c r="B483" s="15"/>
      <c r="C483" s="15" t="s">
        <v>202</v>
      </c>
      <c r="D483" s="15" t="s">
        <v>28</v>
      </c>
      <c r="E483" s="16">
        <v>42782</v>
      </c>
      <c r="F483" s="17"/>
      <c r="G483" s="17"/>
      <c r="H483" s="17"/>
      <c r="I483" s="17"/>
      <c r="J483" s="17"/>
      <c r="K483" s="17"/>
      <c r="L483" s="15" t="s">
        <v>484</v>
      </c>
      <c r="M483" s="15" t="s">
        <v>1496</v>
      </c>
      <c r="N483" s="15">
        <v>1</v>
      </c>
      <c r="O483" s="15" t="s">
        <v>230</v>
      </c>
      <c r="P483" s="17">
        <v>0</v>
      </c>
      <c r="Q483" s="17">
        <v>0</v>
      </c>
      <c r="R483" s="17">
        <v>0</v>
      </c>
      <c r="S483" s="17">
        <v>0</v>
      </c>
      <c r="T483" s="17">
        <v>1</v>
      </c>
      <c r="U483" s="17">
        <v>1</v>
      </c>
      <c r="V483" s="4" t="s">
        <v>1563</v>
      </c>
      <c r="W483" s="4"/>
      <c r="X483" s="4"/>
      <c r="Y483" s="7"/>
      <c r="Z483" s="7"/>
      <c r="AA483" s="7"/>
      <c r="AB483" s="7"/>
      <c r="AC483" s="7"/>
    </row>
    <row r="484" spans="1:29" ht="13" x14ac:dyDescent="0.15">
      <c r="A484" s="15" t="s">
        <v>1143</v>
      </c>
      <c r="B484" s="15" t="s">
        <v>1568</v>
      </c>
      <c r="C484" s="15" t="s">
        <v>209</v>
      </c>
      <c r="D484" s="15" t="s">
        <v>28</v>
      </c>
      <c r="E484" s="16">
        <v>42782</v>
      </c>
      <c r="F484" s="17"/>
      <c r="G484" s="17">
        <v>200</v>
      </c>
      <c r="H484" s="17">
        <f t="shared" ref="H484:H486" si="95">AVERAGE(G484,I484)</f>
        <v>600</v>
      </c>
      <c r="I484" s="17">
        <v>1000</v>
      </c>
      <c r="J484" s="17">
        <f t="shared" ref="J484:J486" si="96">G484*1.1</f>
        <v>220.00000000000003</v>
      </c>
      <c r="K484" s="17">
        <f t="shared" ref="K484:K486" si="97">I484*0.9</f>
        <v>900</v>
      </c>
      <c r="L484" s="15" t="s">
        <v>484</v>
      </c>
      <c r="M484" s="15" t="s">
        <v>1569</v>
      </c>
      <c r="N484" s="15">
        <v>1</v>
      </c>
      <c r="O484" s="15" t="s">
        <v>134</v>
      </c>
      <c r="P484" s="17">
        <v>0</v>
      </c>
      <c r="Q484" s="17">
        <v>0</v>
      </c>
      <c r="R484" s="17">
        <v>0</v>
      </c>
      <c r="S484" s="17">
        <v>0</v>
      </c>
      <c r="T484" s="17">
        <v>1</v>
      </c>
      <c r="U484" s="17">
        <v>1</v>
      </c>
      <c r="V484" s="4" t="s">
        <v>1570</v>
      </c>
      <c r="W484" s="4" t="s">
        <v>1571</v>
      </c>
      <c r="X484" s="3"/>
    </row>
    <row r="485" spans="1:29" ht="13" x14ac:dyDescent="0.15">
      <c r="A485" s="15" t="s">
        <v>1143</v>
      </c>
      <c r="B485" s="15" t="s">
        <v>647</v>
      </c>
      <c r="C485" s="15" t="s">
        <v>209</v>
      </c>
      <c r="D485" s="15" t="s">
        <v>28</v>
      </c>
      <c r="E485" s="16">
        <v>42782</v>
      </c>
      <c r="F485" s="17"/>
      <c r="G485" s="17">
        <v>60</v>
      </c>
      <c r="H485" s="17">
        <f t="shared" si="95"/>
        <v>105</v>
      </c>
      <c r="I485" s="17">
        <v>150</v>
      </c>
      <c r="J485" s="17">
        <f t="shared" si="96"/>
        <v>66</v>
      </c>
      <c r="K485" s="17">
        <f t="shared" si="97"/>
        <v>135</v>
      </c>
      <c r="L485" s="15" t="s">
        <v>1492</v>
      </c>
      <c r="M485" s="15" t="s">
        <v>1572</v>
      </c>
      <c r="N485" s="15">
        <v>1</v>
      </c>
      <c r="O485" s="15" t="s">
        <v>222</v>
      </c>
      <c r="P485" s="17">
        <v>0</v>
      </c>
      <c r="Q485" s="17">
        <v>0</v>
      </c>
      <c r="R485" s="17">
        <v>0</v>
      </c>
      <c r="S485" s="17">
        <v>0</v>
      </c>
      <c r="T485" s="17">
        <v>0</v>
      </c>
      <c r="U485" s="17">
        <v>1</v>
      </c>
      <c r="V485" s="4" t="s">
        <v>1573</v>
      </c>
      <c r="W485" s="3"/>
      <c r="X485" s="3"/>
    </row>
    <row r="486" spans="1:29" ht="13" x14ac:dyDescent="0.15">
      <c r="A486" s="15" t="s">
        <v>701</v>
      </c>
      <c r="B486" s="15"/>
      <c r="C486" s="15" t="s">
        <v>272</v>
      </c>
      <c r="D486" s="15" t="s">
        <v>28</v>
      </c>
      <c r="E486" s="16">
        <v>42782</v>
      </c>
      <c r="F486" s="17"/>
      <c r="G486" s="17">
        <v>400</v>
      </c>
      <c r="H486" s="17">
        <f t="shared" si="95"/>
        <v>400</v>
      </c>
      <c r="I486" s="17">
        <v>400</v>
      </c>
      <c r="J486" s="17">
        <f t="shared" si="96"/>
        <v>440.00000000000006</v>
      </c>
      <c r="K486" s="17">
        <f t="shared" si="97"/>
        <v>360</v>
      </c>
      <c r="L486" s="15" t="s">
        <v>484</v>
      </c>
      <c r="M486" s="15" t="s">
        <v>1496</v>
      </c>
      <c r="N486" s="15">
        <v>1</v>
      </c>
      <c r="O486" s="15" t="s">
        <v>222</v>
      </c>
      <c r="P486" s="17">
        <v>0</v>
      </c>
      <c r="Q486" s="17">
        <v>0</v>
      </c>
      <c r="R486" s="17">
        <v>0</v>
      </c>
      <c r="S486" s="17">
        <v>0</v>
      </c>
      <c r="T486" s="17">
        <v>1</v>
      </c>
      <c r="U486" s="17">
        <v>1</v>
      </c>
      <c r="V486" s="4" t="s">
        <v>1574</v>
      </c>
      <c r="W486" s="3"/>
      <c r="X486" s="3"/>
      <c r="Y486" s="7"/>
      <c r="Z486" s="7"/>
      <c r="AA486" s="7"/>
      <c r="AB486" s="7"/>
      <c r="AC486" s="7"/>
    </row>
    <row r="487" spans="1:29" ht="13" x14ac:dyDescent="0.15">
      <c r="A487" s="15" t="s">
        <v>1575</v>
      </c>
      <c r="B487" s="15"/>
      <c r="C487" s="15" t="s">
        <v>215</v>
      </c>
      <c r="D487" s="15" t="s">
        <v>28</v>
      </c>
      <c r="E487" s="16">
        <v>42782</v>
      </c>
      <c r="F487" s="17"/>
      <c r="G487" s="17"/>
      <c r="H487" s="17"/>
      <c r="I487" s="17"/>
      <c r="J487" s="17"/>
      <c r="K487" s="17"/>
      <c r="L487" s="15" t="s">
        <v>484</v>
      </c>
      <c r="M487" s="15" t="s">
        <v>1496</v>
      </c>
      <c r="N487" s="15">
        <v>1</v>
      </c>
      <c r="O487" s="15" t="s">
        <v>230</v>
      </c>
      <c r="P487" s="17">
        <v>0</v>
      </c>
      <c r="Q487" s="17">
        <v>0</v>
      </c>
      <c r="R487" s="17">
        <v>0</v>
      </c>
      <c r="S487" s="17">
        <v>0</v>
      </c>
      <c r="T487" s="17">
        <v>1</v>
      </c>
      <c r="U487" s="17">
        <v>1</v>
      </c>
      <c r="V487" s="4" t="s">
        <v>1576</v>
      </c>
      <c r="W487" s="3"/>
      <c r="X487" s="3"/>
      <c r="Y487" s="7"/>
      <c r="Z487" s="7"/>
      <c r="AA487" s="7"/>
      <c r="AB487" s="7"/>
      <c r="AC487" s="7"/>
    </row>
    <row r="488" spans="1:29" ht="13" x14ac:dyDescent="0.15">
      <c r="A488" s="15" t="s">
        <v>213</v>
      </c>
      <c r="B488" s="15" t="s">
        <v>434</v>
      </c>
      <c r="C488" s="15" t="s">
        <v>215</v>
      </c>
      <c r="D488" s="15" t="s">
        <v>28</v>
      </c>
      <c r="E488" s="16">
        <v>42782</v>
      </c>
      <c r="F488" s="17"/>
      <c r="G488" s="17">
        <v>7000</v>
      </c>
      <c r="H488" s="17">
        <f t="shared" ref="H488:H493" si="98">AVERAGE(G488,I488)</f>
        <v>7500</v>
      </c>
      <c r="I488" s="17">
        <v>8000</v>
      </c>
      <c r="J488" s="17">
        <f t="shared" ref="J488:J493" si="99">G488*1.1</f>
        <v>7700.0000000000009</v>
      </c>
      <c r="K488" s="17">
        <f t="shared" ref="K488:K493" si="100">I488*0.9</f>
        <v>7200</v>
      </c>
      <c r="L488" s="15" t="s">
        <v>484</v>
      </c>
      <c r="M488" s="15" t="s">
        <v>1569</v>
      </c>
      <c r="N488" s="15">
        <v>1</v>
      </c>
      <c r="O488" s="15" t="s">
        <v>134</v>
      </c>
      <c r="P488" s="17">
        <v>0</v>
      </c>
      <c r="Q488" s="17">
        <v>0</v>
      </c>
      <c r="R488" s="17">
        <v>0</v>
      </c>
      <c r="S488" s="17">
        <v>0</v>
      </c>
      <c r="T488" s="17">
        <v>1</v>
      </c>
      <c r="U488" s="17">
        <v>1</v>
      </c>
      <c r="V488" s="4" t="s">
        <v>1577</v>
      </c>
      <c r="W488" s="4" t="s">
        <v>1578</v>
      </c>
      <c r="X488" s="3"/>
    </row>
    <row r="489" spans="1:29" ht="13" x14ac:dyDescent="0.15">
      <c r="A489" s="15" t="s">
        <v>436</v>
      </c>
      <c r="B489" s="15"/>
      <c r="C489" s="15" t="s">
        <v>215</v>
      </c>
      <c r="D489" s="15" t="s">
        <v>28</v>
      </c>
      <c r="E489" s="16">
        <v>42782</v>
      </c>
      <c r="F489" s="17"/>
      <c r="G489" s="17">
        <v>700</v>
      </c>
      <c r="H489" s="17">
        <f t="shared" si="98"/>
        <v>700</v>
      </c>
      <c r="I489" s="17">
        <v>700</v>
      </c>
      <c r="J489" s="17">
        <f t="shared" si="99"/>
        <v>770.00000000000011</v>
      </c>
      <c r="K489" s="17">
        <f t="shared" si="100"/>
        <v>630</v>
      </c>
      <c r="L489" s="15" t="s">
        <v>484</v>
      </c>
      <c r="M489" s="15" t="s">
        <v>1496</v>
      </c>
      <c r="N489" s="15">
        <v>1</v>
      </c>
      <c r="O489" s="15" t="s">
        <v>61</v>
      </c>
      <c r="P489" s="17">
        <v>0</v>
      </c>
      <c r="Q489" s="17">
        <v>0</v>
      </c>
      <c r="R489" s="17">
        <v>0</v>
      </c>
      <c r="S489" s="17">
        <v>0</v>
      </c>
      <c r="T489" s="17">
        <v>1</v>
      </c>
      <c r="U489" s="17">
        <v>1</v>
      </c>
      <c r="V489" s="4" t="s">
        <v>1579</v>
      </c>
      <c r="W489" s="3"/>
      <c r="X489" s="3"/>
    </row>
    <row r="490" spans="1:29" ht="13" x14ac:dyDescent="0.15">
      <c r="A490" s="15" t="s">
        <v>1580</v>
      </c>
      <c r="B490" s="15" t="s">
        <v>1581</v>
      </c>
      <c r="C490" s="15" t="s">
        <v>215</v>
      </c>
      <c r="D490" s="15" t="s">
        <v>28</v>
      </c>
      <c r="E490" s="16">
        <v>42782</v>
      </c>
      <c r="F490" s="17"/>
      <c r="G490" s="17">
        <v>100</v>
      </c>
      <c r="H490" s="17">
        <f t="shared" si="98"/>
        <v>150</v>
      </c>
      <c r="I490" s="17">
        <v>200</v>
      </c>
      <c r="J490" s="17">
        <f t="shared" si="99"/>
        <v>110.00000000000001</v>
      </c>
      <c r="K490" s="17">
        <f t="shared" si="100"/>
        <v>180</v>
      </c>
      <c r="L490" s="15" t="s">
        <v>484</v>
      </c>
      <c r="M490" s="15" t="s">
        <v>1496</v>
      </c>
      <c r="N490" s="15">
        <v>1</v>
      </c>
      <c r="O490" s="15" t="s">
        <v>222</v>
      </c>
      <c r="P490" s="17">
        <v>0</v>
      </c>
      <c r="Q490" s="17">
        <v>0</v>
      </c>
      <c r="R490" s="17">
        <v>0</v>
      </c>
      <c r="S490" s="17">
        <v>0</v>
      </c>
      <c r="T490" s="17">
        <v>1</v>
      </c>
      <c r="U490" s="17">
        <v>1</v>
      </c>
      <c r="V490" s="4" t="s">
        <v>1582</v>
      </c>
      <c r="W490" s="8" t="s">
        <v>1583</v>
      </c>
      <c r="X490" s="4"/>
      <c r="Y490" s="7"/>
      <c r="Z490" s="7"/>
      <c r="AA490" s="7"/>
      <c r="AB490" s="7"/>
      <c r="AC490" s="7"/>
    </row>
    <row r="491" spans="1:29" ht="13" x14ac:dyDescent="0.15">
      <c r="A491" s="15" t="s">
        <v>1584</v>
      </c>
      <c r="B491" s="15"/>
      <c r="C491" s="15" t="s">
        <v>290</v>
      </c>
      <c r="D491" s="15" t="s">
        <v>28</v>
      </c>
      <c r="E491" s="16">
        <v>42782</v>
      </c>
      <c r="F491" s="17"/>
      <c r="G491" s="17">
        <v>180</v>
      </c>
      <c r="H491" s="17">
        <f t="shared" si="98"/>
        <v>180</v>
      </c>
      <c r="I491" s="17">
        <v>180</v>
      </c>
      <c r="J491" s="17">
        <f t="shared" si="99"/>
        <v>198.00000000000003</v>
      </c>
      <c r="K491" s="17">
        <f t="shared" si="100"/>
        <v>162</v>
      </c>
      <c r="L491" s="15" t="s">
        <v>484</v>
      </c>
      <c r="M491" s="15" t="s">
        <v>1496</v>
      </c>
      <c r="N491" s="15">
        <v>1</v>
      </c>
      <c r="O491" s="15" t="s">
        <v>222</v>
      </c>
      <c r="P491" s="17">
        <v>0</v>
      </c>
      <c r="Q491" s="17">
        <v>0</v>
      </c>
      <c r="R491" s="17">
        <v>0</v>
      </c>
      <c r="S491" s="17">
        <v>0</v>
      </c>
      <c r="T491" s="17">
        <v>1</v>
      </c>
      <c r="U491" s="17">
        <v>1</v>
      </c>
      <c r="V491" s="4" t="s">
        <v>1585</v>
      </c>
      <c r="W491" s="3"/>
      <c r="X491" s="3"/>
      <c r="Y491" s="7"/>
      <c r="Z491" s="7"/>
      <c r="AA491" s="7"/>
      <c r="AB491" s="7"/>
      <c r="AC491" s="7"/>
    </row>
    <row r="492" spans="1:29" ht="13" x14ac:dyDescent="0.15">
      <c r="A492" s="15" t="s">
        <v>1586</v>
      </c>
      <c r="B492" s="15" t="s">
        <v>1587</v>
      </c>
      <c r="C492" s="15" t="s">
        <v>226</v>
      </c>
      <c r="D492" s="15" t="s">
        <v>28</v>
      </c>
      <c r="E492" s="16">
        <v>42782</v>
      </c>
      <c r="F492" s="17"/>
      <c r="G492" s="17">
        <v>2000</v>
      </c>
      <c r="H492" s="17">
        <f t="shared" si="98"/>
        <v>2000</v>
      </c>
      <c r="I492" s="17">
        <v>2000</v>
      </c>
      <c r="J492" s="17">
        <f t="shared" si="99"/>
        <v>2200</v>
      </c>
      <c r="K492" s="17">
        <f t="shared" si="100"/>
        <v>1800</v>
      </c>
      <c r="L492" s="15" t="s">
        <v>484</v>
      </c>
      <c r="M492" s="15" t="s">
        <v>1496</v>
      </c>
      <c r="N492" s="15">
        <v>1</v>
      </c>
      <c r="O492" s="15" t="s">
        <v>61</v>
      </c>
      <c r="P492" s="17">
        <v>0</v>
      </c>
      <c r="Q492" s="17">
        <v>0</v>
      </c>
      <c r="R492" s="17">
        <v>0</v>
      </c>
      <c r="S492" s="17">
        <v>0</v>
      </c>
      <c r="T492" s="17">
        <v>1</v>
      </c>
      <c r="U492" s="17">
        <v>1</v>
      </c>
      <c r="V492" s="4" t="s">
        <v>1588</v>
      </c>
      <c r="W492" s="3"/>
      <c r="X492" s="3"/>
      <c r="Y492" s="7"/>
      <c r="Z492" s="7"/>
      <c r="AA492" s="7"/>
      <c r="AB492" s="7"/>
      <c r="AC492" s="7"/>
    </row>
    <row r="493" spans="1:29" ht="13" x14ac:dyDescent="0.15">
      <c r="A493" s="15" t="s">
        <v>1589</v>
      </c>
      <c r="B493" s="15" t="s">
        <v>1590</v>
      </c>
      <c r="C493" s="15" t="s">
        <v>226</v>
      </c>
      <c r="D493" s="15" t="s">
        <v>28</v>
      </c>
      <c r="E493" s="16">
        <v>42782</v>
      </c>
      <c r="F493" s="17"/>
      <c r="G493" s="17">
        <v>150</v>
      </c>
      <c r="H493" s="17">
        <f t="shared" si="98"/>
        <v>175</v>
      </c>
      <c r="I493" s="17">
        <v>200</v>
      </c>
      <c r="J493" s="17">
        <f t="shared" si="99"/>
        <v>165</v>
      </c>
      <c r="K493" s="17">
        <f t="shared" si="100"/>
        <v>180</v>
      </c>
      <c r="L493" s="15" t="s">
        <v>484</v>
      </c>
      <c r="M493" s="15" t="s">
        <v>1591</v>
      </c>
      <c r="N493" s="15">
        <v>1</v>
      </c>
      <c r="O493" s="15" t="s">
        <v>222</v>
      </c>
      <c r="P493" s="17">
        <v>0</v>
      </c>
      <c r="Q493" s="17">
        <v>0</v>
      </c>
      <c r="R493" s="17">
        <v>0</v>
      </c>
      <c r="S493" s="17">
        <v>0</v>
      </c>
      <c r="T493" s="17">
        <v>1</v>
      </c>
      <c r="U493" s="17">
        <v>1</v>
      </c>
      <c r="V493" s="4" t="s">
        <v>1592</v>
      </c>
      <c r="W493" s="3"/>
      <c r="X493" s="3"/>
      <c r="Y493" s="7"/>
      <c r="Z493" s="7"/>
      <c r="AA493" s="7"/>
      <c r="AB493" s="7"/>
      <c r="AC493" s="7"/>
    </row>
    <row r="494" spans="1:29" ht="13" x14ac:dyDescent="0.15">
      <c r="A494" s="15" t="s">
        <v>1593</v>
      </c>
      <c r="B494" s="15"/>
      <c r="C494" s="15" t="s">
        <v>226</v>
      </c>
      <c r="D494" s="15" t="s">
        <v>28</v>
      </c>
      <c r="E494" s="16">
        <v>42782</v>
      </c>
      <c r="F494" s="17"/>
      <c r="G494" s="17"/>
      <c r="H494" s="17"/>
      <c r="I494" s="17"/>
      <c r="J494" s="17"/>
      <c r="K494" s="17"/>
      <c r="L494" s="15" t="s">
        <v>484</v>
      </c>
      <c r="M494" s="15" t="s">
        <v>1496</v>
      </c>
      <c r="N494" s="15">
        <v>1</v>
      </c>
      <c r="O494" s="15" t="s">
        <v>230</v>
      </c>
      <c r="P494" s="17">
        <v>0</v>
      </c>
      <c r="Q494" s="17">
        <v>0</v>
      </c>
      <c r="R494" s="17">
        <v>0</v>
      </c>
      <c r="S494" s="17">
        <v>0</v>
      </c>
      <c r="T494" s="17">
        <v>1</v>
      </c>
      <c r="U494" s="17">
        <v>1</v>
      </c>
      <c r="V494" s="4" t="s">
        <v>1594</v>
      </c>
      <c r="W494" s="3"/>
      <c r="X494" s="3"/>
      <c r="Y494" s="7"/>
      <c r="Z494" s="7"/>
      <c r="AA494" s="7"/>
      <c r="AB494" s="7"/>
      <c r="AC494" s="7"/>
    </row>
    <row r="495" spans="1:29" ht="13" x14ac:dyDescent="0.15">
      <c r="A495" s="15" t="s">
        <v>1167</v>
      </c>
      <c r="B495" s="15"/>
      <c r="C495" s="15" t="s">
        <v>1169</v>
      </c>
      <c r="D495" s="15" t="s">
        <v>28</v>
      </c>
      <c r="E495" s="16">
        <v>42782</v>
      </c>
      <c r="F495" s="17"/>
      <c r="G495" s="17"/>
      <c r="H495" s="17"/>
      <c r="I495" s="17"/>
      <c r="J495" s="17"/>
      <c r="K495" s="17"/>
      <c r="L495" s="15" t="s">
        <v>484</v>
      </c>
      <c r="M495" s="15" t="s">
        <v>1496</v>
      </c>
      <c r="N495" s="15">
        <v>1</v>
      </c>
      <c r="O495" s="15" t="s">
        <v>230</v>
      </c>
      <c r="P495" s="17">
        <v>0</v>
      </c>
      <c r="Q495" s="17">
        <v>0</v>
      </c>
      <c r="R495" s="17">
        <v>0</v>
      </c>
      <c r="S495" s="17">
        <v>0</v>
      </c>
      <c r="T495" s="17">
        <v>1</v>
      </c>
      <c r="U495" s="17">
        <v>1</v>
      </c>
      <c r="V495" s="4" t="s">
        <v>1595</v>
      </c>
      <c r="W495" s="3"/>
      <c r="X495" s="3"/>
      <c r="Y495" s="7"/>
      <c r="Z495" s="7"/>
      <c r="AA495" s="7"/>
      <c r="AB495" s="7"/>
      <c r="AC495" s="7"/>
    </row>
    <row r="496" spans="1:29" ht="13" x14ac:dyDescent="0.15">
      <c r="A496" s="15" t="s">
        <v>720</v>
      </c>
      <c r="B496" s="15"/>
      <c r="C496" s="15" t="s">
        <v>104</v>
      </c>
      <c r="D496" s="15" t="s">
        <v>28</v>
      </c>
      <c r="E496" s="16">
        <v>42782</v>
      </c>
      <c r="F496" s="17"/>
      <c r="G496" s="17">
        <v>24</v>
      </c>
      <c r="H496" s="17">
        <f t="shared" ref="H496:H501" si="101">AVERAGE(G496,I496)</f>
        <v>30</v>
      </c>
      <c r="I496" s="17">
        <v>36</v>
      </c>
      <c r="J496" s="17">
        <f t="shared" ref="J496:J501" si="102">G496*1.1</f>
        <v>26.400000000000002</v>
      </c>
      <c r="K496" s="17">
        <f t="shared" ref="K496:K501" si="103">I496*0.9</f>
        <v>32.4</v>
      </c>
      <c r="L496" s="15" t="s">
        <v>484</v>
      </c>
      <c r="M496" s="15" t="s">
        <v>1596</v>
      </c>
      <c r="N496" s="15">
        <v>0</v>
      </c>
      <c r="O496" s="15" t="s">
        <v>222</v>
      </c>
      <c r="P496" s="17">
        <v>0</v>
      </c>
      <c r="Q496" s="17">
        <v>0</v>
      </c>
      <c r="R496" s="17">
        <v>0</v>
      </c>
      <c r="S496" s="17">
        <v>0</v>
      </c>
      <c r="T496" s="17">
        <v>1</v>
      </c>
      <c r="U496" s="17">
        <v>1</v>
      </c>
      <c r="V496" s="4" t="s">
        <v>1597</v>
      </c>
      <c r="W496" s="3"/>
      <c r="X496" s="3"/>
    </row>
    <row r="497" spans="1:29" ht="13" x14ac:dyDescent="0.15">
      <c r="A497" s="15" t="s">
        <v>1598</v>
      </c>
      <c r="B497" s="15"/>
      <c r="C497" s="15" t="s">
        <v>104</v>
      </c>
      <c r="D497" s="15" t="s">
        <v>28</v>
      </c>
      <c r="E497" s="16">
        <v>42782</v>
      </c>
      <c r="F497" s="17"/>
      <c r="G497" s="17">
        <v>25</v>
      </c>
      <c r="H497" s="17">
        <f t="shared" si="101"/>
        <v>25</v>
      </c>
      <c r="I497" s="17">
        <v>25</v>
      </c>
      <c r="J497" s="17">
        <f t="shared" si="102"/>
        <v>27.500000000000004</v>
      </c>
      <c r="K497" s="17">
        <f t="shared" si="103"/>
        <v>22.5</v>
      </c>
      <c r="L497" s="15" t="s">
        <v>484</v>
      </c>
      <c r="M497" s="15" t="s">
        <v>1496</v>
      </c>
      <c r="N497" s="15">
        <v>1</v>
      </c>
      <c r="O497" s="15" t="s">
        <v>230</v>
      </c>
      <c r="P497" s="17">
        <v>0</v>
      </c>
      <c r="Q497" s="17">
        <v>0</v>
      </c>
      <c r="R497" s="17">
        <v>0</v>
      </c>
      <c r="S497" s="17">
        <v>0</v>
      </c>
      <c r="T497" s="17">
        <v>1</v>
      </c>
      <c r="U497" s="17">
        <v>1</v>
      </c>
      <c r="V497" s="4" t="s">
        <v>1599</v>
      </c>
      <c r="W497" s="3"/>
      <c r="X497" s="3"/>
      <c r="Y497" s="7"/>
      <c r="Z497" s="7"/>
      <c r="AA497" s="7"/>
      <c r="AB497" s="7"/>
      <c r="AC497" s="7"/>
    </row>
    <row r="498" spans="1:29" ht="13" x14ac:dyDescent="0.15">
      <c r="A498" s="15" t="s">
        <v>1600</v>
      </c>
      <c r="B498" s="15"/>
      <c r="C498" s="15" t="s">
        <v>104</v>
      </c>
      <c r="D498" s="15" t="s">
        <v>28</v>
      </c>
      <c r="E498" s="16">
        <v>42782</v>
      </c>
      <c r="F498" s="17"/>
      <c r="G498" s="17">
        <v>1000</v>
      </c>
      <c r="H498" s="17">
        <f t="shared" si="101"/>
        <v>1000</v>
      </c>
      <c r="I498" s="17">
        <v>1000</v>
      </c>
      <c r="J498" s="17">
        <f t="shared" si="102"/>
        <v>1100</v>
      </c>
      <c r="K498" s="17">
        <f t="shared" si="103"/>
        <v>900</v>
      </c>
      <c r="L498" s="15" t="s">
        <v>484</v>
      </c>
      <c r="M498" s="15" t="s">
        <v>1496</v>
      </c>
      <c r="N498" s="15">
        <v>1</v>
      </c>
      <c r="O498" s="15" t="s">
        <v>222</v>
      </c>
      <c r="P498" s="17">
        <v>0</v>
      </c>
      <c r="Q498" s="17">
        <v>0</v>
      </c>
      <c r="R498" s="17">
        <v>0</v>
      </c>
      <c r="S498" s="17">
        <v>0</v>
      </c>
      <c r="T498" s="17">
        <v>1</v>
      </c>
      <c r="U498" s="17">
        <v>1</v>
      </c>
      <c r="V498" s="4" t="s">
        <v>1601</v>
      </c>
      <c r="W498" s="3"/>
      <c r="X498" s="3"/>
      <c r="Y498" s="7"/>
      <c r="Z498" s="7"/>
      <c r="AA498" s="7"/>
      <c r="AB498" s="7"/>
      <c r="AC498" s="7"/>
    </row>
    <row r="499" spans="1:29" ht="13" x14ac:dyDescent="0.15">
      <c r="A499" s="15" t="s">
        <v>1602</v>
      </c>
      <c r="B499" s="15"/>
      <c r="C499" s="15" t="s">
        <v>104</v>
      </c>
      <c r="D499" s="15" t="s">
        <v>28</v>
      </c>
      <c r="E499" s="16">
        <v>42782</v>
      </c>
      <c r="F499" s="17"/>
      <c r="G499" s="17">
        <v>200</v>
      </c>
      <c r="H499" s="17">
        <f t="shared" si="101"/>
        <v>200</v>
      </c>
      <c r="I499" s="17">
        <v>200</v>
      </c>
      <c r="J499" s="17">
        <f t="shared" si="102"/>
        <v>220.00000000000003</v>
      </c>
      <c r="K499" s="17">
        <f t="shared" si="103"/>
        <v>180</v>
      </c>
      <c r="L499" s="15" t="s">
        <v>484</v>
      </c>
      <c r="M499" s="15" t="s">
        <v>1496</v>
      </c>
      <c r="N499" s="15">
        <v>1</v>
      </c>
      <c r="O499" s="15" t="s">
        <v>230</v>
      </c>
      <c r="P499" s="17">
        <v>0</v>
      </c>
      <c r="Q499" s="17">
        <v>0</v>
      </c>
      <c r="R499" s="17">
        <v>0</v>
      </c>
      <c r="S499" s="17">
        <v>0</v>
      </c>
      <c r="T499" s="17">
        <v>1</v>
      </c>
      <c r="U499" s="17">
        <v>1</v>
      </c>
      <c r="V499" s="4" t="s">
        <v>1603</v>
      </c>
      <c r="W499" s="3"/>
      <c r="X499" s="3"/>
      <c r="Y499" s="7"/>
      <c r="Z499" s="7"/>
      <c r="AA499" s="7"/>
      <c r="AB499" s="7"/>
      <c r="AC499" s="7"/>
    </row>
    <row r="500" spans="1:29" ht="13" x14ac:dyDescent="0.15">
      <c r="A500" s="15" t="s">
        <v>1604</v>
      </c>
      <c r="B500" s="15" t="s">
        <v>717</v>
      </c>
      <c r="C500" s="15" t="s">
        <v>114</v>
      </c>
      <c r="D500" s="15" t="s">
        <v>28</v>
      </c>
      <c r="E500" s="16">
        <v>42782</v>
      </c>
      <c r="F500" s="17"/>
      <c r="G500" s="17">
        <v>200</v>
      </c>
      <c r="H500" s="17">
        <f t="shared" si="101"/>
        <v>200</v>
      </c>
      <c r="I500" s="17">
        <v>200</v>
      </c>
      <c r="J500" s="17">
        <f t="shared" si="102"/>
        <v>220.00000000000003</v>
      </c>
      <c r="K500" s="17">
        <f t="shared" si="103"/>
        <v>180</v>
      </c>
      <c r="L500" s="15" t="s">
        <v>484</v>
      </c>
      <c r="M500" s="15" t="s">
        <v>1496</v>
      </c>
      <c r="N500" s="15">
        <v>1</v>
      </c>
      <c r="O500" s="15" t="s">
        <v>222</v>
      </c>
      <c r="P500" s="17">
        <v>0</v>
      </c>
      <c r="Q500" s="17">
        <v>0</v>
      </c>
      <c r="R500" s="17">
        <v>0</v>
      </c>
      <c r="S500" s="17">
        <v>0</v>
      </c>
      <c r="T500" s="17">
        <v>1</v>
      </c>
      <c r="U500" s="17">
        <v>1</v>
      </c>
      <c r="V500" s="4" t="s">
        <v>1605</v>
      </c>
      <c r="W500" s="3"/>
      <c r="X500" s="3"/>
    </row>
    <row r="501" spans="1:29" ht="13" x14ac:dyDescent="0.15">
      <c r="A501" s="15" t="s">
        <v>1606</v>
      </c>
      <c r="B501" s="15"/>
      <c r="C501" s="15" t="s">
        <v>313</v>
      </c>
      <c r="D501" s="15" t="s">
        <v>28</v>
      </c>
      <c r="E501" s="16">
        <v>42782</v>
      </c>
      <c r="F501" s="17"/>
      <c r="G501" s="17">
        <v>12</v>
      </c>
      <c r="H501" s="17">
        <f t="shared" si="101"/>
        <v>12</v>
      </c>
      <c r="I501" s="17">
        <v>12</v>
      </c>
      <c r="J501" s="17">
        <f t="shared" si="102"/>
        <v>13.200000000000001</v>
      </c>
      <c r="K501" s="17">
        <f t="shared" si="103"/>
        <v>10.8</v>
      </c>
      <c r="L501" s="15" t="s">
        <v>484</v>
      </c>
      <c r="M501" s="15" t="s">
        <v>1496</v>
      </c>
      <c r="N501" s="15">
        <v>1</v>
      </c>
      <c r="O501" s="15" t="s">
        <v>230</v>
      </c>
      <c r="P501" s="17">
        <v>0</v>
      </c>
      <c r="Q501" s="17">
        <v>0</v>
      </c>
      <c r="R501" s="17">
        <v>0</v>
      </c>
      <c r="S501" s="17">
        <v>0</v>
      </c>
      <c r="T501" s="17">
        <v>1</v>
      </c>
      <c r="U501" s="17">
        <v>1</v>
      </c>
      <c r="V501" s="4" t="s">
        <v>1607</v>
      </c>
      <c r="W501" s="4"/>
      <c r="X501" s="4"/>
      <c r="Y501" s="7"/>
      <c r="Z501" s="7"/>
      <c r="AA501" s="7"/>
      <c r="AB501" s="7"/>
      <c r="AC501" s="7"/>
    </row>
    <row r="502" spans="1:29" ht="13" x14ac:dyDescent="0.15">
      <c r="A502" s="15" t="s">
        <v>998</v>
      </c>
      <c r="B502" s="15"/>
      <c r="C502" s="15" t="s">
        <v>313</v>
      </c>
      <c r="D502" s="15" t="s">
        <v>28</v>
      </c>
      <c r="E502" s="16">
        <v>42782</v>
      </c>
      <c r="F502" s="17"/>
      <c r="G502" s="17"/>
      <c r="H502" s="17"/>
      <c r="I502" s="17"/>
      <c r="J502" s="17"/>
      <c r="K502" s="17"/>
      <c r="L502" s="15" t="s">
        <v>484</v>
      </c>
      <c r="M502" s="15" t="s">
        <v>1496</v>
      </c>
      <c r="N502" s="15">
        <v>1</v>
      </c>
      <c r="O502" s="15" t="s">
        <v>230</v>
      </c>
      <c r="P502" s="17">
        <v>0</v>
      </c>
      <c r="Q502" s="17">
        <v>0</v>
      </c>
      <c r="R502" s="17">
        <v>0</v>
      </c>
      <c r="S502" s="17">
        <v>0</v>
      </c>
      <c r="T502" s="17">
        <v>1</v>
      </c>
      <c r="U502" s="17">
        <v>1</v>
      </c>
      <c r="V502" s="4" t="s">
        <v>1608</v>
      </c>
      <c r="W502" s="4"/>
      <c r="X502" s="4"/>
      <c r="Y502" s="7"/>
      <c r="Z502" s="7"/>
      <c r="AA502" s="7"/>
      <c r="AB502" s="7"/>
      <c r="AC502" s="7"/>
    </row>
    <row r="503" spans="1:29" ht="13" x14ac:dyDescent="0.15">
      <c r="A503" s="15" t="s">
        <v>1204</v>
      </c>
      <c r="B503" s="15"/>
      <c r="C503" s="15" t="s">
        <v>313</v>
      </c>
      <c r="D503" s="15" t="s">
        <v>28</v>
      </c>
      <c r="E503" s="16">
        <v>42782</v>
      </c>
      <c r="F503" s="16"/>
      <c r="G503" s="17"/>
      <c r="H503" s="17"/>
      <c r="I503" s="17"/>
      <c r="J503" s="17"/>
      <c r="K503" s="17"/>
      <c r="L503" s="15" t="s">
        <v>484</v>
      </c>
      <c r="M503" s="15" t="s">
        <v>1496</v>
      </c>
      <c r="N503" s="15">
        <v>1</v>
      </c>
      <c r="O503" s="15" t="s">
        <v>230</v>
      </c>
      <c r="P503" s="17">
        <v>0</v>
      </c>
      <c r="Q503" s="17">
        <v>0</v>
      </c>
      <c r="R503" s="17">
        <v>0</v>
      </c>
      <c r="S503" s="17">
        <v>0</v>
      </c>
      <c r="T503" s="17">
        <v>1</v>
      </c>
      <c r="U503" s="17">
        <v>1</v>
      </c>
      <c r="V503" s="4" t="s">
        <v>1609</v>
      </c>
      <c r="W503" s="3"/>
      <c r="X503" s="3"/>
      <c r="Y503" s="7"/>
      <c r="Z503" s="7"/>
      <c r="AA503" s="7"/>
      <c r="AB503" s="7"/>
      <c r="AC503" s="7"/>
    </row>
    <row r="504" spans="1:29" ht="13" x14ac:dyDescent="0.15">
      <c r="A504" s="15" t="s">
        <v>1610</v>
      </c>
      <c r="B504" s="15"/>
      <c r="C504" s="15" t="s">
        <v>1210</v>
      </c>
      <c r="D504" s="15" t="s">
        <v>28</v>
      </c>
      <c r="E504" s="16">
        <v>42782</v>
      </c>
      <c r="F504" s="16"/>
      <c r="G504" s="17"/>
      <c r="H504" s="17"/>
      <c r="I504" s="17"/>
      <c r="J504" s="17"/>
      <c r="K504" s="17"/>
      <c r="L504" s="15" t="s">
        <v>484</v>
      </c>
      <c r="M504" s="15" t="s">
        <v>1496</v>
      </c>
      <c r="N504" s="15">
        <v>1</v>
      </c>
      <c r="O504" s="15" t="s">
        <v>230</v>
      </c>
      <c r="P504" s="17">
        <v>0</v>
      </c>
      <c r="Q504" s="17">
        <v>0</v>
      </c>
      <c r="R504" s="17">
        <v>0</v>
      </c>
      <c r="S504" s="17">
        <v>0</v>
      </c>
      <c r="T504" s="17">
        <v>1</v>
      </c>
      <c r="U504" s="17">
        <v>1</v>
      </c>
      <c r="V504" s="4" t="s">
        <v>1611</v>
      </c>
      <c r="W504" s="3"/>
      <c r="X504" s="3"/>
      <c r="Y504" s="7"/>
      <c r="Z504" s="7"/>
      <c r="AA504" s="7"/>
      <c r="AB504" s="7"/>
      <c r="AC504" s="7"/>
    </row>
    <row r="505" spans="1:29" ht="13" x14ac:dyDescent="0.15">
      <c r="A505" s="15" t="s">
        <v>1612</v>
      </c>
      <c r="B505" s="15" t="s">
        <v>1613</v>
      </c>
      <c r="C505" s="15" t="s">
        <v>1210</v>
      </c>
      <c r="D505" s="15" t="s">
        <v>28</v>
      </c>
      <c r="E505" s="16">
        <v>42782</v>
      </c>
      <c r="F505" s="17"/>
      <c r="G505" s="17">
        <v>240</v>
      </c>
      <c r="H505" s="17">
        <f t="shared" ref="H505:H507" si="104">AVERAGE(G505,I505)</f>
        <v>240</v>
      </c>
      <c r="I505" s="17">
        <v>240</v>
      </c>
      <c r="J505" s="17">
        <f t="shared" ref="J505:J507" si="105">G505*1.1</f>
        <v>264</v>
      </c>
      <c r="K505" s="17">
        <f t="shared" ref="K505:K507" si="106">I505*0.9</f>
        <v>216</v>
      </c>
      <c r="L505" s="15" t="s">
        <v>484</v>
      </c>
      <c r="M505" s="15" t="s">
        <v>1496</v>
      </c>
      <c r="N505" s="15">
        <v>1</v>
      </c>
      <c r="O505" s="15" t="s">
        <v>222</v>
      </c>
      <c r="P505" s="17">
        <v>0</v>
      </c>
      <c r="Q505" s="17">
        <v>0</v>
      </c>
      <c r="R505" s="17">
        <v>0</v>
      </c>
      <c r="S505" s="17">
        <v>0</v>
      </c>
      <c r="T505" s="17">
        <v>1</v>
      </c>
      <c r="U505" s="17">
        <v>1</v>
      </c>
      <c r="V505" s="4" t="s">
        <v>1614</v>
      </c>
      <c r="W505" s="3"/>
      <c r="X505" s="3"/>
      <c r="Y505" s="7"/>
      <c r="Z505" s="7"/>
      <c r="AA505" s="7"/>
      <c r="AB505" s="7"/>
      <c r="AC505" s="7"/>
    </row>
    <row r="506" spans="1:29" ht="13" x14ac:dyDescent="0.15">
      <c r="A506" s="15" t="s">
        <v>96</v>
      </c>
      <c r="B506" s="15" t="s">
        <v>1615</v>
      </c>
      <c r="C506" s="15" t="s">
        <v>1210</v>
      </c>
      <c r="D506" s="15" t="s">
        <v>28</v>
      </c>
      <c r="E506" s="16">
        <v>42782</v>
      </c>
      <c r="F506" s="17"/>
      <c r="G506" s="17">
        <v>200</v>
      </c>
      <c r="H506" s="17">
        <f t="shared" si="104"/>
        <v>200</v>
      </c>
      <c r="I506" s="17">
        <v>200</v>
      </c>
      <c r="J506" s="17">
        <f t="shared" si="105"/>
        <v>220.00000000000003</v>
      </c>
      <c r="K506" s="17">
        <f t="shared" si="106"/>
        <v>180</v>
      </c>
      <c r="L506" s="15" t="s">
        <v>1492</v>
      </c>
      <c r="M506" s="15" t="s">
        <v>1616</v>
      </c>
      <c r="N506" s="15">
        <v>1</v>
      </c>
      <c r="O506" s="15" t="s">
        <v>134</v>
      </c>
      <c r="P506" s="17">
        <v>0</v>
      </c>
      <c r="Q506" s="17">
        <v>0</v>
      </c>
      <c r="R506" s="17">
        <v>0</v>
      </c>
      <c r="S506" s="17">
        <v>0</v>
      </c>
      <c r="T506" s="17">
        <v>1</v>
      </c>
      <c r="U506" s="17">
        <v>1</v>
      </c>
      <c r="V506" s="4" t="s">
        <v>1617</v>
      </c>
      <c r="W506" s="3"/>
      <c r="X506" s="3"/>
    </row>
    <row r="507" spans="1:29" ht="13" x14ac:dyDescent="0.15">
      <c r="A507" s="15" t="s">
        <v>1618</v>
      </c>
      <c r="B507" s="15"/>
      <c r="C507" s="15" t="s">
        <v>1210</v>
      </c>
      <c r="D507" s="15" t="s">
        <v>28</v>
      </c>
      <c r="E507" s="16">
        <v>42782</v>
      </c>
      <c r="F507" s="16"/>
      <c r="G507" s="17">
        <v>30</v>
      </c>
      <c r="H507" s="17">
        <f t="shared" si="104"/>
        <v>30</v>
      </c>
      <c r="I507" s="17">
        <v>30</v>
      </c>
      <c r="J507" s="17">
        <f t="shared" si="105"/>
        <v>33</v>
      </c>
      <c r="K507" s="17">
        <f t="shared" si="106"/>
        <v>27</v>
      </c>
      <c r="L507" s="15" t="s">
        <v>484</v>
      </c>
      <c r="M507" s="15" t="s">
        <v>1496</v>
      </c>
      <c r="N507" s="15">
        <v>1</v>
      </c>
      <c r="O507" s="15" t="s">
        <v>1619</v>
      </c>
      <c r="P507" s="17">
        <v>0</v>
      </c>
      <c r="Q507" s="17">
        <v>0</v>
      </c>
      <c r="R507" s="17">
        <v>0</v>
      </c>
      <c r="S507" s="17">
        <v>0</v>
      </c>
      <c r="T507" s="17">
        <v>1</v>
      </c>
      <c r="U507" s="17">
        <v>1</v>
      </c>
      <c r="V507" s="4" t="s">
        <v>1620</v>
      </c>
      <c r="W507" s="3"/>
      <c r="X507" s="3"/>
      <c r="Y507" s="7"/>
      <c r="Z507" s="7"/>
      <c r="AA507" s="7"/>
      <c r="AB507" s="7"/>
      <c r="AC507" s="7"/>
    </row>
    <row r="508" spans="1:29" ht="13" x14ac:dyDescent="0.15">
      <c r="A508" s="15" t="s">
        <v>1621</v>
      </c>
      <c r="B508" s="15"/>
      <c r="C508" s="15" t="s">
        <v>1210</v>
      </c>
      <c r="D508" s="15" t="s">
        <v>28</v>
      </c>
      <c r="E508" s="16">
        <v>42782</v>
      </c>
      <c r="F508" s="16"/>
      <c r="G508" s="17"/>
      <c r="H508" s="17"/>
      <c r="I508" s="17"/>
      <c r="J508" s="17"/>
      <c r="K508" s="17"/>
      <c r="L508" s="15" t="s">
        <v>484</v>
      </c>
      <c r="M508" s="15" t="s">
        <v>1496</v>
      </c>
      <c r="N508" s="15">
        <v>1</v>
      </c>
      <c r="O508" s="15" t="s">
        <v>230</v>
      </c>
      <c r="P508" s="17">
        <v>0</v>
      </c>
      <c r="Q508" s="17">
        <v>0</v>
      </c>
      <c r="R508" s="17">
        <v>0</v>
      </c>
      <c r="S508" s="17">
        <v>0</v>
      </c>
      <c r="T508" s="17">
        <v>1</v>
      </c>
      <c r="U508" s="17">
        <v>1</v>
      </c>
      <c r="V508" s="4" t="s">
        <v>1611</v>
      </c>
      <c r="W508" s="3"/>
      <c r="X508" s="3"/>
      <c r="Y508" s="7"/>
      <c r="Z508" s="7"/>
      <c r="AA508" s="7"/>
      <c r="AB508" s="7"/>
      <c r="AC508" s="7"/>
    </row>
    <row r="509" spans="1:29" ht="13" x14ac:dyDescent="0.15">
      <c r="A509" s="15" t="s">
        <v>1622</v>
      </c>
      <c r="B509" s="15"/>
      <c r="C509" s="15" t="s">
        <v>236</v>
      </c>
      <c r="D509" s="15" t="s">
        <v>28</v>
      </c>
      <c r="E509" s="16">
        <v>42782</v>
      </c>
      <c r="F509" s="17"/>
      <c r="G509" s="17"/>
      <c r="H509" s="17"/>
      <c r="I509" s="17"/>
      <c r="J509" s="17"/>
      <c r="K509" s="17"/>
      <c r="L509" s="15" t="s">
        <v>484</v>
      </c>
      <c r="M509" s="15" t="s">
        <v>1496</v>
      </c>
      <c r="N509" s="15">
        <v>1</v>
      </c>
      <c r="O509" s="15" t="s">
        <v>230</v>
      </c>
      <c r="P509" s="17">
        <v>0</v>
      </c>
      <c r="Q509" s="17">
        <v>0</v>
      </c>
      <c r="R509" s="17">
        <v>0</v>
      </c>
      <c r="S509" s="17">
        <v>0</v>
      </c>
      <c r="T509" s="17">
        <v>1</v>
      </c>
      <c r="U509" s="17">
        <v>1</v>
      </c>
      <c r="V509" s="4" t="s">
        <v>1609</v>
      </c>
      <c r="W509" s="3"/>
      <c r="X509" s="3"/>
      <c r="Y509" s="7"/>
      <c r="Z509" s="7"/>
      <c r="AA509" s="7"/>
      <c r="AB509" s="7"/>
      <c r="AC509" s="7"/>
    </row>
    <row r="510" spans="1:29" ht="13" x14ac:dyDescent="0.15">
      <c r="A510" s="15" t="s">
        <v>239</v>
      </c>
      <c r="B510" s="15"/>
      <c r="C510" s="15" t="s">
        <v>236</v>
      </c>
      <c r="D510" s="15" t="s">
        <v>28</v>
      </c>
      <c r="E510" s="16">
        <v>42782</v>
      </c>
      <c r="F510" s="17"/>
      <c r="G510" s="17"/>
      <c r="H510" s="17"/>
      <c r="I510" s="17"/>
      <c r="J510" s="17"/>
      <c r="K510" s="17"/>
      <c r="L510" s="15" t="s">
        <v>484</v>
      </c>
      <c r="M510" s="15" t="s">
        <v>1496</v>
      </c>
      <c r="N510" s="15">
        <v>1</v>
      </c>
      <c r="O510" s="15" t="s">
        <v>230</v>
      </c>
      <c r="P510" s="17">
        <v>0</v>
      </c>
      <c r="Q510" s="17">
        <v>0</v>
      </c>
      <c r="R510" s="17">
        <v>0</v>
      </c>
      <c r="S510" s="17">
        <v>0</v>
      </c>
      <c r="T510" s="17">
        <v>1</v>
      </c>
      <c r="U510" s="17">
        <v>1</v>
      </c>
      <c r="V510" s="4" t="s">
        <v>1623</v>
      </c>
      <c r="W510" s="4"/>
      <c r="X510" s="4"/>
      <c r="Y510" s="7"/>
      <c r="Z510" s="7"/>
      <c r="AA510" s="7"/>
      <c r="AB510" s="7"/>
      <c r="AC510" s="7"/>
    </row>
    <row r="511" spans="1:29" ht="13" x14ac:dyDescent="0.15">
      <c r="A511" s="15" t="s">
        <v>744</v>
      </c>
      <c r="B511" s="15" t="s">
        <v>1624</v>
      </c>
      <c r="C511" s="15" t="s">
        <v>236</v>
      </c>
      <c r="D511" s="15" t="s">
        <v>28</v>
      </c>
      <c r="E511" s="16">
        <v>42782</v>
      </c>
      <c r="F511" s="17"/>
      <c r="G511" s="17">
        <v>24</v>
      </c>
      <c r="H511" s="17">
        <f t="shared" ref="H511:H512" si="107">AVERAGE(G511,I511)</f>
        <v>24</v>
      </c>
      <c r="I511" s="17">
        <v>24</v>
      </c>
      <c r="J511" s="17">
        <f t="shared" ref="J511:J512" si="108">G511*1.1</f>
        <v>26.400000000000002</v>
      </c>
      <c r="K511" s="17">
        <f t="shared" ref="K511:K512" si="109">I511*0.9</f>
        <v>21.6</v>
      </c>
      <c r="L511" s="15" t="s">
        <v>484</v>
      </c>
      <c r="M511" s="15" t="s">
        <v>1496</v>
      </c>
      <c r="N511" s="15">
        <v>1</v>
      </c>
      <c r="O511" s="15" t="s">
        <v>134</v>
      </c>
      <c r="P511" s="17">
        <v>0</v>
      </c>
      <c r="Q511" s="17">
        <v>0</v>
      </c>
      <c r="R511" s="17">
        <v>0</v>
      </c>
      <c r="S511" s="17">
        <v>0</v>
      </c>
      <c r="T511" s="17">
        <v>1</v>
      </c>
      <c r="U511" s="17">
        <v>1</v>
      </c>
      <c r="V511" s="4" t="s">
        <v>1625</v>
      </c>
      <c r="W511" s="3"/>
      <c r="X511" s="3"/>
    </row>
    <row r="512" spans="1:29" ht="13" x14ac:dyDescent="0.15">
      <c r="A512" s="15" t="s">
        <v>1626</v>
      </c>
      <c r="B512" s="15" t="s">
        <v>1627</v>
      </c>
      <c r="C512" s="15" t="s">
        <v>467</v>
      </c>
      <c r="D512" s="15" t="s">
        <v>28</v>
      </c>
      <c r="E512" s="16">
        <v>42782</v>
      </c>
      <c r="F512" s="17"/>
      <c r="G512" s="17">
        <v>100</v>
      </c>
      <c r="H512" s="17">
        <f t="shared" si="107"/>
        <v>100</v>
      </c>
      <c r="I512" s="17">
        <v>100</v>
      </c>
      <c r="J512" s="17">
        <f t="shared" si="108"/>
        <v>110.00000000000001</v>
      </c>
      <c r="K512" s="17">
        <f t="shared" si="109"/>
        <v>90</v>
      </c>
      <c r="L512" s="15" t="s">
        <v>484</v>
      </c>
      <c r="M512" s="15" t="s">
        <v>1496</v>
      </c>
      <c r="N512" s="15">
        <v>1</v>
      </c>
      <c r="O512" s="15" t="s">
        <v>222</v>
      </c>
      <c r="P512" s="17">
        <v>0</v>
      </c>
      <c r="Q512" s="17">
        <v>0</v>
      </c>
      <c r="R512" s="17">
        <v>0</v>
      </c>
      <c r="S512" s="17">
        <v>0</v>
      </c>
      <c r="T512" s="17">
        <v>1</v>
      </c>
      <c r="U512" s="17">
        <v>1</v>
      </c>
      <c r="V512" s="4" t="s">
        <v>1628</v>
      </c>
      <c r="W512" s="4"/>
      <c r="X512" s="4"/>
      <c r="Y512" s="7"/>
      <c r="Z512" s="7"/>
      <c r="AA512" s="7"/>
      <c r="AB512" s="7"/>
      <c r="AC512" s="7"/>
    </row>
    <row r="513" spans="1:29" ht="13" x14ac:dyDescent="0.15">
      <c r="A513" s="15" t="s">
        <v>1367</v>
      </c>
      <c r="B513" s="15"/>
      <c r="C513" s="15" t="s">
        <v>467</v>
      </c>
      <c r="D513" s="15" t="s">
        <v>28</v>
      </c>
      <c r="E513" s="16">
        <v>42782</v>
      </c>
      <c r="F513" s="17"/>
      <c r="G513" s="17"/>
      <c r="H513" s="17"/>
      <c r="I513" s="17"/>
      <c r="J513" s="17"/>
      <c r="K513" s="17"/>
      <c r="L513" s="15" t="s">
        <v>484</v>
      </c>
      <c r="M513" s="15" t="s">
        <v>1496</v>
      </c>
      <c r="N513" s="15">
        <v>1</v>
      </c>
      <c r="O513" s="15" t="s">
        <v>230</v>
      </c>
      <c r="P513" s="17">
        <v>0</v>
      </c>
      <c r="Q513" s="17">
        <v>0</v>
      </c>
      <c r="R513" s="17">
        <v>0</v>
      </c>
      <c r="S513" s="17">
        <v>0</v>
      </c>
      <c r="T513" s="17">
        <v>1</v>
      </c>
      <c r="U513" s="17">
        <v>1</v>
      </c>
      <c r="V513" s="4" t="s">
        <v>1629</v>
      </c>
      <c r="W513" s="4"/>
      <c r="X513" s="4"/>
      <c r="Y513" s="7"/>
      <c r="Z513" s="7"/>
      <c r="AA513" s="7"/>
      <c r="AB513" s="7"/>
      <c r="AC513" s="7"/>
    </row>
    <row r="514" spans="1:29" ht="13" x14ac:dyDescent="0.15">
      <c r="A514" s="15" t="s">
        <v>1630</v>
      </c>
      <c r="B514" s="15"/>
      <c r="C514" s="15" t="s">
        <v>467</v>
      </c>
      <c r="D514" s="15" t="s">
        <v>28</v>
      </c>
      <c r="E514" s="16">
        <v>42782</v>
      </c>
      <c r="F514" s="17"/>
      <c r="G514" s="17"/>
      <c r="H514" s="17"/>
      <c r="I514" s="17"/>
      <c r="J514" s="17"/>
      <c r="K514" s="17"/>
      <c r="L514" s="15" t="s">
        <v>484</v>
      </c>
      <c r="M514" s="15" t="s">
        <v>1496</v>
      </c>
      <c r="N514" s="15">
        <v>1</v>
      </c>
      <c r="O514" s="15" t="s">
        <v>230</v>
      </c>
      <c r="P514" s="17">
        <v>0</v>
      </c>
      <c r="Q514" s="17">
        <v>0</v>
      </c>
      <c r="R514" s="17">
        <v>0</v>
      </c>
      <c r="S514" s="17">
        <v>0</v>
      </c>
      <c r="T514" s="17">
        <v>1</v>
      </c>
      <c r="U514" s="17">
        <v>1</v>
      </c>
      <c r="V514" s="4" t="s">
        <v>1631</v>
      </c>
      <c r="W514" s="4"/>
      <c r="X514" s="4"/>
      <c r="Y514" s="7"/>
      <c r="Z514" s="7"/>
      <c r="AA514" s="7"/>
      <c r="AB514" s="7"/>
      <c r="AC514" s="7"/>
    </row>
    <row r="515" spans="1:29" ht="13" x14ac:dyDescent="0.15">
      <c r="A515" s="15" t="s">
        <v>1632</v>
      </c>
      <c r="B515" s="15"/>
      <c r="C515" s="15" t="s">
        <v>467</v>
      </c>
      <c r="D515" s="15" t="s">
        <v>28</v>
      </c>
      <c r="E515" s="16">
        <v>42782</v>
      </c>
      <c r="F515" s="17"/>
      <c r="G515" s="17"/>
      <c r="H515" s="17"/>
      <c r="I515" s="17"/>
      <c r="J515" s="17"/>
      <c r="K515" s="17"/>
      <c r="L515" s="15" t="s">
        <v>484</v>
      </c>
      <c r="M515" s="15" t="s">
        <v>1496</v>
      </c>
      <c r="N515" s="15">
        <v>1</v>
      </c>
      <c r="O515" s="15" t="s">
        <v>230</v>
      </c>
      <c r="P515" s="17">
        <v>0</v>
      </c>
      <c r="Q515" s="17">
        <v>0</v>
      </c>
      <c r="R515" s="17">
        <v>0</v>
      </c>
      <c r="S515" s="17">
        <v>0</v>
      </c>
      <c r="T515" s="17">
        <v>1</v>
      </c>
      <c r="U515" s="17">
        <v>1</v>
      </c>
      <c r="V515" s="4" t="s">
        <v>1633</v>
      </c>
      <c r="W515" s="4"/>
      <c r="X515" s="4"/>
      <c r="Y515" s="7"/>
      <c r="Z515" s="7"/>
      <c r="AA515" s="7"/>
      <c r="AB515" s="7"/>
      <c r="AC515" s="7"/>
    </row>
    <row r="516" spans="1:29" ht="13" x14ac:dyDescent="0.15">
      <c r="A516" s="15" t="s">
        <v>1634</v>
      </c>
      <c r="B516" s="15"/>
      <c r="C516" s="15" t="s">
        <v>467</v>
      </c>
      <c r="D516" s="15" t="s">
        <v>28</v>
      </c>
      <c r="E516" s="16">
        <v>42782</v>
      </c>
      <c r="F516" s="17"/>
      <c r="G516" s="17"/>
      <c r="H516" s="17"/>
      <c r="I516" s="17"/>
      <c r="J516" s="17"/>
      <c r="K516" s="17"/>
      <c r="L516" s="15" t="s">
        <v>484</v>
      </c>
      <c r="M516" s="15" t="s">
        <v>1496</v>
      </c>
      <c r="N516" s="15">
        <v>1</v>
      </c>
      <c r="O516" s="15" t="s">
        <v>230</v>
      </c>
      <c r="P516" s="17">
        <v>0</v>
      </c>
      <c r="Q516" s="17">
        <v>0</v>
      </c>
      <c r="R516" s="17">
        <v>0</v>
      </c>
      <c r="S516" s="17">
        <v>0</v>
      </c>
      <c r="T516" s="17">
        <v>1</v>
      </c>
      <c r="U516" s="17">
        <v>1</v>
      </c>
      <c r="V516" s="4" t="s">
        <v>1635</v>
      </c>
      <c r="W516" s="3"/>
      <c r="X516" s="3"/>
      <c r="Y516" s="7"/>
      <c r="Z516" s="7"/>
      <c r="AA516" s="7"/>
      <c r="AB516" s="7"/>
      <c r="AC516" s="7"/>
    </row>
    <row r="517" spans="1:29" ht="13" x14ac:dyDescent="0.15">
      <c r="A517" s="15" t="s">
        <v>538</v>
      </c>
      <c r="B517" s="15"/>
      <c r="C517" s="15" t="s">
        <v>121</v>
      </c>
      <c r="D517" s="15" t="s">
        <v>28</v>
      </c>
      <c r="E517" s="16">
        <v>42782</v>
      </c>
      <c r="F517" s="17"/>
      <c r="G517" s="17"/>
      <c r="H517" s="17"/>
      <c r="I517" s="17"/>
      <c r="J517" s="17"/>
      <c r="K517" s="17"/>
      <c r="L517" s="15" t="s">
        <v>484</v>
      </c>
      <c r="M517" s="15" t="s">
        <v>1496</v>
      </c>
      <c r="N517" s="15">
        <v>1</v>
      </c>
      <c r="O517" s="15" t="s">
        <v>230</v>
      </c>
      <c r="P517" s="17">
        <v>0</v>
      </c>
      <c r="Q517" s="17">
        <v>0</v>
      </c>
      <c r="R517" s="17">
        <v>0</v>
      </c>
      <c r="S517" s="17">
        <v>0</v>
      </c>
      <c r="T517" s="17">
        <v>1</v>
      </c>
      <c r="U517" s="17">
        <v>1</v>
      </c>
      <c r="V517" s="4" t="s">
        <v>1636</v>
      </c>
      <c r="W517" s="4"/>
      <c r="X517" s="4"/>
      <c r="Y517" s="7"/>
      <c r="Z517" s="7"/>
      <c r="AA517" s="7"/>
      <c r="AB517" s="7"/>
      <c r="AC517" s="7"/>
    </row>
    <row r="518" spans="1:29" ht="13" x14ac:dyDescent="0.15">
      <c r="A518" s="15" t="s">
        <v>538</v>
      </c>
      <c r="B518" s="15"/>
      <c r="C518" s="15" t="s">
        <v>121</v>
      </c>
      <c r="D518" s="15" t="s">
        <v>28</v>
      </c>
      <c r="E518" s="16">
        <v>42782</v>
      </c>
      <c r="F518" s="17"/>
      <c r="G518" s="17">
        <v>12</v>
      </c>
      <c r="H518" s="17">
        <f t="shared" ref="H518:H524" si="110">AVERAGE(G518,I518)</f>
        <v>13.5</v>
      </c>
      <c r="I518" s="17">
        <v>15</v>
      </c>
      <c r="J518" s="17">
        <f t="shared" ref="J518:J524" si="111">G518*1.1</f>
        <v>13.200000000000001</v>
      </c>
      <c r="K518" s="17">
        <f t="shared" ref="K518:K524" si="112">I518*0.9</f>
        <v>13.5</v>
      </c>
      <c r="L518" s="15" t="s">
        <v>484</v>
      </c>
      <c r="M518" s="15" t="s">
        <v>1637</v>
      </c>
      <c r="N518" s="15">
        <v>1</v>
      </c>
      <c r="O518" s="15" t="s">
        <v>222</v>
      </c>
      <c r="P518" s="17">
        <v>0</v>
      </c>
      <c r="Q518" s="17">
        <v>0</v>
      </c>
      <c r="R518" s="17">
        <v>0</v>
      </c>
      <c r="S518" s="17">
        <v>0</v>
      </c>
      <c r="T518" s="17">
        <v>0</v>
      </c>
      <c r="U518" s="17">
        <v>1</v>
      </c>
      <c r="V518" s="4" t="s">
        <v>1638</v>
      </c>
      <c r="W518" s="4"/>
      <c r="X518" s="4"/>
      <c r="Y518" s="7"/>
      <c r="Z518" s="7"/>
      <c r="AA518" s="7"/>
      <c r="AB518" s="7"/>
      <c r="AC518" s="7"/>
    </row>
    <row r="519" spans="1:29" ht="13" x14ac:dyDescent="0.15">
      <c r="A519" s="15" t="s">
        <v>1639</v>
      </c>
      <c r="B519" s="15"/>
      <c r="C519" s="15" t="s">
        <v>121</v>
      </c>
      <c r="D519" s="15" t="s">
        <v>28</v>
      </c>
      <c r="E519" s="16">
        <v>42782</v>
      </c>
      <c r="F519" s="17"/>
      <c r="G519" s="17">
        <v>20</v>
      </c>
      <c r="H519" s="17">
        <f t="shared" si="110"/>
        <v>20</v>
      </c>
      <c r="I519" s="17">
        <v>20</v>
      </c>
      <c r="J519" s="17">
        <f t="shared" si="111"/>
        <v>22</v>
      </c>
      <c r="K519" s="17">
        <f t="shared" si="112"/>
        <v>18</v>
      </c>
      <c r="L519" s="15" t="s">
        <v>484</v>
      </c>
      <c r="M519" s="15" t="s">
        <v>1496</v>
      </c>
      <c r="N519" s="15">
        <v>1</v>
      </c>
      <c r="O519" s="15" t="s">
        <v>230</v>
      </c>
      <c r="P519" s="17">
        <v>0</v>
      </c>
      <c r="Q519" s="17">
        <v>0</v>
      </c>
      <c r="R519" s="17">
        <v>0</v>
      </c>
      <c r="S519" s="17">
        <v>0</v>
      </c>
      <c r="T519" s="17">
        <v>1</v>
      </c>
      <c r="U519" s="17">
        <v>1</v>
      </c>
      <c r="V519" s="4" t="s">
        <v>1599</v>
      </c>
      <c r="W519" s="4"/>
      <c r="X519" s="4"/>
      <c r="Y519" s="7"/>
      <c r="Z519" s="7"/>
      <c r="AA519" s="7"/>
      <c r="AB519" s="7"/>
      <c r="AC519" s="7"/>
    </row>
    <row r="520" spans="1:29" ht="13" x14ac:dyDescent="0.15">
      <c r="A520" s="15" t="s">
        <v>243</v>
      </c>
      <c r="B520" s="15" t="s">
        <v>350</v>
      </c>
      <c r="C520" s="15" t="s">
        <v>245</v>
      </c>
      <c r="D520" s="15" t="s">
        <v>28</v>
      </c>
      <c r="E520" s="16">
        <v>42782</v>
      </c>
      <c r="F520" s="17"/>
      <c r="G520" s="17">
        <v>240</v>
      </c>
      <c r="H520" s="17">
        <f t="shared" si="110"/>
        <v>620</v>
      </c>
      <c r="I520" s="17">
        <v>1000</v>
      </c>
      <c r="J520" s="17">
        <f t="shared" si="111"/>
        <v>264</v>
      </c>
      <c r="K520" s="17">
        <f t="shared" si="112"/>
        <v>900</v>
      </c>
      <c r="L520" s="15" t="s">
        <v>484</v>
      </c>
      <c r="M520" s="15" t="s">
        <v>1496</v>
      </c>
      <c r="N520" s="15">
        <v>1</v>
      </c>
      <c r="O520" s="15" t="s">
        <v>222</v>
      </c>
      <c r="P520" s="17">
        <v>0</v>
      </c>
      <c r="Q520" s="17">
        <v>0</v>
      </c>
      <c r="R520" s="17">
        <v>0</v>
      </c>
      <c r="S520" s="17">
        <v>0</v>
      </c>
      <c r="T520" s="17">
        <v>1</v>
      </c>
      <c r="U520" s="17">
        <v>1</v>
      </c>
      <c r="V520" s="4" t="s">
        <v>1640</v>
      </c>
      <c r="W520" s="4" t="s">
        <v>1641</v>
      </c>
      <c r="X520" s="4" t="s">
        <v>1642</v>
      </c>
    </row>
    <row r="521" spans="1:29" ht="13" x14ac:dyDescent="0.15">
      <c r="A521" s="15" t="s">
        <v>317</v>
      </c>
      <c r="B521" s="15" t="s">
        <v>1643</v>
      </c>
      <c r="C521" s="15" t="s">
        <v>245</v>
      </c>
      <c r="D521" s="15" t="s">
        <v>28</v>
      </c>
      <c r="E521" s="16">
        <v>42782</v>
      </c>
      <c r="F521" s="17"/>
      <c r="G521" s="17">
        <v>80</v>
      </c>
      <c r="H521" s="17">
        <f t="shared" si="110"/>
        <v>100</v>
      </c>
      <c r="I521" s="17">
        <v>120</v>
      </c>
      <c r="J521" s="17">
        <f t="shared" si="111"/>
        <v>88</v>
      </c>
      <c r="K521" s="17">
        <f t="shared" si="112"/>
        <v>108</v>
      </c>
      <c r="L521" s="15" t="s">
        <v>115</v>
      </c>
      <c r="M521" s="15" t="s">
        <v>1496</v>
      </c>
      <c r="N521" s="15">
        <v>1</v>
      </c>
      <c r="O521" s="15" t="s">
        <v>1644</v>
      </c>
      <c r="P521" s="17">
        <v>0</v>
      </c>
      <c r="Q521" s="17">
        <v>0</v>
      </c>
      <c r="R521" s="17">
        <v>0</v>
      </c>
      <c r="S521" s="17">
        <v>0</v>
      </c>
      <c r="T521" s="17">
        <v>1</v>
      </c>
      <c r="U521" s="17">
        <v>1</v>
      </c>
      <c r="V521" s="4" t="s">
        <v>1641</v>
      </c>
      <c r="W521" s="3"/>
      <c r="X521" s="3"/>
    </row>
    <row r="522" spans="1:29" ht="13" x14ac:dyDescent="0.15">
      <c r="A522" s="15" t="s">
        <v>321</v>
      </c>
      <c r="B522" s="15" t="s">
        <v>1645</v>
      </c>
      <c r="C522" s="15" t="s">
        <v>245</v>
      </c>
      <c r="D522" s="15" t="s">
        <v>28</v>
      </c>
      <c r="E522" s="16">
        <v>42782</v>
      </c>
      <c r="F522" s="17"/>
      <c r="G522" s="17">
        <v>1000</v>
      </c>
      <c r="H522" s="17">
        <f t="shared" si="110"/>
        <v>1000</v>
      </c>
      <c r="I522" s="17">
        <v>1000</v>
      </c>
      <c r="J522" s="17">
        <f t="shared" si="111"/>
        <v>1100</v>
      </c>
      <c r="K522" s="17">
        <f t="shared" si="112"/>
        <v>900</v>
      </c>
      <c r="L522" s="15" t="s">
        <v>484</v>
      </c>
      <c r="M522" s="15" t="s">
        <v>1496</v>
      </c>
      <c r="N522" s="15">
        <v>1</v>
      </c>
      <c r="O522" s="15" t="s">
        <v>222</v>
      </c>
      <c r="P522" s="17">
        <v>0</v>
      </c>
      <c r="Q522" s="17">
        <v>0</v>
      </c>
      <c r="R522" s="17">
        <v>0</v>
      </c>
      <c r="S522" s="17">
        <v>0</v>
      </c>
      <c r="T522" s="17">
        <v>1</v>
      </c>
      <c r="U522" s="17">
        <v>1</v>
      </c>
      <c r="V522" s="4" t="s">
        <v>1646</v>
      </c>
      <c r="W522" s="3"/>
      <c r="X522" s="3"/>
    </row>
    <row r="523" spans="1:29" ht="13" x14ac:dyDescent="0.15">
      <c r="A523" s="15" t="s">
        <v>1647</v>
      </c>
      <c r="B523" s="15" t="s">
        <v>1648</v>
      </c>
      <c r="C523" s="15" t="s">
        <v>245</v>
      </c>
      <c r="D523" s="15" t="s">
        <v>28</v>
      </c>
      <c r="E523" s="16">
        <v>42782</v>
      </c>
      <c r="F523" s="17"/>
      <c r="G523" s="17">
        <v>20</v>
      </c>
      <c r="H523" s="17">
        <f t="shared" si="110"/>
        <v>35</v>
      </c>
      <c r="I523" s="17">
        <v>50</v>
      </c>
      <c r="J523" s="17">
        <f t="shared" si="111"/>
        <v>22</v>
      </c>
      <c r="K523" s="17">
        <f t="shared" si="112"/>
        <v>45</v>
      </c>
      <c r="L523" s="15" t="s">
        <v>484</v>
      </c>
      <c r="M523" s="15" t="s">
        <v>1496</v>
      </c>
      <c r="N523" s="15">
        <v>1</v>
      </c>
      <c r="O523" s="15" t="s">
        <v>134</v>
      </c>
      <c r="P523" s="17">
        <v>0</v>
      </c>
      <c r="Q523" s="17">
        <v>0</v>
      </c>
      <c r="R523" s="17">
        <v>0</v>
      </c>
      <c r="S523" s="17">
        <v>0</v>
      </c>
      <c r="T523" s="17">
        <v>1</v>
      </c>
      <c r="U523" s="17">
        <v>1</v>
      </c>
      <c r="V523" s="4" t="s">
        <v>1641</v>
      </c>
      <c r="W523" s="3"/>
      <c r="X523" s="4" t="s">
        <v>1649</v>
      </c>
    </row>
    <row r="524" spans="1:29" ht="13" x14ac:dyDescent="0.15">
      <c r="A524" s="15" t="s">
        <v>945</v>
      </c>
      <c r="B524" s="15"/>
      <c r="C524" s="15" t="s">
        <v>245</v>
      </c>
      <c r="D524" s="15" t="s">
        <v>28</v>
      </c>
      <c r="E524" s="16">
        <v>42782</v>
      </c>
      <c r="F524" s="17"/>
      <c r="G524" s="17">
        <v>1000</v>
      </c>
      <c r="H524" s="17">
        <f t="shared" si="110"/>
        <v>1050</v>
      </c>
      <c r="I524" s="17">
        <v>1100</v>
      </c>
      <c r="J524" s="17">
        <f t="shared" si="111"/>
        <v>1100</v>
      </c>
      <c r="K524" s="17">
        <f t="shared" si="112"/>
        <v>990</v>
      </c>
      <c r="L524" s="15" t="s">
        <v>484</v>
      </c>
      <c r="M524" s="15" t="s">
        <v>1496</v>
      </c>
      <c r="N524" s="15">
        <v>1</v>
      </c>
      <c r="O524" s="15" t="s">
        <v>230</v>
      </c>
      <c r="P524" s="17">
        <v>0</v>
      </c>
      <c r="Q524" s="17">
        <v>0</v>
      </c>
      <c r="R524" s="17">
        <v>0</v>
      </c>
      <c r="S524" s="17">
        <v>0</v>
      </c>
      <c r="T524" s="17">
        <v>1</v>
      </c>
      <c r="U524" s="17">
        <v>1</v>
      </c>
      <c r="V524" s="4" t="s">
        <v>1650</v>
      </c>
      <c r="W524" s="4"/>
      <c r="X524" s="4"/>
      <c r="Y524" s="7"/>
      <c r="Z524" s="7"/>
      <c r="AA524" s="7"/>
      <c r="AB524" s="7"/>
      <c r="AC524" s="7"/>
    </row>
    <row r="525" spans="1:29" ht="13" x14ac:dyDescent="0.15">
      <c r="A525" s="15" t="s">
        <v>1651</v>
      </c>
      <c r="B525" s="15"/>
      <c r="C525" s="15" t="s">
        <v>476</v>
      </c>
      <c r="D525" s="15" t="s">
        <v>28</v>
      </c>
      <c r="E525" s="16">
        <v>42782</v>
      </c>
      <c r="F525" s="15"/>
      <c r="G525" s="17"/>
      <c r="H525" s="17"/>
      <c r="I525" s="17"/>
      <c r="J525" s="17"/>
      <c r="K525" s="17"/>
      <c r="L525" s="15" t="s">
        <v>484</v>
      </c>
      <c r="M525" s="15" t="s">
        <v>1496</v>
      </c>
      <c r="N525" s="17">
        <v>1</v>
      </c>
      <c r="O525" s="15" t="s">
        <v>230</v>
      </c>
      <c r="P525" s="17">
        <v>0</v>
      </c>
      <c r="Q525" s="17">
        <v>0</v>
      </c>
      <c r="R525" s="17">
        <v>0</v>
      </c>
      <c r="S525" s="17">
        <v>0</v>
      </c>
      <c r="T525" s="17">
        <v>1</v>
      </c>
      <c r="U525" s="17">
        <v>1</v>
      </c>
      <c r="V525" s="4" t="s">
        <v>1652</v>
      </c>
      <c r="W525" s="3"/>
      <c r="X525" s="3"/>
      <c r="Y525" s="3"/>
      <c r="Z525" s="3"/>
      <c r="AA525" s="3"/>
      <c r="AB525" s="3"/>
      <c r="AC525" s="3"/>
    </row>
    <row r="526" spans="1:29" ht="13" x14ac:dyDescent="0.15">
      <c r="A526" s="15" t="s">
        <v>475</v>
      </c>
      <c r="B526" s="15"/>
      <c r="C526" s="15" t="s">
        <v>476</v>
      </c>
      <c r="D526" s="15" t="s">
        <v>28</v>
      </c>
      <c r="E526" s="16">
        <v>42782</v>
      </c>
      <c r="F526" s="15"/>
      <c r="G526" s="17"/>
      <c r="H526" s="17"/>
      <c r="I526" s="17"/>
      <c r="J526" s="17"/>
      <c r="K526" s="17"/>
      <c r="L526" s="15" t="s">
        <v>484</v>
      </c>
      <c r="M526" s="15" t="s">
        <v>1496</v>
      </c>
      <c r="N526" s="17">
        <v>1</v>
      </c>
      <c r="O526" s="15" t="s">
        <v>230</v>
      </c>
      <c r="P526" s="17">
        <v>0</v>
      </c>
      <c r="Q526" s="17">
        <v>0</v>
      </c>
      <c r="R526" s="17">
        <v>0</v>
      </c>
      <c r="S526" s="17">
        <v>0</v>
      </c>
      <c r="T526" s="17">
        <v>1</v>
      </c>
      <c r="U526" s="17">
        <v>1</v>
      </c>
      <c r="V526" s="4" t="s">
        <v>1652</v>
      </c>
      <c r="W526" s="3"/>
      <c r="X526" s="3"/>
      <c r="Y526" s="3"/>
      <c r="Z526" s="3"/>
      <c r="AA526" s="3"/>
      <c r="AB526" s="3"/>
      <c r="AC526" s="3"/>
    </row>
    <row r="527" spans="1:29" ht="13" x14ac:dyDescent="0.15">
      <c r="A527" s="15" t="s">
        <v>1653</v>
      </c>
      <c r="B527" s="15" t="s">
        <v>1654</v>
      </c>
      <c r="C527" s="15" t="s">
        <v>764</v>
      </c>
      <c r="D527" s="15" t="s">
        <v>28</v>
      </c>
      <c r="E527" s="16">
        <v>42782</v>
      </c>
      <c r="F527" s="17"/>
      <c r="G527" s="17">
        <v>21</v>
      </c>
      <c r="H527" s="17">
        <f t="shared" ref="H527:H568" si="113">AVERAGE(G527,I527)</f>
        <v>22</v>
      </c>
      <c r="I527" s="17">
        <v>23</v>
      </c>
      <c r="J527" s="17">
        <f t="shared" ref="J527:J568" si="114">G527*1.1</f>
        <v>23.1</v>
      </c>
      <c r="K527" s="17">
        <f t="shared" ref="K527:K568" si="115">I527*0.9</f>
        <v>20.7</v>
      </c>
      <c r="L527" s="15" t="s">
        <v>1655</v>
      </c>
      <c r="M527" s="15" t="s">
        <v>1656</v>
      </c>
      <c r="N527" s="15">
        <v>1</v>
      </c>
      <c r="O527" s="15" t="s">
        <v>222</v>
      </c>
      <c r="P527" s="17">
        <v>0</v>
      </c>
      <c r="Q527" s="17">
        <v>0</v>
      </c>
      <c r="R527" s="17">
        <v>0</v>
      </c>
      <c r="S527" s="17">
        <v>0</v>
      </c>
      <c r="T527" s="17">
        <v>1</v>
      </c>
      <c r="U527" s="17">
        <v>1</v>
      </c>
      <c r="V527" s="4" t="s">
        <v>1657</v>
      </c>
      <c r="W527" s="3"/>
      <c r="X527" s="3"/>
    </row>
    <row r="528" spans="1:29" ht="13" x14ac:dyDescent="0.15">
      <c r="A528" s="15" t="s">
        <v>1271</v>
      </c>
      <c r="B528" s="15" t="s">
        <v>1658</v>
      </c>
      <c r="C528" s="15" t="s">
        <v>1253</v>
      </c>
      <c r="D528" s="15" t="s">
        <v>28</v>
      </c>
      <c r="E528" s="16">
        <v>42782</v>
      </c>
      <c r="F528" s="17"/>
      <c r="G528" s="17">
        <v>100</v>
      </c>
      <c r="H528" s="17">
        <f t="shared" si="113"/>
        <v>100</v>
      </c>
      <c r="I528" s="17">
        <v>100</v>
      </c>
      <c r="J528" s="17">
        <f t="shared" si="114"/>
        <v>110.00000000000001</v>
      </c>
      <c r="K528" s="17">
        <f t="shared" si="115"/>
        <v>90</v>
      </c>
      <c r="L528" s="15" t="s">
        <v>484</v>
      </c>
      <c r="M528" s="15" t="s">
        <v>1496</v>
      </c>
      <c r="N528" s="15">
        <v>1</v>
      </c>
      <c r="O528" s="15" t="s">
        <v>222</v>
      </c>
      <c r="P528" s="17">
        <v>0</v>
      </c>
      <c r="Q528" s="17">
        <v>0</v>
      </c>
      <c r="R528" s="17">
        <v>0</v>
      </c>
      <c r="S528" s="17">
        <v>0</v>
      </c>
      <c r="T528" s="17">
        <v>1</v>
      </c>
      <c r="U528" s="17">
        <v>1</v>
      </c>
      <c r="V528" s="4" t="s">
        <v>1659</v>
      </c>
      <c r="W528" s="4"/>
      <c r="X528" s="3"/>
      <c r="Y528" s="7"/>
      <c r="Z528" s="7"/>
      <c r="AA528" s="7"/>
      <c r="AB528" s="7"/>
      <c r="AC528" s="7"/>
    </row>
    <row r="529" spans="1:29" ht="13" x14ac:dyDescent="0.15">
      <c r="A529" s="15" t="s">
        <v>1660</v>
      </c>
      <c r="B529" s="15"/>
      <c r="C529" s="15" t="s">
        <v>1284</v>
      </c>
      <c r="D529" s="15" t="s">
        <v>28</v>
      </c>
      <c r="E529" s="16">
        <v>42782</v>
      </c>
      <c r="F529" s="17"/>
      <c r="G529" s="17">
        <v>150</v>
      </c>
      <c r="H529" s="17">
        <f t="shared" si="113"/>
        <v>150</v>
      </c>
      <c r="I529" s="17">
        <v>150</v>
      </c>
      <c r="J529" s="17">
        <f t="shared" si="114"/>
        <v>165</v>
      </c>
      <c r="K529" s="17">
        <f t="shared" si="115"/>
        <v>135</v>
      </c>
      <c r="L529" s="15" t="s">
        <v>484</v>
      </c>
      <c r="M529" s="15" t="s">
        <v>1496</v>
      </c>
      <c r="N529" s="15">
        <v>1</v>
      </c>
      <c r="O529" s="15" t="s">
        <v>222</v>
      </c>
      <c r="P529" s="17">
        <v>0</v>
      </c>
      <c r="Q529" s="17">
        <v>0</v>
      </c>
      <c r="R529" s="17">
        <v>0</v>
      </c>
      <c r="S529" s="17">
        <v>0</v>
      </c>
      <c r="T529" s="17">
        <v>1</v>
      </c>
      <c r="U529" s="17">
        <v>1</v>
      </c>
      <c r="V529" s="4" t="s">
        <v>1661</v>
      </c>
      <c r="W529" s="4"/>
      <c r="X529" s="3"/>
      <c r="Y529" s="7"/>
      <c r="Z529" s="7"/>
      <c r="AA529" s="7"/>
      <c r="AB529" s="7"/>
      <c r="AC529" s="7"/>
    </row>
    <row r="530" spans="1:29" ht="13" x14ac:dyDescent="0.15">
      <c r="A530" s="15" t="s">
        <v>659</v>
      </c>
      <c r="B530" s="15" t="s">
        <v>1662</v>
      </c>
      <c r="C530" s="15" t="s">
        <v>251</v>
      </c>
      <c r="D530" s="15" t="s">
        <v>28</v>
      </c>
      <c r="E530" s="16">
        <v>42783</v>
      </c>
      <c r="F530" s="17"/>
      <c r="G530" s="17">
        <v>20</v>
      </c>
      <c r="H530" s="17">
        <f t="shared" si="113"/>
        <v>25</v>
      </c>
      <c r="I530" s="17">
        <v>30</v>
      </c>
      <c r="J530" s="17">
        <f t="shared" si="114"/>
        <v>22</v>
      </c>
      <c r="K530" s="17">
        <f t="shared" si="115"/>
        <v>27</v>
      </c>
      <c r="L530" s="15" t="s">
        <v>484</v>
      </c>
      <c r="M530" s="15" t="s">
        <v>1496</v>
      </c>
      <c r="N530" s="15">
        <v>1</v>
      </c>
      <c r="O530" s="15" t="s">
        <v>222</v>
      </c>
      <c r="P530" s="17">
        <v>0</v>
      </c>
      <c r="Q530" s="17">
        <v>0</v>
      </c>
      <c r="R530" s="17">
        <v>0</v>
      </c>
      <c r="S530" s="17">
        <v>0</v>
      </c>
      <c r="T530" s="17">
        <v>1</v>
      </c>
      <c r="U530" s="17">
        <v>1</v>
      </c>
      <c r="V530" s="4" t="s">
        <v>1663</v>
      </c>
      <c r="W530" s="4" t="s">
        <v>1664</v>
      </c>
      <c r="X530" s="3"/>
    </row>
    <row r="531" spans="1:29" ht="13" x14ac:dyDescent="0.15">
      <c r="A531" s="15" t="s">
        <v>491</v>
      </c>
      <c r="B531" s="15" t="s">
        <v>1665</v>
      </c>
      <c r="C531" s="15" t="s">
        <v>27</v>
      </c>
      <c r="D531" s="15" t="s">
        <v>28</v>
      </c>
      <c r="E531" s="16">
        <v>42783</v>
      </c>
      <c r="F531" s="17"/>
      <c r="G531" s="17">
        <v>60</v>
      </c>
      <c r="H531" s="17">
        <f t="shared" si="113"/>
        <v>60</v>
      </c>
      <c r="I531" s="17">
        <v>60</v>
      </c>
      <c r="J531" s="17">
        <f t="shared" si="114"/>
        <v>66</v>
      </c>
      <c r="K531" s="17">
        <f t="shared" si="115"/>
        <v>54</v>
      </c>
      <c r="L531" s="15" t="s">
        <v>484</v>
      </c>
      <c r="M531" s="15" t="s">
        <v>1496</v>
      </c>
      <c r="N531" s="15">
        <v>1</v>
      </c>
      <c r="O531" s="15" t="s">
        <v>222</v>
      </c>
      <c r="P531" s="17">
        <v>0</v>
      </c>
      <c r="Q531" s="17">
        <v>0</v>
      </c>
      <c r="R531" s="17">
        <v>0</v>
      </c>
      <c r="S531" s="17">
        <v>0</v>
      </c>
      <c r="T531" s="17">
        <v>1</v>
      </c>
      <c r="U531" s="17">
        <v>1</v>
      </c>
      <c r="V531" s="4" t="s">
        <v>1666</v>
      </c>
      <c r="W531" s="3"/>
      <c r="X531" s="3"/>
    </row>
    <row r="532" spans="1:29" ht="13" x14ac:dyDescent="0.15">
      <c r="A532" s="15" t="s">
        <v>1667</v>
      </c>
      <c r="B532" s="15" t="s">
        <v>1668</v>
      </c>
      <c r="C532" s="15" t="s">
        <v>27</v>
      </c>
      <c r="D532" s="15" t="s">
        <v>28</v>
      </c>
      <c r="E532" s="16">
        <v>42783</v>
      </c>
      <c r="F532" s="17"/>
      <c r="G532" s="17">
        <v>150</v>
      </c>
      <c r="H532" s="17">
        <f t="shared" si="113"/>
        <v>150</v>
      </c>
      <c r="I532" s="17">
        <v>150</v>
      </c>
      <c r="J532" s="17">
        <f t="shared" si="114"/>
        <v>165</v>
      </c>
      <c r="K532" s="17">
        <f t="shared" si="115"/>
        <v>135</v>
      </c>
      <c r="L532" s="15" t="s">
        <v>48</v>
      </c>
      <c r="M532" s="15" t="s">
        <v>1489</v>
      </c>
      <c r="N532" s="15">
        <v>1</v>
      </c>
      <c r="O532" s="15" t="s">
        <v>1669</v>
      </c>
      <c r="P532" s="17">
        <v>0</v>
      </c>
      <c r="Q532" s="17">
        <v>0</v>
      </c>
      <c r="R532" s="17">
        <v>0</v>
      </c>
      <c r="S532" s="17">
        <v>0</v>
      </c>
      <c r="T532" s="17">
        <v>1</v>
      </c>
      <c r="U532" s="17">
        <v>1</v>
      </c>
      <c r="V532" s="6" t="s">
        <v>1670</v>
      </c>
      <c r="W532" s="3"/>
      <c r="X532" s="3"/>
      <c r="Y532" s="7"/>
      <c r="Z532" s="7"/>
      <c r="AA532" s="7"/>
      <c r="AB532" s="7"/>
      <c r="AC532" s="7"/>
    </row>
    <row r="533" spans="1:29" ht="13" x14ac:dyDescent="0.15">
      <c r="A533" s="15" t="s">
        <v>167</v>
      </c>
      <c r="B533" s="15" t="s">
        <v>1671</v>
      </c>
      <c r="C533" s="15" t="s">
        <v>27</v>
      </c>
      <c r="D533" s="15" t="s">
        <v>28</v>
      </c>
      <c r="E533" s="16">
        <v>42783</v>
      </c>
      <c r="F533" s="17"/>
      <c r="G533" s="17">
        <v>24</v>
      </c>
      <c r="H533" s="17">
        <f t="shared" si="113"/>
        <v>24</v>
      </c>
      <c r="I533" s="17">
        <v>24</v>
      </c>
      <c r="J533" s="17">
        <f t="shared" si="114"/>
        <v>26.400000000000002</v>
      </c>
      <c r="K533" s="17">
        <f t="shared" si="115"/>
        <v>21.6</v>
      </c>
      <c r="L533" s="15" t="s">
        <v>1672</v>
      </c>
      <c r="M533" s="15" t="s">
        <v>394</v>
      </c>
      <c r="N533" s="15">
        <v>1</v>
      </c>
      <c r="O533" s="15" t="s">
        <v>222</v>
      </c>
      <c r="P533" s="17">
        <v>0</v>
      </c>
      <c r="Q533" s="17">
        <v>0</v>
      </c>
      <c r="R533" s="17">
        <v>0</v>
      </c>
      <c r="S533" s="17">
        <v>0</v>
      </c>
      <c r="T533" s="17">
        <v>1</v>
      </c>
      <c r="U533" s="17">
        <v>1</v>
      </c>
      <c r="V533" s="4" t="s">
        <v>1673</v>
      </c>
      <c r="W533" s="3"/>
      <c r="X533" s="3"/>
    </row>
    <row r="534" spans="1:29" ht="13" x14ac:dyDescent="0.15">
      <c r="A534" s="15" t="s">
        <v>1674</v>
      </c>
      <c r="B534" s="15" t="s">
        <v>1675</v>
      </c>
      <c r="C534" s="15" t="s">
        <v>380</v>
      </c>
      <c r="D534" s="15" t="s">
        <v>28</v>
      </c>
      <c r="E534" s="16">
        <v>42783</v>
      </c>
      <c r="F534" s="17"/>
      <c r="G534" s="17">
        <v>24</v>
      </c>
      <c r="H534" s="17">
        <f t="shared" si="113"/>
        <v>24</v>
      </c>
      <c r="I534" s="17">
        <v>24</v>
      </c>
      <c r="J534" s="17">
        <f t="shared" si="114"/>
        <v>26.400000000000002</v>
      </c>
      <c r="K534" s="17">
        <f t="shared" si="115"/>
        <v>21.6</v>
      </c>
      <c r="L534" s="15" t="s">
        <v>484</v>
      </c>
      <c r="M534" s="15" t="s">
        <v>1489</v>
      </c>
      <c r="N534" s="15">
        <v>1</v>
      </c>
      <c r="O534" s="15" t="s">
        <v>222</v>
      </c>
      <c r="P534" s="17">
        <v>0</v>
      </c>
      <c r="Q534" s="17">
        <v>0</v>
      </c>
      <c r="R534" s="17">
        <v>0</v>
      </c>
      <c r="S534" s="17">
        <v>0</v>
      </c>
      <c r="T534" s="17">
        <v>1</v>
      </c>
      <c r="U534" s="17">
        <v>1</v>
      </c>
      <c r="V534" s="4" t="s">
        <v>1676</v>
      </c>
      <c r="W534" s="3"/>
      <c r="X534" s="3"/>
      <c r="Y534" s="7"/>
      <c r="Z534" s="7"/>
      <c r="AA534" s="7"/>
      <c r="AB534" s="7"/>
      <c r="AC534" s="7"/>
    </row>
    <row r="535" spans="1:29" ht="13" x14ac:dyDescent="0.15">
      <c r="A535" s="15" t="s">
        <v>876</v>
      </c>
      <c r="B535" s="15" t="s">
        <v>1522</v>
      </c>
      <c r="C535" s="15" t="s">
        <v>380</v>
      </c>
      <c r="D535" s="15" t="s">
        <v>28</v>
      </c>
      <c r="E535" s="16">
        <v>42783</v>
      </c>
      <c r="F535" s="17"/>
      <c r="G535" s="17">
        <v>50</v>
      </c>
      <c r="H535" s="17">
        <f t="shared" si="113"/>
        <v>50</v>
      </c>
      <c r="I535" s="17">
        <v>50</v>
      </c>
      <c r="J535" s="17">
        <f t="shared" si="114"/>
        <v>55.000000000000007</v>
      </c>
      <c r="K535" s="17">
        <f t="shared" si="115"/>
        <v>45</v>
      </c>
      <c r="L535" s="15" t="s">
        <v>484</v>
      </c>
      <c r="M535" s="15" t="s">
        <v>1496</v>
      </c>
      <c r="N535" s="15">
        <v>1</v>
      </c>
      <c r="O535" s="15" t="s">
        <v>222</v>
      </c>
      <c r="P535" s="17">
        <v>0</v>
      </c>
      <c r="Q535" s="17">
        <v>0</v>
      </c>
      <c r="R535" s="17">
        <v>0</v>
      </c>
      <c r="S535" s="17">
        <v>0</v>
      </c>
      <c r="T535" s="17">
        <v>1</v>
      </c>
      <c r="U535" s="17">
        <v>1</v>
      </c>
      <c r="V535" s="4" t="s">
        <v>1523</v>
      </c>
      <c r="W535" s="3"/>
      <c r="X535" s="3"/>
    </row>
    <row r="536" spans="1:29" ht="13" x14ac:dyDescent="0.15">
      <c r="A536" s="15" t="s">
        <v>1677</v>
      </c>
      <c r="B536" s="15"/>
      <c r="C536" s="15" t="s">
        <v>398</v>
      </c>
      <c r="D536" s="15" t="s">
        <v>28</v>
      </c>
      <c r="E536" s="16">
        <v>42783</v>
      </c>
      <c r="F536" s="17"/>
      <c r="G536" s="17">
        <v>5</v>
      </c>
      <c r="H536" s="17">
        <f t="shared" si="113"/>
        <v>5</v>
      </c>
      <c r="I536" s="17">
        <v>5</v>
      </c>
      <c r="J536" s="17">
        <f t="shared" si="114"/>
        <v>5.5</v>
      </c>
      <c r="K536" s="17">
        <f t="shared" si="115"/>
        <v>4.5</v>
      </c>
      <c r="L536" s="15" t="s">
        <v>484</v>
      </c>
      <c r="M536" s="15" t="s">
        <v>394</v>
      </c>
      <c r="N536" s="15">
        <v>1</v>
      </c>
      <c r="O536" s="15" t="s">
        <v>222</v>
      </c>
      <c r="P536" s="17">
        <v>0</v>
      </c>
      <c r="Q536" s="17">
        <v>0</v>
      </c>
      <c r="R536" s="17">
        <v>0</v>
      </c>
      <c r="S536" s="17">
        <v>0</v>
      </c>
      <c r="T536" s="17">
        <v>1</v>
      </c>
      <c r="U536" s="17">
        <v>1</v>
      </c>
      <c r="V536" s="4" t="s">
        <v>1678</v>
      </c>
      <c r="W536" s="3" t="s">
        <v>1486</v>
      </c>
      <c r="X536" s="3"/>
      <c r="Y536" s="7"/>
      <c r="Z536" s="7"/>
      <c r="AA536" s="7"/>
      <c r="AB536" s="7"/>
      <c r="AC536" s="7"/>
    </row>
    <row r="537" spans="1:29" ht="13" x14ac:dyDescent="0.15">
      <c r="A537" s="15" t="s">
        <v>1677</v>
      </c>
      <c r="B537" s="15"/>
      <c r="C537" s="15" t="s">
        <v>398</v>
      </c>
      <c r="D537" s="15" t="s">
        <v>28</v>
      </c>
      <c r="E537" s="16">
        <v>42783</v>
      </c>
      <c r="F537" s="17"/>
      <c r="G537" s="17">
        <v>2</v>
      </c>
      <c r="H537" s="17">
        <f t="shared" si="113"/>
        <v>2</v>
      </c>
      <c r="I537" s="17">
        <v>2</v>
      </c>
      <c r="J537" s="17">
        <f t="shared" si="114"/>
        <v>2.2000000000000002</v>
      </c>
      <c r="K537" s="17">
        <f t="shared" si="115"/>
        <v>1.8</v>
      </c>
      <c r="L537" s="15" t="s">
        <v>484</v>
      </c>
      <c r="M537" s="15" t="s">
        <v>533</v>
      </c>
      <c r="N537" s="15">
        <v>2</v>
      </c>
      <c r="O537" s="15" t="s">
        <v>61</v>
      </c>
      <c r="P537" s="17">
        <v>0</v>
      </c>
      <c r="Q537" s="17">
        <v>0</v>
      </c>
      <c r="R537" s="17">
        <v>0</v>
      </c>
      <c r="S537" s="17">
        <v>0</v>
      </c>
      <c r="T537" s="17">
        <v>0</v>
      </c>
      <c r="U537" s="17">
        <v>1</v>
      </c>
      <c r="V537" s="4" t="s">
        <v>1678</v>
      </c>
      <c r="W537" s="3" t="s">
        <v>1486</v>
      </c>
      <c r="X537" s="3"/>
      <c r="Y537" s="7"/>
      <c r="Z537" s="7"/>
      <c r="AA537" s="7"/>
      <c r="AB537" s="7"/>
      <c r="AC537" s="7"/>
    </row>
    <row r="538" spans="1:29" ht="13" x14ac:dyDescent="0.15">
      <c r="A538" s="15" t="s">
        <v>1679</v>
      </c>
      <c r="B538" s="15"/>
      <c r="C538" s="15" t="s">
        <v>398</v>
      </c>
      <c r="D538" s="15" t="s">
        <v>28</v>
      </c>
      <c r="E538" s="16">
        <v>42783</v>
      </c>
      <c r="F538" s="17"/>
      <c r="G538" s="17">
        <v>200</v>
      </c>
      <c r="H538" s="17">
        <f t="shared" si="113"/>
        <v>200</v>
      </c>
      <c r="I538" s="17">
        <v>200</v>
      </c>
      <c r="J538" s="17">
        <f t="shared" si="114"/>
        <v>220.00000000000003</v>
      </c>
      <c r="K538" s="17">
        <f t="shared" si="115"/>
        <v>180</v>
      </c>
      <c r="L538" s="15" t="s">
        <v>484</v>
      </c>
      <c r="M538" s="15" t="s">
        <v>1680</v>
      </c>
      <c r="N538" s="15">
        <v>0</v>
      </c>
      <c r="O538" s="15" t="s">
        <v>222</v>
      </c>
      <c r="P538" s="17">
        <v>0</v>
      </c>
      <c r="Q538" s="17">
        <v>0</v>
      </c>
      <c r="R538" s="17">
        <v>0</v>
      </c>
      <c r="S538" s="17">
        <v>0</v>
      </c>
      <c r="T538" s="17">
        <v>1</v>
      </c>
      <c r="U538" s="17">
        <v>1</v>
      </c>
      <c r="V538" s="4" t="s">
        <v>1681</v>
      </c>
      <c r="W538" s="3"/>
      <c r="X538" s="3"/>
    </row>
    <row r="539" spans="1:29" ht="13" x14ac:dyDescent="0.15">
      <c r="A539" s="15" t="s">
        <v>189</v>
      </c>
      <c r="B539" s="15" t="s">
        <v>1682</v>
      </c>
      <c r="C539" s="15" t="s">
        <v>191</v>
      </c>
      <c r="D539" s="15" t="s">
        <v>28</v>
      </c>
      <c r="E539" s="16">
        <v>42783</v>
      </c>
      <c r="F539" s="17"/>
      <c r="G539" s="17">
        <v>24</v>
      </c>
      <c r="H539" s="17">
        <f t="shared" si="113"/>
        <v>24</v>
      </c>
      <c r="I539" s="17">
        <v>24</v>
      </c>
      <c r="J539" s="17">
        <f t="shared" si="114"/>
        <v>26.400000000000002</v>
      </c>
      <c r="K539" s="17">
        <f t="shared" si="115"/>
        <v>21.6</v>
      </c>
      <c r="L539" s="15" t="s">
        <v>484</v>
      </c>
      <c r="M539" s="15" t="s">
        <v>1496</v>
      </c>
      <c r="N539" s="15">
        <v>1</v>
      </c>
      <c r="O539" s="15" t="s">
        <v>222</v>
      </c>
      <c r="P539" s="17">
        <v>0</v>
      </c>
      <c r="Q539" s="17">
        <v>0</v>
      </c>
      <c r="R539" s="17">
        <v>0</v>
      </c>
      <c r="S539" s="17">
        <v>0</v>
      </c>
      <c r="T539" s="17">
        <v>1</v>
      </c>
      <c r="U539" s="17">
        <v>1</v>
      </c>
      <c r="V539" s="4" t="s">
        <v>1683</v>
      </c>
      <c r="W539" s="3"/>
      <c r="X539" s="3"/>
    </row>
    <row r="540" spans="1:29" ht="13" x14ac:dyDescent="0.15">
      <c r="A540" s="15" t="s">
        <v>1684</v>
      </c>
      <c r="B540" s="15" t="s">
        <v>1685</v>
      </c>
      <c r="C540" s="15" t="s">
        <v>264</v>
      </c>
      <c r="D540" s="15" t="s">
        <v>28</v>
      </c>
      <c r="E540" s="16">
        <v>42783</v>
      </c>
      <c r="F540" s="17"/>
      <c r="G540" s="17">
        <v>75</v>
      </c>
      <c r="H540" s="17">
        <f t="shared" si="113"/>
        <v>75</v>
      </c>
      <c r="I540" s="17">
        <v>75</v>
      </c>
      <c r="J540" s="17">
        <f t="shared" si="114"/>
        <v>82.5</v>
      </c>
      <c r="K540" s="17">
        <f t="shared" si="115"/>
        <v>67.5</v>
      </c>
      <c r="L540" s="15" t="s">
        <v>484</v>
      </c>
      <c r="M540" s="15" t="s">
        <v>1489</v>
      </c>
      <c r="N540" s="15">
        <v>1</v>
      </c>
      <c r="O540" s="15" t="s">
        <v>222</v>
      </c>
      <c r="P540" s="17">
        <v>0</v>
      </c>
      <c r="Q540" s="17">
        <v>0</v>
      </c>
      <c r="R540" s="17">
        <v>0</v>
      </c>
      <c r="S540" s="17">
        <v>0</v>
      </c>
      <c r="T540" s="17">
        <v>1</v>
      </c>
      <c r="U540" s="17">
        <v>1</v>
      </c>
      <c r="V540" s="6" t="s">
        <v>1686</v>
      </c>
      <c r="Y540" s="9"/>
      <c r="Z540" s="9"/>
      <c r="AA540" s="9"/>
      <c r="AB540" s="9"/>
      <c r="AC540" s="9"/>
    </row>
    <row r="541" spans="1:29" ht="13" x14ac:dyDescent="0.15">
      <c r="A541" s="15" t="s">
        <v>1687</v>
      </c>
      <c r="B541" s="15" t="s">
        <v>1688</v>
      </c>
      <c r="C541" s="15" t="s">
        <v>85</v>
      </c>
      <c r="D541" s="15" t="s">
        <v>28</v>
      </c>
      <c r="E541" s="16">
        <v>42783</v>
      </c>
      <c r="F541" s="17"/>
      <c r="G541" s="17">
        <v>50</v>
      </c>
      <c r="H541" s="17">
        <f t="shared" si="113"/>
        <v>50</v>
      </c>
      <c r="I541" s="17">
        <v>50</v>
      </c>
      <c r="J541" s="17">
        <f t="shared" si="114"/>
        <v>55.000000000000007</v>
      </c>
      <c r="K541" s="17">
        <f t="shared" si="115"/>
        <v>45</v>
      </c>
      <c r="L541" s="15" t="s">
        <v>484</v>
      </c>
      <c r="M541" s="15" t="s">
        <v>1689</v>
      </c>
      <c r="N541" s="15">
        <v>1</v>
      </c>
      <c r="O541" s="15" t="s">
        <v>222</v>
      </c>
      <c r="P541" s="17">
        <v>0</v>
      </c>
      <c r="Q541" s="17">
        <v>0</v>
      </c>
      <c r="R541" s="17">
        <v>0</v>
      </c>
      <c r="S541" s="17">
        <v>0</v>
      </c>
      <c r="T541" s="17">
        <v>1</v>
      </c>
      <c r="U541" s="17">
        <v>1</v>
      </c>
      <c r="V541" s="4" t="s">
        <v>1690</v>
      </c>
      <c r="W541" s="3"/>
      <c r="X541" s="3"/>
      <c r="Y541" s="7"/>
      <c r="Z541" s="7"/>
      <c r="AA541" s="7"/>
      <c r="AB541" s="7"/>
      <c r="AC541" s="7"/>
    </row>
    <row r="542" spans="1:29" ht="13" x14ac:dyDescent="0.15">
      <c r="A542" s="15" t="s">
        <v>1113</v>
      </c>
      <c r="B542" s="15" t="s">
        <v>1428</v>
      </c>
      <c r="C542" s="15" t="s">
        <v>202</v>
      </c>
      <c r="D542" s="15" t="s">
        <v>28</v>
      </c>
      <c r="E542" s="16">
        <v>42783</v>
      </c>
      <c r="F542" s="17"/>
      <c r="G542" s="17">
        <v>150</v>
      </c>
      <c r="H542" s="17">
        <f t="shared" si="113"/>
        <v>150</v>
      </c>
      <c r="I542" s="17">
        <v>150</v>
      </c>
      <c r="J542" s="17">
        <f t="shared" si="114"/>
        <v>165</v>
      </c>
      <c r="K542" s="17">
        <f t="shared" si="115"/>
        <v>135</v>
      </c>
      <c r="L542" s="15" t="s">
        <v>484</v>
      </c>
      <c r="M542" s="15" t="s">
        <v>1689</v>
      </c>
      <c r="N542" s="15">
        <v>1</v>
      </c>
      <c r="O542" s="15" t="s">
        <v>222</v>
      </c>
      <c r="P542" s="17">
        <v>0</v>
      </c>
      <c r="Q542" s="17">
        <v>0</v>
      </c>
      <c r="R542" s="17">
        <v>0</v>
      </c>
      <c r="S542" s="17">
        <v>0</v>
      </c>
      <c r="T542" s="17">
        <v>1</v>
      </c>
      <c r="U542" s="17">
        <v>1</v>
      </c>
      <c r="V542" s="4" t="s">
        <v>1691</v>
      </c>
      <c r="W542" s="3"/>
      <c r="X542" s="3"/>
    </row>
    <row r="543" spans="1:29" ht="13" x14ac:dyDescent="0.15">
      <c r="A543" s="15" t="s">
        <v>1113</v>
      </c>
      <c r="B543" s="15" t="s">
        <v>1692</v>
      </c>
      <c r="C543" s="15" t="s">
        <v>202</v>
      </c>
      <c r="D543" s="15" t="s">
        <v>28</v>
      </c>
      <c r="E543" s="16">
        <v>42783</v>
      </c>
      <c r="F543" s="17"/>
      <c r="G543" s="17">
        <v>100</v>
      </c>
      <c r="H543" s="17">
        <f t="shared" si="113"/>
        <v>100</v>
      </c>
      <c r="I543" s="17">
        <v>100</v>
      </c>
      <c r="J543" s="17">
        <f t="shared" si="114"/>
        <v>110.00000000000001</v>
      </c>
      <c r="K543" s="17">
        <f t="shared" si="115"/>
        <v>90</v>
      </c>
      <c r="L543" s="15" t="s">
        <v>484</v>
      </c>
      <c r="M543" s="15" t="s">
        <v>1693</v>
      </c>
      <c r="N543" s="15">
        <v>0</v>
      </c>
      <c r="O543" s="15" t="s">
        <v>222</v>
      </c>
      <c r="P543" s="17">
        <v>0</v>
      </c>
      <c r="Q543" s="17">
        <v>0</v>
      </c>
      <c r="R543" s="17">
        <v>0</v>
      </c>
      <c r="S543" s="17">
        <v>0</v>
      </c>
      <c r="T543" s="17">
        <v>0</v>
      </c>
      <c r="U543" s="17">
        <v>1</v>
      </c>
      <c r="V543" s="4" t="s">
        <v>1694</v>
      </c>
      <c r="W543" s="3"/>
      <c r="X543" s="3"/>
      <c r="Y543" s="7"/>
      <c r="Z543" s="7"/>
      <c r="AA543" s="7"/>
      <c r="AB543" s="7"/>
      <c r="AC543" s="7"/>
    </row>
    <row r="544" spans="1:29" ht="13" x14ac:dyDescent="0.15">
      <c r="A544" s="15" t="s">
        <v>213</v>
      </c>
      <c r="B544" s="15" t="s">
        <v>1695</v>
      </c>
      <c r="C544" s="15" t="s">
        <v>215</v>
      </c>
      <c r="D544" s="15" t="s">
        <v>28</v>
      </c>
      <c r="E544" s="16">
        <v>42783</v>
      </c>
      <c r="F544" s="17"/>
      <c r="G544" s="17">
        <v>300</v>
      </c>
      <c r="H544" s="17">
        <f t="shared" si="113"/>
        <v>300</v>
      </c>
      <c r="I544" s="17">
        <v>300</v>
      </c>
      <c r="J544" s="17">
        <f t="shared" si="114"/>
        <v>330</v>
      </c>
      <c r="K544" s="17">
        <f t="shared" si="115"/>
        <v>270</v>
      </c>
      <c r="L544" s="15" t="s">
        <v>859</v>
      </c>
      <c r="M544" s="15" t="s">
        <v>1569</v>
      </c>
      <c r="N544" s="15">
        <v>1</v>
      </c>
      <c r="O544" s="15" t="s">
        <v>222</v>
      </c>
      <c r="P544" s="17">
        <v>0</v>
      </c>
      <c r="Q544" s="17">
        <v>0</v>
      </c>
      <c r="R544" s="17">
        <v>0</v>
      </c>
      <c r="S544" s="17">
        <v>0</v>
      </c>
      <c r="T544" s="17">
        <v>1</v>
      </c>
      <c r="U544" s="17">
        <v>1</v>
      </c>
      <c r="V544" s="4" t="s">
        <v>1696</v>
      </c>
      <c r="W544" s="3"/>
      <c r="X544" s="3"/>
    </row>
    <row r="545" spans="1:29" ht="13" x14ac:dyDescent="0.15">
      <c r="A545" s="15" t="s">
        <v>1697</v>
      </c>
      <c r="B545" s="15" t="s">
        <v>1698</v>
      </c>
      <c r="C545" s="15" t="s">
        <v>215</v>
      </c>
      <c r="D545" s="15" t="s">
        <v>28</v>
      </c>
      <c r="E545" s="16">
        <v>42783</v>
      </c>
      <c r="F545" s="17"/>
      <c r="G545" s="17">
        <v>15</v>
      </c>
      <c r="H545" s="17">
        <f t="shared" si="113"/>
        <v>15</v>
      </c>
      <c r="I545" s="17">
        <v>15</v>
      </c>
      <c r="J545" s="17">
        <f t="shared" si="114"/>
        <v>16.5</v>
      </c>
      <c r="K545" s="17">
        <f t="shared" si="115"/>
        <v>13.5</v>
      </c>
      <c r="L545" s="15" t="s">
        <v>484</v>
      </c>
      <c r="M545" s="15" t="s">
        <v>1699</v>
      </c>
      <c r="N545" s="15">
        <v>1</v>
      </c>
      <c r="O545" s="15" t="s">
        <v>61</v>
      </c>
      <c r="P545" s="17">
        <v>0</v>
      </c>
      <c r="Q545" s="17">
        <v>0</v>
      </c>
      <c r="R545" s="17">
        <v>0</v>
      </c>
      <c r="S545" s="17">
        <v>0</v>
      </c>
      <c r="T545" s="17">
        <v>1</v>
      </c>
      <c r="U545" s="17">
        <v>1</v>
      </c>
      <c r="V545" s="4" t="s">
        <v>1700</v>
      </c>
      <c r="W545" s="3"/>
      <c r="X545" s="3"/>
    </row>
    <row r="546" spans="1:29" ht="13" x14ac:dyDescent="0.15">
      <c r="A546" s="15" t="s">
        <v>1701</v>
      </c>
      <c r="B546" s="15" t="s">
        <v>1702</v>
      </c>
      <c r="C546" s="15" t="s">
        <v>226</v>
      </c>
      <c r="D546" s="15" t="s">
        <v>28</v>
      </c>
      <c r="E546" s="16">
        <v>42783</v>
      </c>
      <c r="F546" s="17"/>
      <c r="G546" s="17">
        <v>30</v>
      </c>
      <c r="H546" s="17">
        <f t="shared" si="113"/>
        <v>30</v>
      </c>
      <c r="I546" s="17">
        <v>30</v>
      </c>
      <c r="J546" s="17">
        <f t="shared" si="114"/>
        <v>33</v>
      </c>
      <c r="K546" s="17">
        <f t="shared" si="115"/>
        <v>27</v>
      </c>
      <c r="L546" s="15" t="s">
        <v>1703</v>
      </c>
      <c r="M546" s="15" t="s">
        <v>1704</v>
      </c>
      <c r="N546" s="15">
        <v>1</v>
      </c>
      <c r="O546" s="15" t="s">
        <v>222</v>
      </c>
      <c r="P546" s="17">
        <v>0</v>
      </c>
      <c r="Q546" s="17">
        <v>0</v>
      </c>
      <c r="R546" s="17">
        <v>0</v>
      </c>
      <c r="S546" s="17">
        <v>0</v>
      </c>
      <c r="T546" s="17">
        <v>1</v>
      </c>
      <c r="U546" s="17">
        <v>1</v>
      </c>
      <c r="V546" s="4" t="s">
        <v>1705</v>
      </c>
      <c r="W546" s="3"/>
      <c r="X546" s="3"/>
    </row>
    <row r="547" spans="1:29" ht="13" x14ac:dyDescent="0.15">
      <c r="A547" s="15" t="s">
        <v>720</v>
      </c>
      <c r="B547" s="15" t="s">
        <v>1706</v>
      </c>
      <c r="C547" s="15" t="s">
        <v>104</v>
      </c>
      <c r="D547" s="15" t="s">
        <v>28</v>
      </c>
      <c r="E547" s="16">
        <v>42783</v>
      </c>
      <c r="F547" s="17"/>
      <c r="G547" s="17">
        <v>100</v>
      </c>
      <c r="H547" s="17">
        <f t="shared" si="113"/>
        <v>125</v>
      </c>
      <c r="I547" s="17">
        <v>150</v>
      </c>
      <c r="J547" s="17">
        <f t="shared" si="114"/>
        <v>110.00000000000001</v>
      </c>
      <c r="K547" s="17">
        <f t="shared" si="115"/>
        <v>135</v>
      </c>
      <c r="L547" s="15" t="s">
        <v>1707</v>
      </c>
      <c r="M547" s="15" t="s">
        <v>1708</v>
      </c>
      <c r="N547" s="15">
        <v>1</v>
      </c>
      <c r="O547" s="15" t="s">
        <v>222</v>
      </c>
      <c r="P547" s="17">
        <v>7</v>
      </c>
      <c r="Q547" s="17">
        <v>0</v>
      </c>
      <c r="R547" s="17">
        <v>0</v>
      </c>
      <c r="S547" s="17">
        <v>0</v>
      </c>
      <c r="T547" s="17">
        <v>1</v>
      </c>
      <c r="U547" s="17">
        <v>1</v>
      </c>
      <c r="V547" s="4" t="s">
        <v>1709</v>
      </c>
      <c r="W547" s="3"/>
      <c r="X547" s="3"/>
    </row>
    <row r="548" spans="1:29" ht="13" x14ac:dyDescent="0.15">
      <c r="A548" s="15" t="s">
        <v>1710</v>
      </c>
      <c r="B548" s="15" t="s">
        <v>1711</v>
      </c>
      <c r="C548" s="15" t="s">
        <v>104</v>
      </c>
      <c r="D548" s="15" t="s">
        <v>1417</v>
      </c>
      <c r="E548" s="16">
        <v>42783</v>
      </c>
      <c r="F548" s="17"/>
      <c r="G548" s="17">
        <v>200</v>
      </c>
      <c r="H548" s="17">
        <f t="shared" si="113"/>
        <v>200</v>
      </c>
      <c r="I548" s="17">
        <v>200</v>
      </c>
      <c r="J548" s="17">
        <f t="shared" si="114"/>
        <v>220.00000000000003</v>
      </c>
      <c r="K548" s="17">
        <f t="shared" si="115"/>
        <v>180</v>
      </c>
      <c r="L548" s="15" t="s">
        <v>484</v>
      </c>
      <c r="M548" s="15" t="s">
        <v>1712</v>
      </c>
      <c r="N548" s="15">
        <v>1</v>
      </c>
      <c r="O548" s="15" t="s">
        <v>222</v>
      </c>
      <c r="P548" s="17">
        <v>0</v>
      </c>
      <c r="Q548" s="17">
        <v>0</v>
      </c>
      <c r="R548" s="17">
        <v>0</v>
      </c>
      <c r="S548" s="17">
        <v>0</v>
      </c>
      <c r="T548" s="17">
        <v>1</v>
      </c>
      <c r="U548" s="17">
        <v>1</v>
      </c>
      <c r="V548" s="4" t="s">
        <v>1713</v>
      </c>
      <c r="W548" s="3"/>
      <c r="X548" s="3"/>
      <c r="Y548" s="7"/>
      <c r="Z548" s="7"/>
      <c r="AA548" s="7"/>
      <c r="AB548" s="7"/>
      <c r="AC548" s="7"/>
    </row>
    <row r="549" spans="1:29" ht="13" x14ac:dyDescent="0.15">
      <c r="A549" s="15" t="s">
        <v>628</v>
      </c>
      <c r="B549" s="15" t="s">
        <v>1184</v>
      </c>
      <c r="C549" s="15" t="s">
        <v>104</v>
      </c>
      <c r="D549" s="15" t="s">
        <v>28</v>
      </c>
      <c r="E549" s="16">
        <v>42783</v>
      </c>
      <c r="F549" s="17"/>
      <c r="G549" s="17">
        <v>200</v>
      </c>
      <c r="H549" s="17">
        <f t="shared" si="113"/>
        <v>200</v>
      </c>
      <c r="I549" s="17">
        <v>200</v>
      </c>
      <c r="J549" s="17">
        <f t="shared" si="114"/>
        <v>220.00000000000003</v>
      </c>
      <c r="K549" s="17">
        <f t="shared" si="115"/>
        <v>180</v>
      </c>
      <c r="L549" s="15" t="s">
        <v>484</v>
      </c>
      <c r="M549" s="15" t="s">
        <v>1496</v>
      </c>
      <c r="N549" s="15">
        <v>1</v>
      </c>
      <c r="O549" s="15" t="s">
        <v>222</v>
      </c>
      <c r="P549" s="17">
        <v>0</v>
      </c>
      <c r="Q549" s="17">
        <v>0</v>
      </c>
      <c r="R549" s="17">
        <v>0</v>
      </c>
      <c r="S549" s="17">
        <v>0</v>
      </c>
      <c r="T549" s="17">
        <v>1</v>
      </c>
      <c r="U549" s="17">
        <v>1</v>
      </c>
      <c r="V549" s="4" t="s">
        <v>1666</v>
      </c>
      <c r="W549" s="3"/>
      <c r="X549" s="3"/>
    </row>
    <row r="550" spans="1:29" ht="13" x14ac:dyDescent="0.15">
      <c r="A550" s="15" t="s">
        <v>96</v>
      </c>
      <c r="B550" s="15" t="s">
        <v>350</v>
      </c>
      <c r="C550" s="15" t="s">
        <v>1210</v>
      </c>
      <c r="D550" s="15" t="s">
        <v>28</v>
      </c>
      <c r="E550" s="16">
        <v>42783</v>
      </c>
      <c r="F550" s="17"/>
      <c r="G550" s="17">
        <v>200</v>
      </c>
      <c r="H550" s="17">
        <f t="shared" si="113"/>
        <v>200</v>
      </c>
      <c r="I550" s="17">
        <v>200</v>
      </c>
      <c r="J550" s="17">
        <f t="shared" si="114"/>
        <v>220.00000000000003</v>
      </c>
      <c r="K550" s="17">
        <f t="shared" si="115"/>
        <v>180</v>
      </c>
      <c r="L550" s="15" t="s">
        <v>484</v>
      </c>
      <c r="M550" s="15" t="s">
        <v>1249</v>
      </c>
      <c r="N550" s="15">
        <v>1</v>
      </c>
      <c r="O550" s="15" t="s">
        <v>222</v>
      </c>
      <c r="P550" s="17">
        <v>0</v>
      </c>
      <c r="Q550" s="17">
        <v>0</v>
      </c>
      <c r="R550" s="17">
        <v>0</v>
      </c>
      <c r="S550" s="17">
        <v>0</v>
      </c>
      <c r="T550" s="17">
        <v>1</v>
      </c>
      <c r="U550" s="17">
        <v>1</v>
      </c>
      <c r="V550" s="4" t="s">
        <v>1714</v>
      </c>
      <c r="W550" s="4"/>
      <c r="X550" s="4"/>
      <c r="Y550" s="7"/>
      <c r="Z550" s="7"/>
      <c r="AA550" s="7"/>
      <c r="AB550" s="7"/>
      <c r="AC550" s="7"/>
    </row>
    <row r="551" spans="1:29" ht="13" x14ac:dyDescent="0.15">
      <c r="A551" s="15" t="s">
        <v>239</v>
      </c>
      <c r="B551" s="15" t="s">
        <v>1715</v>
      </c>
      <c r="C551" s="15" t="s">
        <v>236</v>
      </c>
      <c r="D551" s="15" t="s">
        <v>28</v>
      </c>
      <c r="E551" s="16">
        <v>42783</v>
      </c>
      <c r="F551" s="17"/>
      <c r="G551" s="17">
        <v>200</v>
      </c>
      <c r="H551" s="17">
        <f t="shared" si="113"/>
        <v>200</v>
      </c>
      <c r="I551" s="17">
        <v>200</v>
      </c>
      <c r="J551" s="17">
        <f t="shared" si="114"/>
        <v>220.00000000000003</v>
      </c>
      <c r="K551" s="17">
        <f t="shared" si="115"/>
        <v>180</v>
      </c>
      <c r="L551" s="15" t="s">
        <v>1716</v>
      </c>
      <c r="M551" s="15" t="s">
        <v>394</v>
      </c>
      <c r="N551" s="15">
        <v>1</v>
      </c>
      <c r="O551" s="15" t="s">
        <v>222</v>
      </c>
      <c r="P551" s="17">
        <v>0</v>
      </c>
      <c r="Q551" s="17">
        <v>0</v>
      </c>
      <c r="R551" s="17">
        <v>0</v>
      </c>
      <c r="S551" s="17">
        <v>0</v>
      </c>
      <c r="T551" s="17">
        <v>1</v>
      </c>
      <c r="U551" s="17">
        <v>1</v>
      </c>
      <c r="V551" s="4" t="s">
        <v>1717</v>
      </c>
      <c r="W551" s="4"/>
      <c r="X551" s="4"/>
      <c r="Y551" s="7"/>
      <c r="Z551" s="7"/>
      <c r="AA551" s="7"/>
      <c r="AB551" s="7"/>
      <c r="AC551" s="7"/>
    </row>
    <row r="552" spans="1:29" ht="13" x14ac:dyDescent="0.15">
      <c r="A552" s="15" t="s">
        <v>239</v>
      </c>
      <c r="B552" s="15" t="s">
        <v>1718</v>
      </c>
      <c r="C552" s="15" t="s">
        <v>236</v>
      </c>
      <c r="D552" s="15" t="s">
        <v>28</v>
      </c>
      <c r="E552" s="16">
        <v>42783</v>
      </c>
      <c r="F552" s="17"/>
      <c r="G552" s="17">
        <v>100</v>
      </c>
      <c r="H552" s="17">
        <f t="shared" si="113"/>
        <v>100</v>
      </c>
      <c r="I552" s="17">
        <v>100</v>
      </c>
      <c r="J552" s="17">
        <f t="shared" si="114"/>
        <v>110.00000000000001</v>
      </c>
      <c r="K552" s="17">
        <f t="shared" si="115"/>
        <v>90</v>
      </c>
      <c r="L552" s="15" t="s">
        <v>1719</v>
      </c>
      <c r="M552" s="15" t="s">
        <v>1720</v>
      </c>
      <c r="N552" s="15">
        <v>1</v>
      </c>
      <c r="O552" s="15" t="s">
        <v>134</v>
      </c>
      <c r="P552" s="17">
        <v>4</v>
      </c>
      <c r="Q552" s="17">
        <v>0</v>
      </c>
      <c r="R552" s="17">
        <v>3</v>
      </c>
      <c r="S552" s="17">
        <v>1</v>
      </c>
      <c r="T552" s="17">
        <v>1</v>
      </c>
      <c r="U552" s="17">
        <v>1</v>
      </c>
      <c r="V552" s="4" t="s">
        <v>1721</v>
      </c>
      <c r="W552" s="4" t="s">
        <v>1722</v>
      </c>
      <c r="X552" s="4" t="s">
        <v>1723</v>
      </c>
    </row>
    <row r="553" spans="1:29" ht="13" x14ac:dyDescent="0.15">
      <c r="A553" s="15" t="s">
        <v>1724</v>
      </c>
      <c r="B553" s="15" t="s">
        <v>1725</v>
      </c>
      <c r="C553" s="15" t="s">
        <v>467</v>
      </c>
      <c r="D553" s="15" t="s">
        <v>28</v>
      </c>
      <c r="E553" s="16">
        <v>42783</v>
      </c>
      <c r="F553" s="17"/>
      <c r="G553" s="17">
        <v>100</v>
      </c>
      <c r="H553" s="17">
        <f t="shared" si="113"/>
        <v>125</v>
      </c>
      <c r="I553" s="17">
        <v>150</v>
      </c>
      <c r="J553" s="17">
        <f t="shared" si="114"/>
        <v>110.00000000000001</v>
      </c>
      <c r="K553" s="17">
        <f t="shared" si="115"/>
        <v>135</v>
      </c>
      <c r="L553" s="15" t="s">
        <v>1726</v>
      </c>
      <c r="M553" s="15" t="s">
        <v>394</v>
      </c>
      <c r="N553" s="15">
        <v>1</v>
      </c>
      <c r="O553" s="15" t="s">
        <v>222</v>
      </c>
      <c r="P553" s="17">
        <v>0</v>
      </c>
      <c r="Q553" s="17">
        <v>0</v>
      </c>
      <c r="R553" s="17">
        <v>0</v>
      </c>
      <c r="S553" s="17">
        <v>0</v>
      </c>
      <c r="T553" s="17">
        <v>1</v>
      </c>
      <c r="U553" s="17">
        <v>1</v>
      </c>
      <c r="V553" s="4" t="s">
        <v>1727</v>
      </c>
      <c r="W553" s="4" t="s">
        <v>1728</v>
      </c>
      <c r="X553" s="3"/>
    </row>
    <row r="554" spans="1:29" ht="13" x14ac:dyDescent="0.15">
      <c r="A554" s="15" t="s">
        <v>1729</v>
      </c>
      <c r="B554" s="15" t="s">
        <v>1730</v>
      </c>
      <c r="C554" s="15" t="s">
        <v>245</v>
      </c>
      <c r="D554" s="15" t="s">
        <v>28</v>
      </c>
      <c r="E554" s="16">
        <v>42783</v>
      </c>
      <c r="F554" s="17"/>
      <c r="G554" s="17">
        <v>24</v>
      </c>
      <c r="H554" s="17">
        <f t="shared" si="113"/>
        <v>24</v>
      </c>
      <c r="I554" s="17">
        <v>24</v>
      </c>
      <c r="J554" s="17">
        <f t="shared" si="114"/>
        <v>26.400000000000002</v>
      </c>
      <c r="K554" s="17">
        <f t="shared" si="115"/>
        <v>21.6</v>
      </c>
      <c r="L554" s="15" t="s">
        <v>484</v>
      </c>
      <c r="M554" s="15" t="s">
        <v>1731</v>
      </c>
      <c r="N554" s="15">
        <v>1</v>
      </c>
      <c r="O554" s="15" t="s">
        <v>1669</v>
      </c>
      <c r="P554" s="17">
        <v>0</v>
      </c>
      <c r="Q554" s="17">
        <v>0</v>
      </c>
      <c r="R554" s="17">
        <v>0</v>
      </c>
      <c r="S554" s="17">
        <v>0</v>
      </c>
      <c r="T554" s="17">
        <v>1</v>
      </c>
      <c r="U554" s="17">
        <v>1</v>
      </c>
      <c r="V554" s="4" t="s">
        <v>1732</v>
      </c>
      <c r="W554" s="4"/>
      <c r="X554" s="3"/>
      <c r="Y554" s="7"/>
      <c r="Z554" s="7"/>
      <c r="AA554" s="7"/>
      <c r="AB554" s="7"/>
      <c r="AC554" s="7"/>
    </row>
    <row r="555" spans="1:29" ht="13" x14ac:dyDescent="0.15">
      <c r="A555" s="15" t="s">
        <v>1266</v>
      </c>
      <c r="B555" s="15" t="s">
        <v>1733</v>
      </c>
      <c r="C555" s="15" t="s">
        <v>1253</v>
      </c>
      <c r="D555" s="15" t="s">
        <v>28</v>
      </c>
      <c r="E555" s="16">
        <v>42783</v>
      </c>
      <c r="F555" s="17"/>
      <c r="G555" s="17">
        <v>24</v>
      </c>
      <c r="H555" s="17">
        <f t="shared" si="113"/>
        <v>24</v>
      </c>
      <c r="I555" s="17">
        <v>24</v>
      </c>
      <c r="J555" s="17">
        <f t="shared" si="114"/>
        <v>26.400000000000002</v>
      </c>
      <c r="K555" s="17">
        <f t="shared" si="115"/>
        <v>21.6</v>
      </c>
      <c r="L555" s="15" t="s">
        <v>484</v>
      </c>
      <c r="M555" s="15" t="s">
        <v>1734</v>
      </c>
      <c r="N555" s="15">
        <v>1</v>
      </c>
      <c r="O555" s="15" t="s">
        <v>222</v>
      </c>
      <c r="P555" s="17">
        <v>0</v>
      </c>
      <c r="Q555" s="17">
        <v>0</v>
      </c>
      <c r="R555" s="17">
        <v>0</v>
      </c>
      <c r="S555" s="17">
        <v>0</v>
      </c>
      <c r="T555" s="17">
        <v>1</v>
      </c>
      <c r="U555" s="17">
        <v>1</v>
      </c>
      <c r="V555" s="4" t="s">
        <v>1735</v>
      </c>
      <c r="W555" s="4"/>
      <c r="X555" s="3"/>
      <c r="Y555" s="7"/>
      <c r="Z555" s="7"/>
      <c r="AA555" s="7"/>
      <c r="AB555" s="7"/>
      <c r="AC555" s="7"/>
    </row>
    <row r="556" spans="1:29" ht="13" x14ac:dyDescent="0.15">
      <c r="A556" s="15" t="s">
        <v>1653</v>
      </c>
      <c r="B556" s="15" t="s">
        <v>1654</v>
      </c>
      <c r="C556" s="15" t="s">
        <v>764</v>
      </c>
      <c r="D556" s="15" t="s">
        <v>28</v>
      </c>
      <c r="E556" s="16">
        <v>42783</v>
      </c>
      <c r="F556" s="17"/>
      <c r="G556" s="17">
        <v>24</v>
      </c>
      <c r="H556" s="17">
        <f t="shared" si="113"/>
        <v>24</v>
      </c>
      <c r="I556" s="17">
        <v>24</v>
      </c>
      <c r="J556" s="17">
        <f t="shared" si="114"/>
        <v>26.400000000000002</v>
      </c>
      <c r="K556" s="17">
        <f t="shared" si="115"/>
        <v>21.6</v>
      </c>
      <c r="L556" s="15" t="s">
        <v>484</v>
      </c>
      <c r="M556" s="15" t="s">
        <v>1656</v>
      </c>
      <c r="N556" s="15">
        <v>1</v>
      </c>
      <c r="O556" s="15" t="s">
        <v>222</v>
      </c>
      <c r="P556" s="17">
        <v>0</v>
      </c>
      <c r="Q556" s="17">
        <v>0</v>
      </c>
      <c r="R556" s="17">
        <v>0</v>
      </c>
      <c r="S556" s="17">
        <v>0</v>
      </c>
      <c r="T556" s="17">
        <v>1</v>
      </c>
      <c r="U556" s="17">
        <v>1</v>
      </c>
      <c r="V556" s="6" t="s">
        <v>1736</v>
      </c>
      <c r="W556" s="3"/>
      <c r="X556" s="3"/>
      <c r="Y556" s="7"/>
      <c r="Z556" s="7"/>
      <c r="AA556" s="7"/>
      <c r="AB556" s="7"/>
      <c r="AC556" s="7"/>
    </row>
    <row r="557" spans="1:29" ht="13" x14ac:dyDescent="0.15">
      <c r="A557" s="15" t="s">
        <v>1009</v>
      </c>
      <c r="B557" s="15" t="s">
        <v>1737</v>
      </c>
      <c r="C557" s="15" t="s">
        <v>251</v>
      </c>
      <c r="D557" s="15" t="s">
        <v>28</v>
      </c>
      <c r="E557" s="16">
        <v>42784</v>
      </c>
      <c r="F557" s="17"/>
      <c r="G557" s="17">
        <v>30</v>
      </c>
      <c r="H557" s="17">
        <f t="shared" si="113"/>
        <v>30</v>
      </c>
      <c r="I557" s="17">
        <v>30</v>
      </c>
      <c r="J557" s="17">
        <f t="shared" si="114"/>
        <v>33</v>
      </c>
      <c r="K557" s="17">
        <f t="shared" si="115"/>
        <v>27</v>
      </c>
      <c r="L557" s="15" t="s">
        <v>1738</v>
      </c>
      <c r="M557" s="15" t="s">
        <v>1739</v>
      </c>
      <c r="N557" s="15">
        <v>1</v>
      </c>
      <c r="O557" s="15" t="s">
        <v>222</v>
      </c>
      <c r="P557" s="17">
        <v>0</v>
      </c>
      <c r="Q557" s="17">
        <v>0</v>
      </c>
      <c r="R557" s="17">
        <v>0</v>
      </c>
      <c r="S557" s="17">
        <v>0</v>
      </c>
      <c r="T557" s="17">
        <v>1</v>
      </c>
      <c r="U557" s="17">
        <v>1</v>
      </c>
      <c r="V557" s="4" t="s">
        <v>1740</v>
      </c>
      <c r="W557" s="3"/>
      <c r="X557" s="3"/>
    </row>
    <row r="558" spans="1:29" ht="13" x14ac:dyDescent="0.15">
      <c r="A558" s="15" t="s">
        <v>659</v>
      </c>
      <c r="B558" s="15"/>
      <c r="C558" s="15" t="s">
        <v>251</v>
      </c>
      <c r="D558" s="15" t="s">
        <v>28</v>
      </c>
      <c r="E558" s="16">
        <v>42784</v>
      </c>
      <c r="F558" s="17"/>
      <c r="G558" s="17">
        <v>30</v>
      </c>
      <c r="H558" s="17">
        <f t="shared" si="113"/>
        <v>40</v>
      </c>
      <c r="I558" s="17">
        <v>50</v>
      </c>
      <c r="J558" s="17">
        <f t="shared" si="114"/>
        <v>33</v>
      </c>
      <c r="K558" s="17">
        <f t="shared" si="115"/>
        <v>45</v>
      </c>
      <c r="L558" s="15" t="s">
        <v>484</v>
      </c>
      <c r="M558" s="15" t="s">
        <v>1741</v>
      </c>
      <c r="N558" s="15">
        <v>1</v>
      </c>
      <c r="O558" s="15" t="s">
        <v>222</v>
      </c>
      <c r="P558" s="17">
        <v>0</v>
      </c>
      <c r="Q558" s="17">
        <v>0</v>
      </c>
      <c r="R558" s="17">
        <v>0</v>
      </c>
      <c r="S558" s="17">
        <v>0</v>
      </c>
      <c r="T558" s="17">
        <v>1</v>
      </c>
      <c r="U558" s="17">
        <v>1</v>
      </c>
      <c r="V558" s="4" t="s">
        <v>1742</v>
      </c>
      <c r="W558" s="3"/>
      <c r="X558" s="3"/>
    </row>
    <row r="559" spans="1:29" ht="13" x14ac:dyDescent="0.15">
      <c r="A559" s="15" t="s">
        <v>491</v>
      </c>
      <c r="B559" s="15" t="s">
        <v>1743</v>
      </c>
      <c r="C559" s="15" t="s">
        <v>27</v>
      </c>
      <c r="D559" s="15" t="s">
        <v>28</v>
      </c>
      <c r="E559" s="16">
        <v>42784</v>
      </c>
      <c r="F559" s="17"/>
      <c r="G559" s="17">
        <v>2000</v>
      </c>
      <c r="H559" s="17">
        <f t="shared" si="113"/>
        <v>2000</v>
      </c>
      <c r="I559" s="17">
        <v>2000</v>
      </c>
      <c r="J559" s="17">
        <f t="shared" si="114"/>
        <v>2200</v>
      </c>
      <c r="K559" s="17">
        <f t="shared" si="115"/>
        <v>1800</v>
      </c>
      <c r="L559" s="15" t="s">
        <v>484</v>
      </c>
      <c r="M559" s="15" t="s">
        <v>1496</v>
      </c>
      <c r="N559" s="15">
        <v>1</v>
      </c>
      <c r="O559" s="15" t="s">
        <v>134</v>
      </c>
      <c r="P559" s="17">
        <v>0</v>
      </c>
      <c r="Q559" s="17">
        <v>0</v>
      </c>
      <c r="R559" s="17">
        <v>0</v>
      </c>
      <c r="S559" s="17">
        <v>0</v>
      </c>
      <c r="T559" s="17">
        <v>1</v>
      </c>
      <c r="U559" s="17">
        <v>1</v>
      </c>
      <c r="V559" s="4" t="s">
        <v>1744</v>
      </c>
      <c r="W559" s="4" t="s">
        <v>1745</v>
      </c>
      <c r="X559" s="3"/>
    </row>
    <row r="560" spans="1:29" ht="13" x14ac:dyDescent="0.15">
      <c r="A560" s="15" t="s">
        <v>354</v>
      </c>
      <c r="B560" s="15" t="s">
        <v>1746</v>
      </c>
      <c r="C560" s="15" t="s">
        <v>347</v>
      </c>
      <c r="D560" s="15" t="s">
        <v>28</v>
      </c>
      <c r="E560" s="16">
        <v>42784</v>
      </c>
      <c r="F560" s="17"/>
      <c r="G560" s="17">
        <v>200</v>
      </c>
      <c r="H560" s="17">
        <f t="shared" si="113"/>
        <v>200</v>
      </c>
      <c r="I560" s="17">
        <v>200</v>
      </c>
      <c r="J560" s="17">
        <f t="shared" si="114"/>
        <v>220.00000000000003</v>
      </c>
      <c r="K560" s="17">
        <f t="shared" si="115"/>
        <v>180</v>
      </c>
      <c r="L560" s="15" t="s">
        <v>1747</v>
      </c>
      <c r="M560" s="15" t="s">
        <v>1748</v>
      </c>
      <c r="N560" s="15">
        <v>1</v>
      </c>
      <c r="O560" s="15" t="s">
        <v>134</v>
      </c>
      <c r="P560" s="17">
        <v>0</v>
      </c>
      <c r="Q560" s="17">
        <v>0</v>
      </c>
      <c r="R560" s="17">
        <v>0</v>
      </c>
      <c r="S560" s="17">
        <v>0</v>
      </c>
      <c r="T560" s="17">
        <v>1</v>
      </c>
      <c r="U560" s="17">
        <v>1</v>
      </c>
      <c r="V560" s="4" t="s">
        <v>1749</v>
      </c>
      <c r="W560" s="3"/>
      <c r="X560" s="3"/>
    </row>
    <row r="561" spans="1:29" ht="13" x14ac:dyDescent="0.15">
      <c r="A561" s="15" t="s">
        <v>354</v>
      </c>
      <c r="B561" s="15" t="s">
        <v>1750</v>
      </c>
      <c r="C561" s="15" t="s">
        <v>347</v>
      </c>
      <c r="D561" s="15" t="s">
        <v>28</v>
      </c>
      <c r="E561" s="16">
        <v>42784</v>
      </c>
      <c r="F561" s="17"/>
      <c r="G561" s="17">
        <v>200</v>
      </c>
      <c r="H561" s="17">
        <f t="shared" si="113"/>
        <v>200</v>
      </c>
      <c r="I561" s="17">
        <v>200</v>
      </c>
      <c r="J561" s="17">
        <f t="shared" si="114"/>
        <v>220.00000000000003</v>
      </c>
      <c r="K561" s="17">
        <f t="shared" si="115"/>
        <v>180</v>
      </c>
      <c r="L561" s="15" t="s">
        <v>1751</v>
      </c>
      <c r="M561" s="15" t="s">
        <v>1752</v>
      </c>
      <c r="N561" s="15">
        <v>1</v>
      </c>
      <c r="O561" s="15" t="s">
        <v>134</v>
      </c>
      <c r="P561" s="17">
        <v>0</v>
      </c>
      <c r="Q561" s="17">
        <v>0</v>
      </c>
      <c r="R561" s="17">
        <v>0</v>
      </c>
      <c r="S561" s="17">
        <v>0</v>
      </c>
      <c r="T561" s="17">
        <v>0</v>
      </c>
      <c r="U561" s="17">
        <v>1</v>
      </c>
      <c r="V561" s="4" t="s">
        <v>1753</v>
      </c>
      <c r="W561" s="3"/>
      <c r="X561" s="3"/>
    </row>
    <row r="562" spans="1:29" ht="13" x14ac:dyDescent="0.15">
      <c r="A562" s="15" t="s">
        <v>1019</v>
      </c>
      <c r="B562" s="15" t="s">
        <v>1754</v>
      </c>
      <c r="C562" s="15" t="s">
        <v>27</v>
      </c>
      <c r="D562" s="15" t="s">
        <v>28</v>
      </c>
      <c r="E562" s="21">
        <v>42784</v>
      </c>
      <c r="F562" s="17"/>
      <c r="G562" s="17">
        <v>200</v>
      </c>
      <c r="H562" s="17">
        <f t="shared" si="113"/>
        <v>200</v>
      </c>
      <c r="I562" s="17">
        <v>200</v>
      </c>
      <c r="J562" s="17">
        <f t="shared" si="114"/>
        <v>220.00000000000003</v>
      </c>
      <c r="K562" s="17">
        <f t="shared" si="115"/>
        <v>180</v>
      </c>
      <c r="L562" s="15" t="s">
        <v>484</v>
      </c>
      <c r="M562" s="15" t="s">
        <v>1755</v>
      </c>
      <c r="N562" s="15">
        <v>1</v>
      </c>
      <c r="O562" s="15" t="s">
        <v>134</v>
      </c>
      <c r="P562" s="17">
        <v>0</v>
      </c>
      <c r="Q562" s="17">
        <v>0</v>
      </c>
      <c r="R562" s="17">
        <v>0</v>
      </c>
      <c r="S562" s="17">
        <v>0</v>
      </c>
      <c r="T562" s="17">
        <v>1</v>
      </c>
      <c r="U562" s="17">
        <v>1</v>
      </c>
      <c r="V562" s="4" t="s">
        <v>1756</v>
      </c>
      <c r="W562" s="3"/>
      <c r="X562" s="3"/>
      <c r="Y562" s="7"/>
      <c r="Z562" s="7"/>
      <c r="AA562" s="7"/>
      <c r="AB562" s="7"/>
      <c r="AC562" s="7"/>
    </row>
    <row r="563" spans="1:29" ht="13" x14ac:dyDescent="0.15">
      <c r="A563" s="15" t="s">
        <v>1757</v>
      </c>
      <c r="B563" s="15" t="s">
        <v>350</v>
      </c>
      <c r="C563" s="15" t="s">
        <v>27</v>
      </c>
      <c r="D563" s="15" t="s">
        <v>28</v>
      </c>
      <c r="E563" s="21">
        <v>42784</v>
      </c>
      <c r="F563" s="17"/>
      <c r="G563" s="17">
        <v>50</v>
      </c>
      <c r="H563" s="17">
        <f t="shared" si="113"/>
        <v>62.5</v>
      </c>
      <c r="I563" s="17">
        <v>75</v>
      </c>
      <c r="J563" s="17">
        <f t="shared" si="114"/>
        <v>55.000000000000007</v>
      </c>
      <c r="K563" s="17">
        <f t="shared" si="115"/>
        <v>67.5</v>
      </c>
      <c r="L563" s="15" t="s">
        <v>1758</v>
      </c>
      <c r="M563" s="15" t="s">
        <v>1496</v>
      </c>
      <c r="N563" s="15">
        <v>1</v>
      </c>
      <c r="O563" s="15" t="s">
        <v>134</v>
      </c>
      <c r="P563" s="17">
        <v>0</v>
      </c>
      <c r="Q563" s="17">
        <v>0</v>
      </c>
      <c r="R563" s="17">
        <v>0</v>
      </c>
      <c r="S563" s="17">
        <v>0</v>
      </c>
      <c r="T563" s="17">
        <v>1</v>
      </c>
      <c r="U563" s="17">
        <v>1</v>
      </c>
      <c r="V563" s="4" t="s">
        <v>1759</v>
      </c>
      <c r="W563" s="3" t="s">
        <v>1760</v>
      </c>
      <c r="X563" s="3"/>
      <c r="Y563" s="7"/>
      <c r="Z563" s="7"/>
      <c r="AA563" s="7"/>
      <c r="AB563" s="7"/>
      <c r="AC563" s="7"/>
    </row>
    <row r="564" spans="1:29" ht="13" x14ac:dyDescent="0.15">
      <c r="A564" s="15" t="s">
        <v>668</v>
      </c>
      <c r="B564" s="15"/>
      <c r="C564" s="15" t="s">
        <v>27</v>
      </c>
      <c r="D564" s="15" t="s">
        <v>28</v>
      </c>
      <c r="E564" s="21">
        <v>42784</v>
      </c>
      <c r="F564" s="17"/>
      <c r="G564" s="17">
        <v>4000</v>
      </c>
      <c r="H564" s="17">
        <f t="shared" si="113"/>
        <v>4000</v>
      </c>
      <c r="I564" s="17">
        <v>4000</v>
      </c>
      <c r="J564" s="17">
        <f t="shared" si="114"/>
        <v>4400</v>
      </c>
      <c r="K564" s="17">
        <f t="shared" si="115"/>
        <v>3600</v>
      </c>
      <c r="L564" s="15" t="s">
        <v>484</v>
      </c>
      <c r="M564" s="15" t="s">
        <v>1496</v>
      </c>
      <c r="N564" s="15">
        <v>1</v>
      </c>
      <c r="O564" s="15" t="s">
        <v>134</v>
      </c>
      <c r="P564" s="17">
        <v>0</v>
      </c>
      <c r="Q564" s="17">
        <v>0</v>
      </c>
      <c r="R564" s="17">
        <v>0</v>
      </c>
      <c r="S564" s="17">
        <v>0</v>
      </c>
      <c r="T564" s="17">
        <v>1</v>
      </c>
      <c r="U564" s="17">
        <v>1</v>
      </c>
      <c r="V564" s="4" t="s">
        <v>1761</v>
      </c>
      <c r="W564" s="3"/>
      <c r="X564" s="3"/>
      <c r="Y564" s="7"/>
      <c r="Z564" s="7"/>
      <c r="AA564" s="7"/>
      <c r="AB564" s="7"/>
      <c r="AC564" s="7"/>
    </row>
    <row r="565" spans="1:29" ht="13" x14ac:dyDescent="0.15">
      <c r="A565" s="15" t="s">
        <v>876</v>
      </c>
      <c r="B565" s="15" t="s">
        <v>1522</v>
      </c>
      <c r="C565" s="15" t="s">
        <v>380</v>
      </c>
      <c r="D565" s="15" t="s">
        <v>28</v>
      </c>
      <c r="E565" s="16">
        <v>42784</v>
      </c>
      <c r="F565" s="17"/>
      <c r="G565" s="17">
        <v>15</v>
      </c>
      <c r="H565" s="17">
        <f t="shared" si="113"/>
        <v>15</v>
      </c>
      <c r="I565" s="17">
        <v>15</v>
      </c>
      <c r="J565" s="17">
        <f t="shared" si="114"/>
        <v>16.5</v>
      </c>
      <c r="K565" s="17">
        <f t="shared" si="115"/>
        <v>13.5</v>
      </c>
      <c r="L565" s="15" t="s">
        <v>484</v>
      </c>
      <c r="M565" s="15" t="s">
        <v>1496</v>
      </c>
      <c r="N565" s="15">
        <v>1</v>
      </c>
      <c r="O565" s="15" t="s">
        <v>222</v>
      </c>
      <c r="P565" s="17">
        <v>0</v>
      </c>
      <c r="Q565" s="17">
        <v>0</v>
      </c>
      <c r="R565" s="17">
        <v>0</v>
      </c>
      <c r="S565" s="17">
        <v>0</v>
      </c>
      <c r="T565" s="17">
        <v>1</v>
      </c>
      <c r="U565" s="17">
        <v>1</v>
      </c>
      <c r="V565" s="4" t="s">
        <v>1523</v>
      </c>
      <c r="W565" s="3"/>
      <c r="X565" s="3"/>
    </row>
    <row r="566" spans="1:29" ht="13" x14ac:dyDescent="0.15">
      <c r="A566" s="15" t="s">
        <v>1762</v>
      </c>
      <c r="B566" s="15" t="s">
        <v>1763</v>
      </c>
      <c r="C566" s="15" t="s">
        <v>380</v>
      </c>
      <c r="D566" s="15" t="s">
        <v>28</v>
      </c>
      <c r="E566" s="16">
        <v>42784</v>
      </c>
      <c r="F566" s="17"/>
      <c r="G566" s="17">
        <v>9000</v>
      </c>
      <c r="H566" s="17">
        <f t="shared" si="113"/>
        <v>9000</v>
      </c>
      <c r="I566" s="17">
        <v>9000</v>
      </c>
      <c r="J566" s="17">
        <f t="shared" si="114"/>
        <v>9900</v>
      </c>
      <c r="K566" s="17">
        <f t="shared" si="115"/>
        <v>8100</v>
      </c>
      <c r="L566" s="15" t="s">
        <v>484</v>
      </c>
      <c r="M566" s="15" t="s">
        <v>533</v>
      </c>
      <c r="N566" s="15">
        <v>2</v>
      </c>
      <c r="O566" s="15" t="s">
        <v>61</v>
      </c>
      <c r="P566" s="17">
        <v>0</v>
      </c>
      <c r="Q566" s="17">
        <v>0</v>
      </c>
      <c r="R566" s="17">
        <v>0</v>
      </c>
      <c r="S566" s="17">
        <v>0</v>
      </c>
      <c r="T566" s="17">
        <v>1</v>
      </c>
      <c r="U566" s="17">
        <v>1</v>
      </c>
      <c r="V566" s="4" t="s">
        <v>1764</v>
      </c>
      <c r="W566" s="3"/>
      <c r="X566" s="3"/>
    </row>
    <row r="567" spans="1:29" ht="13" x14ac:dyDescent="0.15">
      <c r="A567" s="15" t="s">
        <v>1762</v>
      </c>
      <c r="B567" s="15" t="s">
        <v>1765</v>
      </c>
      <c r="C567" s="15" t="s">
        <v>380</v>
      </c>
      <c r="D567" s="15" t="s">
        <v>28</v>
      </c>
      <c r="E567" s="16">
        <v>42784</v>
      </c>
      <c r="F567" s="17"/>
      <c r="G567" s="17">
        <v>200</v>
      </c>
      <c r="H567" s="17">
        <f t="shared" si="113"/>
        <v>200</v>
      </c>
      <c r="I567" s="17">
        <v>200</v>
      </c>
      <c r="J567" s="17">
        <f t="shared" si="114"/>
        <v>220.00000000000003</v>
      </c>
      <c r="K567" s="17">
        <f t="shared" si="115"/>
        <v>180</v>
      </c>
      <c r="L567" s="15" t="s">
        <v>573</v>
      </c>
      <c r="M567" s="15" t="s">
        <v>394</v>
      </c>
      <c r="N567" s="15">
        <v>1</v>
      </c>
      <c r="O567" s="15" t="s">
        <v>222</v>
      </c>
      <c r="P567" s="17">
        <v>0</v>
      </c>
      <c r="Q567" s="17">
        <v>0</v>
      </c>
      <c r="R567" s="17">
        <v>0</v>
      </c>
      <c r="S567" s="17">
        <v>0</v>
      </c>
      <c r="T567" s="17">
        <v>0</v>
      </c>
      <c r="U567" s="17">
        <v>1</v>
      </c>
      <c r="V567" s="4" t="s">
        <v>1766</v>
      </c>
      <c r="W567" s="4" t="s">
        <v>1767</v>
      </c>
      <c r="X567" s="3"/>
    </row>
    <row r="568" spans="1:29" ht="13" x14ac:dyDescent="0.15">
      <c r="A568" s="15" t="s">
        <v>1768</v>
      </c>
      <c r="B568" s="15"/>
      <c r="C568" s="15" t="s">
        <v>264</v>
      </c>
      <c r="D568" s="15" t="s">
        <v>28</v>
      </c>
      <c r="E568" s="21">
        <v>42784</v>
      </c>
      <c r="F568" s="15"/>
      <c r="G568" s="15">
        <v>100</v>
      </c>
      <c r="H568" s="17">
        <f t="shared" si="113"/>
        <v>100</v>
      </c>
      <c r="I568" s="15">
        <v>100</v>
      </c>
      <c r="J568" s="17">
        <f t="shared" si="114"/>
        <v>110.00000000000001</v>
      </c>
      <c r="K568" s="17">
        <f t="shared" si="115"/>
        <v>90</v>
      </c>
      <c r="L568" s="15" t="s">
        <v>484</v>
      </c>
      <c r="M568" s="15" t="s">
        <v>1496</v>
      </c>
      <c r="N568" s="15">
        <v>1</v>
      </c>
      <c r="O568" s="15" t="s">
        <v>134</v>
      </c>
      <c r="P568" s="17">
        <v>0</v>
      </c>
      <c r="Q568" s="17">
        <v>0</v>
      </c>
      <c r="R568" s="17">
        <v>0</v>
      </c>
      <c r="S568" s="17">
        <v>0</v>
      </c>
      <c r="T568" s="17">
        <v>1</v>
      </c>
      <c r="U568" s="17">
        <v>1</v>
      </c>
      <c r="V568" s="4" t="s">
        <v>1769</v>
      </c>
      <c r="W568" s="3"/>
      <c r="X568" s="3"/>
      <c r="Y568" s="7"/>
      <c r="Z568" s="7"/>
      <c r="AA568" s="7"/>
      <c r="AB568" s="7"/>
      <c r="AC568" s="7"/>
    </row>
    <row r="569" spans="1:29" ht="13" x14ac:dyDescent="0.15">
      <c r="A569" s="15" t="s">
        <v>194</v>
      </c>
      <c r="B569" s="15"/>
      <c r="C569" s="15" t="s">
        <v>94</v>
      </c>
      <c r="D569" s="15" t="s">
        <v>28</v>
      </c>
      <c r="E569" s="21">
        <v>42784</v>
      </c>
      <c r="F569" s="15"/>
      <c r="G569" s="15"/>
      <c r="H569" s="17"/>
      <c r="I569" s="15"/>
      <c r="J569" s="17"/>
      <c r="K569" s="17"/>
      <c r="L569" s="15" t="s">
        <v>1770</v>
      </c>
      <c r="M569" s="15" t="s">
        <v>1771</v>
      </c>
      <c r="N569" s="15">
        <v>0</v>
      </c>
      <c r="O569" s="15" t="s">
        <v>1772</v>
      </c>
      <c r="P569" s="17">
        <v>0</v>
      </c>
      <c r="Q569" s="17">
        <v>0</v>
      </c>
      <c r="R569" s="17">
        <v>0</v>
      </c>
      <c r="S569" s="17">
        <v>0</v>
      </c>
      <c r="T569" s="17">
        <v>1</v>
      </c>
      <c r="U569" s="17">
        <v>1</v>
      </c>
      <c r="V569" s="4" t="s">
        <v>1773</v>
      </c>
      <c r="W569" s="3"/>
      <c r="X569" s="3"/>
      <c r="Y569" s="7"/>
      <c r="Z569" s="7"/>
      <c r="AA569" s="7"/>
      <c r="AB569" s="7"/>
      <c r="AC569" s="7"/>
    </row>
    <row r="570" spans="1:29" ht="13" x14ac:dyDescent="0.15">
      <c r="A570" s="15" t="s">
        <v>1103</v>
      </c>
      <c r="B570" s="15"/>
      <c r="C570" s="15" t="s">
        <v>94</v>
      </c>
      <c r="D570" s="15" t="s">
        <v>28</v>
      </c>
      <c r="E570" s="21">
        <v>42784</v>
      </c>
      <c r="F570" s="15" t="s">
        <v>1774</v>
      </c>
      <c r="G570" s="15">
        <v>200</v>
      </c>
      <c r="H570" s="17">
        <f t="shared" ref="H570:H571" si="116">AVERAGE(G570,I570)</f>
        <v>200</v>
      </c>
      <c r="I570" s="15">
        <v>200</v>
      </c>
      <c r="J570" s="17">
        <f t="shared" ref="J570:J571" si="117">G570*1.1</f>
        <v>220.00000000000003</v>
      </c>
      <c r="K570" s="17">
        <f t="shared" ref="K570:K571" si="118">I570*0.9</f>
        <v>180</v>
      </c>
      <c r="L570" s="15" t="s">
        <v>1775</v>
      </c>
      <c r="M570" s="15" t="s">
        <v>1496</v>
      </c>
      <c r="N570" s="15">
        <v>1</v>
      </c>
      <c r="O570" s="15" t="s">
        <v>61</v>
      </c>
      <c r="P570" s="17">
        <v>0</v>
      </c>
      <c r="Q570" s="17">
        <v>0</v>
      </c>
      <c r="R570" s="17">
        <v>0</v>
      </c>
      <c r="S570" s="17">
        <v>0</v>
      </c>
      <c r="T570" s="17">
        <v>1</v>
      </c>
      <c r="U570" s="17">
        <v>1</v>
      </c>
      <c r="V570" s="6" t="s">
        <v>1776</v>
      </c>
      <c r="W570" s="3"/>
      <c r="X570" s="3"/>
      <c r="Y570" s="7"/>
      <c r="Z570" s="7"/>
      <c r="AA570" s="7"/>
      <c r="AB570" s="7"/>
      <c r="AC570" s="7"/>
    </row>
    <row r="571" spans="1:29" ht="13" x14ac:dyDescent="0.15">
      <c r="A571" s="15" t="s">
        <v>1777</v>
      </c>
      <c r="B571" s="15" t="s">
        <v>1778</v>
      </c>
      <c r="C571" s="15" t="s">
        <v>209</v>
      </c>
      <c r="D571" s="15" t="s">
        <v>28</v>
      </c>
      <c r="E571" s="21">
        <v>42784</v>
      </c>
      <c r="F571" s="15"/>
      <c r="G571" s="15">
        <v>800</v>
      </c>
      <c r="H571" s="17">
        <f t="shared" si="116"/>
        <v>800</v>
      </c>
      <c r="I571" s="15">
        <v>800</v>
      </c>
      <c r="J571" s="17">
        <f t="shared" si="117"/>
        <v>880.00000000000011</v>
      </c>
      <c r="K571" s="17">
        <f t="shared" si="118"/>
        <v>720</v>
      </c>
      <c r="L571" s="15" t="s">
        <v>484</v>
      </c>
      <c r="M571" s="15" t="s">
        <v>1496</v>
      </c>
      <c r="N571" s="15">
        <v>1</v>
      </c>
      <c r="O571" s="15" t="s">
        <v>134</v>
      </c>
      <c r="P571" s="17">
        <v>0</v>
      </c>
      <c r="Q571" s="17">
        <v>0</v>
      </c>
      <c r="R571" s="17">
        <v>0</v>
      </c>
      <c r="S571" s="17">
        <v>0</v>
      </c>
      <c r="T571" s="17">
        <v>1</v>
      </c>
      <c r="U571" s="17">
        <v>1</v>
      </c>
      <c r="V571" s="4" t="s">
        <v>1779</v>
      </c>
      <c r="W571" s="3"/>
      <c r="X571" s="3"/>
      <c r="Y571" s="7"/>
      <c r="Z571" s="7"/>
      <c r="AA571" s="7"/>
      <c r="AB571" s="7"/>
      <c r="AC571" s="7"/>
    </row>
    <row r="572" spans="1:29" ht="13" x14ac:dyDescent="0.15">
      <c r="A572" s="15" t="s">
        <v>628</v>
      </c>
      <c r="B572" s="15" t="s">
        <v>1780</v>
      </c>
      <c r="C572" s="15" t="s">
        <v>104</v>
      </c>
      <c r="D572" s="15" t="s">
        <v>28</v>
      </c>
      <c r="E572" s="21">
        <v>42784</v>
      </c>
      <c r="F572" s="15"/>
      <c r="G572" s="15"/>
      <c r="H572" s="17"/>
      <c r="I572" s="15"/>
      <c r="J572" s="17"/>
      <c r="K572" s="17"/>
      <c r="L572" s="15" t="s">
        <v>1781</v>
      </c>
      <c r="M572" s="15" t="s">
        <v>1782</v>
      </c>
      <c r="N572" s="15">
        <v>1</v>
      </c>
      <c r="O572" s="15" t="s">
        <v>61</v>
      </c>
      <c r="P572" s="17">
        <v>0</v>
      </c>
      <c r="Q572" s="17">
        <v>0</v>
      </c>
      <c r="R572" s="17">
        <v>0</v>
      </c>
      <c r="S572" s="17">
        <v>0</v>
      </c>
      <c r="T572" s="17">
        <v>1</v>
      </c>
      <c r="U572" s="17">
        <v>1</v>
      </c>
      <c r="V572" s="4" t="s">
        <v>1783</v>
      </c>
      <c r="W572" s="3"/>
      <c r="X572" s="3"/>
      <c r="Y572" s="7"/>
      <c r="Z572" s="7"/>
      <c r="AA572" s="7"/>
      <c r="AB572" s="7"/>
      <c r="AC572" s="7"/>
    </row>
    <row r="573" spans="1:29" ht="13" x14ac:dyDescent="0.15">
      <c r="A573" s="15" t="s">
        <v>628</v>
      </c>
      <c r="B573" s="15" t="s">
        <v>1184</v>
      </c>
      <c r="C573" s="15" t="s">
        <v>104</v>
      </c>
      <c r="D573" s="15" t="s">
        <v>28</v>
      </c>
      <c r="E573" s="21">
        <v>42784</v>
      </c>
      <c r="F573" s="15"/>
      <c r="G573" s="15"/>
      <c r="H573" s="17"/>
      <c r="I573" s="15"/>
      <c r="J573" s="17"/>
      <c r="K573" s="17"/>
      <c r="L573" s="15" t="s">
        <v>1784</v>
      </c>
      <c r="M573" s="15" t="s">
        <v>1782</v>
      </c>
      <c r="N573" s="15">
        <v>1</v>
      </c>
      <c r="O573" s="15" t="s">
        <v>1785</v>
      </c>
      <c r="P573" s="17">
        <v>0</v>
      </c>
      <c r="Q573" s="17">
        <v>0</v>
      </c>
      <c r="R573" s="17">
        <v>0</v>
      </c>
      <c r="S573" s="17">
        <v>0</v>
      </c>
      <c r="T573" s="17">
        <v>0</v>
      </c>
      <c r="U573" s="17">
        <v>1</v>
      </c>
      <c r="V573" s="4" t="s">
        <v>1783</v>
      </c>
      <c r="W573" s="3"/>
      <c r="X573" s="3"/>
      <c r="Y573" s="7"/>
      <c r="Z573" s="7"/>
      <c r="AA573" s="7"/>
      <c r="AB573" s="7"/>
      <c r="AC573" s="7"/>
    </row>
    <row r="574" spans="1:29" ht="13" x14ac:dyDescent="0.15">
      <c r="A574" s="15" t="s">
        <v>1604</v>
      </c>
      <c r="B574" s="15" t="s">
        <v>1786</v>
      </c>
      <c r="C574" s="15" t="s">
        <v>114</v>
      </c>
      <c r="D574" s="15" t="s">
        <v>28</v>
      </c>
      <c r="E574" s="16">
        <v>42784</v>
      </c>
      <c r="F574" s="15"/>
      <c r="G574" s="15"/>
      <c r="H574" s="17"/>
      <c r="I574" s="15"/>
      <c r="J574" s="17"/>
      <c r="K574" s="17"/>
      <c r="L574" s="15" t="s">
        <v>484</v>
      </c>
      <c r="M574" s="15" t="s">
        <v>1787</v>
      </c>
      <c r="N574" s="15">
        <v>1</v>
      </c>
      <c r="O574" s="15" t="s">
        <v>1788</v>
      </c>
      <c r="P574" s="17">
        <v>0</v>
      </c>
      <c r="Q574" s="17">
        <v>0</v>
      </c>
      <c r="R574" s="17">
        <v>0</v>
      </c>
      <c r="S574" s="17">
        <v>0</v>
      </c>
      <c r="T574" s="17">
        <v>1</v>
      </c>
      <c r="U574" s="17">
        <v>1</v>
      </c>
      <c r="V574" s="4" t="s">
        <v>1789</v>
      </c>
      <c r="W574" s="3"/>
      <c r="X574" s="3"/>
    </row>
    <row r="575" spans="1:29" ht="13" x14ac:dyDescent="0.15">
      <c r="A575" s="15" t="s">
        <v>1790</v>
      </c>
      <c r="B575" s="15" t="s">
        <v>1791</v>
      </c>
      <c r="C575" s="15" t="s">
        <v>245</v>
      </c>
      <c r="D575" s="15" t="s">
        <v>28</v>
      </c>
      <c r="E575" s="21">
        <v>42784</v>
      </c>
      <c r="F575" s="17"/>
      <c r="G575" s="17">
        <v>30</v>
      </c>
      <c r="H575" s="17">
        <f>AVERAGE(G575,I575)</f>
        <v>30</v>
      </c>
      <c r="I575" s="17">
        <v>30</v>
      </c>
      <c r="J575" s="17">
        <f>G575*1.1</f>
        <v>33</v>
      </c>
      <c r="K575" s="17">
        <f>I575*0.9</f>
        <v>27</v>
      </c>
      <c r="L575" s="15" t="s">
        <v>1792</v>
      </c>
      <c r="M575" s="15" t="s">
        <v>1793</v>
      </c>
      <c r="N575" s="15">
        <v>1</v>
      </c>
      <c r="O575" s="15" t="s">
        <v>1794</v>
      </c>
      <c r="P575" s="17">
        <v>7</v>
      </c>
      <c r="Q575" s="17">
        <v>0</v>
      </c>
      <c r="R575" s="17">
        <v>0</v>
      </c>
      <c r="S575" s="17">
        <v>0</v>
      </c>
      <c r="T575" s="17">
        <v>1</v>
      </c>
      <c r="U575" s="17">
        <v>1</v>
      </c>
      <c r="V575" s="4" t="s">
        <v>1795</v>
      </c>
      <c r="W575" s="3"/>
      <c r="X575" s="4"/>
      <c r="Y575" s="7"/>
      <c r="Z575" s="7"/>
      <c r="AA575" s="7"/>
      <c r="AB575" s="7"/>
      <c r="AC575" s="7"/>
    </row>
    <row r="576" spans="1:29" ht="13" x14ac:dyDescent="0.15">
      <c r="A576" s="15" t="s">
        <v>1796</v>
      </c>
      <c r="B576" s="15"/>
      <c r="C576" s="15" t="s">
        <v>245</v>
      </c>
      <c r="D576" s="15" t="s">
        <v>28</v>
      </c>
      <c r="E576" s="21">
        <v>42784</v>
      </c>
      <c r="F576" s="17"/>
      <c r="G576" s="17"/>
      <c r="H576" s="17"/>
      <c r="I576" s="17"/>
      <c r="J576" s="17"/>
      <c r="K576" s="17"/>
      <c r="L576" s="15" t="s">
        <v>1797</v>
      </c>
      <c r="M576" s="15" t="s">
        <v>1798</v>
      </c>
      <c r="N576" s="15">
        <v>1</v>
      </c>
      <c r="O576" s="15" t="s">
        <v>134</v>
      </c>
      <c r="P576" s="17">
        <v>0</v>
      </c>
      <c r="Q576" s="17">
        <v>0</v>
      </c>
      <c r="R576" s="17">
        <v>0</v>
      </c>
      <c r="S576" s="17">
        <v>0</v>
      </c>
      <c r="T576" s="17">
        <v>1</v>
      </c>
      <c r="U576" s="17">
        <v>1</v>
      </c>
      <c r="V576" s="4" t="s">
        <v>1799</v>
      </c>
      <c r="W576" s="3"/>
      <c r="X576" s="4"/>
      <c r="Y576" s="7"/>
      <c r="Z576" s="7"/>
      <c r="AA576" s="7"/>
      <c r="AB576" s="7"/>
      <c r="AC576" s="7"/>
    </row>
    <row r="577" spans="1:29" ht="13" x14ac:dyDescent="0.15">
      <c r="A577" s="15" t="s">
        <v>317</v>
      </c>
      <c r="B577" s="15" t="s">
        <v>350</v>
      </c>
      <c r="C577" s="15" t="s">
        <v>245</v>
      </c>
      <c r="D577" s="15" t="s">
        <v>28</v>
      </c>
      <c r="E577" s="16">
        <v>42784</v>
      </c>
      <c r="F577" s="17"/>
      <c r="G577" s="17">
        <v>1700</v>
      </c>
      <c r="H577" s="17">
        <f t="shared" ref="H577:H595" si="119">AVERAGE(G577,I577)</f>
        <v>1700</v>
      </c>
      <c r="I577" s="17">
        <v>1700</v>
      </c>
      <c r="J577" s="17">
        <f t="shared" ref="J577:J595" si="120">G577*1.1</f>
        <v>1870.0000000000002</v>
      </c>
      <c r="K577" s="17">
        <f t="shared" ref="K577:K595" si="121">I577*0.9</f>
        <v>1530</v>
      </c>
      <c r="L577" s="15" t="s">
        <v>1800</v>
      </c>
      <c r="M577" s="15" t="s">
        <v>1496</v>
      </c>
      <c r="N577" s="15">
        <v>1</v>
      </c>
      <c r="O577" s="15" t="s">
        <v>134</v>
      </c>
      <c r="P577" s="17">
        <v>0</v>
      </c>
      <c r="Q577" s="17">
        <v>0</v>
      </c>
      <c r="R577" s="17">
        <v>0</v>
      </c>
      <c r="S577" s="17">
        <v>0</v>
      </c>
      <c r="T577" s="17">
        <v>1</v>
      </c>
      <c r="U577" s="17">
        <v>1</v>
      </c>
      <c r="V577" s="4" t="s">
        <v>1801</v>
      </c>
      <c r="W577" s="3"/>
      <c r="X577" s="4" t="s">
        <v>1802</v>
      </c>
    </row>
    <row r="578" spans="1:29" ht="13" x14ac:dyDescent="0.15">
      <c r="A578" s="15" t="s">
        <v>1803</v>
      </c>
      <c r="B578" s="15" t="s">
        <v>1804</v>
      </c>
      <c r="C578" s="15" t="s">
        <v>245</v>
      </c>
      <c r="D578" s="15" t="s">
        <v>28</v>
      </c>
      <c r="E578" s="21">
        <v>42784</v>
      </c>
      <c r="F578" s="17" t="s">
        <v>1805</v>
      </c>
      <c r="G578" s="17">
        <v>24</v>
      </c>
      <c r="H578" s="17">
        <f t="shared" si="119"/>
        <v>24</v>
      </c>
      <c r="I578" s="17">
        <v>24</v>
      </c>
      <c r="J578" s="17">
        <f t="shared" si="120"/>
        <v>26.400000000000002</v>
      </c>
      <c r="K578" s="17">
        <f t="shared" si="121"/>
        <v>21.6</v>
      </c>
      <c r="L578" s="15" t="s">
        <v>484</v>
      </c>
      <c r="M578" s="15" t="s">
        <v>1806</v>
      </c>
      <c r="N578" s="15">
        <v>1</v>
      </c>
      <c r="O578" s="15" t="s">
        <v>222</v>
      </c>
      <c r="P578" s="17">
        <v>0</v>
      </c>
      <c r="Q578" s="17">
        <v>0</v>
      </c>
      <c r="R578" s="17">
        <v>0</v>
      </c>
      <c r="S578" s="17">
        <v>0</v>
      </c>
      <c r="T578" s="17">
        <v>1</v>
      </c>
      <c r="U578" s="17">
        <v>1</v>
      </c>
      <c r="V578" s="4" t="s">
        <v>1807</v>
      </c>
      <c r="W578" s="3"/>
      <c r="X578" s="3"/>
      <c r="Y578" s="7"/>
      <c r="Z578" s="7"/>
      <c r="AA578" s="7"/>
      <c r="AB578" s="7"/>
      <c r="AC578" s="7"/>
    </row>
    <row r="579" spans="1:29" ht="13" x14ac:dyDescent="0.15">
      <c r="A579" s="15" t="s">
        <v>652</v>
      </c>
      <c r="B579" s="15" t="s">
        <v>1808</v>
      </c>
      <c r="C579" s="15" t="s">
        <v>245</v>
      </c>
      <c r="D579" s="15" t="s">
        <v>28</v>
      </c>
      <c r="E579" s="21">
        <v>42784</v>
      </c>
      <c r="F579" s="17"/>
      <c r="G579" s="17">
        <v>150</v>
      </c>
      <c r="H579" s="17">
        <f t="shared" si="119"/>
        <v>150</v>
      </c>
      <c r="I579" s="17">
        <v>150</v>
      </c>
      <c r="J579" s="17">
        <f t="shared" si="120"/>
        <v>165</v>
      </c>
      <c r="K579" s="17">
        <f t="shared" si="121"/>
        <v>135</v>
      </c>
      <c r="L579" s="15" t="s">
        <v>1809</v>
      </c>
      <c r="M579" s="15" t="s">
        <v>1810</v>
      </c>
      <c r="N579" s="15">
        <v>1</v>
      </c>
      <c r="O579" s="15" t="s">
        <v>222</v>
      </c>
      <c r="P579" s="17">
        <v>0</v>
      </c>
      <c r="Q579" s="17">
        <v>0</v>
      </c>
      <c r="R579" s="17">
        <v>0</v>
      </c>
      <c r="S579" s="17">
        <v>0</v>
      </c>
      <c r="T579" s="17">
        <v>1</v>
      </c>
      <c r="U579" s="17">
        <v>1</v>
      </c>
      <c r="V579" s="4" t="s">
        <v>1811</v>
      </c>
      <c r="W579" s="3"/>
      <c r="X579" s="4"/>
      <c r="Y579" s="7"/>
      <c r="Z579" s="7"/>
      <c r="AA579" s="7"/>
      <c r="AB579" s="7"/>
      <c r="AC579" s="7"/>
    </row>
    <row r="580" spans="1:29" ht="13" x14ac:dyDescent="0.15">
      <c r="A580" s="15" t="s">
        <v>1812</v>
      </c>
      <c r="B580" s="15" t="s">
        <v>1813</v>
      </c>
      <c r="C580" s="15" t="s">
        <v>1253</v>
      </c>
      <c r="D580" s="15" t="s">
        <v>28</v>
      </c>
      <c r="E580" s="21">
        <v>42784</v>
      </c>
      <c r="F580" s="17"/>
      <c r="G580" s="17">
        <v>10</v>
      </c>
      <c r="H580" s="17">
        <f t="shared" si="119"/>
        <v>10.5</v>
      </c>
      <c r="I580" s="17">
        <v>11</v>
      </c>
      <c r="J580" s="17">
        <f t="shared" si="120"/>
        <v>11</v>
      </c>
      <c r="K580" s="17">
        <f t="shared" si="121"/>
        <v>9.9</v>
      </c>
      <c r="L580" s="15" t="s">
        <v>484</v>
      </c>
      <c r="M580" s="15" t="s">
        <v>1249</v>
      </c>
      <c r="N580" s="15">
        <v>1</v>
      </c>
      <c r="O580" s="15" t="s">
        <v>222</v>
      </c>
      <c r="P580" s="17">
        <v>0</v>
      </c>
      <c r="Q580" s="17">
        <v>0</v>
      </c>
      <c r="R580" s="17">
        <v>0</v>
      </c>
      <c r="S580" s="17">
        <v>0</v>
      </c>
      <c r="T580" s="17">
        <v>1</v>
      </c>
      <c r="U580" s="17">
        <v>1</v>
      </c>
      <c r="V580" s="4" t="s">
        <v>1814</v>
      </c>
      <c r="W580" s="3"/>
      <c r="X580" s="4"/>
      <c r="Y580" s="7"/>
      <c r="Z580" s="7"/>
      <c r="AA580" s="7"/>
      <c r="AB580" s="7"/>
      <c r="AC580" s="7"/>
    </row>
    <row r="581" spans="1:29" ht="13" x14ac:dyDescent="0.15">
      <c r="A581" s="15" t="s">
        <v>491</v>
      </c>
      <c r="B581" s="15"/>
      <c r="C581" s="15" t="s">
        <v>27</v>
      </c>
      <c r="D581" s="15" t="s">
        <v>28</v>
      </c>
      <c r="E581" s="16">
        <v>42785</v>
      </c>
      <c r="F581" s="17"/>
      <c r="G581" s="17">
        <v>100</v>
      </c>
      <c r="H581" s="17">
        <f t="shared" si="119"/>
        <v>100</v>
      </c>
      <c r="I581" s="17">
        <v>100</v>
      </c>
      <c r="J581" s="17">
        <f t="shared" si="120"/>
        <v>110.00000000000001</v>
      </c>
      <c r="K581" s="17">
        <f t="shared" si="121"/>
        <v>90</v>
      </c>
      <c r="L581" s="15" t="s">
        <v>1815</v>
      </c>
      <c r="M581" s="15" t="s">
        <v>1816</v>
      </c>
      <c r="N581" s="15">
        <v>1</v>
      </c>
      <c r="O581" s="15" t="s">
        <v>61</v>
      </c>
      <c r="P581" s="17">
        <v>0</v>
      </c>
      <c r="Q581" s="17">
        <v>0</v>
      </c>
      <c r="R581" s="17">
        <v>0</v>
      </c>
      <c r="S581" s="17">
        <v>0</v>
      </c>
      <c r="T581" s="17">
        <v>1</v>
      </c>
      <c r="U581" s="17">
        <v>1</v>
      </c>
      <c r="V581" s="4" t="s">
        <v>1817</v>
      </c>
      <c r="W581" s="3" t="s">
        <v>1055</v>
      </c>
      <c r="X581" s="3"/>
      <c r="Y581" s="7"/>
      <c r="Z581" s="7"/>
      <c r="AA581" s="7"/>
      <c r="AB581" s="7"/>
      <c r="AC581" s="7"/>
    </row>
    <row r="582" spans="1:29" ht="13" x14ac:dyDescent="0.15">
      <c r="A582" s="15" t="s">
        <v>1501</v>
      </c>
      <c r="B582" s="15" t="s">
        <v>350</v>
      </c>
      <c r="C582" s="15" t="s">
        <v>27</v>
      </c>
      <c r="D582" s="15" t="s">
        <v>28</v>
      </c>
      <c r="E582" s="16">
        <v>42785</v>
      </c>
      <c r="F582" s="17"/>
      <c r="G582" s="17">
        <v>12</v>
      </c>
      <c r="H582" s="17">
        <f t="shared" si="119"/>
        <v>12</v>
      </c>
      <c r="I582" s="17">
        <v>12</v>
      </c>
      <c r="J582" s="17">
        <f t="shared" si="120"/>
        <v>13.200000000000001</v>
      </c>
      <c r="K582" s="17">
        <f t="shared" si="121"/>
        <v>10.8</v>
      </c>
      <c r="L582" s="15" t="s">
        <v>1818</v>
      </c>
      <c r="M582" s="15" t="s">
        <v>1819</v>
      </c>
      <c r="N582" s="15">
        <v>1</v>
      </c>
      <c r="O582" s="15" t="s">
        <v>134</v>
      </c>
      <c r="P582" s="17">
        <v>0</v>
      </c>
      <c r="Q582" s="17">
        <v>0</v>
      </c>
      <c r="R582" s="17">
        <v>0</v>
      </c>
      <c r="S582" s="17">
        <v>0</v>
      </c>
      <c r="T582" s="17">
        <v>1</v>
      </c>
      <c r="U582" s="17">
        <v>1</v>
      </c>
      <c r="V582" s="4" t="s">
        <v>1820</v>
      </c>
      <c r="W582" s="3"/>
      <c r="X582" s="3"/>
      <c r="Y582" s="7"/>
      <c r="Z582" s="7"/>
      <c r="AA582" s="7"/>
      <c r="AB582" s="7"/>
      <c r="AC582" s="7"/>
    </row>
    <row r="583" spans="1:29" ht="13" x14ac:dyDescent="0.15">
      <c r="A583" s="15" t="s">
        <v>189</v>
      </c>
      <c r="B583" s="15" t="s">
        <v>393</v>
      </c>
      <c r="C583" s="15" t="s">
        <v>191</v>
      </c>
      <c r="D583" s="15" t="s">
        <v>28</v>
      </c>
      <c r="E583" s="16">
        <v>42785</v>
      </c>
      <c r="F583" s="17"/>
      <c r="G583" s="17">
        <v>2000</v>
      </c>
      <c r="H583" s="17">
        <f t="shared" si="119"/>
        <v>2000</v>
      </c>
      <c r="I583" s="17">
        <v>2000</v>
      </c>
      <c r="J583" s="17">
        <f t="shared" si="120"/>
        <v>2200</v>
      </c>
      <c r="K583" s="17">
        <f t="shared" si="121"/>
        <v>1800</v>
      </c>
      <c r="L583" s="15" t="s">
        <v>484</v>
      </c>
      <c r="M583" s="15" t="s">
        <v>394</v>
      </c>
      <c r="N583" s="15">
        <v>1</v>
      </c>
      <c r="O583" s="15" t="s">
        <v>134</v>
      </c>
      <c r="P583" s="17">
        <v>0</v>
      </c>
      <c r="Q583" s="17">
        <v>0</v>
      </c>
      <c r="R583" s="17">
        <v>0</v>
      </c>
      <c r="S583" s="17">
        <v>0</v>
      </c>
      <c r="T583" s="17">
        <v>1</v>
      </c>
      <c r="U583" s="17">
        <v>1</v>
      </c>
      <c r="V583" s="4" t="s">
        <v>1821</v>
      </c>
      <c r="W583" s="3"/>
      <c r="X583" s="3"/>
    </row>
    <row r="584" spans="1:29" ht="13" x14ac:dyDescent="0.15">
      <c r="A584" s="15" t="s">
        <v>83</v>
      </c>
      <c r="B584" s="15" t="s">
        <v>1822</v>
      </c>
      <c r="C584" s="15" t="s">
        <v>85</v>
      </c>
      <c r="D584" s="15" t="s">
        <v>28</v>
      </c>
      <c r="E584" s="16">
        <v>42785</v>
      </c>
      <c r="F584" s="17"/>
      <c r="G584" s="17">
        <v>5000</v>
      </c>
      <c r="H584" s="17">
        <f t="shared" si="119"/>
        <v>5000</v>
      </c>
      <c r="I584" s="17">
        <v>5000</v>
      </c>
      <c r="J584" s="17">
        <f t="shared" si="120"/>
        <v>5500</v>
      </c>
      <c r="K584" s="17">
        <f t="shared" si="121"/>
        <v>4500</v>
      </c>
      <c r="L584" s="19" t="s">
        <v>1823</v>
      </c>
      <c r="M584" s="15" t="s">
        <v>1824</v>
      </c>
      <c r="N584" s="15">
        <v>1</v>
      </c>
      <c r="O584" s="15" t="s">
        <v>222</v>
      </c>
      <c r="P584" s="17">
        <v>0</v>
      </c>
      <c r="Q584" s="17">
        <v>0</v>
      </c>
      <c r="R584" s="17">
        <v>0</v>
      </c>
      <c r="S584" s="17">
        <v>0</v>
      </c>
      <c r="T584" s="17">
        <v>1</v>
      </c>
      <c r="U584" s="17">
        <v>1</v>
      </c>
      <c r="V584" s="4" t="s">
        <v>1825</v>
      </c>
      <c r="W584" s="3"/>
      <c r="X584" s="3"/>
      <c r="Y584" s="7"/>
      <c r="Z584" s="7"/>
      <c r="AA584" s="7"/>
      <c r="AB584" s="7"/>
      <c r="AC584" s="7"/>
    </row>
    <row r="585" spans="1:29" ht="13" x14ac:dyDescent="0.15">
      <c r="A585" s="15" t="s">
        <v>89</v>
      </c>
      <c r="B585" s="15" t="s">
        <v>1826</v>
      </c>
      <c r="C585" s="15" t="s">
        <v>85</v>
      </c>
      <c r="D585" s="15" t="s">
        <v>28</v>
      </c>
      <c r="E585" s="16">
        <v>42785</v>
      </c>
      <c r="F585" s="17"/>
      <c r="G585" s="17">
        <v>40</v>
      </c>
      <c r="H585" s="17">
        <f t="shared" si="119"/>
        <v>45</v>
      </c>
      <c r="I585" s="17">
        <v>50</v>
      </c>
      <c r="J585" s="17">
        <f t="shared" si="120"/>
        <v>44</v>
      </c>
      <c r="K585" s="17">
        <f t="shared" si="121"/>
        <v>45</v>
      </c>
      <c r="L585" s="15" t="s">
        <v>1827</v>
      </c>
      <c r="M585" s="15" t="s">
        <v>1828</v>
      </c>
      <c r="N585" s="15">
        <v>1</v>
      </c>
      <c r="O585" s="15" t="s">
        <v>134</v>
      </c>
      <c r="P585" s="17">
        <v>7</v>
      </c>
      <c r="Q585" s="17">
        <v>0</v>
      </c>
      <c r="R585" s="17">
        <v>0</v>
      </c>
      <c r="S585" s="17">
        <v>0</v>
      </c>
      <c r="T585" s="17">
        <v>1</v>
      </c>
      <c r="U585" s="17">
        <v>1</v>
      </c>
      <c r="V585" s="4" t="s">
        <v>1829</v>
      </c>
      <c r="W585" s="3"/>
      <c r="X585" s="3"/>
    </row>
    <row r="586" spans="1:29" ht="13" x14ac:dyDescent="0.15">
      <c r="A586" s="15" t="s">
        <v>628</v>
      </c>
      <c r="B586" s="15" t="s">
        <v>1830</v>
      </c>
      <c r="C586" s="15" t="s">
        <v>104</v>
      </c>
      <c r="D586" s="15" t="s">
        <v>28</v>
      </c>
      <c r="E586" s="16">
        <v>42785</v>
      </c>
      <c r="F586" s="17"/>
      <c r="G586" s="17">
        <v>1000</v>
      </c>
      <c r="H586" s="17">
        <f t="shared" si="119"/>
        <v>1000</v>
      </c>
      <c r="I586" s="17">
        <v>1000</v>
      </c>
      <c r="J586" s="17">
        <f t="shared" si="120"/>
        <v>1100</v>
      </c>
      <c r="K586" s="17">
        <f t="shared" si="121"/>
        <v>900</v>
      </c>
      <c r="L586" s="15" t="s">
        <v>1831</v>
      </c>
      <c r="M586" s="15" t="s">
        <v>1832</v>
      </c>
      <c r="N586" s="15">
        <v>1</v>
      </c>
      <c r="O586" s="15" t="s">
        <v>222</v>
      </c>
      <c r="P586" s="17">
        <v>0</v>
      </c>
      <c r="Q586" s="17">
        <v>0</v>
      </c>
      <c r="R586" s="17">
        <v>0</v>
      </c>
      <c r="S586" s="17">
        <v>0</v>
      </c>
      <c r="T586" s="17">
        <v>1</v>
      </c>
      <c r="U586" s="17">
        <v>1</v>
      </c>
      <c r="V586" s="4" t="s">
        <v>1833</v>
      </c>
      <c r="W586" s="3"/>
      <c r="X586" s="3"/>
    </row>
    <row r="587" spans="1:29" ht="13" x14ac:dyDescent="0.15">
      <c r="A587" s="15" t="s">
        <v>112</v>
      </c>
      <c r="B587" s="15" t="s">
        <v>935</v>
      </c>
      <c r="C587" s="15" t="s">
        <v>114</v>
      </c>
      <c r="D587" s="15" t="s">
        <v>28</v>
      </c>
      <c r="E587" s="16">
        <v>42785</v>
      </c>
      <c r="F587" s="17"/>
      <c r="G587" s="17">
        <v>28</v>
      </c>
      <c r="H587" s="17">
        <f t="shared" si="119"/>
        <v>28</v>
      </c>
      <c r="I587" s="17">
        <v>28</v>
      </c>
      <c r="J587" s="17">
        <f t="shared" si="120"/>
        <v>30.800000000000004</v>
      </c>
      <c r="K587" s="17">
        <f t="shared" si="121"/>
        <v>25.2</v>
      </c>
      <c r="L587" s="15" t="s">
        <v>1834</v>
      </c>
      <c r="M587" s="15" t="s">
        <v>1835</v>
      </c>
      <c r="N587" s="15">
        <v>1</v>
      </c>
      <c r="O587" s="15" t="s">
        <v>222</v>
      </c>
      <c r="P587" s="17">
        <v>0</v>
      </c>
      <c r="Q587" s="17">
        <v>0</v>
      </c>
      <c r="R587" s="17">
        <v>0</v>
      </c>
      <c r="S587" s="17">
        <v>0</v>
      </c>
      <c r="T587" s="17">
        <v>1</v>
      </c>
      <c r="U587" s="17">
        <v>1</v>
      </c>
      <c r="V587" s="4" t="s">
        <v>1836</v>
      </c>
      <c r="W587" s="3"/>
      <c r="X587" s="3"/>
    </row>
    <row r="588" spans="1:29" ht="13" x14ac:dyDescent="0.15">
      <c r="A588" s="15" t="s">
        <v>1837</v>
      </c>
      <c r="B588" s="22" t="s">
        <v>1838</v>
      </c>
      <c r="C588" s="22" t="s">
        <v>1210</v>
      </c>
      <c r="D588" s="15" t="s">
        <v>28</v>
      </c>
      <c r="E588" s="16">
        <v>42785</v>
      </c>
      <c r="F588" s="22"/>
      <c r="G588" s="23">
        <v>200</v>
      </c>
      <c r="H588" s="23">
        <f t="shared" si="119"/>
        <v>600</v>
      </c>
      <c r="I588" s="23">
        <v>1000</v>
      </c>
      <c r="J588" s="17">
        <f t="shared" si="120"/>
        <v>220.00000000000003</v>
      </c>
      <c r="K588" s="17">
        <f t="shared" si="121"/>
        <v>900</v>
      </c>
      <c r="L588" s="22" t="s">
        <v>484</v>
      </c>
      <c r="M588" s="22" t="s">
        <v>1496</v>
      </c>
      <c r="N588" s="22">
        <v>1</v>
      </c>
      <c r="O588" s="22" t="s">
        <v>222</v>
      </c>
      <c r="P588" s="18">
        <v>0</v>
      </c>
      <c r="Q588" s="18">
        <v>0</v>
      </c>
      <c r="R588" s="18">
        <v>0</v>
      </c>
      <c r="S588" s="18">
        <v>0</v>
      </c>
      <c r="T588" s="17">
        <v>1</v>
      </c>
      <c r="U588" s="17">
        <v>1</v>
      </c>
      <c r="V588" s="10" t="s">
        <v>1839</v>
      </c>
      <c r="W588" s="3"/>
      <c r="X588" s="3"/>
      <c r="Y588" s="3"/>
      <c r="Z588" s="7"/>
      <c r="AA588" s="7"/>
      <c r="AB588" s="7"/>
      <c r="AC588" s="7"/>
    </row>
    <row r="589" spans="1:29" ht="13" x14ac:dyDescent="0.15">
      <c r="A589" s="15" t="s">
        <v>1840</v>
      </c>
      <c r="B589" s="22" t="s">
        <v>1841</v>
      </c>
      <c r="C589" s="22" t="s">
        <v>143</v>
      </c>
      <c r="D589" s="15" t="s">
        <v>28</v>
      </c>
      <c r="E589" s="16">
        <v>42785</v>
      </c>
      <c r="F589" s="22"/>
      <c r="G589" s="23">
        <v>12</v>
      </c>
      <c r="H589" s="23">
        <f t="shared" si="119"/>
        <v>12</v>
      </c>
      <c r="I589" s="23">
        <v>12</v>
      </c>
      <c r="J589" s="17">
        <f t="shared" si="120"/>
        <v>13.200000000000001</v>
      </c>
      <c r="K589" s="17">
        <f t="shared" si="121"/>
        <v>10.8</v>
      </c>
      <c r="L589" s="22" t="s">
        <v>484</v>
      </c>
      <c r="M589" s="22" t="s">
        <v>1842</v>
      </c>
      <c r="N589" s="22">
        <v>1</v>
      </c>
      <c r="O589" s="22" t="s">
        <v>222</v>
      </c>
      <c r="P589" s="18">
        <v>2</v>
      </c>
      <c r="Q589" s="18">
        <v>0</v>
      </c>
      <c r="R589" s="18">
        <v>0</v>
      </c>
      <c r="S589" s="18">
        <v>0</v>
      </c>
      <c r="T589" s="17">
        <v>1</v>
      </c>
      <c r="U589" s="17">
        <v>1</v>
      </c>
      <c r="V589" s="10" t="s">
        <v>1843</v>
      </c>
      <c r="W589" s="3"/>
      <c r="X589" s="3"/>
      <c r="Y589" s="3"/>
      <c r="Z589" s="7"/>
      <c r="AA589" s="7"/>
      <c r="AB589" s="7"/>
      <c r="AC589" s="7"/>
    </row>
    <row r="590" spans="1:29" ht="13" x14ac:dyDescent="0.15">
      <c r="A590" s="15" t="s">
        <v>1004</v>
      </c>
      <c r="B590" s="22" t="s">
        <v>1844</v>
      </c>
      <c r="C590" s="22" t="s">
        <v>961</v>
      </c>
      <c r="D590" s="22" t="s">
        <v>28</v>
      </c>
      <c r="E590" s="16">
        <v>42786</v>
      </c>
      <c r="F590" s="22"/>
      <c r="G590" s="23">
        <v>250</v>
      </c>
      <c r="H590" s="23">
        <f t="shared" si="119"/>
        <v>275</v>
      </c>
      <c r="I590" s="23">
        <v>300</v>
      </c>
      <c r="J590" s="17">
        <f t="shared" si="120"/>
        <v>275</v>
      </c>
      <c r="K590" s="17">
        <f t="shared" si="121"/>
        <v>270</v>
      </c>
      <c r="L590" s="22" t="s">
        <v>484</v>
      </c>
      <c r="M590" s="22" t="s">
        <v>1208</v>
      </c>
      <c r="N590" s="22">
        <v>1</v>
      </c>
      <c r="O590" s="22" t="s">
        <v>134</v>
      </c>
      <c r="P590" s="18">
        <v>0</v>
      </c>
      <c r="Q590" s="18">
        <v>0</v>
      </c>
      <c r="R590" s="18">
        <v>0</v>
      </c>
      <c r="S590" s="18">
        <v>0</v>
      </c>
      <c r="T590" s="17">
        <v>1</v>
      </c>
      <c r="U590" s="17">
        <v>1</v>
      </c>
      <c r="V590" s="11" t="s">
        <v>1845</v>
      </c>
      <c r="W590" s="3"/>
      <c r="X590" s="3"/>
      <c r="Y590" s="3"/>
      <c r="Z590" s="7"/>
      <c r="AA590" s="7"/>
      <c r="AB590" s="7"/>
      <c r="AC590" s="7"/>
    </row>
    <row r="591" spans="1:29" ht="13" x14ac:dyDescent="0.15">
      <c r="A591" s="15" t="s">
        <v>491</v>
      </c>
      <c r="B591" s="22" t="s">
        <v>350</v>
      </c>
      <c r="C591" s="22" t="s">
        <v>27</v>
      </c>
      <c r="D591" s="22" t="s">
        <v>28</v>
      </c>
      <c r="E591" s="16">
        <v>42786</v>
      </c>
      <c r="F591" s="22" t="s">
        <v>1846</v>
      </c>
      <c r="G591" s="23">
        <v>2000</v>
      </c>
      <c r="H591" s="23">
        <f t="shared" si="119"/>
        <v>2000</v>
      </c>
      <c r="I591" s="23">
        <v>2000</v>
      </c>
      <c r="J591" s="17">
        <f t="shared" si="120"/>
        <v>2200</v>
      </c>
      <c r="K591" s="17">
        <f t="shared" si="121"/>
        <v>1800</v>
      </c>
      <c r="L591" s="22" t="s">
        <v>53</v>
      </c>
      <c r="M591" s="22" t="s">
        <v>1847</v>
      </c>
      <c r="N591" s="22">
        <v>1</v>
      </c>
      <c r="O591" s="22" t="s">
        <v>31</v>
      </c>
      <c r="P591" s="18">
        <v>0</v>
      </c>
      <c r="Q591" s="18">
        <v>0</v>
      </c>
      <c r="R591" s="18">
        <v>0</v>
      </c>
      <c r="S591" s="18">
        <v>0</v>
      </c>
      <c r="T591" s="17">
        <v>1</v>
      </c>
      <c r="U591" s="17">
        <v>1</v>
      </c>
      <c r="V591" s="10" t="s">
        <v>1848</v>
      </c>
      <c r="W591" s="3"/>
      <c r="X591" s="3"/>
      <c r="Y591" s="3"/>
    </row>
    <row r="592" spans="1:29" ht="13" x14ac:dyDescent="0.15">
      <c r="A592" s="15" t="s">
        <v>1849</v>
      </c>
      <c r="B592" s="15"/>
      <c r="C592" s="15" t="s">
        <v>27</v>
      </c>
      <c r="D592" s="22" t="s">
        <v>28</v>
      </c>
      <c r="E592" s="16">
        <v>42786</v>
      </c>
      <c r="F592" s="15" t="s">
        <v>1774</v>
      </c>
      <c r="G592" s="17">
        <v>200</v>
      </c>
      <c r="H592" s="17">
        <f t="shared" si="119"/>
        <v>200</v>
      </c>
      <c r="I592" s="17">
        <v>200</v>
      </c>
      <c r="J592" s="17">
        <f t="shared" si="120"/>
        <v>220.00000000000003</v>
      </c>
      <c r="K592" s="17">
        <f t="shared" si="121"/>
        <v>180</v>
      </c>
      <c r="L592" s="22" t="s">
        <v>53</v>
      </c>
      <c r="M592" s="22" t="s">
        <v>1847</v>
      </c>
      <c r="N592" s="22">
        <v>1</v>
      </c>
      <c r="O592" s="22" t="s">
        <v>31</v>
      </c>
      <c r="P592" s="17">
        <v>0</v>
      </c>
      <c r="Q592" s="17">
        <v>0</v>
      </c>
      <c r="R592" s="17">
        <v>0</v>
      </c>
      <c r="S592" s="17">
        <v>0</v>
      </c>
      <c r="T592" s="17">
        <v>1</v>
      </c>
      <c r="U592" s="17">
        <v>1</v>
      </c>
      <c r="V592" s="4" t="s">
        <v>1850</v>
      </c>
      <c r="W592" s="3"/>
      <c r="X592" s="3"/>
      <c r="Y592" s="3"/>
      <c r="Z592" s="7"/>
      <c r="AA592" s="7"/>
      <c r="AB592" s="7"/>
      <c r="AC592" s="7"/>
    </row>
    <row r="593" spans="1:29" ht="13" x14ac:dyDescent="0.15">
      <c r="A593" s="15" t="s">
        <v>1667</v>
      </c>
      <c r="B593" s="15" t="s">
        <v>1851</v>
      </c>
      <c r="C593" s="15" t="s">
        <v>27</v>
      </c>
      <c r="D593" s="22" t="s">
        <v>28</v>
      </c>
      <c r="E593" s="16">
        <v>42786</v>
      </c>
      <c r="F593" s="15" t="s">
        <v>1852</v>
      </c>
      <c r="G593" s="17">
        <v>60</v>
      </c>
      <c r="H593" s="17">
        <f t="shared" si="119"/>
        <v>60</v>
      </c>
      <c r="I593" s="17">
        <v>60</v>
      </c>
      <c r="J593" s="17">
        <f t="shared" si="120"/>
        <v>66</v>
      </c>
      <c r="K593" s="17">
        <f t="shared" si="121"/>
        <v>54</v>
      </c>
      <c r="L593" s="22" t="s">
        <v>53</v>
      </c>
      <c r="M593" s="22" t="s">
        <v>1853</v>
      </c>
      <c r="N593" s="22">
        <v>1</v>
      </c>
      <c r="O593" s="22" t="s">
        <v>31</v>
      </c>
      <c r="P593" s="17">
        <v>0</v>
      </c>
      <c r="Q593" s="17">
        <v>0</v>
      </c>
      <c r="R593" s="17">
        <v>0</v>
      </c>
      <c r="S593" s="17">
        <v>0</v>
      </c>
      <c r="T593" s="17">
        <v>1</v>
      </c>
      <c r="U593" s="17">
        <v>1</v>
      </c>
      <c r="V593" s="4" t="s">
        <v>1854</v>
      </c>
      <c r="W593" s="3"/>
      <c r="X593" s="3"/>
      <c r="Y593" s="3"/>
    </row>
    <row r="594" spans="1:29" ht="13" x14ac:dyDescent="0.15">
      <c r="A594" s="15" t="s">
        <v>354</v>
      </c>
      <c r="B594" s="15" t="s">
        <v>647</v>
      </c>
      <c r="C594" s="15" t="s">
        <v>347</v>
      </c>
      <c r="D594" s="22" t="s">
        <v>28</v>
      </c>
      <c r="E594" s="16">
        <v>42786</v>
      </c>
      <c r="F594" s="15" t="s">
        <v>1774</v>
      </c>
      <c r="G594" s="17">
        <v>200</v>
      </c>
      <c r="H594" s="17">
        <f t="shared" si="119"/>
        <v>200</v>
      </c>
      <c r="I594" s="17">
        <v>200</v>
      </c>
      <c r="J594" s="17">
        <f t="shared" si="120"/>
        <v>220.00000000000003</v>
      </c>
      <c r="K594" s="17">
        <f t="shared" si="121"/>
        <v>180</v>
      </c>
      <c r="L594" s="22" t="s">
        <v>484</v>
      </c>
      <c r="M594" s="22" t="s">
        <v>1847</v>
      </c>
      <c r="N594" s="22">
        <v>1</v>
      </c>
      <c r="O594" s="22" t="s">
        <v>31</v>
      </c>
      <c r="P594" s="17">
        <v>0</v>
      </c>
      <c r="Q594" s="17">
        <v>0</v>
      </c>
      <c r="R594" s="17">
        <v>0</v>
      </c>
      <c r="S594" s="17">
        <v>0</v>
      </c>
      <c r="T594" s="17">
        <v>1</v>
      </c>
      <c r="U594" s="17">
        <v>1</v>
      </c>
      <c r="V594" s="12" t="s">
        <v>1855</v>
      </c>
      <c r="W594" s="6" t="s">
        <v>1856</v>
      </c>
      <c r="X594" s="3"/>
      <c r="Y594" s="3"/>
      <c r="Z594" s="7"/>
      <c r="AA594" s="7"/>
      <c r="AB594" s="7"/>
      <c r="AC594" s="7"/>
    </row>
    <row r="595" spans="1:29" ht="13" x14ac:dyDescent="0.15">
      <c r="A595" s="15" t="s">
        <v>1857</v>
      </c>
      <c r="B595" s="15" t="s">
        <v>1858</v>
      </c>
      <c r="C595" s="15" t="s">
        <v>179</v>
      </c>
      <c r="D595" s="22" t="s">
        <v>28</v>
      </c>
      <c r="E595" s="16">
        <v>42786</v>
      </c>
      <c r="F595" s="15" t="s">
        <v>1859</v>
      </c>
      <c r="G595" s="17">
        <v>200</v>
      </c>
      <c r="H595" s="17">
        <f t="shared" si="119"/>
        <v>200</v>
      </c>
      <c r="I595" s="17">
        <v>200</v>
      </c>
      <c r="J595" s="17">
        <f t="shared" si="120"/>
        <v>220.00000000000003</v>
      </c>
      <c r="K595" s="17">
        <f t="shared" si="121"/>
        <v>180</v>
      </c>
      <c r="L595" s="22" t="s">
        <v>53</v>
      </c>
      <c r="M595" s="22" t="s">
        <v>1847</v>
      </c>
      <c r="N595" s="22">
        <v>1</v>
      </c>
      <c r="O595" s="22" t="s">
        <v>31</v>
      </c>
      <c r="P595" s="17">
        <v>0</v>
      </c>
      <c r="Q595" s="17">
        <v>0</v>
      </c>
      <c r="R595" s="17">
        <v>0</v>
      </c>
      <c r="S595" s="17">
        <v>0</v>
      </c>
      <c r="T595" s="17">
        <v>1</v>
      </c>
      <c r="U595" s="17">
        <v>1</v>
      </c>
      <c r="V595" s="4" t="s">
        <v>1848</v>
      </c>
      <c r="W595" s="3"/>
      <c r="X595" s="3"/>
      <c r="Y595" s="3"/>
    </row>
    <row r="596" spans="1:29" ht="13" x14ac:dyDescent="0.15">
      <c r="A596" s="15" t="s">
        <v>681</v>
      </c>
      <c r="B596" s="22"/>
      <c r="C596" s="22" t="s">
        <v>380</v>
      </c>
      <c r="D596" s="22" t="s">
        <v>28</v>
      </c>
      <c r="E596" s="16">
        <v>42786</v>
      </c>
      <c r="F596" s="22"/>
      <c r="G596" s="24"/>
      <c r="H596" s="17"/>
      <c r="I596" s="22"/>
      <c r="J596" s="17"/>
      <c r="K596" s="17"/>
      <c r="L596" s="22" t="s">
        <v>53</v>
      </c>
      <c r="M596" s="22" t="s">
        <v>1847</v>
      </c>
      <c r="N596" s="22">
        <v>1</v>
      </c>
      <c r="O596" s="22" t="s">
        <v>61</v>
      </c>
      <c r="P596" s="22"/>
      <c r="Q596" s="22"/>
      <c r="R596" s="22"/>
      <c r="S596" s="22"/>
      <c r="T596" s="17">
        <v>1</v>
      </c>
      <c r="U596" s="17">
        <v>1</v>
      </c>
      <c r="V596" s="6" t="s">
        <v>1860</v>
      </c>
      <c r="W596" s="3"/>
      <c r="X596" s="3"/>
      <c r="Y596" s="3"/>
    </row>
    <row r="597" spans="1:29" ht="13" x14ac:dyDescent="0.15">
      <c r="A597" s="15" t="s">
        <v>1527</v>
      </c>
      <c r="B597" s="22" t="s">
        <v>1861</v>
      </c>
      <c r="C597" s="22" t="s">
        <v>380</v>
      </c>
      <c r="D597" s="22" t="s">
        <v>28</v>
      </c>
      <c r="E597" s="16">
        <v>42786</v>
      </c>
      <c r="F597" s="22"/>
      <c r="G597" s="24"/>
      <c r="H597" s="17"/>
      <c r="I597" s="22"/>
      <c r="J597" s="17"/>
      <c r="K597" s="17"/>
      <c r="L597" s="22" t="s">
        <v>53</v>
      </c>
      <c r="M597" s="22" t="s">
        <v>1847</v>
      </c>
      <c r="N597" s="22">
        <v>1</v>
      </c>
      <c r="O597" s="22" t="s">
        <v>31</v>
      </c>
      <c r="P597" s="18">
        <v>0</v>
      </c>
      <c r="Q597" s="18">
        <v>0</v>
      </c>
      <c r="R597" s="18">
        <v>0</v>
      </c>
      <c r="S597" s="18">
        <v>0</v>
      </c>
      <c r="T597" s="17">
        <v>1</v>
      </c>
      <c r="U597" s="17">
        <v>1</v>
      </c>
      <c r="V597" s="4" t="s">
        <v>1862</v>
      </c>
      <c r="W597" s="3"/>
      <c r="X597" s="3"/>
      <c r="Y597" s="3"/>
    </row>
    <row r="598" spans="1:29" ht="13" x14ac:dyDescent="0.15">
      <c r="A598" s="15" t="s">
        <v>1533</v>
      </c>
      <c r="B598" s="22" t="s">
        <v>1863</v>
      </c>
      <c r="C598" s="22" t="s">
        <v>398</v>
      </c>
      <c r="D598" s="22" t="s">
        <v>28</v>
      </c>
      <c r="E598" s="16">
        <v>42786</v>
      </c>
      <c r="F598" s="22" t="s">
        <v>1864</v>
      </c>
      <c r="G598" s="18">
        <v>300</v>
      </c>
      <c r="H598" s="18">
        <f t="shared" ref="H598:H604" si="122">AVERAGE(G598,I598)</f>
        <v>350</v>
      </c>
      <c r="I598" s="18">
        <v>400</v>
      </c>
      <c r="J598" s="17">
        <f t="shared" ref="J598:J604" si="123">G598*1.1</f>
        <v>330</v>
      </c>
      <c r="K598" s="17">
        <f t="shared" ref="K598:K604" si="124">I598*0.9</f>
        <v>360</v>
      </c>
      <c r="L598" s="22" t="s">
        <v>1865</v>
      </c>
      <c r="M598" s="22" t="s">
        <v>1847</v>
      </c>
      <c r="N598" s="22">
        <v>1</v>
      </c>
      <c r="O598" s="22" t="s">
        <v>31</v>
      </c>
      <c r="P598" s="18">
        <v>0</v>
      </c>
      <c r="Q598" s="18">
        <v>0</v>
      </c>
      <c r="R598" s="18">
        <v>0</v>
      </c>
      <c r="S598" s="18">
        <v>0</v>
      </c>
      <c r="T598" s="17">
        <v>1</v>
      </c>
      <c r="U598" s="17">
        <v>1</v>
      </c>
      <c r="V598" s="4" t="s">
        <v>1866</v>
      </c>
      <c r="W598" s="4" t="s">
        <v>1867</v>
      </c>
      <c r="X598" s="3"/>
      <c r="Y598" s="3"/>
    </row>
    <row r="599" spans="1:29" ht="13" x14ac:dyDescent="0.15">
      <c r="A599" s="15" t="s">
        <v>189</v>
      </c>
      <c r="B599" s="22" t="s">
        <v>1868</v>
      </c>
      <c r="C599" s="22" t="s">
        <v>191</v>
      </c>
      <c r="D599" s="22" t="s">
        <v>28</v>
      </c>
      <c r="E599" s="16">
        <v>42786</v>
      </c>
      <c r="F599" s="22" t="s">
        <v>1852</v>
      </c>
      <c r="G599" s="23">
        <v>1200</v>
      </c>
      <c r="H599" s="23">
        <f t="shared" si="122"/>
        <v>1200</v>
      </c>
      <c r="I599" s="23">
        <v>1200</v>
      </c>
      <c r="J599" s="17">
        <f t="shared" si="123"/>
        <v>1320</v>
      </c>
      <c r="K599" s="17">
        <f t="shared" si="124"/>
        <v>1080</v>
      </c>
      <c r="L599" s="22" t="s">
        <v>53</v>
      </c>
      <c r="M599" s="22" t="s">
        <v>1847</v>
      </c>
      <c r="N599" s="22">
        <v>1</v>
      </c>
      <c r="O599" s="22" t="s">
        <v>31</v>
      </c>
      <c r="P599" s="18">
        <v>0</v>
      </c>
      <c r="Q599" s="18">
        <v>0</v>
      </c>
      <c r="R599" s="18">
        <v>0</v>
      </c>
      <c r="S599" s="18">
        <v>0</v>
      </c>
      <c r="T599" s="17">
        <v>1</v>
      </c>
      <c r="U599" s="17">
        <v>1</v>
      </c>
      <c r="V599" s="4" t="s">
        <v>1869</v>
      </c>
      <c r="W599" s="4" t="s">
        <v>1862</v>
      </c>
      <c r="X599" s="3"/>
      <c r="Y599" s="3"/>
    </row>
    <row r="600" spans="1:29" ht="13" x14ac:dyDescent="0.15">
      <c r="A600" s="15" t="s">
        <v>694</v>
      </c>
      <c r="B600" s="22" t="s">
        <v>1870</v>
      </c>
      <c r="C600" s="22" t="s">
        <v>264</v>
      </c>
      <c r="D600" s="22" t="s">
        <v>28</v>
      </c>
      <c r="E600" s="16">
        <v>42786</v>
      </c>
      <c r="F600" s="22" t="s">
        <v>1871</v>
      </c>
      <c r="G600" s="23">
        <v>650</v>
      </c>
      <c r="H600" s="23">
        <f t="shared" si="122"/>
        <v>650</v>
      </c>
      <c r="I600" s="23">
        <v>650</v>
      </c>
      <c r="J600" s="17">
        <f t="shared" si="123"/>
        <v>715.00000000000011</v>
      </c>
      <c r="K600" s="17">
        <f t="shared" si="124"/>
        <v>585</v>
      </c>
      <c r="L600" s="22" t="s">
        <v>53</v>
      </c>
      <c r="M600" s="22" t="s">
        <v>1872</v>
      </c>
      <c r="N600" s="22">
        <v>0</v>
      </c>
      <c r="O600" s="22" t="s">
        <v>61</v>
      </c>
      <c r="P600" s="18">
        <v>0</v>
      </c>
      <c r="Q600" s="18">
        <v>0</v>
      </c>
      <c r="R600" s="18">
        <v>0</v>
      </c>
      <c r="S600" s="18">
        <v>0</v>
      </c>
      <c r="T600" s="17">
        <v>1</v>
      </c>
      <c r="U600" s="17">
        <v>1</v>
      </c>
      <c r="V600" s="10" t="s">
        <v>1873</v>
      </c>
      <c r="W600" s="3"/>
      <c r="X600" s="3"/>
      <c r="Y600" s="3"/>
    </row>
    <row r="601" spans="1:29" ht="13" x14ac:dyDescent="0.15">
      <c r="A601" s="15" t="s">
        <v>1677</v>
      </c>
      <c r="B601" s="15" t="s">
        <v>1874</v>
      </c>
      <c r="C601" s="15" t="s">
        <v>98</v>
      </c>
      <c r="D601" s="15" t="s">
        <v>28</v>
      </c>
      <c r="E601" s="16">
        <v>42786</v>
      </c>
      <c r="F601" s="15" t="s">
        <v>1852</v>
      </c>
      <c r="G601" s="17">
        <v>95</v>
      </c>
      <c r="H601" s="17">
        <f t="shared" si="122"/>
        <v>147.5</v>
      </c>
      <c r="I601" s="17">
        <v>200</v>
      </c>
      <c r="J601" s="17">
        <f t="shared" si="123"/>
        <v>104.50000000000001</v>
      </c>
      <c r="K601" s="17">
        <f t="shared" si="124"/>
        <v>180</v>
      </c>
      <c r="L601" s="15" t="s">
        <v>36</v>
      </c>
      <c r="M601" s="15" t="s">
        <v>1875</v>
      </c>
      <c r="N601" s="15">
        <v>1</v>
      </c>
      <c r="O601" s="15" t="s">
        <v>31</v>
      </c>
      <c r="P601" s="17">
        <v>0</v>
      </c>
      <c r="Q601" s="17">
        <v>0</v>
      </c>
      <c r="R601" s="17">
        <v>0</v>
      </c>
      <c r="S601" s="17">
        <v>0</v>
      </c>
      <c r="T601" s="17">
        <v>1</v>
      </c>
      <c r="U601" s="17">
        <v>1</v>
      </c>
      <c r="V601" s="4" t="s">
        <v>1876</v>
      </c>
      <c r="W601" s="4" t="s">
        <v>1877</v>
      </c>
      <c r="X601" s="3"/>
      <c r="Y601" s="3"/>
    </row>
    <row r="602" spans="1:29" ht="13" x14ac:dyDescent="0.15">
      <c r="A602" s="15" t="s">
        <v>519</v>
      </c>
      <c r="B602" s="15" t="s">
        <v>1878</v>
      </c>
      <c r="C602" s="15" t="s">
        <v>202</v>
      </c>
      <c r="D602" s="15" t="s">
        <v>28</v>
      </c>
      <c r="E602" s="16">
        <v>42786</v>
      </c>
      <c r="F602" s="15" t="s">
        <v>1879</v>
      </c>
      <c r="G602" s="17">
        <v>200</v>
      </c>
      <c r="H602" s="17">
        <f t="shared" si="122"/>
        <v>200</v>
      </c>
      <c r="I602" s="17">
        <v>200</v>
      </c>
      <c r="J602" s="17">
        <f t="shared" si="123"/>
        <v>220.00000000000003</v>
      </c>
      <c r="K602" s="17">
        <f t="shared" si="124"/>
        <v>180</v>
      </c>
      <c r="L602" s="22" t="s">
        <v>53</v>
      </c>
      <c r="M602" s="22" t="s">
        <v>1847</v>
      </c>
      <c r="N602" s="22">
        <v>1</v>
      </c>
      <c r="O602" s="22" t="s">
        <v>31</v>
      </c>
      <c r="P602" s="17">
        <v>0</v>
      </c>
      <c r="Q602" s="17">
        <v>0</v>
      </c>
      <c r="R602" s="17">
        <v>0</v>
      </c>
      <c r="S602" s="17">
        <v>0</v>
      </c>
      <c r="T602" s="17">
        <v>1</v>
      </c>
      <c r="U602" s="17">
        <v>1</v>
      </c>
      <c r="V602" s="4" t="s">
        <v>1880</v>
      </c>
      <c r="W602" s="3"/>
      <c r="X602" s="3"/>
      <c r="Y602" s="3"/>
    </row>
    <row r="603" spans="1:29" ht="13" x14ac:dyDescent="0.15">
      <c r="A603" s="15" t="s">
        <v>1881</v>
      </c>
      <c r="B603" s="22" t="s">
        <v>1882</v>
      </c>
      <c r="C603" s="22" t="s">
        <v>209</v>
      </c>
      <c r="D603" s="15" t="s">
        <v>28</v>
      </c>
      <c r="E603" s="16">
        <v>42786</v>
      </c>
      <c r="F603" s="22" t="s">
        <v>1883</v>
      </c>
      <c r="G603" s="18">
        <v>50</v>
      </c>
      <c r="H603" s="18">
        <f t="shared" si="122"/>
        <v>50</v>
      </c>
      <c r="I603" s="18">
        <v>50</v>
      </c>
      <c r="J603" s="17">
        <f t="shared" si="123"/>
        <v>55.000000000000007</v>
      </c>
      <c r="K603" s="17">
        <f t="shared" si="124"/>
        <v>45</v>
      </c>
      <c r="L603" s="22" t="s">
        <v>1884</v>
      </c>
      <c r="M603" s="22" t="s">
        <v>1885</v>
      </c>
      <c r="N603" s="22">
        <v>1</v>
      </c>
      <c r="O603" s="22" t="s">
        <v>1302</v>
      </c>
      <c r="P603" s="18">
        <v>0</v>
      </c>
      <c r="Q603" s="18">
        <v>0</v>
      </c>
      <c r="R603" s="18">
        <v>0</v>
      </c>
      <c r="S603" s="18">
        <v>0</v>
      </c>
      <c r="T603" s="17">
        <v>1</v>
      </c>
      <c r="U603" s="17">
        <v>1</v>
      </c>
      <c r="V603" s="4" t="s">
        <v>1886</v>
      </c>
      <c r="W603" s="3"/>
      <c r="X603" s="3"/>
      <c r="Y603" s="3"/>
      <c r="Z603" s="3"/>
      <c r="AA603" s="3"/>
      <c r="AB603" s="3"/>
      <c r="AC603" s="3"/>
    </row>
    <row r="604" spans="1:29" ht="13" x14ac:dyDescent="0.15">
      <c r="A604" s="15" t="s">
        <v>701</v>
      </c>
      <c r="B604" s="15" t="s">
        <v>1887</v>
      </c>
      <c r="C604" s="15" t="s">
        <v>272</v>
      </c>
      <c r="D604" s="15" t="s">
        <v>28</v>
      </c>
      <c r="E604" s="16">
        <v>42786</v>
      </c>
      <c r="F604" s="15" t="s">
        <v>1774</v>
      </c>
      <c r="G604" s="15">
        <v>200</v>
      </c>
      <c r="H604" s="17">
        <f t="shared" si="122"/>
        <v>200</v>
      </c>
      <c r="I604" s="15">
        <v>200</v>
      </c>
      <c r="J604" s="17">
        <f t="shared" si="123"/>
        <v>220.00000000000003</v>
      </c>
      <c r="K604" s="17">
        <f t="shared" si="124"/>
        <v>180</v>
      </c>
      <c r="L604" s="22" t="s">
        <v>484</v>
      </c>
      <c r="M604" s="22" t="s">
        <v>1847</v>
      </c>
      <c r="N604" s="22">
        <v>1</v>
      </c>
      <c r="O604" s="22" t="s">
        <v>61</v>
      </c>
      <c r="P604" s="17">
        <v>0</v>
      </c>
      <c r="Q604" s="17">
        <v>0</v>
      </c>
      <c r="R604" s="17">
        <v>0</v>
      </c>
      <c r="S604" s="17">
        <v>0</v>
      </c>
      <c r="T604" s="17">
        <v>1</v>
      </c>
      <c r="U604" s="17">
        <v>1</v>
      </c>
      <c r="V604" s="4" t="s">
        <v>1888</v>
      </c>
      <c r="W604" s="3"/>
      <c r="X604" s="3"/>
      <c r="Y604" s="3"/>
      <c r="Z604" s="7"/>
      <c r="AA604" s="7"/>
      <c r="AB604" s="7"/>
      <c r="AC604" s="7"/>
    </row>
    <row r="605" spans="1:29" ht="13" x14ac:dyDescent="0.15">
      <c r="A605" s="15" t="s">
        <v>428</v>
      </c>
      <c r="B605" s="15" t="s">
        <v>1889</v>
      </c>
      <c r="C605" s="15" t="s">
        <v>272</v>
      </c>
      <c r="D605" s="15" t="s">
        <v>28</v>
      </c>
      <c r="E605" s="16">
        <v>42786</v>
      </c>
      <c r="F605" s="15"/>
      <c r="G605" s="15"/>
      <c r="H605" s="17"/>
      <c r="I605" s="15"/>
      <c r="J605" s="17"/>
      <c r="K605" s="17"/>
      <c r="L605" s="22" t="s">
        <v>53</v>
      </c>
      <c r="M605" s="22" t="s">
        <v>1890</v>
      </c>
      <c r="N605" s="22">
        <v>1</v>
      </c>
      <c r="O605" s="22" t="s">
        <v>31</v>
      </c>
      <c r="P605" s="17">
        <v>0</v>
      </c>
      <c r="Q605" s="17">
        <v>0</v>
      </c>
      <c r="R605" s="17">
        <v>0</v>
      </c>
      <c r="S605" s="17">
        <v>0</v>
      </c>
      <c r="T605" s="17">
        <v>1</v>
      </c>
      <c r="U605" s="17">
        <v>1</v>
      </c>
      <c r="V605" s="4" t="s">
        <v>1891</v>
      </c>
      <c r="W605" s="3"/>
      <c r="X605" s="3"/>
      <c r="Y605" s="3"/>
    </row>
    <row r="606" spans="1:29" ht="13" x14ac:dyDescent="0.15">
      <c r="A606" s="15" t="s">
        <v>1892</v>
      </c>
      <c r="B606" s="15" t="s">
        <v>1733</v>
      </c>
      <c r="C606" s="15" t="s">
        <v>1470</v>
      </c>
      <c r="D606" s="15" t="s">
        <v>28</v>
      </c>
      <c r="E606" s="16">
        <v>42786</v>
      </c>
      <c r="F606" s="15" t="s">
        <v>1852</v>
      </c>
      <c r="G606" s="17">
        <v>50</v>
      </c>
      <c r="H606" s="17">
        <f t="shared" ref="H606:H616" si="125">AVERAGE(G606,I606)</f>
        <v>50</v>
      </c>
      <c r="I606" s="17">
        <v>50</v>
      </c>
      <c r="J606" s="17">
        <f t="shared" ref="J606:J616" si="126">G606*1.1</f>
        <v>55.000000000000007</v>
      </c>
      <c r="K606" s="17">
        <f t="shared" ref="K606:K616" si="127">I606*0.9</f>
        <v>45</v>
      </c>
      <c r="L606" s="15" t="s">
        <v>438</v>
      </c>
      <c r="M606" s="15" t="s">
        <v>1875</v>
      </c>
      <c r="N606" s="15">
        <v>1</v>
      </c>
      <c r="O606" s="15" t="s">
        <v>31</v>
      </c>
      <c r="P606" s="17">
        <v>0</v>
      </c>
      <c r="Q606" s="17">
        <v>0</v>
      </c>
      <c r="R606" s="17">
        <v>0</v>
      </c>
      <c r="S606" s="17">
        <v>0</v>
      </c>
      <c r="T606" s="17">
        <v>1</v>
      </c>
      <c r="U606" s="17">
        <v>1</v>
      </c>
      <c r="V606" s="4" t="s">
        <v>1893</v>
      </c>
      <c r="W606" s="3"/>
      <c r="X606" s="3"/>
      <c r="Y606" s="3"/>
    </row>
    <row r="607" spans="1:29" ht="13" x14ac:dyDescent="0.15">
      <c r="A607" s="15" t="s">
        <v>1300</v>
      </c>
      <c r="B607" s="22"/>
      <c r="C607" s="22" t="s">
        <v>226</v>
      </c>
      <c r="D607" s="15" t="s">
        <v>28</v>
      </c>
      <c r="E607" s="16">
        <v>42786</v>
      </c>
      <c r="F607" s="22"/>
      <c r="G607" s="23">
        <v>20</v>
      </c>
      <c r="H607" s="23">
        <f t="shared" si="125"/>
        <v>20</v>
      </c>
      <c r="I607" s="23">
        <v>20</v>
      </c>
      <c r="J607" s="17">
        <f t="shared" si="126"/>
        <v>22</v>
      </c>
      <c r="K607" s="17">
        <f t="shared" si="127"/>
        <v>18</v>
      </c>
      <c r="L607" s="22" t="s">
        <v>53</v>
      </c>
      <c r="M607" s="22" t="s">
        <v>1847</v>
      </c>
      <c r="N607" s="22">
        <v>1</v>
      </c>
      <c r="O607" s="22" t="s">
        <v>31</v>
      </c>
      <c r="P607" s="18">
        <v>0</v>
      </c>
      <c r="Q607" s="18">
        <v>0</v>
      </c>
      <c r="R607" s="18">
        <v>0</v>
      </c>
      <c r="S607" s="18">
        <v>0</v>
      </c>
      <c r="T607" s="17">
        <v>1</v>
      </c>
      <c r="U607" s="17">
        <v>1</v>
      </c>
      <c r="V607" s="4" t="s">
        <v>1894</v>
      </c>
      <c r="W607" s="3" t="s">
        <v>1055</v>
      </c>
      <c r="X607" s="3"/>
      <c r="Y607" s="3"/>
      <c r="Z607" s="7"/>
      <c r="AA607" s="7"/>
      <c r="AB607" s="7"/>
      <c r="AC607" s="7"/>
    </row>
    <row r="608" spans="1:29" ht="13" x14ac:dyDescent="0.15">
      <c r="A608" s="15" t="s">
        <v>1167</v>
      </c>
      <c r="B608" s="22" t="s">
        <v>1895</v>
      </c>
      <c r="C608" s="22" t="s">
        <v>1169</v>
      </c>
      <c r="D608" s="15" t="s">
        <v>28</v>
      </c>
      <c r="E608" s="16">
        <v>42786</v>
      </c>
      <c r="F608" s="22"/>
      <c r="G608" s="23">
        <v>50</v>
      </c>
      <c r="H608" s="23">
        <f t="shared" si="125"/>
        <v>50</v>
      </c>
      <c r="I608" s="23">
        <v>50</v>
      </c>
      <c r="J608" s="17">
        <f t="shared" si="126"/>
        <v>55.000000000000007</v>
      </c>
      <c r="K608" s="17">
        <f t="shared" si="127"/>
        <v>45</v>
      </c>
      <c r="L608" s="22" t="s">
        <v>484</v>
      </c>
      <c r="M608" s="22" t="s">
        <v>1896</v>
      </c>
      <c r="N608" s="22">
        <v>1</v>
      </c>
      <c r="O608" s="22" t="s">
        <v>222</v>
      </c>
      <c r="P608" s="18">
        <v>0</v>
      </c>
      <c r="Q608" s="18">
        <v>0</v>
      </c>
      <c r="R608" s="18">
        <v>0</v>
      </c>
      <c r="S608" s="18">
        <v>0</v>
      </c>
      <c r="T608" s="17">
        <v>1</v>
      </c>
      <c r="U608" s="17">
        <v>1</v>
      </c>
      <c r="V608" s="4" t="s">
        <v>1897</v>
      </c>
      <c r="W608" s="3"/>
      <c r="X608" s="3"/>
      <c r="Y608" s="3"/>
      <c r="Z608" s="7"/>
      <c r="AA608" s="7"/>
      <c r="AB608" s="7"/>
      <c r="AC608" s="7"/>
    </row>
    <row r="609" spans="1:29" ht="13" x14ac:dyDescent="0.15">
      <c r="A609" s="15" t="s">
        <v>1898</v>
      </c>
      <c r="B609" s="22" t="s">
        <v>1899</v>
      </c>
      <c r="C609" s="22" t="s">
        <v>104</v>
      </c>
      <c r="D609" s="15" t="s">
        <v>28</v>
      </c>
      <c r="E609" s="16">
        <v>42786</v>
      </c>
      <c r="F609" s="22" t="s">
        <v>1774</v>
      </c>
      <c r="G609" s="23">
        <v>200</v>
      </c>
      <c r="H609" s="23">
        <f t="shared" si="125"/>
        <v>200</v>
      </c>
      <c r="I609" s="23">
        <v>200</v>
      </c>
      <c r="J609" s="17">
        <f t="shared" si="126"/>
        <v>220.00000000000003</v>
      </c>
      <c r="K609" s="17">
        <f t="shared" si="127"/>
        <v>180</v>
      </c>
      <c r="L609" s="22" t="s">
        <v>484</v>
      </c>
      <c r="M609" s="22" t="s">
        <v>1847</v>
      </c>
      <c r="N609" s="22">
        <v>1</v>
      </c>
      <c r="O609" s="22" t="s">
        <v>222</v>
      </c>
      <c r="P609" s="18">
        <v>0</v>
      </c>
      <c r="Q609" s="18">
        <v>0</v>
      </c>
      <c r="R609" s="18">
        <v>0</v>
      </c>
      <c r="S609" s="18">
        <v>0</v>
      </c>
      <c r="T609" s="17">
        <v>1</v>
      </c>
      <c r="U609" s="17">
        <v>1</v>
      </c>
      <c r="V609" s="4" t="s">
        <v>1900</v>
      </c>
      <c r="W609" s="3"/>
      <c r="X609" s="3"/>
      <c r="Y609" s="3"/>
      <c r="Z609" s="7"/>
      <c r="AA609" s="7"/>
      <c r="AB609" s="7"/>
      <c r="AC609" s="7"/>
    </row>
    <row r="610" spans="1:29" ht="13" x14ac:dyDescent="0.15">
      <c r="A610" s="15" t="s">
        <v>628</v>
      </c>
      <c r="B610" s="22" t="s">
        <v>629</v>
      </c>
      <c r="C610" s="22" t="s">
        <v>104</v>
      </c>
      <c r="D610" s="15" t="s">
        <v>28</v>
      </c>
      <c r="E610" s="16">
        <v>42786</v>
      </c>
      <c r="F610" s="22" t="s">
        <v>1901</v>
      </c>
      <c r="G610" s="23">
        <v>2000</v>
      </c>
      <c r="H610" s="23">
        <f t="shared" si="125"/>
        <v>2000</v>
      </c>
      <c r="I610" s="23">
        <v>2000</v>
      </c>
      <c r="J610" s="17">
        <f t="shared" si="126"/>
        <v>2200</v>
      </c>
      <c r="K610" s="17">
        <f t="shared" si="127"/>
        <v>1800</v>
      </c>
      <c r="L610" s="22" t="s">
        <v>53</v>
      </c>
      <c r="M610" s="22" t="s">
        <v>1847</v>
      </c>
      <c r="N610" s="22">
        <v>1</v>
      </c>
      <c r="O610" s="22" t="s">
        <v>31</v>
      </c>
      <c r="P610" s="18">
        <v>0</v>
      </c>
      <c r="Q610" s="18">
        <v>0</v>
      </c>
      <c r="R610" s="18">
        <v>0</v>
      </c>
      <c r="S610" s="18">
        <v>0</v>
      </c>
      <c r="T610" s="17">
        <v>1</v>
      </c>
      <c r="U610" s="17">
        <v>1</v>
      </c>
      <c r="V610" s="4" t="s">
        <v>1869</v>
      </c>
      <c r="W610" s="3"/>
      <c r="X610" s="3"/>
      <c r="Y610" s="3"/>
    </row>
    <row r="611" spans="1:29" ht="13" x14ac:dyDescent="0.15">
      <c r="A611" s="15" t="s">
        <v>628</v>
      </c>
      <c r="B611" s="22" t="s">
        <v>1830</v>
      </c>
      <c r="C611" s="22" t="s">
        <v>104</v>
      </c>
      <c r="D611" s="15" t="s">
        <v>28</v>
      </c>
      <c r="E611" s="16">
        <v>42786</v>
      </c>
      <c r="F611" s="22" t="s">
        <v>1901</v>
      </c>
      <c r="G611" s="23">
        <v>2000</v>
      </c>
      <c r="H611" s="23">
        <f t="shared" si="125"/>
        <v>6000</v>
      </c>
      <c r="I611" s="23">
        <v>10000</v>
      </c>
      <c r="J611" s="17">
        <f t="shared" si="126"/>
        <v>2200</v>
      </c>
      <c r="K611" s="17">
        <f t="shared" si="127"/>
        <v>9000</v>
      </c>
      <c r="L611" s="22" t="s">
        <v>1902</v>
      </c>
      <c r="M611" s="22" t="s">
        <v>1903</v>
      </c>
      <c r="N611" s="22">
        <v>1</v>
      </c>
      <c r="O611" s="22" t="s">
        <v>61</v>
      </c>
      <c r="P611" s="18">
        <v>0</v>
      </c>
      <c r="Q611" s="18">
        <v>0</v>
      </c>
      <c r="R611" s="18">
        <v>0</v>
      </c>
      <c r="S611" s="18">
        <v>0</v>
      </c>
      <c r="T611" s="17">
        <v>0</v>
      </c>
      <c r="U611" s="17">
        <v>1</v>
      </c>
      <c r="V611" s="4" t="s">
        <v>1904</v>
      </c>
      <c r="W611" s="3"/>
      <c r="X611" s="3"/>
      <c r="Y611" s="3"/>
    </row>
    <row r="612" spans="1:29" ht="13" x14ac:dyDescent="0.15">
      <c r="A612" s="15" t="s">
        <v>635</v>
      </c>
      <c r="B612" s="22" t="s">
        <v>1905</v>
      </c>
      <c r="C612" s="22" t="s">
        <v>104</v>
      </c>
      <c r="D612" s="15" t="s">
        <v>28</v>
      </c>
      <c r="E612" s="16">
        <v>42786</v>
      </c>
      <c r="F612" s="22"/>
      <c r="G612" s="23">
        <v>100</v>
      </c>
      <c r="H612" s="23">
        <f t="shared" si="125"/>
        <v>100</v>
      </c>
      <c r="I612" s="18">
        <v>100</v>
      </c>
      <c r="J612" s="17">
        <f t="shared" si="126"/>
        <v>110.00000000000001</v>
      </c>
      <c r="K612" s="17">
        <f t="shared" si="127"/>
        <v>90</v>
      </c>
      <c r="L612" s="22" t="s">
        <v>484</v>
      </c>
      <c r="M612" s="22" t="s">
        <v>1847</v>
      </c>
      <c r="N612" s="22">
        <v>1</v>
      </c>
      <c r="O612" s="22" t="s">
        <v>61</v>
      </c>
      <c r="P612" s="18">
        <v>0</v>
      </c>
      <c r="Q612" s="18">
        <v>0</v>
      </c>
      <c r="R612" s="18">
        <v>0</v>
      </c>
      <c r="S612" s="18">
        <v>0</v>
      </c>
      <c r="T612" s="17">
        <v>1</v>
      </c>
      <c r="U612" s="17">
        <v>1</v>
      </c>
      <c r="V612" s="4" t="s">
        <v>1906</v>
      </c>
      <c r="W612" s="8" t="s">
        <v>1055</v>
      </c>
      <c r="X612" s="3"/>
      <c r="Y612" s="3"/>
      <c r="Z612" s="7"/>
      <c r="AA612" s="7"/>
      <c r="AB612" s="7"/>
      <c r="AC612" s="7"/>
    </row>
    <row r="613" spans="1:29" ht="13" x14ac:dyDescent="0.15">
      <c r="A613" s="15" t="s">
        <v>112</v>
      </c>
      <c r="B613" s="22" t="s">
        <v>1907</v>
      </c>
      <c r="C613" s="22" t="s">
        <v>114</v>
      </c>
      <c r="D613" s="15" t="s">
        <v>28</v>
      </c>
      <c r="E613" s="16">
        <v>42786</v>
      </c>
      <c r="F613" s="22"/>
      <c r="G613" s="23">
        <v>100</v>
      </c>
      <c r="H613" s="23">
        <f t="shared" si="125"/>
        <v>100</v>
      </c>
      <c r="I613" s="18">
        <v>100</v>
      </c>
      <c r="J613" s="17">
        <f t="shared" si="126"/>
        <v>110.00000000000001</v>
      </c>
      <c r="K613" s="17">
        <f t="shared" si="127"/>
        <v>90</v>
      </c>
      <c r="L613" s="22" t="s">
        <v>1908</v>
      </c>
      <c r="M613" s="22" t="s">
        <v>1909</v>
      </c>
      <c r="N613" s="22">
        <v>1</v>
      </c>
      <c r="O613" s="22" t="s">
        <v>61</v>
      </c>
      <c r="P613" s="18">
        <v>0</v>
      </c>
      <c r="Q613" s="18">
        <v>0</v>
      </c>
      <c r="R613" s="18">
        <v>0</v>
      </c>
      <c r="S613" s="18">
        <v>0</v>
      </c>
      <c r="T613" s="17">
        <v>1</v>
      </c>
      <c r="U613" s="17">
        <v>1</v>
      </c>
      <c r="V613" s="4" t="s">
        <v>1910</v>
      </c>
      <c r="W613" s="4"/>
      <c r="X613" s="3"/>
      <c r="Y613" s="3"/>
      <c r="Z613" s="7"/>
      <c r="AA613" s="7"/>
      <c r="AB613" s="7"/>
      <c r="AC613" s="7"/>
    </row>
    <row r="614" spans="1:29" ht="13" x14ac:dyDescent="0.15">
      <c r="A614" s="15" t="s">
        <v>1911</v>
      </c>
      <c r="B614" s="22" t="s">
        <v>1912</v>
      </c>
      <c r="C614" s="22" t="s">
        <v>114</v>
      </c>
      <c r="D614" s="15" t="s">
        <v>28</v>
      </c>
      <c r="E614" s="16">
        <v>42786</v>
      </c>
      <c r="F614" s="22"/>
      <c r="G614" s="23">
        <v>12</v>
      </c>
      <c r="H614" s="23">
        <f t="shared" si="125"/>
        <v>12</v>
      </c>
      <c r="I614" s="18">
        <v>12</v>
      </c>
      <c r="J614" s="17">
        <f t="shared" si="126"/>
        <v>13.200000000000001</v>
      </c>
      <c r="K614" s="17">
        <f t="shared" si="127"/>
        <v>10.8</v>
      </c>
      <c r="L614" s="22" t="s">
        <v>484</v>
      </c>
      <c r="M614" s="22" t="s">
        <v>1782</v>
      </c>
      <c r="N614" s="22">
        <v>1</v>
      </c>
      <c r="O614" s="22" t="s">
        <v>222</v>
      </c>
      <c r="P614" s="18">
        <v>0</v>
      </c>
      <c r="Q614" s="18">
        <v>0</v>
      </c>
      <c r="R614" s="18">
        <v>0</v>
      </c>
      <c r="S614" s="18">
        <v>0</v>
      </c>
      <c r="T614" s="17">
        <v>1</v>
      </c>
      <c r="U614" s="17">
        <v>1</v>
      </c>
      <c r="V614" s="4" t="s">
        <v>1913</v>
      </c>
      <c r="W614" s="4"/>
      <c r="X614" s="3"/>
      <c r="Y614" s="3"/>
      <c r="Z614" s="7"/>
      <c r="AA614" s="7"/>
      <c r="AB614" s="7"/>
      <c r="AC614" s="7"/>
    </row>
    <row r="615" spans="1:29" ht="13" x14ac:dyDescent="0.15">
      <c r="A615" s="15" t="s">
        <v>1914</v>
      </c>
      <c r="B615" s="22" t="s">
        <v>1915</v>
      </c>
      <c r="C615" s="22" t="s">
        <v>114</v>
      </c>
      <c r="D615" s="15" t="s">
        <v>28</v>
      </c>
      <c r="E615" s="16">
        <v>42786</v>
      </c>
      <c r="F615" s="22" t="s">
        <v>1774</v>
      </c>
      <c r="G615" s="23">
        <v>200</v>
      </c>
      <c r="H615" s="23">
        <f t="shared" si="125"/>
        <v>200</v>
      </c>
      <c r="I615" s="18">
        <v>200</v>
      </c>
      <c r="J615" s="17">
        <f t="shared" si="126"/>
        <v>220.00000000000003</v>
      </c>
      <c r="K615" s="17">
        <f t="shared" si="127"/>
        <v>180</v>
      </c>
      <c r="L615" s="22" t="s">
        <v>484</v>
      </c>
      <c r="M615" s="22" t="s">
        <v>1782</v>
      </c>
      <c r="N615" s="22">
        <v>1</v>
      </c>
      <c r="O615" s="22" t="s">
        <v>222</v>
      </c>
      <c r="P615" s="18">
        <v>0</v>
      </c>
      <c r="Q615" s="18">
        <v>0</v>
      </c>
      <c r="R615" s="18">
        <v>0</v>
      </c>
      <c r="S615" s="18">
        <v>0</v>
      </c>
      <c r="T615" s="17">
        <v>1</v>
      </c>
      <c r="U615" s="17">
        <v>1</v>
      </c>
      <c r="V615" s="4" t="s">
        <v>1916</v>
      </c>
      <c r="W615" s="4"/>
      <c r="X615" s="3"/>
      <c r="Y615" s="3"/>
      <c r="Z615" s="7"/>
      <c r="AA615" s="7"/>
      <c r="AB615" s="7"/>
      <c r="AC615" s="7"/>
    </row>
    <row r="616" spans="1:29" ht="13" x14ac:dyDescent="0.15">
      <c r="A616" s="15" t="s">
        <v>96</v>
      </c>
      <c r="B616" s="22" t="s">
        <v>1917</v>
      </c>
      <c r="C616" s="22" t="s">
        <v>1210</v>
      </c>
      <c r="D616" s="15" t="s">
        <v>28</v>
      </c>
      <c r="E616" s="16">
        <v>42786</v>
      </c>
      <c r="F616" s="22" t="s">
        <v>1805</v>
      </c>
      <c r="G616" s="23">
        <v>24</v>
      </c>
      <c r="H616" s="23">
        <f t="shared" si="125"/>
        <v>24</v>
      </c>
      <c r="I616" s="18">
        <v>24</v>
      </c>
      <c r="J616" s="17">
        <f t="shared" si="126"/>
        <v>26.400000000000002</v>
      </c>
      <c r="K616" s="17">
        <f t="shared" si="127"/>
        <v>21.6</v>
      </c>
      <c r="L616" s="22" t="s">
        <v>53</v>
      </c>
      <c r="M616" s="22" t="s">
        <v>1847</v>
      </c>
      <c r="N616" s="22">
        <v>1</v>
      </c>
      <c r="O616" s="22" t="s">
        <v>1918</v>
      </c>
      <c r="P616" s="18">
        <v>13</v>
      </c>
      <c r="Q616" s="18">
        <v>0</v>
      </c>
      <c r="R616" s="18">
        <v>0</v>
      </c>
      <c r="S616" s="18">
        <v>0</v>
      </c>
      <c r="T616" s="17">
        <v>1</v>
      </c>
      <c r="U616" s="17">
        <v>1</v>
      </c>
      <c r="V616" s="4" t="s">
        <v>1848</v>
      </c>
      <c r="W616" s="4" t="s">
        <v>1919</v>
      </c>
      <c r="X616" s="3"/>
      <c r="Y616" s="3"/>
    </row>
    <row r="617" spans="1:29" ht="13" x14ac:dyDescent="0.15">
      <c r="A617" s="15" t="s">
        <v>96</v>
      </c>
      <c r="B617" s="22" t="s">
        <v>1920</v>
      </c>
      <c r="C617" s="22" t="s">
        <v>1210</v>
      </c>
      <c r="D617" s="15" t="s">
        <v>28</v>
      </c>
      <c r="E617" s="16">
        <v>42786</v>
      </c>
      <c r="F617" s="22"/>
      <c r="G617" s="24"/>
      <c r="H617" s="17"/>
      <c r="I617" s="24"/>
      <c r="J617" s="17"/>
      <c r="K617" s="17"/>
      <c r="L617" s="22" t="s">
        <v>1921</v>
      </c>
      <c r="M617" s="22" t="s">
        <v>1847</v>
      </c>
      <c r="N617" s="22">
        <v>1</v>
      </c>
      <c r="O617" s="22" t="s">
        <v>31</v>
      </c>
      <c r="P617" s="18">
        <v>0</v>
      </c>
      <c r="Q617" s="18">
        <v>0</v>
      </c>
      <c r="R617" s="18">
        <v>0</v>
      </c>
      <c r="S617" s="18">
        <v>0</v>
      </c>
      <c r="T617" s="17">
        <v>0</v>
      </c>
      <c r="U617" s="17">
        <v>1</v>
      </c>
      <c r="V617" s="4" t="s">
        <v>1848</v>
      </c>
      <c r="W617" s="4" t="s">
        <v>1919</v>
      </c>
      <c r="X617" s="3"/>
      <c r="Y617" s="3"/>
    </row>
    <row r="618" spans="1:29" ht="13" x14ac:dyDescent="0.15">
      <c r="A618" s="15" t="s">
        <v>239</v>
      </c>
      <c r="B618" s="22" t="s">
        <v>1922</v>
      </c>
      <c r="C618" s="22" t="s">
        <v>236</v>
      </c>
      <c r="D618" s="15" t="s">
        <v>28</v>
      </c>
      <c r="E618" s="16">
        <v>42786</v>
      </c>
      <c r="F618" s="22" t="s">
        <v>1859</v>
      </c>
      <c r="G618" s="23">
        <v>200</v>
      </c>
      <c r="H618" s="23">
        <f t="shared" ref="H618:H633" si="128">AVERAGE(G618,I618)</f>
        <v>200</v>
      </c>
      <c r="I618" s="18">
        <v>200</v>
      </c>
      <c r="J618" s="17">
        <f t="shared" ref="J618:J633" si="129">G618*1.1</f>
        <v>220.00000000000003</v>
      </c>
      <c r="K618" s="17">
        <f t="shared" ref="K618:K633" si="130">I618*0.9</f>
        <v>180</v>
      </c>
      <c r="L618" s="22" t="s">
        <v>53</v>
      </c>
      <c r="M618" s="22" t="s">
        <v>1847</v>
      </c>
      <c r="N618" s="22">
        <v>1</v>
      </c>
      <c r="O618" s="22" t="s">
        <v>493</v>
      </c>
      <c r="P618" s="18">
        <v>0</v>
      </c>
      <c r="Q618" s="18">
        <v>0</v>
      </c>
      <c r="R618" s="18">
        <v>0</v>
      </c>
      <c r="S618" s="18">
        <v>0</v>
      </c>
      <c r="T618" s="17">
        <v>1</v>
      </c>
      <c r="U618" s="17">
        <v>1</v>
      </c>
      <c r="V618" s="4" t="s">
        <v>1923</v>
      </c>
      <c r="W618" s="3"/>
      <c r="X618" s="3"/>
      <c r="Y618" s="3"/>
    </row>
    <row r="619" spans="1:29" ht="13" x14ac:dyDescent="0.15">
      <c r="A619" s="15" t="s">
        <v>270</v>
      </c>
      <c r="B619" s="15" t="s">
        <v>142</v>
      </c>
      <c r="C619" s="15" t="s">
        <v>467</v>
      </c>
      <c r="D619" s="15" t="s">
        <v>28</v>
      </c>
      <c r="E619" s="16">
        <v>42786</v>
      </c>
      <c r="F619" s="15"/>
      <c r="G619" s="17">
        <v>150</v>
      </c>
      <c r="H619" s="17">
        <f t="shared" si="128"/>
        <v>150</v>
      </c>
      <c r="I619" s="17">
        <v>150</v>
      </c>
      <c r="J619" s="17">
        <f t="shared" si="129"/>
        <v>165</v>
      </c>
      <c r="K619" s="17">
        <f t="shared" si="130"/>
        <v>135</v>
      </c>
      <c r="L619" s="22" t="s">
        <v>53</v>
      </c>
      <c r="M619" s="22" t="s">
        <v>1924</v>
      </c>
      <c r="N619" s="22">
        <v>1</v>
      </c>
      <c r="O619" s="22" t="s">
        <v>31</v>
      </c>
      <c r="P619" s="17">
        <v>0</v>
      </c>
      <c r="Q619" s="17">
        <v>0</v>
      </c>
      <c r="R619" s="17">
        <v>0</v>
      </c>
      <c r="S619" s="17">
        <v>0</v>
      </c>
      <c r="T619" s="17">
        <v>1</v>
      </c>
      <c r="U619" s="17">
        <v>1</v>
      </c>
      <c r="V619" s="4" t="s">
        <v>1925</v>
      </c>
      <c r="W619" s="8" t="s">
        <v>1055</v>
      </c>
      <c r="X619" s="3"/>
      <c r="Y619" s="3"/>
      <c r="Z619" s="7"/>
      <c r="AA619" s="7"/>
      <c r="AB619" s="7"/>
      <c r="AC619" s="7"/>
    </row>
    <row r="620" spans="1:29" ht="13" x14ac:dyDescent="0.15">
      <c r="A620" s="15" t="s">
        <v>850</v>
      </c>
      <c r="B620" s="15" t="s">
        <v>1852</v>
      </c>
      <c r="C620" s="15" t="s">
        <v>852</v>
      </c>
      <c r="D620" s="15" t="s">
        <v>28</v>
      </c>
      <c r="E620" s="16">
        <v>42786</v>
      </c>
      <c r="F620" s="15" t="s">
        <v>1926</v>
      </c>
      <c r="G620" s="17">
        <v>200</v>
      </c>
      <c r="H620" s="17">
        <f t="shared" si="128"/>
        <v>200</v>
      </c>
      <c r="I620" s="17">
        <v>200</v>
      </c>
      <c r="J620" s="17">
        <f t="shared" si="129"/>
        <v>220.00000000000003</v>
      </c>
      <c r="K620" s="17">
        <f t="shared" si="130"/>
        <v>180</v>
      </c>
      <c r="L620" s="22" t="s">
        <v>53</v>
      </c>
      <c r="M620" s="22" t="s">
        <v>1847</v>
      </c>
      <c r="N620" s="22">
        <v>1</v>
      </c>
      <c r="O620" s="22" t="s">
        <v>31</v>
      </c>
      <c r="P620" s="17">
        <v>0</v>
      </c>
      <c r="Q620" s="17">
        <v>0</v>
      </c>
      <c r="R620" s="17">
        <v>0</v>
      </c>
      <c r="S620" s="17">
        <v>0</v>
      </c>
      <c r="T620" s="17">
        <v>1</v>
      </c>
      <c r="U620" s="17">
        <v>1</v>
      </c>
      <c r="V620" s="4" t="s">
        <v>1848</v>
      </c>
      <c r="W620" s="4" t="s">
        <v>1927</v>
      </c>
      <c r="X620" s="3"/>
      <c r="Y620" s="3"/>
    </row>
    <row r="621" spans="1:29" ht="13" x14ac:dyDescent="0.15">
      <c r="A621" s="15" t="s">
        <v>125</v>
      </c>
      <c r="B621" s="15" t="s">
        <v>304</v>
      </c>
      <c r="C621" s="15" t="s">
        <v>121</v>
      </c>
      <c r="D621" s="15" t="s">
        <v>28</v>
      </c>
      <c r="E621" s="16">
        <v>42786</v>
      </c>
      <c r="F621" s="15"/>
      <c r="G621" s="17">
        <v>5</v>
      </c>
      <c r="H621" s="17">
        <f t="shared" si="128"/>
        <v>5.5</v>
      </c>
      <c r="I621" s="17">
        <v>6</v>
      </c>
      <c r="J621" s="17">
        <f t="shared" si="129"/>
        <v>5.5</v>
      </c>
      <c r="K621" s="17">
        <f t="shared" si="130"/>
        <v>5.4</v>
      </c>
      <c r="L621" s="22" t="s">
        <v>53</v>
      </c>
      <c r="M621" s="22" t="s">
        <v>1847</v>
      </c>
      <c r="N621" s="22">
        <v>1</v>
      </c>
      <c r="O621" s="22" t="s">
        <v>31</v>
      </c>
      <c r="P621" s="17">
        <v>0</v>
      </c>
      <c r="Q621" s="17">
        <v>0</v>
      </c>
      <c r="R621" s="17">
        <v>0</v>
      </c>
      <c r="S621" s="17">
        <v>0</v>
      </c>
      <c r="T621" s="17">
        <v>1</v>
      </c>
      <c r="U621" s="17">
        <v>1</v>
      </c>
      <c r="V621" s="4" t="s">
        <v>1928</v>
      </c>
      <c r="W621" s="4"/>
      <c r="X621" s="3"/>
      <c r="Y621" s="3"/>
      <c r="Z621" s="7"/>
      <c r="AA621" s="7"/>
      <c r="AB621" s="7"/>
      <c r="AC621" s="7"/>
    </row>
    <row r="622" spans="1:29" ht="13" x14ac:dyDescent="0.15">
      <c r="A622" s="15" t="s">
        <v>125</v>
      </c>
      <c r="B622" s="15" t="s">
        <v>304</v>
      </c>
      <c r="C622" s="15" t="s">
        <v>121</v>
      </c>
      <c r="D622" s="15" t="s">
        <v>28</v>
      </c>
      <c r="E622" s="16">
        <v>42786</v>
      </c>
      <c r="F622" s="15"/>
      <c r="G622" s="17">
        <v>1</v>
      </c>
      <c r="H622" s="17">
        <f t="shared" si="128"/>
        <v>1</v>
      </c>
      <c r="I622" s="17">
        <v>1</v>
      </c>
      <c r="J622" s="17">
        <f t="shared" si="129"/>
        <v>1.1000000000000001</v>
      </c>
      <c r="K622" s="17">
        <f t="shared" si="130"/>
        <v>0.9</v>
      </c>
      <c r="L622" s="22" t="s">
        <v>1929</v>
      </c>
      <c r="M622" s="22" t="s">
        <v>533</v>
      </c>
      <c r="N622" s="22">
        <v>2</v>
      </c>
      <c r="O622" s="22" t="s">
        <v>31</v>
      </c>
      <c r="P622" s="17">
        <v>0</v>
      </c>
      <c r="Q622" s="17">
        <v>0</v>
      </c>
      <c r="R622" s="17">
        <v>0</v>
      </c>
      <c r="S622" s="17">
        <v>0</v>
      </c>
      <c r="T622" s="17">
        <v>0</v>
      </c>
      <c r="U622" s="17">
        <v>1</v>
      </c>
      <c r="V622" s="4" t="s">
        <v>1928</v>
      </c>
      <c r="W622" s="4"/>
      <c r="X622" s="3"/>
      <c r="Y622" s="3"/>
      <c r="Z622" s="7"/>
      <c r="AA622" s="7"/>
      <c r="AB622" s="7"/>
      <c r="AC622" s="7"/>
    </row>
    <row r="623" spans="1:29" ht="13" x14ac:dyDescent="0.15">
      <c r="A623" s="15" t="s">
        <v>243</v>
      </c>
      <c r="B623" s="15" t="s">
        <v>1930</v>
      </c>
      <c r="C623" s="15" t="s">
        <v>245</v>
      </c>
      <c r="D623" s="15" t="s">
        <v>28</v>
      </c>
      <c r="E623" s="16">
        <v>42786</v>
      </c>
      <c r="F623" s="15"/>
      <c r="G623" s="17">
        <v>353</v>
      </c>
      <c r="H623" s="17">
        <f t="shared" si="128"/>
        <v>353</v>
      </c>
      <c r="I623" s="17">
        <v>353</v>
      </c>
      <c r="J623" s="17">
        <f t="shared" si="129"/>
        <v>388.3</v>
      </c>
      <c r="K623" s="17">
        <f t="shared" si="130"/>
        <v>317.7</v>
      </c>
      <c r="L623" s="22" t="s">
        <v>53</v>
      </c>
      <c r="M623" s="22" t="s">
        <v>1847</v>
      </c>
      <c r="N623" s="22">
        <v>1</v>
      </c>
      <c r="O623" s="22" t="s">
        <v>31</v>
      </c>
      <c r="P623" s="17">
        <v>0</v>
      </c>
      <c r="Q623" s="17">
        <v>0</v>
      </c>
      <c r="R623" s="17">
        <v>0</v>
      </c>
      <c r="S623" s="17">
        <v>0</v>
      </c>
      <c r="T623" s="17">
        <v>1</v>
      </c>
      <c r="U623" s="17">
        <v>1</v>
      </c>
      <c r="V623" s="4" t="s">
        <v>1931</v>
      </c>
      <c r="W623" s="4" t="s">
        <v>1932</v>
      </c>
      <c r="X623" s="3"/>
      <c r="Y623" s="3"/>
      <c r="Z623" s="7"/>
      <c r="AA623" s="7"/>
      <c r="AB623" s="7"/>
      <c r="AC623" s="7"/>
    </row>
    <row r="624" spans="1:29" ht="13" x14ac:dyDescent="0.15">
      <c r="A624" s="15" t="s">
        <v>475</v>
      </c>
      <c r="B624" s="15" t="s">
        <v>1933</v>
      </c>
      <c r="C624" s="15" t="s">
        <v>476</v>
      </c>
      <c r="D624" s="15" t="s">
        <v>28</v>
      </c>
      <c r="E624" s="16">
        <v>42786</v>
      </c>
      <c r="F624" s="15" t="s">
        <v>1774</v>
      </c>
      <c r="G624" s="17">
        <v>200</v>
      </c>
      <c r="H624" s="17">
        <f t="shared" si="128"/>
        <v>200</v>
      </c>
      <c r="I624" s="17">
        <v>200</v>
      </c>
      <c r="J624" s="17">
        <f t="shared" si="129"/>
        <v>220.00000000000003</v>
      </c>
      <c r="K624" s="17">
        <f t="shared" si="130"/>
        <v>180</v>
      </c>
      <c r="L624" s="22" t="s">
        <v>53</v>
      </c>
      <c r="M624" s="22" t="s">
        <v>1847</v>
      </c>
      <c r="N624" s="22">
        <v>1</v>
      </c>
      <c r="O624" s="22" t="s">
        <v>134</v>
      </c>
      <c r="P624" s="17">
        <v>0</v>
      </c>
      <c r="Q624" s="17">
        <v>0</v>
      </c>
      <c r="R624" s="17">
        <v>0</v>
      </c>
      <c r="S624" s="17">
        <v>0</v>
      </c>
      <c r="T624" s="17">
        <v>1</v>
      </c>
      <c r="U624" s="17">
        <v>1</v>
      </c>
      <c r="V624" s="4" t="s">
        <v>1848</v>
      </c>
      <c r="W624" s="4" t="s">
        <v>1934</v>
      </c>
      <c r="X624" s="3"/>
      <c r="Y624" s="3"/>
    </row>
    <row r="625" spans="1:29" ht="13" x14ac:dyDescent="0.15">
      <c r="A625" s="15" t="s">
        <v>1935</v>
      </c>
      <c r="B625" s="15"/>
      <c r="C625" s="15" t="s">
        <v>764</v>
      </c>
      <c r="D625" s="15" t="s">
        <v>28</v>
      </c>
      <c r="E625" s="16">
        <v>42786</v>
      </c>
      <c r="F625" s="15"/>
      <c r="G625" s="17">
        <v>200</v>
      </c>
      <c r="H625" s="17">
        <f t="shared" si="128"/>
        <v>200</v>
      </c>
      <c r="I625" s="17">
        <v>200</v>
      </c>
      <c r="J625" s="17">
        <f t="shared" si="129"/>
        <v>220.00000000000003</v>
      </c>
      <c r="K625" s="17">
        <f t="shared" si="130"/>
        <v>180</v>
      </c>
      <c r="L625" s="15" t="s">
        <v>1936</v>
      </c>
      <c r="M625" s="15" t="s">
        <v>1847</v>
      </c>
      <c r="N625" s="15">
        <v>1</v>
      </c>
      <c r="O625" s="15" t="s">
        <v>31</v>
      </c>
      <c r="P625" s="17">
        <v>0</v>
      </c>
      <c r="Q625" s="17">
        <v>0</v>
      </c>
      <c r="R625" s="17">
        <v>0</v>
      </c>
      <c r="S625" s="17">
        <v>0</v>
      </c>
      <c r="T625" s="17">
        <v>1</v>
      </c>
      <c r="U625" s="17">
        <v>1</v>
      </c>
      <c r="V625" s="13" t="s">
        <v>1937</v>
      </c>
      <c r="W625" s="13"/>
      <c r="X625" s="13"/>
      <c r="Z625" s="9"/>
      <c r="AA625" s="9"/>
      <c r="AB625" s="9"/>
      <c r="AC625" s="9"/>
    </row>
    <row r="626" spans="1:29" ht="13" x14ac:dyDescent="0.15">
      <c r="A626" s="15" t="s">
        <v>1248</v>
      </c>
      <c r="B626" s="15" t="s">
        <v>1194</v>
      </c>
      <c r="C626" s="15" t="s">
        <v>143</v>
      </c>
      <c r="D626" s="15" t="s">
        <v>28</v>
      </c>
      <c r="E626" s="16">
        <v>42786</v>
      </c>
      <c r="F626" s="15" t="s">
        <v>1938</v>
      </c>
      <c r="G626" s="17">
        <v>13</v>
      </c>
      <c r="H626" s="17">
        <f t="shared" si="128"/>
        <v>18.5</v>
      </c>
      <c r="I626" s="17">
        <v>24</v>
      </c>
      <c r="J626" s="17">
        <f t="shared" si="129"/>
        <v>14.3</v>
      </c>
      <c r="K626" s="17">
        <f t="shared" si="130"/>
        <v>21.6</v>
      </c>
      <c r="L626" s="15" t="s">
        <v>268</v>
      </c>
      <c r="M626" s="15" t="s">
        <v>1875</v>
      </c>
      <c r="N626" s="15">
        <v>1</v>
      </c>
      <c r="O626" s="15" t="s">
        <v>330</v>
      </c>
      <c r="P626" s="17">
        <v>0</v>
      </c>
      <c r="Q626" s="17">
        <v>0</v>
      </c>
      <c r="R626" s="17">
        <v>0</v>
      </c>
      <c r="S626" s="17">
        <v>0</v>
      </c>
      <c r="T626" s="17">
        <v>1</v>
      </c>
      <c r="U626" s="17">
        <v>1</v>
      </c>
      <c r="V626" s="4" t="s">
        <v>1939</v>
      </c>
      <c r="W626" s="4" t="s">
        <v>1940</v>
      </c>
      <c r="X626" s="4" t="s">
        <v>1941</v>
      </c>
      <c r="Y626" s="3"/>
    </row>
    <row r="627" spans="1:29" ht="13" x14ac:dyDescent="0.15">
      <c r="A627" s="15" t="s">
        <v>1942</v>
      </c>
      <c r="B627" s="22" t="s">
        <v>647</v>
      </c>
      <c r="C627" s="22" t="s">
        <v>1253</v>
      </c>
      <c r="D627" s="22" t="s">
        <v>28</v>
      </c>
      <c r="E627" s="16">
        <v>42786</v>
      </c>
      <c r="F627" s="22"/>
      <c r="G627" s="18">
        <v>500</v>
      </c>
      <c r="H627" s="18">
        <f t="shared" si="128"/>
        <v>500</v>
      </c>
      <c r="I627" s="18">
        <v>500</v>
      </c>
      <c r="J627" s="17">
        <f t="shared" si="129"/>
        <v>550</v>
      </c>
      <c r="K627" s="17">
        <f t="shared" si="130"/>
        <v>450</v>
      </c>
      <c r="L627" s="22" t="s">
        <v>484</v>
      </c>
      <c r="M627" s="22" t="s">
        <v>1847</v>
      </c>
      <c r="N627" s="22">
        <v>1</v>
      </c>
      <c r="O627" s="22" t="s">
        <v>31</v>
      </c>
      <c r="P627" s="18">
        <v>0</v>
      </c>
      <c r="Q627" s="18">
        <v>0</v>
      </c>
      <c r="R627" s="18">
        <v>0</v>
      </c>
      <c r="S627" s="18">
        <v>0</v>
      </c>
      <c r="T627" s="17">
        <v>1</v>
      </c>
      <c r="U627" s="17">
        <v>1</v>
      </c>
      <c r="V627" s="4" t="s">
        <v>1943</v>
      </c>
      <c r="W627" s="3"/>
      <c r="X627" s="3"/>
      <c r="Y627" s="3"/>
      <c r="Z627" s="7"/>
      <c r="AA627" s="7"/>
      <c r="AB627" s="7"/>
      <c r="AC627" s="7"/>
    </row>
    <row r="628" spans="1:29" ht="13" x14ac:dyDescent="0.15">
      <c r="A628" s="15" t="s">
        <v>1013</v>
      </c>
      <c r="B628" s="22" t="s">
        <v>1944</v>
      </c>
      <c r="C628" s="22" t="s">
        <v>27</v>
      </c>
      <c r="D628" s="22" t="s">
        <v>28</v>
      </c>
      <c r="E628" s="16">
        <v>42787</v>
      </c>
      <c r="F628" s="22" t="s">
        <v>1945</v>
      </c>
      <c r="G628" s="18">
        <v>100</v>
      </c>
      <c r="H628" s="18">
        <f t="shared" si="128"/>
        <v>125</v>
      </c>
      <c r="I628" s="18">
        <v>150</v>
      </c>
      <c r="J628" s="17">
        <f t="shared" si="129"/>
        <v>110.00000000000001</v>
      </c>
      <c r="K628" s="17">
        <f t="shared" si="130"/>
        <v>135</v>
      </c>
      <c r="L628" s="22" t="s">
        <v>53</v>
      </c>
      <c r="M628" s="22" t="s">
        <v>1946</v>
      </c>
      <c r="N628" s="22">
        <v>1</v>
      </c>
      <c r="O628" s="22" t="s">
        <v>31</v>
      </c>
      <c r="P628" s="18">
        <v>0</v>
      </c>
      <c r="Q628" s="18">
        <v>0</v>
      </c>
      <c r="R628" s="18">
        <v>0</v>
      </c>
      <c r="S628" s="18">
        <v>0</v>
      </c>
      <c r="T628" s="17">
        <v>1</v>
      </c>
      <c r="U628" s="17">
        <v>1</v>
      </c>
      <c r="V628" s="4" t="s">
        <v>1947</v>
      </c>
      <c r="W628" s="3"/>
      <c r="X628" s="3"/>
      <c r="Y628" s="3"/>
    </row>
    <row r="629" spans="1:29" ht="13" x14ac:dyDescent="0.15">
      <c r="A629" s="15" t="s">
        <v>1948</v>
      </c>
      <c r="B629" s="15" t="s">
        <v>1949</v>
      </c>
      <c r="C629" s="15" t="s">
        <v>27</v>
      </c>
      <c r="D629" s="22" t="s">
        <v>28</v>
      </c>
      <c r="E629" s="16">
        <v>42787</v>
      </c>
      <c r="F629" s="15"/>
      <c r="G629" s="17">
        <v>30</v>
      </c>
      <c r="H629" s="17">
        <f t="shared" si="128"/>
        <v>30</v>
      </c>
      <c r="I629" s="17">
        <v>30</v>
      </c>
      <c r="J629" s="17">
        <f t="shared" si="129"/>
        <v>33</v>
      </c>
      <c r="K629" s="17">
        <f t="shared" si="130"/>
        <v>27</v>
      </c>
      <c r="L629" s="22" t="s">
        <v>484</v>
      </c>
      <c r="M629" s="22" t="s">
        <v>1950</v>
      </c>
      <c r="N629" s="22">
        <v>1</v>
      </c>
      <c r="O629" s="22" t="s">
        <v>222</v>
      </c>
      <c r="P629" s="17">
        <v>0</v>
      </c>
      <c r="Q629" s="17">
        <v>0</v>
      </c>
      <c r="R629" s="17">
        <v>0</v>
      </c>
      <c r="S629" s="17">
        <v>0</v>
      </c>
      <c r="T629" s="17">
        <v>1</v>
      </c>
      <c r="U629" s="17">
        <v>1</v>
      </c>
      <c r="V629" s="4" t="s">
        <v>1951</v>
      </c>
      <c r="W629" s="3"/>
      <c r="X629" s="3"/>
      <c r="Y629" s="3"/>
      <c r="Z629" s="7"/>
      <c r="AA629" s="7"/>
      <c r="AB629" s="7"/>
      <c r="AC629" s="7"/>
    </row>
    <row r="630" spans="1:29" ht="13" x14ac:dyDescent="0.15">
      <c r="A630" s="15" t="s">
        <v>1952</v>
      </c>
      <c r="B630" s="22" t="s">
        <v>1953</v>
      </c>
      <c r="C630" s="22" t="s">
        <v>1954</v>
      </c>
      <c r="D630" s="22" t="s">
        <v>28</v>
      </c>
      <c r="E630" s="16">
        <v>42787</v>
      </c>
      <c r="F630" s="22" t="s">
        <v>1955</v>
      </c>
      <c r="G630" s="23">
        <v>100</v>
      </c>
      <c r="H630" s="23">
        <f t="shared" si="128"/>
        <v>100</v>
      </c>
      <c r="I630" s="23">
        <v>100</v>
      </c>
      <c r="J630" s="17">
        <f t="shared" si="129"/>
        <v>110.00000000000001</v>
      </c>
      <c r="K630" s="17">
        <f t="shared" si="130"/>
        <v>90</v>
      </c>
      <c r="L630" s="22" t="s">
        <v>53</v>
      </c>
      <c r="M630" s="22" t="s">
        <v>1956</v>
      </c>
      <c r="N630" s="22">
        <v>1</v>
      </c>
      <c r="O630" s="22" t="s">
        <v>31</v>
      </c>
      <c r="P630" s="18">
        <v>0</v>
      </c>
      <c r="Q630" s="18">
        <v>0</v>
      </c>
      <c r="R630" s="18">
        <v>0</v>
      </c>
      <c r="S630" s="18">
        <v>0</v>
      </c>
      <c r="T630" s="17">
        <v>1</v>
      </c>
      <c r="U630" s="17">
        <v>1</v>
      </c>
      <c r="V630" s="4" t="s">
        <v>1957</v>
      </c>
      <c r="W630" s="3"/>
      <c r="X630" s="3"/>
      <c r="Y630" s="3"/>
    </row>
    <row r="631" spans="1:29" ht="13" x14ac:dyDescent="0.15">
      <c r="A631" s="15" t="s">
        <v>1958</v>
      </c>
      <c r="B631" s="22" t="s">
        <v>1959</v>
      </c>
      <c r="C631" s="22" t="s">
        <v>517</v>
      </c>
      <c r="D631" s="22" t="s">
        <v>28</v>
      </c>
      <c r="E631" s="16">
        <v>42787</v>
      </c>
      <c r="F631" s="22" t="s">
        <v>1960</v>
      </c>
      <c r="G631" s="23">
        <v>1000</v>
      </c>
      <c r="H631" s="23">
        <f t="shared" si="128"/>
        <v>1000</v>
      </c>
      <c r="I631" s="23">
        <v>1000</v>
      </c>
      <c r="J631" s="17">
        <f t="shared" si="129"/>
        <v>1100</v>
      </c>
      <c r="K631" s="17">
        <f t="shared" si="130"/>
        <v>900</v>
      </c>
      <c r="L631" s="22" t="s">
        <v>53</v>
      </c>
      <c r="M631" s="22" t="s">
        <v>1961</v>
      </c>
      <c r="N631" s="22">
        <v>1</v>
      </c>
      <c r="O631" s="22"/>
      <c r="P631" s="18">
        <v>0</v>
      </c>
      <c r="Q631" s="18">
        <v>0</v>
      </c>
      <c r="R631" s="18">
        <v>0</v>
      </c>
      <c r="S631" s="18">
        <v>0</v>
      </c>
      <c r="T631" s="17">
        <v>1</v>
      </c>
      <c r="U631" s="17">
        <v>1</v>
      </c>
      <c r="V631" s="10" t="s">
        <v>1962</v>
      </c>
      <c r="W631" s="3"/>
      <c r="X631" s="3"/>
      <c r="Y631" s="3"/>
    </row>
    <row r="632" spans="1:29" ht="13" x14ac:dyDescent="0.15">
      <c r="A632" s="15" t="s">
        <v>83</v>
      </c>
      <c r="B632" s="15" t="s">
        <v>1963</v>
      </c>
      <c r="C632" s="15" t="s">
        <v>85</v>
      </c>
      <c r="D632" s="15" t="s">
        <v>28</v>
      </c>
      <c r="E632" s="16">
        <v>42787</v>
      </c>
      <c r="F632" s="15" t="s">
        <v>1964</v>
      </c>
      <c r="G632" s="17">
        <v>24</v>
      </c>
      <c r="H632" s="17">
        <f t="shared" si="128"/>
        <v>62</v>
      </c>
      <c r="I632" s="17">
        <v>100</v>
      </c>
      <c r="J632" s="17">
        <f t="shared" si="129"/>
        <v>26.400000000000002</v>
      </c>
      <c r="K632" s="17">
        <f t="shared" si="130"/>
        <v>90</v>
      </c>
      <c r="L632" s="15" t="s">
        <v>1965</v>
      </c>
      <c r="M632" s="15" t="s">
        <v>1966</v>
      </c>
      <c r="N632" s="15">
        <v>1</v>
      </c>
      <c r="O632" s="15" t="s">
        <v>31</v>
      </c>
      <c r="P632" s="17">
        <v>0</v>
      </c>
      <c r="Q632" s="17">
        <v>0</v>
      </c>
      <c r="R632" s="17">
        <v>0</v>
      </c>
      <c r="S632" s="17">
        <v>0</v>
      </c>
      <c r="T632" s="17">
        <v>1</v>
      </c>
      <c r="U632" s="17">
        <v>1</v>
      </c>
      <c r="V632" s="4" t="s">
        <v>1967</v>
      </c>
      <c r="W632" s="4" t="s">
        <v>1968</v>
      </c>
      <c r="X632" s="3"/>
      <c r="Y632" s="3"/>
    </row>
    <row r="633" spans="1:29" ht="13" x14ac:dyDescent="0.15">
      <c r="A633" s="15" t="s">
        <v>1969</v>
      </c>
      <c r="B633" s="22" t="s">
        <v>1970</v>
      </c>
      <c r="C633" s="22" t="s">
        <v>85</v>
      </c>
      <c r="D633" s="22" t="s">
        <v>28</v>
      </c>
      <c r="E633" s="16">
        <v>42787</v>
      </c>
      <c r="F633" s="22" t="s">
        <v>1852</v>
      </c>
      <c r="G633" s="18">
        <v>9</v>
      </c>
      <c r="H633" s="18">
        <f t="shared" si="128"/>
        <v>9</v>
      </c>
      <c r="I633" s="18">
        <v>9</v>
      </c>
      <c r="J633" s="17">
        <f t="shared" si="129"/>
        <v>9.9</v>
      </c>
      <c r="K633" s="17">
        <f t="shared" si="130"/>
        <v>8.1</v>
      </c>
      <c r="L633" s="22" t="s">
        <v>591</v>
      </c>
      <c r="M633" s="22" t="s">
        <v>967</v>
      </c>
      <c r="N633" s="22">
        <v>1</v>
      </c>
      <c r="O633" s="22" t="s">
        <v>44</v>
      </c>
      <c r="P633" s="18">
        <v>0</v>
      </c>
      <c r="Q633" s="18">
        <v>0</v>
      </c>
      <c r="R633" s="18">
        <v>0</v>
      </c>
      <c r="S633" s="18">
        <v>0</v>
      </c>
      <c r="T633" s="17">
        <v>1</v>
      </c>
      <c r="U633" s="17">
        <v>1</v>
      </c>
      <c r="V633" s="4" t="s">
        <v>1971</v>
      </c>
      <c r="W633" s="3"/>
      <c r="X633" s="3"/>
      <c r="Y633" s="3"/>
    </row>
    <row r="634" spans="1:29" ht="13" x14ac:dyDescent="0.15">
      <c r="A634" s="15" t="s">
        <v>1972</v>
      </c>
      <c r="B634" s="22"/>
      <c r="C634" s="22" t="s">
        <v>272</v>
      </c>
      <c r="D634" s="15" t="s">
        <v>28</v>
      </c>
      <c r="E634" s="16">
        <v>42787</v>
      </c>
      <c r="F634" s="22"/>
      <c r="G634" s="22"/>
      <c r="H634" s="17"/>
      <c r="I634" s="22"/>
      <c r="J634" s="17"/>
      <c r="K634" s="17"/>
      <c r="L634" s="22" t="s">
        <v>1973</v>
      </c>
      <c r="M634" s="22" t="s">
        <v>1974</v>
      </c>
      <c r="N634" s="22">
        <v>1</v>
      </c>
      <c r="O634" s="22" t="s">
        <v>31</v>
      </c>
      <c r="P634" s="22"/>
      <c r="Q634" s="22"/>
      <c r="R634" s="22"/>
      <c r="S634" s="22"/>
      <c r="T634" s="17">
        <v>1</v>
      </c>
      <c r="U634" s="17">
        <v>1</v>
      </c>
      <c r="V634" s="4" t="s">
        <v>1975</v>
      </c>
      <c r="W634" s="3"/>
      <c r="X634" s="3"/>
      <c r="Y634" s="3"/>
    </row>
    <row r="635" spans="1:29" ht="13" x14ac:dyDescent="0.15">
      <c r="A635" s="15" t="s">
        <v>1976</v>
      </c>
      <c r="B635" s="22"/>
      <c r="C635" s="22" t="s">
        <v>290</v>
      </c>
      <c r="D635" s="15" t="s">
        <v>28</v>
      </c>
      <c r="E635" s="16">
        <v>42787</v>
      </c>
      <c r="F635" s="22"/>
      <c r="G635" s="23">
        <v>200</v>
      </c>
      <c r="H635" s="23">
        <f>AVERAGE(G635,I635)</f>
        <v>250</v>
      </c>
      <c r="I635" s="18">
        <v>300</v>
      </c>
      <c r="J635" s="17">
        <f>G635*1.1</f>
        <v>220.00000000000003</v>
      </c>
      <c r="K635" s="17">
        <f>I635*0.9</f>
        <v>270</v>
      </c>
      <c r="L635" s="22" t="s">
        <v>484</v>
      </c>
      <c r="M635" s="22" t="s">
        <v>1977</v>
      </c>
      <c r="N635" s="22">
        <v>1</v>
      </c>
      <c r="O635" s="22" t="s">
        <v>31</v>
      </c>
      <c r="P635" s="18">
        <v>0</v>
      </c>
      <c r="Q635" s="18">
        <v>0</v>
      </c>
      <c r="R635" s="18">
        <v>0</v>
      </c>
      <c r="S635" s="18">
        <v>0</v>
      </c>
      <c r="T635" s="17">
        <v>1</v>
      </c>
      <c r="U635" s="17">
        <v>1</v>
      </c>
      <c r="V635" s="4" t="s">
        <v>1978</v>
      </c>
      <c r="W635" s="3"/>
      <c r="X635" s="3"/>
      <c r="Y635" s="3"/>
      <c r="Z635" s="7"/>
      <c r="AA635" s="7"/>
      <c r="AB635" s="7"/>
      <c r="AC635" s="7"/>
    </row>
    <row r="636" spans="1:29" ht="13" x14ac:dyDescent="0.15">
      <c r="A636" s="15" t="s">
        <v>1979</v>
      </c>
      <c r="B636" s="22" t="s">
        <v>142</v>
      </c>
      <c r="C636" s="22" t="s">
        <v>226</v>
      </c>
      <c r="D636" s="15" t="s">
        <v>28</v>
      </c>
      <c r="E636" s="16">
        <v>42787</v>
      </c>
      <c r="F636" s="22"/>
      <c r="G636" s="23"/>
      <c r="H636" s="17"/>
      <c r="I636" s="18"/>
      <c r="J636" s="17"/>
      <c r="K636" s="17"/>
      <c r="L636" s="22" t="s">
        <v>484</v>
      </c>
      <c r="M636" s="22" t="s">
        <v>1980</v>
      </c>
      <c r="N636" s="22">
        <v>1</v>
      </c>
      <c r="O636" s="22" t="s">
        <v>61</v>
      </c>
      <c r="P636" s="18">
        <v>0</v>
      </c>
      <c r="Q636" s="18">
        <v>0</v>
      </c>
      <c r="R636" s="18">
        <v>0</v>
      </c>
      <c r="S636" s="18">
        <v>0</v>
      </c>
      <c r="T636" s="17">
        <v>1</v>
      </c>
      <c r="U636" s="17">
        <v>1</v>
      </c>
      <c r="V636" s="4" t="s">
        <v>1981</v>
      </c>
      <c r="W636" s="3"/>
      <c r="X636" s="3"/>
      <c r="Y636" s="3"/>
      <c r="Z636" s="7"/>
      <c r="AA636" s="7"/>
      <c r="AB636" s="7"/>
      <c r="AC636" s="7"/>
    </row>
    <row r="637" spans="1:29" ht="13" x14ac:dyDescent="0.15">
      <c r="A637" s="15" t="s">
        <v>1982</v>
      </c>
      <c r="B637" s="22"/>
      <c r="C637" s="22" t="s">
        <v>1416</v>
      </c>
      <c r="D637" s="15" t="s">
        <v>28</v>
      </c>
      <c r="E637" s="16">
        <v>42787</v>
      </c>
      <c r="F637" s="22"/>
      <c r="G637" s="23"/>
      <c r="H637" s="17"/>
      <c r="I637" s="18"/>
      <c r="J637" s="17"/>
      <c r="K637" s="17"/>
      <c r="L637" s="22" t="s">
        <v>484</v>
      </c>
      <c r="M637" s="22" t="s">
        <v>1496</v>
      </c>
      <c r="N637" s="22">
        <v>1</v>
      </c>
      <c r="O637" s="22" t="s">
        <v>31</v>
      </c>
      <c r="P637" s="18">
        <v>0</v>
      </c>
      <c r="Q637" s="18">
        <v>1</v>
      </c>
      <c r="R637" s="18">
        <v>0</v>
      </c>
      <c r="S637" s="18">
        <v>0</v>
      </c>
      <c r="T637" s="17">
        <v>1</v>
      </c>
      <c r="U637" s="17">
        <v>1</v>
      </c>
      <c r="V637" s="4" t="s">
        <v>1983</v>
      </c>
      <c r="W637" s="3"/>
      <c r="X637" s="3"/>
      <c r="Y637" s="3"/>
      <c r="Z637" s="7"/>
      <c r="AA637" s="7"/>
      <c r="AB637" s="7"/>
      <c r="AC637" s="7"/>
    </row>
    <row r="638" spans="1:29" ht="13" x14ac:dyDescent="0.15">
      <c r="A638" s="15" t="s">
        <v>239</v>
      </c>
      <c r="B638" s="22" t="s">
        <v>1984</v>
      </c>
      <c r="C638" s="22" t="s">
        <v>236</v>
      </c>
      <c r="D638" s="15" t="s">
        <v>28</v>
      </c>
      <c r="E638" s="16">
        <v>42787</v>
      </c>
      <c r="F638" s="22" t="s">
        <v>1985</v>
      </c>
      <c r="G638" s="23">
        <v>200</v>
      </c>
      <c r="H638" s="23">
        <f t="shared" ref="H638:H645" si="131">AVERAGE(G638,I638)</f>
        <v>200</v>
      </c>
      <c r="I638" s="18">
        <v>200</v>
      </c>
      <c r="J638" s="17">
        <f t="shared" ref="J638:J645" si="132">G638*1.1</f>
        <v>220.00000000000003</v>
      </c>
      <c r="K638" s="17">
        <f t="shared" ref="K638:K645" si="133">I638*0.9</f>
        <v>180</v>
      </c>
      <c r="L638" s="22" t="s">
        <v>1986</v>
      </c>
      <c r="M638" s="22" t="s">
        <v>1987</v>
      </c>
      <c r="N638" s="22">
        <v>1</v>
      </c>
      <c r="O638" s="22" t="s">
        <v>31</v>
      </c>
      <c r="P638" s="18">
        <v>0</v>
      </c>
      <c r="Q638" s="18">
        <v>0</v>
      </c>
      <c r="R638" s="18">
        <v>0</v>
      </c>
      <c r="S638" s="18">
        <v>0</v>
      </c>
      <c r="T638" s="17">
        <v>1</v>
      </c>
      <c r="U638" s="17">
        <v>1</v>
      </c>
      <c r="V638" s="4" t="s">
        <v>1988</v>
      </c>
      <c r="W638" s="3"/>
      <c r="X638" s="3"/>
      <c r="Y638" s="3"/>
    </row>
    <row r="639" spans="1:29" ht="13" x14ac:dyDescent="0.15">
      <c r="A639" s="15" t="s">
        <v>1989</v>
      </c>
      <c r="B639" s="22" t="s">
        <v>1990</v>
      </c>
      <c r="C639" s="22" t="s">
        <v>121</v>
      </c>
      <c r="D639" s="15" t="s">
        <v>28</v>
      </c>
      <c r="E639" s="16">
        <v>42787</v>
      </c>
      <c r="F639" s="22"/>
      <c r="G639" s="23">
        <v>100</v>
      </c>
      <c r="H639" s="23">
        <f t="shared" si="131"/>
        <v>100</v>
      </c>
      <c r="I639" s="23">
        <v>100</v>
      </c>
      <c r="J639" s="17">
        <f t="shared" si="132"/>
        <v>110.00000000000001</v>
      </c>
      <c r="K639" s="17">
        <f t="shared" si="133"/>
        <v>90</v>
      </c>
      <c r="L639" s="22" t="s">
        <v>1991</v>
      </c>
      <c r="M639" s="22" t="s">
        <v>1992</v>
      </c>
      <c r="N639" s="22">
        <v>1</v>
      </c>
      <c r="O639" s="22" t="s">
        <v>222</v>
      </c>
      <c r="P639" s="18">
        <v>0</v>
      </c>
      <c r="Q639" s="18">
        <v>0</v>
      </c>
      <c r="R639" s="18">
        <v>0</v>
      </c>
      <c r="S639" s="18">
        <v>0</v>
      </c>
      <c r="T639" s="17">
        <v>1</v>
      </c>
      <c r="U639" s="17">
        <v>1</v>
      </c>
      <c r="V639" s="10" t="s">
        <v>1993</v>
      </c>
      <c r="W639" s="3" t="s">
        <v>1055</v>
      </c>
      <c r="X639" s="3"/>
      <c r="Y639" s="3"/>
      <c r="Z639" s="7"/>
      <c r="AA639" s="7"/>
      <c r="AB639" s="7"/>
      <c r="AC639" s="7"/>
    </row>
    <row r="640" spans="1:29" ht="13" x14ac:dyDescent="0.15">
      <c r="A640" s="15" t="s">
        <v>538</v>
      </c>
      <c r="B640" s="22" t="s">
        <v>1994</v>
      </c>
      <c r="C640" s="22" t="s">
        <v>121</v>
      </c>
      <c r="D640" s="15" t="s">
        <v>28</v>
      </c>
      <c r="E640" s="16">
        <v>42787</v>
      </c>
      <c r="F640" s="22"/>
      <c r="G640" s="23">
        <v>12</v>
      </c>
      <c r="H640" s="23">
        <f t="shared" si="131"/>
        <v>12</v>
      </c>
      <c r="I640" s="23">
        <v>12</v>
      </c>
      <c r="J640" s="17">
        <f t="shared" si="132"/>
        <v>13.200000000000001</v>
      </c>
      <c r="K640" s="17">
        <f t="shared" si="133"/>
        <v>10.8</v>
      </c>
      <c r="L640" s="22" t="s">
        <v>484</v>
      </c>
      <c r="M640" s="22" t="s">
        <v>1995</v>
      </c>
      <c r="N640" s="22">
        <v>1</v>
      </c>
      <c r="O640" s="22" t="s">
        <v>222</v>
      </c>
      <c r="P640" s="18">
        <v>0</v>
      </c>
      <c r="Q640" s="18">
        <v>0</v>
      </c>
      <c r="R640" s="18">
        <v>0</v>
      </c>
      <c r="S640" s="18">
        <v>0</v>
      </c>
      <c r="T640" s="17">
        <v>1</v>
      </c>
      <c r="U640" s="17">
        <v>1</v>
      </c>
      <c r="V640" s="10" t="s">
        <v>1996</v>
      </c>
      <c r="W640" s="3"/>
      <c r="X640" s="3"/>
      <c r="Y640" s="3"/>
      <c r="Z640" s="7"/>
      <c r="AA640" s="7"/>
      <c r="AB640" s="7"/>
      <c r="AC640" s="7"/>
    </row>
    <row r="641" spans="1:29" ht="13" x14ac:dyDescent="0.15">
      <c r="A641" s="15" t="s">
        <v>321</v>
      </c>
      <c r="B641" s="22" t="s">
        <v>1997</v>
      </c>
      <c r="C641" s="22" t="s">
        <v>245</v>
      </c>
      <c r="D641" s="15" t="s">
        <v>28</v>
      </c>
      <c r="E641" s="16">
        <v>42787</v>
      </c>
      <c r="F641" s="22" t="s">
        <v>1998</v>
      </c>
      <c r="G641" s="23">
        <v>200</v>
      </c>
      <c r="H641" s="23">
        <f t="shared" si="131"/>
        <v>200</v>
      </c>
      <c r="I641" s="23">
        <v>200</v>
      </c>
      <c r="J641" s="17">
        <f t="shared" si="132"/>
        <v>220.00000000000003</v>
      </c>
      <c r="K641" s="17">
        <f t="shared" si="133"/>
        <v>180</v>
      </c>
      <c r="L641" s="22" t="s">
        <v>53</v>
      </c>
      <c r="M641" s="22" t="s">
        <v>1999</v>
      </c>
      <c r="N641" s="22">
        <v>1</v>
      </c>
      <c r="O641" s="22" t="s">
        <v>44</v>
      </c>
      <c r="P641" s="18">
        <v>0</v>
      </c>
      <c r="Q641" s="18">
        <v>0</v>
      </c>
      <c r="R641" s="18">
        <v>0</v>
      </c>
      <c r="S641" s="18">
        <v>0</v>
      </c>
      <c r="T641" s="17">
        <v>1</v>
      </c>
      <c r="U641" s="17">
        <v>1</v>
      </c>
      <c r="V641" s="10" t="s">
        <v>2000</v>
      </c>
      <c r="W641" s="3"/>
      <c r="X641" s="3"/>
      <c r="Y641" s="3"/>
    </row>
    <row r="642" spans="1:29" ht="13" x14ac:dyDescent="0.15">
      <c r="A642" s="15" t="s">
        <v>1004</v>
      </c>
      <c r="B642" s="22" t="s">
        <v>2001</v>
      </c>
      <c r="C642" s="22" t="s">
        <v>961</v>
      </c>
      <c r="D642" s="22" t="s">
        <v>28</v>
      </c>
      <c r="E642" s="16">
        <v>42788</v>
      </c>
      <c r="F642" s="22"/>
      <c r="G642" s="18">
        <v>40</v>
      </c>
      <c r="H642" s="18">
        <f t="shared" si="131"/>
        <v>40</v>
      </c>
      <c r="I642" s="18">
        <v>40</v>
      </c>
      <c r="J642" s="17">
        <f t="shared" si="132"/>
        <v>44</v>
      </c>
      <c r="K642" s="17">
        <f t="shared" si="133"/>
        <v>36</v>
      </c>
      <c r="L642" s="22" t="s">
        <v>484</v>
      </c>
      <c r="M642" s="22" t="s">
        <v>1782</v>
      </c>
      <c r="N642" s="22">
        <v>1</v>
      </c>
      <c r="O642" s="22" t="s">
        <v>222</v>
      </c>
      <c r="P642" s="18">
        <v>0</v>
      </c>
      <c r="Q642" s="18">
        <v>0</v>
      </c>
      <c r="R642" s="18">
        <v>0</v>
      </c>
      <c r="S642" s="18">
        <v>0</v>
      </c>
      <c r="T642" s="17">
        <v>1</v>
      </c>
      <c r="U642" s="17">
        <v>1</v>
      </c>
      <c r="V642" s="6" t="s">
        <v>2002</v>
      </c>
      <c r="W642" s="3"/>
      <c r="X642" s="3"/>
      <c r="Y642" s="3"/>
      <c r="Z642" s="7"/>
      <c r="AA642" s="7"/>
      <c r="AB642" s="7"/>
      <c r="AC642" s="7"/>
    </row>
    <row r="643" spans="1:29" ht="13" x14ac:dyDescent="0.15">
      <c r="A643" s="15" t="s">
        <v>1338</v>
      </c>
      <c r="B643" s="22" t="s">
        <v>2003</v>
      </c>
      <c r="C643" s="22" t="s">
        <v>27</v>
      </c>
      <c r="D643" s="22" t="s">
        <v>28</v>
      </c>
      <c r="E643" s="16">
        <v>42788</v>
      </c>
      <c r="F643" s="22" t="s">
        <v>1852</v>
      </c>
      <c r="G643" s="18">
        <v>300</v>
      </c>
      <c r="H643" s="18">
        <f t="shared" si="131"/>
        <v>300</v>
      </c>
      <c r="I643" s="18">
        <v>300</v>
      </c>
      <c r="J643" s="17">
        <f t="shared" si="132"/>
        <v>330</v>
      </c>
      <c r="K643" s="17">
        <f t="shared" si="133"/>
        <v>270</v>
      </c>
      <c r="L643" s="22" t="s">
        <v>53</v>
      </c>
      <c r="M643" s="22" t="s">
        <v>2004</v>
      </c>
      <c r="N643" s="22">
        <v>1</v>
      </c>
      <c r="O643" s="22" t="s">
        <v>31</v>
      </c>
      <c r="P643" s="18">
        <v>24</v>
      </c>
      <c r="Q643" s="18">
        <v>0</v>
      </c>
      <c r="R643" s="18">
        <v>0</v>
      </c>
      <c r="S643" s="18">
        <v>1</v>
      </c>
      <c r="T643" s="17">
        <v>1</v>
      </c>
      <c r="U643" s="17">
        <v>1</v>
      </c>
      <c r="V643" s="4" t="s">
        <v>2005</v>
      </c>
      <c r="W643" s="3"/>
      <c r="X643" s="3"/>
      <c r="Y643" s="3"/>
    </row>
    <row r="644" spans="1:29" ht="13" x14ac:dyDescent="0.15">
      <c r="A644" s="15" t="s">
        <v>668</v>
      </c>
      <c r="B644" s="15" t="s">
        <v>2006</v>
      </c>
      <c r="C644" s="15" t="s">
        <v>27</v>
      </c>
      <c r="D644" s="22" t="s">
        <v>28</v>
      </c>
      <c r="E644" s="16">
        <v>42788</v>
      </c>
      <c r="F644" s="15" t="s">
        <v>1852</v>
      </c>
      <c r="G644" s="17">
        <v>20</v>
      </c>
      <c r="H644" s="17">
        <f t="shared" si="131"/>
        <v>20</v>
      </c>
      <c r="I644" s="17">
        <v>20</v>
      </c>
      <c r="J644" s="17">
        <f t="shared" si="132"/>
        <v>22</v>
      </c>
      <c r="K644" s="17">
        <f t="shared" si="133"/>
        <v>18</v>
      </c>
      <c r="L644" s="22" t="s">
        <v>53</v>
      </c>
      <c r="M644" s="22" t="s">
        <v>2007</v>
      </c>
      <c r="N644" s="22">
        <v>0</v>
      </c>
      <c r="O644" s="22" t="s">
        <v>31</v>
      </c>
      <c r="P644" s="17">
        <v>0</v>
      </c>
      <c r="Q644" s="17">
        <v>0</v>
      </c>
      <c r="R644" s="17">
        <v>0</v>
      </c>
      <c r="S644" s="17">
        <v>0</v>
      </c>
      <c r="T644" s="17">
        <v>1</v>
      </c>
      <c r="U644" s="17">
        <v>1</v>
      </c>
      <c r="V644" s="4" t="s">
        <v>2008</v>
      </c>
      <c r="W644" s="3"/>
      <c r="X644" s="3"/>
      <c r="Y644" s="3"/>
    </row>
    <row r="645" spans="1:29" ht="13" x14ac:dyDescent="0.15">
      <c r="A645" s="15" t="s">
        <v>2009</v>
      </c>
      <c r="B645" s="22"/>
      <c r="C645" s="22" t="s">
        <v>347</v>
      </c>
      <c r="D645" s="22" t="s">
        <v>28</v>
      </c>
      <c r="E645" s="16">
        <v>42788</v>
      </c>
      <c r="F645" s="22" t="s">
        <v>1852</v>
      </c>
      <c r="G645" s="18">
        <v>30</v>
      </c>
      <c r="H645" s="18">
        <f t="shared" si="131"/>
        <v>30</v>
      </c>
      <c r="I645" s="18">
        <v>30</v>
      </c>
      <c r="J645" s="17">
        <f t="shared" si="132"/>
        <v>33</v>
      </c>
      <c r="K645" s="17">
        <f t="shared" si="133"/>
        <v>27</v>
      </c>
      <c r="L645" s="22" t="s">
        <v>53</v>
      </c>
      <c r="M645" s="22" t="s">
        <v>967</v>
      </c>
      <c r="N645" s="22">
        <v>1</v>
      </c>
      <c r="O645" s="22" t="s">
        <v>134</v>
      </c>
      <c r="P645" s="18">
        <v>0</v>
      </c>
      <c r="Q645" s="18">
        <v>0</v>
      </c>
      <c r="R645" s="18">
        <v>0</v>
      </c>
      <c r="S645" s="18">
        <v>0</v>
      </c>
      <c r="T645" s="17">
        <v>1</v>
      </c>
      <c r="U645" s="17">
        <v>1</v>
      </c>
      <c r="V645" s="4" t="s">
        <v>2010</v>
      </c>
      <c r="W645" s="3"/>
      <c r="X645" s="3"/>
      <c r="Y645" s="3"/>
    </row>
    <row r="646" spans="1:29" ht="13" x14ac:dyDescent="0.15">
      <c r="A646" s="15" t="s">
        <v>566</v>
      </c>
      <c r="B646" s="15" t="s">
        <v>804</v>
      </c>
      <c r="C646" s="15" t="s">
        <v>179</v>
      </c>
      <c r="D646" s="15" t="s">
        <v>28</v>
      </c>
      <c r="E646" s="16">
        <v>42788</v>
      </c>
      <c r="F646" s="15"/>
      <c r="G646" s="17"/>
      <c r="H646" s="17"/>
      <c r="I646" s="17"/>
      <c r="J646" s="17"/>
      <c r="K646" s="17"/>
      <c r="L646" s="15" t="s">
        <v>2011</v>
      </c>
      <c r="M646" s="15" t="s">
        <v>2012</v>
      </c>
      <c r="N646" s="15">
        <v>1</v>
      </c>
      <c r="O646" s="15" t="s">
        <v>222</v>
      </c>
      <c r="P646" s="17">
        <v>0</v>
      </c>
      <c r="Q646" s="17">
        <v>0</v>
      </c>
      <c r="R646" s="17">
        <v>0</v>
      </c>
      <c r="S646" s="17">
        <v>0</v>
      </c>
      <c r="T646" s="17">
        <v>1</v>
      </c>
      <c r="U646" s="17">
        <v>1</v>
      </c>
      <c r="V646" s="4" t="s">
        <v>2013</v>
      </c>
      <c r="W646" s="4"/>
      <c r="X646" s="4"/>
      <c r="Y646" s="3"/>
      <c r="Z646" s="7"/>
      <c r="AA646" s="7"/>
      <c r="AB646" s="7"/>
      <c r="AC646" s="7"/>
    </row>
    <row r="647" spans="1:29" ht="13" x14ac:dyDescent="0.15">
      <c r="A647" s="15" t="s">
        <v>2014</v>
      </c>
      <c r="B647" s="15" t="s">
        <v>2015</v>
      </c>
      <c r="C647" s="15" t="s">
        <v>380</v>
      </c>
      <c r="D647" s="15" t="s">
        <v>28</v>
      </c>
      <c r="E647" s="16">
        <v>42788</v>
      </c>
      <c r="F647" s="15"/>
      <c r="G647" s="17">
        <v>2</v>
      </c>
      <c r="H647" s="17">
        <f>AVERAGE(G647,I647)</f>
        <v>2</v>
      </c>
      <c r="I647" s="17">
        <v>2</v>
      </c>
      <c r="J647" s="17">
        <f>G647*1.1</f>
        <v>2.2000000000000002</v>
      </c>
      <c r="K647" s="17">
        <f>I647*0.9</f>
        <v>1.8</v>
      </c>
      <c r="L647" s="15" t="s">
        <v>1792</v>
      </c>
      <c r="M647" s="15" t="s">
        <v>2016</v>
      </c>
      <c r="N647" s="15">
        <v>1</v>
      </c>
      <c r="O647" s="15" t="s">
        <v>2017</v>
      </c>
      <c r="P647" s="17">
        <v>2</v>
      </c>
      <c r="Q647" s="17">
        <v>2</v>
      </c>
      <c r="R647" s="17">
        <v>0</v>
      </c>
      <c r="S647" s="17">
        <v>0</v>
      </c>
      <c r="T647" s="17">
        <v>1</v>
      </c>
      <c r="U647" s="17">
        <v>1</v>
      </c>
      <c r="V647" s="4" t="s">
        <v>2018</v>
      </c>
      <c r="W647" s="4"/>
      <c r="X647" s="4"/>
      <c r="Y647" s="3"/>
      <c r="Z647" s="7"/>
      <c r="AA647" s="7"/>
      <c r="AB647" s="7"/>
      <c r="AC647" s="7"/>
    </row>
    <row r="648" spans="1:29" ht="13" x14ac:dyDescent="0.15">
      <c r="A648" s="15" t="s">
        <v>681</v>
      </c>
      <c r="B648" s="15" t="s">
        <v>2019</v>
      </c>
      <c r="C648" s="15" t="s">
        <v>380</v>
      </c>
      <c r="D648" s="15" t="s">
        <v>28</v>
      </c>
      <c r="E648" s="16">
        <v>42788</v>
      </c>
      <c r="F648" s="15"/>
      <c r="G648" s="17"/>
      <c r="H648" s="17"/>
      <c r="I648" s="17"/>
      <c r="J648" s="17"/>
      <c r="K648" s="17"/>
      <c r="L648" s="15" t="s">
        <v>484</v>
      </c>
      <c r="M648" s="15" t="s">
        <v>1208</v>
      </c>
      <c r="N648" s="15">
        <v>1</v>
      </c>
      <c r="O648" s="15" t="s">
        <v>61</v>
      </c>
      <c r="P648" s="17">
        <v>0</v>
      </c>
      <c r="Q648" s="17">
        <v>0</v>
      </c>
      <c r="R648" s="17">
        <v>0</v>
      </c>
      <c r="S648" s="17">
        <v>0</v>
      </c>
      <c r="T648" s="17">
        <v>1</v>
      </c>
      <c r="U648" s="17">
        <v>1</v>
      </c>
      <c r="V648" s="4" t="s">
        <v>2020</v>
      </c>
      <c r="W648" s="4"/>
      <c r="X648" s="4"/>
      <c r="Y648" s="3"/>
      <c r="Z648" s="7"/>
      <c r="AA648" s="7"/>
      <c r="AB648" s="7"/>
      <c r="AC648" s="7"/>
    </row>
    <row r="649" spans="1:29" ht="13" x14ac:dyDescent="0.15">
      <c r="A649" s="15" t="s">
        <v>183</v>
      </c>
      <c r="B649" s="15" t="s">
        <v>2021</v>
      </c>
      <c r="C649" s="15" t="s">
        <v>185</v>
      </c>
      <c r="D649" s="15" t="s">
        <v>28</v>
      </c>
      <c r="E649" s="16">
        <v>42788</v>
      </c>
      <c r="F649" s="15" t="s">
        <v>2022</v>
      </c>
      <c r="G649" s="17">
        <v>20</v>
      </c>
      <c r="H649" s="17">
        <f>AVERAGE(G649,I649)</f>
        <v>20</v>
      </c>
      <c r="I649" s="17">
        <v>20</v>
      </c>
      <c r="J649" s="17">
        <f>G649*1.1</f>
        <v>22</v>
      </c>
      <c r="K649" s="17">
        <f>I649*0.9</f>
        <v>18</v>
      </c>
      <c r="L649" s="15" t="s">
        <v>186</v>
      </c>
      <c r="M649" s="15" t="s">
        <v>2023</v>
      </c>
      <c r="N649" s="15">
        <v>1</v>
      </c>
      <c r="O649" s="15" t="s">
        <v>180</v>
      </c>
      <c r="P649" s="17">
        <v>4</v>
      </c>
      <c r="Q649" s="17">
        <v>0</v>
      </c>
      <c r="R649" s="17">
        <v>0</v>
      </c>
      <c r="S649" s="17">
        <v>0</v>
      </c>
      <c r="T649" s="17">
        <v>1</v>
      </c>
      <c r="U649" s="17">
        <v>1</v>
      </c>
      <c r="V649" s="4" t="s">
        <v>2024</v>
      </c>
      <c r="W649" s="4" t="s">
        <v>2025</v>
      </c>
      <c r="X649" s="4" t="s">
        <v>2026</v>
      </c>
      <c r="Y649" s="3"/>
    </row>
    <row r="650" spans="1:29" ht="13" x14ac:dyDescent="0.15">
      <c r="A650" s="15" t="s">
        <v>505</v>
      </c>
      <c r="B650" s="15" t="s">
        <v>2027</v>
      </c>
      <c r="C650" s="15" t="s">
        <v>185</v>
      </c>
      <c r="D650" s="15" t="s">
        <v>28</v>
      </c>
      <c r="E650" s="16">
        <v>42788</v>
      </c>
      <c r="F650" s="15"/>
      <c r="G650" s="15"/>
      <c r="H650" s="17"/>
      <c r="I650" s="15"/>
      <c r="J650" s="17"/>
      <c r="K650" s="17"/>
      <c r="L650" s="22" t="s">
        <v>2028</v>
      </c>
      <c r="M650" s="15" t="s">
        <v>1885</v>
      </c>
      <c r="N650" s="15">
        <v>1</v>
      </c>
      <c r="O650" s="15" t="s">
        <v>222</v>
      </c>
      <c r="P650" s="17">
        <v>0</v>
      </c>
      <c r="Q650" s="17">
        <v>0</v>
      </c>
      <c r="R650" s="17">
        <v>0</v>
      </c>
      <c r="S650" s="17">
        <v>0</v>
      </c>
      <c r="T650" s="17">
        <v>1</v>
      </c>
      <c r="U650" s="17">
        <v>1</v>
      </c>
      <c r="V650" s="4" t="s">
        <v>2029</v>
      </c>
      <c r="W650" s="3"/>
      <c r="X650" s="3"/>
      <c r="Y650" s="3"/>
      <c r="Z650" s="3"/>
      <c r="AA650" s="3"/>
      <c r="AB650" s="3"/>
      <c r="AC650" s="3"/>
    </row>
    <row r="651" spans="1:29" ht="13" x14ac:dyDescent="0.15">
      <c r="A651" s="15" t="s">
        <v>194</v>
      </c>
      <c r="B651" s="22" t="s">
        <v>142</v>
      </c>
      <c r="C651" s="22" t="s">
        <v>94</v>
      </c>
      <c r="D651" s="15" t="s">
        <v>28</v>
      </c>
      <c r="E651" s="16">
        <v>42788</v>
      </c>
      <c r="F651" s="22"/>
      <c r="G651" s="23">
        <v>20</v>
      </c>
      <c r="H651" s="23">
        <f t="shared" ref="H651:H658" si="134">AVERAGE(G651,I651)</f>
        <v>20</v>
      </c>
      <c r="I651" s="23">
        <v>20</v>
      </c>
      <c r="J651" s="17">
        <f t="shared" ref="J651:J658" si="135">G651*1.1</f>
        <v>22</v>
      </c>
      <c r="K651" s="17">
        <f t="shared" ref="K651:K658" si="136">I651*0.9</f>
        <v>18</v>
      </c>
      <c r="L651" s="22" t="s">
        <v>484</v>
      </c>
      <c r="M651" s="22" t="s">
        <v>2030</v>
      </c>
      <c r="N651" s="22">
        <v>1</v>
      </c>
      <c r="O651" s="22" t="s">
        <v>2031</v>
      </c>
      <c r="P651" s="18">
        <v>0</v>
      </c>
      <c r="Q651" s="18">
        <v>0</v>
      </c>
      <c r="R651" s="18">
        <v>0</v>
      </c>
      <c r="S651" s="18">
        <v>0</v>
      </c>
      <c r="T651" s="17">
        <v>1</v>
      </c>
      <c r="U651" s="17">
        <v>1</v>
      </c>
      <c r="V651" s="4" t="s">
        <v>2032</v>
      </c>
      <c r="W651" s="3" t="s">
        <v>1055</v>
      </c>
      <c r="X651" s="3"/>
      <c r="Y651" s="3"/>
      <c r="Z651" s="7"/>
      <c r="AA651" s="7"/>
      <c r="AB651" s="7"/>
      <c r="AC651" s="7"/>
    </row>
    <row r="652" spans="1:29" ht="13" x14ac:dyDescent="0.15">
      <c r="A652" s="15" t="s">
        <v>2033</v>
      </c>
      <c r="B652" s="22" t="s">
        <v>2034</v>
      </c>
      <c r="C652" s="22" t="s">
        <v>202</v>
      </c>
      <c r="D652" s="15" t="s">
        <v>28</v>
      </c>
      <c r="E652" s="16">
        <v>42788</v>
      </c>
      <c r="F652" s="22"/>
      <c r="G652" s="23">
        <v>1</v>
      </c>
      <c r="H652" s="23">
        <f t="shared" si="134"/>
        <v>1</v>
      </c>
      <c r="I652" s="23">
        <v>1</v>
      </c>
      <c r="J652" s="17">
        <f t="shared" si="135"/>
        <v>1.1000000000000001</v>
      </c>
      <c r="K652" s="17">
        <f t="shared" si="136"/>
        <v>0.9</v>
      </c>
      <c r="L652" s="22" t="s">
        <v>2035</v>
      </c>
      <c r="M652" s="22" t="s">
        <v>394</v>
      </c>
      <c r="N652" s="22">
        <v>1</v>
      </c>
      <c r="O652" s="22" t="s">
        <v>222</v>
      </c>
      <c r="P652" s="18">
        <v>0</v>
      </c>
      <c r="Q652" s="18">
        <v>0</v>
      </c>
      <c r="R652" s="18">
        <v>0</v>
      </c>
      <c r="S652" s="18">
        <v>0</v>
      </c>
      <c r="T652" s="17">
        <v>1</v>
      </c>
      <c r="U652" s="17">
        <v>1</v>
      </c>
      <c r="V652" s="4" t="s">
        <v>2036</v>
      </c>
      <c r="W652" s="3"/>
      <c r="X652" s="3"/>
      <c r="Y652" s="3"/>
      <c r="Z652" s="7"/>
      <c r="AA652" s="7"/>
      <c r="AB652" s="7"/>
      <c r="AC652" s="7"/>
    </row>
    <row r="653" spans="1:29" ht="13" x14ac:dyDescent="0.15">
      <c r="A653" s="15" t="s">
        <v>2037</v>
      </c>
      <c r="B653" s="22" t="s">
        <v>2038</v>
      </c>
      <c r="C653" s="22" t="s">
        <v>1169</v>
      </c>
      <c r="D653" s="15" t="s">
        <v>28</v>
      </c>
      <c r="E653" s="16">
        <v>42788</v>
      </c>
      <c r="F653" s="22" t="s">
        <v>2039</v>
      </c>
      <c r="G653" s="23">
        <v>100</v>
      </c>
      <c r="H653" s="23">
        <f t="shared" si="134"/>
        <v>100</v>
      </c>
      <c r="I653" s="23">
        <v>100</v>
      </c>
      <c r="J653" s="17">
        <f t="shared" si="135"/>
        <v>110.00000000000001</v>
      </c>
      <c r="K653" s="17">
        <f t="shared" si="136"/>
        <v>90</v>
      </c>
      <c r="L653" s="22" t="s">
        <v>53</v>
      </c>
      <c r="M653" s="22" t="s">
        <v>2040</v>
      </c>
      <c r="N653" s="22">
        <v>1</v>
      </c>
      <c r="O653" s="22" t="s">
        <v>222</v>
      </c>
      <c r="P653" s="18">
        <v>0</v>
      </c>
      <c r="Q653" s="18">
        <v>0</v>
      </c>
      <c r="R653" s="18">
        <v>0</v>
      </c>
      <c r="S653" s="18">
        <v>0</v>
      </c>
      <c r="T653" s="17">
        <v>1</v>
      </c>
      <c r="U653" s="17">
        <v>1</v>
      </c>
      <c r="V653" s="4" t="s">
        <v>2041</v>
      </c>
      <c r="W653" s="3"/>
      <c r="X653" s="3"/>
      <c r="Y653" s="3"/>
    </row>
    <row r="654" spans="1:29" ht="13" x14ac:dyDescent="0.15">
      <c r="A654" s="15" t="s">
        <v>716</v>
      </c>
      <c r="B654" s="22" t="s">
        <v>2042</v>
      </c>
      <c r="C654" s="22" t="s">
        <v>104</v>
      </c>
      <c r="D654" s="15" t="s">
        <v>28</v>
      </c>
      <c r="E654" s="16">
        <v>42788</v>
      </c>
      <c r="F654" s="22" t="s">
        <v>2043</v>
      </c>
      <c r="G654" s="18">
        <v>150</v>
      </c>
      <c r="H654" s="18">
        <f t="shared" si="134"/>
        <v>150</v>
      </c>
      <c r="I654" s="18">
        <v>150</v>
      </c>
      <c r="J654" s="17">
        <f t="shared" si="135"/>
        <v>165</v>
      </c>
      <c r="K654" s="17">
        <f t="shared" si="136"/>
        <v>135</v>
      </c>
      <c r="L654" s="22" t="s">
        <v>2044</v>
      </c>
      <c r="M654" s="22" t="s">
        <v>2045</v>
      </c>
      <c r="N654" s="22">
        <v>1</v>
      </c>
      <c r="O654" s="22"/>
      <c r="P654" s="18">
        <v>0</v>
      </c>
      <c r="Q654" s="18">
        <v>0</v>
      </c>
      <c r="R654" s="18">
        <v>0</v>
      </c>
      <c r="S654" s="18">
        <v>0</v>
      </c>
      <c r="T654" s="17">
        <v>1</v>
      </c>
      <c r="U654" s="17">
        <v>1</v>
      </c>
      <c r="V654" s="4" t="s">
        <v>2046</v>
      </c>
      <c r="W654" s="3"/>
      <c r="X654" s="3"/>
      <c r="Y654" s="3"/>
    </row>
    <row r="655" spans="1:29" ht="13" x14ac:dyDescent="0.15">
      <c r="A655" s="15" t="s">
        <v>2047</v>
      </c>
      <c r="B655" s="15"/>
      <c r="C655" s="15" t="s">
        <v>236</v>
      </c>
      <c r="D655" s="15" t="s">
        <v>28</v>
      </c>
      <c r="E655" s="16">
        <v>42788</v>
      </c>
      <c r="F655" s="15"/>
      <c r="G655" s="17">
        <v>60</v>
      </c>
      <c r="H655" s="17">
        <f t="shared" si="134"/>
        <v>60</v>
      </c>
      <c r="I655" s="17">
        <v>60</v>
      </c>
      <c r="J655" s="17">
        <f t="shared" si="135"/>
        <v>66</v>
      </c>
      <c r="K655" s="17">
        <f t="shared" si="136"/>
        <v>54</v>
      </c>
      <c r="L655" s="15" t="s">
        <v>2048</v>
      </c>
      <c r="M655" s="15" t="s">
        <v>1496</v>
      </c>
      <c r="N655" s="15">
        <v>1</v>
      </c>
      <c r="O655" s="15" t="s">
        <v>222</v>
      </c>
      <c r="P655" s="17">
        <v>0</v>
      </c>
      <c r="Q655" s="17">
        <v>0</v>
      </c>
      <c r="R655" s="17">
        <v>0</v>
      </c>
      <c r="S655" s="17">
        <v>0</v>
      </c>
      <c r="T655" s="17">
        <v>1</v>
      </c>
      <c r="U655" s="17">
        <v>1</v>
      </c>
      <c r="V655" s="4" t="s">
        <v>2049</v>
      </c>
      <c r="W655" s="3"/>
      <c r="X655" s="3"/>
      <c r="Y655" s="3"/>
      <c r="Z655" s="7"/>
      <c r="AA655" s="7"/>
      <c r="AB655" s="7"/>
      <c r="AC655" s="7"/>
    </row>
    <row r="656" spans="1:29" ht="13" x14ac:dyDescent="0.15">
      <c r="A656" s="15" t="s">
        <v>744</v>
      </c>
      <c r="B656" s="15" t="s">
        <v>2050</v>
      </c>
      <c r="C656" s="15" t="s">
        <v>236</v>
      </c>
      <c r="D656" s="15" t="s">
        <v>28</v>
      </c>
      <c r="E656" s="16">
        <v>42788</v>
      </c>
      <c r="F656" s="15" t="s">
        <v>2051</v>
      </c>
      <c r="G656" s="17">
        <v>100</v>
      </c>
      <c r="H656" s="17">
        <f t="shared" si="134"/>
        <v>100</v>
      </c>
      <c r="I656" s="17">
        <v>100</v>
      </c>
      <c r="J656" s="17">
        <f t="shared" si="135"/>
        <v>110.00000000000001</v>
      </c>
      <c r="K656" s="17">
        <f t="shared" si="136"/>
        <v>90</v>
      </c>
      <c r="L656" s="15" t="s">
        <v>154</v>
      </c>
      <c r="M656" s="15" t="s">
        <v>2012</v>
      </c>
      <c r="N656" s="15">
        <v>1</v>
      </c>
      <c r="O656" s="15" t="s">
        <v>31</v>
      </c>
      <c r="P656" s="17">
        <v>0</v>
      </c>
      <c r="Q656" s="17">
        <v>0</v>
      </c>
      <c r="R656" s="17">
        <v>0</v>
      </c>
      <c r="S656" s="17">
        <v>0</v>
      </c>
      <c r="T656" s="17">
        <v>1</v>
      </c>
      <c r="U656" s="17">
        <v>1</v>
      </c>
      <c r="V656" s="4" t="s">
        <v>2052</v>
      </c>
      <c r="W656" s="3"/>
      <c r="X656" s="3"/>
      <c r="Y656" s="3"/>
    </row>
    <row r="657" spans="1:29" ht="13" x14ac:dyDescent="0.15">
      <c r="A657" s="15" t="s">
        <v>2053</v>
      </c>
      <c r="B657" s="15" t="s">
        <v>2054</v>
      </c>
      <c r="C657" s="15" t="s">
        <v>236</v>
      </c>
      <c r="D657" s="15" t="s">
        <v>28</v>
      </c>
      <c r="E657" s="16">
        <v>42788</v>
      </c>
      <c r="F657" s="15" t="s">
        <v>2055</v>
      </c>
      <c r="G657" s="17">
        <v>36</v>
      </c>
      <c r="H657" s="17">
        <f t="shared" si="134"/>
        <v>36</v>
      </c>
      <c r="I657" s="17">
        <v>36</v>
      </c>
      <c r="J657" s="17">
        <f t="shared" si="135"/>
        <v>39.6</v>
      </c>
      <c r="K657" s="17">
        <f t="shared" si="136"/>
        <v>32.4</v>
      </c>
      <c r="L657" s="15" t="s">
        <v>154</v>
      </c>
      <c r="M657" s="15" t="s">
        <v>2056</v>
      </c>
      <c r="N657" s="15">
        <v>1</v>
      </c>
      <c r="O657" s="15" t="s">
        <v>31</v>
      </c>
      <c r="P657" s="17">
        <v>0</v>
      </c>
      <c r="Q657" s="17">
        <v>0</v>
      </c>
      <c r="R657" s="17">
        <v>0</v>
      </c>
      <c r="S657" s="17">
        <v>0</v>
      </c>
      <c r="T657" s="17">
        <v>1</v>
      </c>
      <c r="U657" s="17">
        <v>1</v>
      </c>
      <c r="V657" s="4" t="s">
        <v>2057</v>
      </c>
      <c r="W657" s="3"/>
      <c r="X657" s="3"/>
      <c r="Y657" s="3"/>
    </row>
    <row r="658" spans="1:29" ht="13" x14ac:dyDescent="0.15">
      <c r="A658" s="15" t="s">
        <v>486</v>
      </c>
      <c r="B658" s="22" t="s">
        <v>2058</v>
      </c>
      <c r="C658" s="22" t="s">
        <v>467</v>
      </c>
      <c r="D658" s="15" t="s">
        <v>28</v>
      </c>
      <c r="E658" s="16">
        <v>42788</v>
      </c>
      <c r="F658" s="22"/>
      <c r="G658" s="18">
        <v>100</v>
      </c>
      <c r="H658" s="18">
        <f t="shared" si="134"/>
        <v>100</v>
      </c>
      <c r="I658" s="18">
        <v>100</v>
      </c>
      <c r="J658" s="17">
        <f t="shared" si="135"/>
        <v>110.00000000000001</v>
      </c>
      <c r="K658" s="17">
        <f t="shared" si="136"/>
        <v>90</v>
      </c>
      <c r="L658" s="22" t="s">
        <v>2059</v>
      </c>
      <c r="M658" s="22" t="s">
        <v>1378</v>
      </c>
      <c r="N658" s="22">
        <v>1</v>
      </c>
      <c r="O658" s="22" t="s">
        <v>222</v>
      </c>
      <c r="P658" s="18">
        <v>1</v>
      </c>
      <c r="Q658" s="18">
        <v>1</v>
      </c>
      <c r="R658" s="18">
        <v>0</v>
      </c>
      <c r="S658" s="18">
        <v>0</v>
      </c>
      <c r="T658" s="17">
        <v>1</v>
      </c>
      <c r="U658" s="17">
        <v>1</v>
      </c>
      <c r="V658" s="4" t="s">
        <v>2060</v>
      </c>
      <c r="W658" s="3"/>
      <c r="X658" s="3"/>
      <c r="Y658" s="3"/>
      <c r="Z658" s="7"/>
      <c r="AA658" s="7"/>
      <c r="AB658" s="7"/>
      <c r="AC658" s="7"/>
    </row>
    <row r="659" spans="1:29" ht="13" x14ac:dyDescent="0.15">
      <c r="A659" s="15" t="s">
        <v>486</v>
      </c>
      <c r="B659" s="22" t="s">
        <v>2058</v>
      </c>
      <c r="C659" s="22" t="s">
        <v>467</v>
      </c>
      <c r="D659" s="15" t="s">
        <v>28</v>
      </c>
      <c r="E659" s="16">
        <v>42788</v>
      </c>
      <c r="F659" s="22"/>
      <c r="G659" s="18"/>
      <c r="H659" s="17"/>
      <c r="I659" s="18"/>
      <c r="J659" s="17"/>
      <c r="K659" s="17"/>
      <c r="L659" s="22" t="s">
        <v>2061</v>
      </c>
      <c r="M659" s="22" t="s">
        <v>2062</v>
      </c>
      <c r="N659" s="22">
        <v>2</v>
      </c>
      <c r="O659" s="22" t="s">
        <v>222</v>
      </c>
      <c r="P659" s="18">
        <v>0</v>
      </c>
      <c r="Q659" s="18">
        <v>0</v>
      </c>
      <c r="R659" s="18">
        <v>0</v>
      </c>
      <c r="S659" s="18">
        <v>0</v>
      </c>
      <c r="T659" s="17">
        <v>0</v>
      </c>
      <c r="U659" s="17">
        <v>1</v>
      </c>
      <c r="V659" s="4" t="s">
        <v>2060</v>
      </c>
      <c r="W659" s="3"/>
      <c r="X659" s="3"/>
      <c r="Y659" s="3"/>
      <c r="Z659" s="7"/>
      <c r="AA659" s="7"/>
      <c r="AB659" s="7"/>
      <c r="AC659" s="7"/>
    </row>
    <row r="660" spans="1:29" ht="13" x14ac:dyDescent="0.15">
      <c r="A660" s="15" t="s">
        <v>538</v>
      </c>
      <c r="B660" s="22" t="s">
        <v>2063</v>
      </c>
      <c r="C660" s="22" t="s">
        <v>121</v>
      </c>
      <c r="D660" s="15" t="s">
        <v>28</v>
      </c>
      <c r="E660" s="16">
        <v>42788</v>
      </c>
      <c r="F660" s="22" t="s">
        <v>1774</v>
      </c>
      <c r="G660" s="18">
        <v>200</v>
      </c>
      <c r="H660" s="18">
        <f t="shared" ref="H660:H665" si="137">AVERAGE(G660,I660)</f>
        <v>200</v>
      </c>
      <c r="I660" s="18">
        <v>200</v>
      </c>
      <c r="J660" s="17">
        <f t="shared" ref="J660:J665" si="138">G660*1.1</f>
        <v>220.00000000000003</v>
      </c>
      <c r="K660" s="17">
        <f t="shared" ref="K660:K665" si="139">I660*0.9</f>
        <v>180</v>
      </c>
      <c r="L660" s="22" t="s">
        <v>2064</v>
      </c>
      <c r="M660" s="22" t="s">
        <v>1782</v>
      </c>
      <c r="N660" s="22">
        <v>1</v>
      </c>
      <c r="O660" s="22" t="s">
        <v>61</v>
      </c>
      <c r="P660" s="18">
        <v>0</v>
      </c>
      <c r="Q660" s="18">
        <v>0</v>
      </c>
      <c r="R660" s="18">
        <v>0</v>
      </c>
      <c r="S660" s="18">
        <v>0</v>
      </c>
      <c r="T660" s="17">
        <v>1</v>
      </c>
      <c r="U660" s="17">
        <v>1</v>
      </c>
      <c r="V660" s="4" t="s">
        <v>2065</v>
      </c>
      <c r="W660" s="3"/>
      <c r="X660" s="3"/>
      <c r="Y660" s="3"/>
      <c r="Z660" s="7"/>
      <c r="AA660" s="7"/>
      <c r="AB660" s="7"/>
      <c r="AC660" s="7"/>
    </row>
    <row r="661" spans="1:29" ht="13" x14ac:dyDescent="0.15">
      <c r="A661" s="15" t="s">
        <v>2066</v>
      </c>
      <c r="B661" s="22" t="s">
        <v>1108</v>
      </c>
      <c r="C661" s="22" t="s">
        <v>143</v>
      </c>
      <c r="D661" s="15" t="s">
        <v>28</v>
      </c>
      <c r="E661" s="16">
        <v>42788</v>
      </c>
      <c r="F661" s="22" t="s">
        <v>1852</v>
      </c>
      <c r="G661" s="18">
        <v>3</v>
      </c>
      <c r="H661" s="18">
        <f t="shared" si="137"/>
        <v>3</v>
      </c>
      <c r="I661" s="18">
        <v>3</v>
      </c>
      <c r="J661" s="17">
        <f t="shared" si="138"/>
        <v>3.3000000000000003</v>
      </c>
      <c r="K661" s="17">
        <f t="shared" si="139"/>
        <v>2.7</v>
      </c>
      <c r="L661" s="22" t="s">
        <v>2067</v>
      </c>
      <c r="M661" s="22" t="s">
        <v>967</v>
      </c>
      <c r="N661" s="22">
        <v>1</v>
      </c>
      <c r="O661" s="22" t="s">
        <v>2068</v>
      </c>
      <c r="P661" s="18">
        <v>3</v>
      </c>
      <c r="Q661" s="18">
        <v>0</v>
      </c>
      <c r="R661" s="18">
        <v>0</v>
      </c>
      <c r="S661" s="18">
        <v>0</v>
      </c>
      <c r="T661" s="17">
        <v>1</v>
      </c>
      <c r="U661" s="17">
        <v>1</v>
      </c>
      <c r="V661" s="4" t="s">
        <v>2069</v>
      </c>
      <c r="W661" s="3"/>
      <c r="X661" s="3"/>
      <c r="Y661" s="3"/>
    </row>
    <row r="662" spans="1:29" ht="13" x14ac:dyDescent="0.15">
      <c r="A662" s="15" t="s">
        <v>1282</v>
      </c>
      <c r="B662" s="15" t="s">
        <v>2070</v>
      </c>
      <c r="C662" s="15" t="s">
        <v>1284</v>
      </c>
      <c r="D662" s="15" t="s">
        <v>28</v>
      </c>
      <c r="E662" s="16">
        <v>42788</v>
      </c>
      <c r="F662" s="15" t="s">
        <v>1852</v>
      </c>
      <c r="G662" s="17">
        <v>8</v>
      </c>
      <c r="H662" s="17">
        <f t="shared" si="137"/>
        <v>8</v>
      </c>
      <c r="I662" s="17">
        <v>8</v>
      </c>
      <c r="J662" s="17">
        <f t="shared" si="138"/>
        <v>8.8000000000000007</v>
      </c>
      <c r="K662" s="17">
        <f t="shared" si="139"/>
        <v>7.2</v>
      </c>
      <c r="L662" s="15" t="s">
        <v>2071</v>
      </c>
      <c r="M662" s="15" t="s">
        <v>2072</v>
      </c>
      <c r="N662" s="15">
        <v>1</v>
      </c>
      <c r="O662" s="15" t="s">
        <v>222</v>
      </c>
      <c r="P662" s="17">
        <v>0</v>
      </c>
      <c r="Q662" s="17">
        <v>0</v>
      </c>
      <c r="R662" s="17">
        <v>0</v>
      </c>
      <c r="S662" s="17">
        <v>0</v>
      </c>
      <c r="T662" s="17">
        <v>1</v>
      </c>
      <c r="U662" s="17">
        <v>1</v>
      </c>
      <c r="V662" s="4" t="s">
        <v>2073</v>
      </c>
      <c r="W662" s="3"/>
      <c r="X662" s="3"/>
      <c r="Y662" s="3" t="s">
        <v>2074</v>
      </c>
      <c r="Z662" s="3"/>
      <c r="AA662" s="3"/>
      <c r="AB662" s="3"/>
      <c r="AC662" s="3"/>
    </row>
    <row r="663" spans="1:29" ht="13" x14ac:dyDescent="0.15">
      <c r="A663" s="15" t="s">
        <v>2075</v>
      </c>
      <c r="B663" s="25" t="s">
        <v>2076</v>
      </c>
      <c r="C663" s="22" t="s">
        <v>27</v>
      </c>
      <c r="D663" s="22" t="s">
        <v>28</v>
      </c>
      <c r="E663" s="16">
        <v>42789</v>
      </c>
      <c r="F663" s="22" t="s">
        <v>2077</v>
      </c>
      <c r="G663" s="18">
        <v>50</v>
      </c>
      <c r="H663" s="18">
        <f t="shared" si="137"/>
        <v>50</v>
      </c>
      <c r="I663" s="18">
        <v>50</v>
      </c>
      <c r="J663" s="17">
        <f t="shared" si="138"/>
        <v>55.000000000000007</v>
      </c>
      <c r="K663" s="17">
        <f t="shared" si="139"/>
        <v>45</v>
      </c>
      <c r="L663" s="22" t="s">
        <v>2078</v>
      </c>
      <c r="M663" s="22" t="s">
        <v>2079</v>
      </c>
      <c r="N663" s="22">
        <v>1</v>
      </c>
      <c r="O663" s="22" t="s">
        <v>2080</v>
      </c>
      <c r="P663" s="18">
        <v>0</v>
      </c>
      <c r="Q663" s="18">
        <v>0</v>
      </c>
      <c r="R663" s="18">
        <v>0</v>
      </c>
      <c r="S663" s="18">
        <v>0</v>
      </c>
      <c r="T663" s="17">
        <v>1</v>
      </c>
      <c r="U663" s="17">
        <v>1</v>
      </c>
      <c r="V663" s="4" t="s">
        <v>2081</v>
      </c>
      <c r="W663" s="3"/>
      <c r="X663" s="3"/>
      <c r="Y663" s="3"/>
    </row>
    <row r="664" spans="1:29" ht="13" x14ac:dyDescent="0.15">
      <c r="A664" s="15" t="s">
        <v>1454</v>
      </c>
      <c r="B664" s="15"/>
      <c r="C664" s="15" t="s">
        <v>41</v>
      </c>
      <c r="D664" s="15" t="s">
        <v>28</v>
      </c>
      <c r="E664" s="16">
        <v>42789</v>
      </c>
      <c r="F664" s="15" t="s">
        <v>1901</v>
      </c>
      <c r="G664" s="17">
        <v>2000</v>
      </c>
      <c r="H664" s="17">
        <f t="shared" si="137"/>
        <v>2000</v>
      </c>
      <c r="I664" s="17">
        <v>2000</v>
      </c>
      <c r="J664" s="17">
        <f t="shared" si="138"/>
        <v>2200</v>
      </c>
      <c r="K664" s="17">
        <f t="shared" si="139"/>
        <v>1800</v>
      </c>
      <c r="L664" s="15" t="s">
        <v>2082</v>
      </c>
      <c r="M664" s="15" t="s">
        <v>2083</v>
      </c>
      <c r="N664" s="15">
        <v>1</v>
      </c>
      <c r="O664" s="15" t="s">
        <v>31</v>
      </c>
      <c r="P664" s="17">
        <v>0</v>
      </c>
      <c r="Q664" s="17">
        <v>0</v>
      </c>
      <c r="R664" s="17">
        <v>0</v>
      </c>
      <c r="S664" s="17">
        <v>0</v>
      </c>
      <c r="T664" s="17">
        <v>1</v>
      </c>
      <c r="U664" s="17">
        <v>1</v>
      </c>
      <c r="V664" s="4" t="s">
        <v>2084</v>
      </c>
      <c r="W664" s="3"/>
      <c r="X664" s="3"/>
      <c r="Y664" s="3"/>
    </row>
    <row r="665" spans="1:29" ht="13" x14ac:dyDescent="0.15">
      <c r="A665" s="15" t="s">
        <v>83</v>
      </c>
      <c r="B665" s="15" t="s">
        <v>2085</v>
      </c>
      <c r="C665" s="15" t="s">
        <v>85</v>
      </c>
      <c r="D665" s="15" t="s">
        <v>28</v>
      </c>
      <c r="E665" s="16">
        <v>42789</v>
      </c>
      <c r="F665" s="15" t="s">
        <v>2086</v>
      </c>
      <c r="G665" s="17">
        <v>200</v>
      </c>
      <c r="H665" s="17">
        <f t="shared" si="137"/>
        <v>200</v>
      </c>
      <c r="I665" s="17">
        <v>200</v>
      </c>
      <c r="J665" s="17">
        <f t="shared" si="138"/>
        <v>220.00000000000003</v>
      </c>
      <c r="K665" s="17">
        <f t="shared" si="139"/>
        <v>180</v>
      </c>
      <c r="L665" s="15" t="s">
        <v>2087</v>
      </c>
      <c r="M665" s="15" t="s">
        <v>2088</v>
      </c>
      <c r="N665" s="15">
        <v>1</v>
      </c>
      <c r="O665" s="15" t="s">
        <v>280</v>
      </c>
      <c r="P665" s="17">
        <v>0</v>
      </c>
      <c r="Q665" s="17">
        <v>0</v>
      </c>
      <c r="R665" s="17">
        <v>0</v>
      </c>
      <c r="S665" s="17">
        <v>0</v>
      </c>
      <c r="T665" s="17">
        <v>1</v>
      </c>
      <c r="U665" s="17">
        <v>1</v>
      </c>
      <c r="V665" s="4" t="s">
        <v>2089</v>
      </c>
      <c r="W665" s="4" t="s">
        <v>2090</v>
      </c>
      <c r="X665" s="3"/>
      <c r="Y665" s="3"/>
    </row>
    <row r="666" spans="1:29" ht="13" x14ac:dyDescent="0.15">
      <c r="A666" s="15" t="s">
        <v>2091</v>
      </c>
      <c r="B666" s="22" t="s">
        <v>2092</v>
      </c>
      <c r="C666" s="22" t="s">
        <v>98</v>
      </c>
      <c r="D666" s="15" t="s">
        <v>28</v>
      </c>
      <c r="E666" s="16">
        <v>42789</v>
      </c>
      <c r="F666" s="22"/>
      <c r="G666" s="22"/>
      <c r="H666" s="17"/>
      <c r="I666" s="22"/>
      <c r="J666" s="17"/>
      <c r="K666" s="17"/>
      <c r="L666" s="22" t="s">
        <v>2093</v>
      </c>
      <c r="M666" s="22" t="s">
        <v>2094</v>
      </c>
      <c r="N666" s="22">
        <v>1</v>
      </c>
      <c r="O666" s="22" t="s">
        <v>31</v>
      </c>
      <c r="P666" s="18">
        <v>0</v>
      </c>
      <c r="Q666" s="18">
        <v>0</v>
      </c>
      <c r="R666" s="18">
        <v>0</v>
      </c>
      <c r="S666" s="18">
        <v>0</v>
      </c>
      <c r="T666" s="17">
        <v>1</v>
      </c>
      <c r="U666" s="17">
        <v>1</v>
      </c>
      <c r="V666" s="4" t="s">
        <v>2095</v>
      </c>
      <c r="W666" s="3"/>
      <c r="X666" s="3"/>
      <c r="Y666" s="3"/>
    </row>
    <row r="667" spans="1:29" ht="13" x14ac:dyDescent="0.15">
      <c r="A667" s="15" t="s">
        <v>2096</v>
      </c>
      <c r="B667" s="15" t="s">
        <v>2097</v>
      </c>
      <c r="C667" s="15" t="s">
        <v>272</v>
      </c>
      <c r="D667" s="15" t="s">
        <v>28</v>
      </c>
      <c r="E667" s="16">
        <v>42789</v>
      </c>
      <c r="F667" s="15" t="s">
        <v>2098</v>
      </c>
      <c r="G667" s="17">
        <v>80</v>
      </c>
      <c r="H667" s="17">
        <f t="shared" ref="H667:H669" si="140">AVERAGE(G667,I667)</f>
        <v>80</v>
      </c>
      <c r="I667" s="17">
        <v>80</v>
      </c>
      <c r="J667" s="17">
        <f t="shared" ref="J667:J669" si="141">G667*1.1</f>
        <v>88</v>
      </c>
      <c r="K667" s="17">
        <f t="shared" ref="K667:K669" si="142">I667*0.9</f>
        <v>72</v>
      </c>
      <c r="L667" s="22" t="s">
        <v>2099</v>
      </c>
      <c r="M667" s="22" t="s">
        <v>2100</v>
      </c>
      <c r="N667" s="22">
        <v>1</v>
      </c>
      <c r="O667" s="22" t="s">
        <v>31</v>
      </c>
      <c r="P667" s="17">
        <v>0</v>
      </c>
      <c r="Q667" s="17">
        <v>0</v>
      </c>
      <c r="R667" s="17">
        <v>0</v>
      </c>
      <c r="S667" s="17">
        <v>0</v>
      </c>
      <c r="T667" s="17">
        <v>1</v>
      </c>
      <c r="U667" s="17">
        <v>1</v>
      </c>
      <c r="V667" s="4" t="s">
        <v>2101</v>
      </c>
      <c r="W667" s="4" t="s">
        <v>2102</v>
      </c>
      <c r="X667" s="3"/>
      <c r="Y667" s="3"/>
    </row>
    <row r="668" spans="1:29" ht="13" x14ac:dyDescent="0.15">
      <c r="A668" s="15" t="s">
        <v>2103</v>
      </c>
      <c r="B668" s="15"/>
      <c r="C668" s="15" t="s">
        <v>226</v>
      </c>
      <c r="D668" s="15" t="s">
        <v>28</v>
      </c>
      <c r="E668" s="16">
        <v>42790</v>
      </c>
      <c r="F668" s="15" t="s">
        <v>2055</v>
      </c>
      <c r="G668" s="17">
        <v>700</v>
      </c>
      <c r="H668" s="17">
        <f t="shared" si="140"/>
        <v>700</v>
      </c>
      <c r="I668" s="17">
        <v>700</v>
      </c>
      <c r="J668" s="17">
        <f t="shared" si="141"/>
        <v>770.00000000000011</v>
      </c>
      <c r="K668" s="17">
        <f t="shared" si="142"/>
        <v>630</v>
      </c>
      <c r="L668" s="15" t="s">
        <v>154</v>
      </c>
      <c r="M668" s="15" t="s">
        <v>2104</v>
      </c>
      <c r="N668" s="15">
        <v>1</v>
      </c>
      <c r="O668" s="15" t="s">
        <v>31</v>
      </c>
      <c r="P668" s="17">
        <v>0</v>
      </c>
      <c r="Q668" s="17">
        <v>0</v>
      </c>
      <c r="R668" s="17">
        <v>0</v>
      </c>
      <c r="S668" s="17">
        <v>0</v>
      </c>
      <c r="T668" s="17">
        <v>1</v>
      </c>
      <c r="U668" s="17">
        <v>1</v>
      </c>
      <c r="V668" s="4" t="s">
        <v>2105</v>
      </c>
      <c r="W668" s="3"/>
      <c r="X668" s="3"/>
      <c r="Y668" s="3"/>
    </row>
    <row r="669" spans="1:29" ht="13" x14ac:dyDescent="0.15">
      <c r="A669" s="15" t="s">
        <v>2106</v>
      </c>
      <c r="B669" s="25" t="s">
        <v>2107</v>
      </c>
      <c r="C669" s="22" t="s">
        <v>226</v>
      </c>
      <c r="D669" s="15" t="s">
        <v>28</v>
      </c>
      <c r="E669" s="16">
        <v>42789</v>
      </c>
      <c r="F669" s="22" t="s">
        <v>1926</v>
      </c>
      <c r="G669" s="18">
        <v>200</v>
      </c>
      <c r="H669" s="18">
        <f t="shared" si="140"/>
        <v>200</v>
      </c>
      <c r="I669" s="18">
        <v>200</v>
      </c>
      <c r="J669" s="17">
        <f t="shared" si="141"/>
        <v>220.00000000000003</v>
      </c>
      <c r="K669" s="17">
        <f t="shared" si="142"/>
        <v>180</v>
      </c>
      <c r="L669" s="22" t="s">
        <v>2108</v>
      </c>
      <c r="M669" s="22" t="s">
        <v>2109</v>
      </c>
      <c r="N669" s="22">
        <v>1</v>
      </c>
      <c r="O669" s="22" t="s">
        <v>61</v>
      </c>
      <c r="P669" s="18">
        <v>5</v>
      </c>
      <c r="Q669" s="18">
        <v>0</v>
      </c>
      <c r="R669" s="18">
        <v>0</v>
      </c>
      <c r="S669" s="18">
        <v>0</v>
      </c>
      <c r="T669" s="17">
        <v>1</v>
      </c>
      <c r="U669" s="17">
        <v>1</v>
      </c>
      <c r="V669" s="4" t="s">
        <v>2110</v>
      </c>
      <c r="W669" s="4" t="s">
        <v>2111</v>
      </c>
      <c r="X669" s="3"/>
      <c r="Y669" s="3"/>
    </row>
    <row r="670" spans="1:29" ht="13" x14ac:dyDescent="0.15">
      <c r="A670" s="15" t="s">
        <v>2112</v>
      </c>
      <c r="B670" s="22" t="s">
        <v>2113</v>
      </c>
      <c r="C670" s="22" t="s">
        <v>226</v>
      </c>
      <c r="D670" s="15" t="s">
        <v>28</v>
      </c>
      <c r="E670" s="16">
        <v>42789</v>
      </c>
      <c r="F670" s="22"/>
      <c r="G670" s="22"/>
      <c r="H670" s="17"/>
      <c r="I670" s="22"/>
      <c r="J670" s="17"/>
      <c r="K670" s="17"/>
      <c r="L670" s="22" t="s">
        <v>2108</v>
      </c>
      <c r="M670" s="22" t="s">
        <v>2109</v>
      </c>
      <c r="N670" s="22">
        <v>1</v>
      </c>
      <c r="O670" s="22" t="s">
        <v>61</v>
      </c>
      <c r="P670" s="18">
        <v>0</v>
      </c>
      <c r="Q670" s="18">
        <v>0</v>
      </c>
      <c r="R670" s="18">
        <v>0</v>
      </c>
      <c r="S670" s="18">
        <v>0</v>
      </c>
      <c r="T670" s="17">
        <v>1</v>
      </c>
      <c r="U670" s="17">
        <v>1</v>
      </c>
      <c r="V670" s="4" t="s">
        <v>2110</v>
      </c>
      <c r="W670" s="4" t="s">
        <v>2114</v>
      </c>
      <c r="X670" s="3"/>
      <c r="Y670" s="3" t="s">
        <v>2115</v>
      </c>
    </row>
    <row r="671" spans="1:29" ht="13" x14ac:dyDescent="0.15">
      <c r="A671" s="15" t="s">
        <v>716</v>
      </c>
      <c r="B671" s="15" t="s">
        <v>1108</v>
      </c>
      <c r="C671" s="15" t="s">
        <v>104</v>
      </c>
      <c r="D671" s="15" t="s">
        <v>28</v>
      </c>
      <c r="E671" s="16">
        <v>42789</v>
      </c>
      <c r="F671" s="15" t="s">
        <v>2116</v>
      </c>
      <c r="G671" s="17">
        <v>25</v>
      </c>
      <c r="H671" s="17">
        <f t="shared" ref="H671:H683" si="143">AVERAGE(G671,I671)</f>
        <v>25</v>
      </c>
      <c r="I671" s="17">
        <v>25</v>
      </c>
      <c r="J671" s="17">
        <f t="shared" ref="J671:J683" si="144">G671*1.1</f>
        <v>27.500000000000004</v>
      </c>
      <c r="K671" s="17">
        <f t="shared" ref="K671:K683" si="145">I671*0.9</f>
        <v>22.5</v>
      </c>
      <c r="L671" s="15" t="s">
        <v>154</v>
      </c>
      <c r="M671" s="15" t="s">
        <v>2117</v>
      </c>
      <c r="N671" s="15">
        <v>1</v>
      </c>
      <c r="O671" s="15" t="s">
        <v>31</v>
      </c>
      <c r="P671" s="17">
        <v>2</v>
      </c>
      <c r="Q671" s="17">
        <v>0</v>
      </c>
      <c r="R671" s="17">
        <v>1</v>
      </c>
      <c r="S671" s="17">
        <v>0</v>
      </c>
      <c r="T671" s="17">
        <v>1</v>
      </c>
      <c r="U671" s="17">
        <v>1</v>
      </c>
      <c r="V671" s="4" t="s">
        <v>2118</v>
      </c>
      <c r="W671" s="3"/>
      <c r="X671" s="3"/>
      <c r="Y671" s="3"/>
    </row>
    <row r="672" spans="1:29" ht="13" x14ac:dyDescent="0.15">
      <c r="A672" s="15" t="s">
        <v>628</v>
      </c>
      <c r="B672" s="15" t="s">
        <v>450</v>
      </c>
      <c r="C672" s="15" t="s">
        <v>104</v>
      </c>
      <c r="D672" s="15" t="s">
        <v>28</v>
      </c>
      <c r="E672" s="16">
        <v>42789</v>
      </c>
      <c r="F672" s="15" t="s">
        <v>2119</v>
      </c>
      <c r="G672" s="17">
        <v>200</v>
      </c>
      <c r="H672" s="17">
        <f t="shared" si="143"/>
        <v>1350</v>
      </c>
      <c r="I672" s="17">
        <v>2500</v>
      </c>
      <c r="J672" s="17">
        <f t="shared" si="144"/>
        <v>220.00000000000003</v>
      </c>
      <c r="K672" s="17">
        <f t="shared" si="145"/>
        <v>2250</v>
      </c>
      <c r="L672" s="15" t="s">
        <v>154</v>
      </c>
      <c r="M672" s="15" t="s">
        <v>2120</v>
      </c>
      <c r="N672" s="15">
        <v>1</v>
      </c>
      <c r="O672" s="15" t="s">
        <v>61</v>
      </c>
      <c r="P672" s="17">
        <v>0</v>
      </c>
      <c r="Q672" s="17">
        <v>0</v>
      </c>
      <c r="R672" s="17">
        <v>0</v>
      </c>
      <c r="S672" s="17">
        <v>0</v>
      </c>
      <c r="T672" s="17">
        <v>1</v>
      </c>
      <c r="U672" s="17">
        <v>1</v>
      </c>
      <c r="V672" s="4" t="s">
        <v>2121</v>
      </c>
      <c r="W672" s="4" t="s">
        <v>2122</v>
      </c>
      <c r="X672" s="3"/>
      <c r="Y672" s="3"/>
    </row>
    <row r="673" spans="1:29" ht="13" x14ac:dyDescent="0.15">
      <c r="A673" s="15" t="s">
        <v>2123</v>
      </c>
      <c r="B673" s="22" t="s">
        <v>2124</v>
      </c>
      <c r="C673" s="22" t="s">
        <v>1253</v>
      </c>
      <c r="D673" s="22" t="s">
        <v>28</v>
      </c>
      <c r="E673" s="16">
        <v>42789</v>
      </c>
      <c r="F673" s="22" t="s">
        <v>1774</v>
      </c>
      <c r="G673" s="23">
        <v>200</v>
      </c>
      <c r="H673" s="23">
        <f t="shared" si="143"/>
        <v>200</v>
      </c>
      <c r="I673" s="23">
        <v>200</v>
      </c>
      <c r="J673" s="17">
        <f t="shared" si="144"/>
        <v>220.00000000000003</v>
      </c>
      <c r="K673" s="17">
        <f t="shared" si="145"/>
        <v>180</v>
      </c>
      <c r="L673" s="22" t="s">
        <v>2125</v>
      </c>
      <c r="M673" s="22" t="s">
        <v>2126</v>
      </c>
      <c r="N673" s="22">
        <v>1</v>
      </c>
      <c r="O673" s="22" t="s">
        <v>31</v>
      </c>
      <c r="P673" s="18">
        <v>0</v>
      </c>
      <c r="Q673" s="18">
        <v>0</v>
      </c>
      <c r="R673" s="18">
        <v>0</v>
      </c>
      <c r="S673" s="18">
        <v>0</v>
      </c>
      <c r="T673" s="17">
        <v>1</v>
      </c>
      <c r="U673" s="17">
        <v>1</v>
      </c>
      <c r="V673" s="10" t="s">
        <v>2127</v>
      </c>
      <c r="W673" s="3"/>
      <c r="X673" s="3"/>
      <c r="Y673" s="3"/>
    </row>
    <row r="674" spans="1:29" ht="13" x14ac:dyDescent="0.15">
      <c r="A674" s="15" t="s">
        <v>2128</v>
      </c>
      <c r="B674" s="15" t="s">
        <v>2129</v>
      </c>
      <c r="C674" s="15" t="s">
        <v>94</v>
      </c>
      <c r="D674" s="15" t="s">
        <v>28</v>
      </c>
      <c r="E674" s="16">
        <v>42790</v>
      </c>
      <c r="F674" s="15" t="s">
        <v>1852</v>
      </c>
      <c r="G674" s="17">
        <v>20</v>
      </c>
      <c r="H674" s="17">
        <f t="shared" si="143"/>
        <v>20</v>
      </c>
      <c r="I674" s="17">
        <v>20</v>
      </c>
      <c r="J674" s="17">
        <f t="shared" si="144"/>
        <v>22</v>
      </c>
      <c r="K674" s="17">
        <f t="shared" si="145"/>
        <v>18</v>
      </c>
      <c r="L674" s="15" t="s">
        <v>438</v>
      </c>
      <c r="M674" s="15" t="s">
        <v>2130</v>
      </c>
      <c r="N674" s="15">
        <v>1</v>
      </c>
      <c r="O674" s="15" t="s">
        <v>280</v>
      </c>
      <c r="P674" s="17">
        <v>0</v>
      </c>
      <c r="Q674" s="17">
        <v>0</v>
      </c>
      <c r="R674" s="17">
        <v>0</v>
      </c>
      <c r="S674" s="17">
        <v>0</v>
      </c>
      <c r="T674" s="17">
        <v>1</v>
      </c>
      <c r="U674" s="17">
        <v>1</v>
      </c>
      <c r="V674" s="4" t="s">
        <v>2131</v>
      </c>
      <c r="W674" s="3"/>
      <c r="X674" s="3"/>
      <c r="Y674" s="3"/>
    </row>
    <row r="675" spans="1:29" ht="13" x14ac:dyDescent="0.15">
      <c r="A675" s="15" t="s">
        <v>2132</v>
      </c>
      <c r="B675" s="15" t="s">
        <v>2133</v>
      </c>
      <c r="C675" s="15" t="s">
        <v>1470</v>
      </c>
      <c r="D675" s="15" t="s">
        <v>28</v>
      </c>
      <c r="E675" s="16">
        <v>42790</v>
      </c>
      <c r="F675" s="15" t="s">
        <v>2134</v>
      </c>
      <c r="G675" s="17">
        <v>300</v>
      </c>
      <c r="H675" s="17">
        <f t="shared" si="143"/>
        <v>300</v>
      </c>
      <c r="I675" s="17">
        <v>300</v>
      </c>
      <c r="J675" s="17">
        <f t="shared" si="144"/>
        <v>330</v>
      </c>
      <c r="K675" s="17">
        <f t="shared" si="145"/>
        <v>270</v>
      </c>
      <c r="L675" s="15" t="s">
        <v>2135</v>
      </c>
      <c r="M675" s="15" t="s">
        <v>2136</v>
      </c>
      <c r="N675" s="15">
        <v>1</v>
      </c>
      <c r="O675" s="15" t="s">
        <v>61</v>
      </c>
      <c r="P675" s="17">
        <v>0</v>
      </c>
      <c r="Q675" s="17">
        <v>0</v>
      </c>
      <c r="R675" s="17">
        <v>0</v>
      </c>
      <c r="S675" s="17">
        <v>0</v>
      </c>
      <c r="T675" s="17">
        <v>1</v>
      </c>
      <c r="U675" s="17">
        <v>1</v>
      </c>
      <c r="V675" s="4" t="s">
        <v>2137</v>
      </c>
      <c r="W675" s="3"/>
      <c r="X675" s="3"/>
      <c r="Y675" s="3"/>
    </row>
    <row r="676" spans="1:29" ht="13" x14ac:dyDescent="0.15">
      <c r="A676" s="15" t="s">
        <v>2138</v>
      </c>
      <c r="B676" s="15" t="s">
        <v>2139</v>
      </c>
      <c r="C676" s="15" t="s">
        <v>104</v>
      </c>
      <c r="D676" s="15" t="s">
        <v>28</v>
      </c>
      <c r="E676" s="16">
        <v>42790</v>
      </c>
      <c r="F676" s="15" t="s">
        <v>2051</v>
      </c>
      <c r="G676" s="17">
        <v>100</v>
      </c>
      <c r="H676" s="17">
        <f t="shared" si="143"/>
        <v>100</v>
      </c>
      <c r="I676" s="17">
        <v>100</v>
      </c>
      <c r="J676" s="17">
        <f t="shared" si="144"/>
        <v>110.00000000000001</v>
      </c>
      <c r="K676" s="17">
        <f t="shared" si="145"/>
        <v>90</v>
      </c>
      <c r="L676" s="15" t="s">
        <v>154</v>
      </c>
      <c r="M676" s="15" t="s">
        <v>2140</v>
      </c>
      <c r="N676" s="15">
        <v>1</v>
      </c>
      <c r="O676" s="15" t="s">
        <v>31</v>
      </c>
      <c r="P676" s="17">
        <v>0</v>
      </c>
      <c r="Q676" s="17">
        <v>0</v>
      </c>
      <c r="R676" s="17">
        <v>0</v>
      </c>
      <c r="S676" s="17">
        <v>0</v>
      </c>
      <c r="T676" s="17">
        <v>1</v>
      </c>
      <c r="U676" s="17">
        <v>1</v>
      </c>
      <c r="V676" s="4" t="s">
        <v>2141</v>
      </c>
      <c r="W676" s="4" t="s">
        <v>2142</v>
      </c>
      <c r="X676" s="3"/>
      <c r="Y676" s="3"/>
    </row>
    <row r="677" spans="1:29" ht="13" x14ac:dyDescent="0.15">
      <c r="A677" s="15" t="s">
        <v>1191</v>
      </c>
      <c r="B677" s="15" t="s">
        <v>2143</v>
      </c>
      <c r="C677" s="15" t="s">
        <v>104</v>
      </c>
      <c r="D677" s="15" t="s">
        <v>28</v>
      </c>
      <c r="E677" s="16">
        <v>42790</v>
      </c>
      <c r="F677" s="15" t="s">
        <v>2144</v>
      </c>
      <c r="G677" s="17">
        <v>40</v>
      </c>
      <c r="H677" s="17">
        <f t="shared" si="143"/>
        <v>40</v>
      </c>
      <c r="I677" s="17">
        <v>40</v>
      </c>
      <c r="J677" s="17">
        <f t="shared" si="144"/>
        <v>44</v>
      </c>
      <c r="K677" s="17">
        <f t="shared" si="145"/>
        <v>36</v>
      </c>
      <c r="L677" s="15" t="s">
        <v>154</v>
      </c>
      <c r="M677" s="15" t="s">
        <v>2145</v>
      </c>
      <c r="N677" s="15">
        <v>1</v>
      </c>
      <c r="O677" s="15" t="s">
        <v>280</v>
      </c>
      <c r="P677" s="17">
        <v>0</v>
      </c>
      <c r="Q677" s="17">
        <v>0</v>
      </c>
      <c r="R677" s="17">
        <v>0</v>
      </c>
      <c r="S677" s="17">
        <v>0</v>
      </c>
      <c r="T677" s="17">
        <v>1</v>
      </c>
      <c r="U677" s="17">
        <v>1</v>
      </c>
      <c r="V677" s="4" t="s">
        <v>2146</v>
      </c>
      <c r="W677" s="3"/>
      <c r="X677" s="3"/>
      <c r="Y677" s="3"/>
    </row>
    <row r="678" spans="1:29" ht="13" x14ac:dyDescent="0.15">
      <c r="A678" s="15" t="s">
        <v>2147</v>
      </c>
      <c r="B678" s="22" t="s">
        <v>2148</v>
      </c>
      <c r="C678" s="22" t="s">
        <v>1210</v>
      </c>
      <c r="D678" s="22" t="s">
        <v>28</v>
      </c>
      <c r="E678" s="16">
        <v>42790</v>
      </c>
      <c r="F678" s="22" t="s">
        <v>1852</v>
      </c>
      <c r="G678" s="23">
        <v>4</v>
      </c>
      <c r="H678" s="23">
        <f t="shared" si="143"/>
        <v>4</v>
      </c>
      <c r="I678" s="18">
        <v>4</v>
      </c>
      <c r="J678" s="17">
        <f t="shared" si="144"/>
        <v>4.4000000000000004</v>
      </c>
      <c r="K678" s="17">
        <f t="shared" si="145"/>
        <v>3.6</v>
      </c>
      <c r="L678" s="15" t="s">
        <v>154</v>
      </c>
      <c r="M678" s="22" t="s">
        <v>2149</v>
      </c>
      <c r="N678" s="22">
        <v>1</v>
      </c>
      <c r="O678" s="22" t="s">
        <v>31</v>
      </c>
      <c r="P678" s="18">
        <v>0</v>
      </c>
      <c r="Q678" s="18">
        <v>0</v>
      </c>
      <c r="R678" s="18">
        <v>0</v>
      </c>
      <c r="S678" s="18">
        <v>0</v>
      </c>
      <c r="T678" s="17">
        <v>1</v>
      </c>
      <c r="U678" s="17">
        <v>1</v>
      </c>
      <c r="V678" s="4" t="s">
        <v>2150</v>
      </c>
      <c r="W678" s="3"/>
      <c r="X678" s="3"/>
      <c r="Y678" s="3"/>
      <c r="Z678" s="7"/>
      <c r="AA678" s="7"/>
      <c r="AB678" s="7"/>
      <c r="AC678" s="7"/>
    </row>
    <row r="679" spans="1:29" ht="13" x14ac:dyDescent="0.15">
      <c r="A679" s="15" t="s">
        <v>1414</v>
      </c>
      <c r="B679" s="22" t="s">
        <v>2151</v>
      </c>
      <c r="C679" s="22" t="s">
        <v>1416</v>
      </c>
      <c r="D679" s="22" t="s">
        <v>28</v>
      </c>
      <c r="E679" s="16">
        <v>42790</v>
      </c>
      <c r="F679" s="22" t="s">
        <v>1998</v>
      </c>
      <c r="G679" s="23">
        <v>200</v>
      </c>
      <c r="H679" s="23">
        <f t="shared" si="143"/>
        <v>200</v>
      </c>
      <c r="I679" s="18">
        <v>200</v>
      </c>
      <c r="J679" s="17">
        <f t="shared" si="144"/>
        <v>220.00000000000003</v>
      </c>
      <c r="K679" s="17">
        <f t="shared" si="145"/>
        <v>180</v>
      </c>
      <c r="L679" s="15" t="s">
        <v>2152</v>
      </c>
      <c r="M679" s="22" t="s">
        <v>2153</v>
      </c>
      <c r="N679" s="22">
        <v>1</v>
      </c>
      <c r="O679" s="22" t="s">
        <v>61</v>
      </c>
      <c r="P679" s="18">
        <v>0</v>
      </c>
      <c r="Q679" s="18">
        <v>0</v>
      </c>
      <c r="R679" s="18">
        <v>0</v>
      </c>
      <c r="S679" s="18">
        <v>0</v>
      </c>
      <c r="T679" s="17">
        <v>1</v>
      </c>
      <c r="U679" s="17">
        <v>1</v>
      </c>
      <c r="V679" s="4" t="s">
        <v>2154</v>
      </c>
      <c r="W679" s="3"/>
      <c r="X679" s="3"/>
      <c r="Y679" s="3"/>
      <c r="Z679" s="7"/>
      <c r="AA679" s="7"/>
      <c r="AB679" s="7"/>
      <c r="AC679" s="7"/>
    </row>
    <row r="680" spans="1:29" ht="13" x14ac:dyDescent="0.15">
      <c r="A680" s="15" t="s">
        <v>2155</v>
      </c>
      <c r="B680" s="22" t="s">
        <v>2156</v>
      </c>
      <c r="C680" s="22" t="s">
        <v>27</v>
      </c>
      <c r="D680" s="22" t="s">
        <v>28</v>
      </c>
      <c r="E680" s="16">
        <v>42790</v>
      </c>
      <c r="F680" s="22" t="s">
        <v>1852</v>
      </c>
      <c r="G680" s="23">
        <v>1200</v>
      </c>
      <c r="H680" s="23">
        <f t="shared" si="143"/>
        <v>1200</v>
      </c>
      <c r="I680" s="23">
        <v>1200</v>
      </c>
      <c r="J680" s="17">
        <f t="shared" si="144"/>
        <v>1320</v>
      </c>
      <c r="K680" s="17">
        <f t="shared" si="145"/>
        <v>1080</v>
      </c>
      <c r="L680" s="15" t="s">
        <v>2443</v>
      </c>
      <c r="M680" s="22" t="s">
        <v>2157</v>
      </c>
      <c r="N680" s="22">
        <v>1</v>
      </c>
      <c r="O680" s="22" t="s">
        <v>61</v>
      </c>
      <c r="P680" s="18">
        <v>0</v>
      </c>
      <c r="Q680" s="18">
        <v>0</v>
      </c>
      <c r="R680" s="18">
        <v>0</v>
      </c>
      <c r="S680" s="18">
        <v>0</v>
      </c>
      <c r="T680" s="17">
        <v>1</v>
      </c>
      <c r="U680" s="17">
        <v>1</v>
      </c>
      <c r="V680" s="4" t="s">
        <v>2158</v>
      </c>
      <c r="W680" s="3"/>
      <c r="X680" s="3"/>
      <c r="Y680" s="3"/>
      <c r="Z680" s="7"/>
      <c r="AA680" s="7"/>
      <c r="AB680" s="7"/>
      <c r="AC680" s="7"/>
    </row>
    <row r="681" spans="1:29" ht="13" x14ac:dyDescent="0.15">
      <c r="A681" s="15" t="s">
        <v>2159</v>
      </c>
      <c r="B681" s="22" t="s">
        <v>346</v>
      </c>
      <c r="C681" s="22" t="s">
        <v>41</v>
      </c>
      <c r="D681" s="22" t="s">
        <v>28</v>
      </c>
      <c r="E681" s="16">
        <v>42791</v>
      </c>
      <c r="F681" s="22" t="s">
        <v>2039</v>
      </c>
      <c r="G681" s="23">
        <v>100</v>
      </c>
      <c r="H681" s="23">
        <f t="shared" si="143"/>
        <v>100</v>
      </c>
      <c r="I681" s="18">
        <v>100</v>
      </c>
      <c r="J681" s="17">
        <f t="shared" si="144"/>
        <v>110.00000000000001</v>
      </c>
      <c r="K681" s="17">
        <f t="shared" si="145"/>
        <v>90</v>
      </c>
      <c r="L681" s="15" t="s">
        <v>2160</v>
      </c>
      <c r="M681" s="22" t="s">
        <v>2161</v>
      </c>
      <c r="N681" s="22">
        <v>1</v>
      </c>
      <c r="O681" s="22" t="s">
        <v>61</v>
      </c>
      <c r="P681" s="18">
        <v>0</v>
      </c>
      <c r="Q681" s="18">
        <v>0</v>
      </c>
      <c r="R681" s="18">
        <v>0</v>
      </c>
      <c r="S681" s="18">
        <v>0</v>
      </c>
      <c r="T681" s="17">
        <v>1</v>
      </c>
      <c r="U681" s="17">
        <v>1</v>
      </c>
      <c r="V681" s="4" t="s">
        <v>2162</v>
      </c>
      <c r="W681" s="3"/>
      <c r="X681" s="3"/>
      <c r="Y681" s="3"/>
    </row>
    <row r="682" spans="1:29" ht="13" x14ac:dyDescent="0.15">
      <c r="A682" s="15" t="s">
        <v>1403</v>
      </c>
      <c r="B682" s="22" t="s">
        <v>2163</v>
      </c>
      <c r="C682" s="22" t="s">
        <v>41</v>
      </c>
      <c r="D682" s="22" t="s">
        <v>28</v>
      </c>
      <c r="E682" s="16">
        <v>42791</v>
      </c>
      <c r="F682" s="22" t="s">
        <v>2164</v>
      </c>
      <c r="G682" s="23">
        <v>200</v>
      </c>
      <c r="H682" s="23">
        <f t="shared" si="143"/>
        <v>200</v>
      </c>
      <c r="I682" s="18">
        <v>200</v>
      </c>
      <c r="J682" s="17">
        <f t="shared" si="144"/>
        <v>220.00000000000003</v>
      </c>
      <c r="K682" s="17">
        <f t="shared" si="145"/>
        <v>180</v>
      </c>
      <c r="L682" s="15" t="s">
        <v>438</v>
      </c>
      <c r="M682" s="22" t="s">
        <v>2094</v>
      </c>
      <c r="N682" s="22">
        <v>1</v>
      </c>
      <c r="O682" s="22" t="s">
        <v>61</v>
      </c>
      <c r="P682" s="18">
        <v>0</v>
      </c>
      <c r="Q682" s="18">
        <v>0</v>
      </c>
      <c r="R682" s="18">
        <v>0</v>
      </c>
      <c r="S682" s="18">
        <v>0</v>
      </c>
      <c r="T682" s="17">
        <v>1</v>
      </c>
      <c r="U682" s="17">
        <v>1</v>
      </c>
      <c r="V682" s="4" t="s">
        <v>2165</v>
      </c>
      <c r="W682" s="4" t="s">
        <v>2166</v>
      </c>
      <c r="X682" s="3"/>
      <c r="Y682" s="3"/>
    </row>
    <row r="683" spans="1:29" ht="13" x14ac:dyDescent="0.15">
      <c r="A683" s="15" t="s">
        <v>56</v>
      </c>
      <c r="B683" s="25" t="s">
        <v>2167</v>
      </c>
      <c r="C683" s="22" t="s">
        <v>58</v>
      </c>
      <c r="D683" s="22" t="s">
        <v>28</v>
      </c>
      <c r="E683" s="16">
        <v>42791</v>
      </c>
      <c r="F683" s="22" t="s">
        <v>1955</v>
      </c>
      <c r="G683" s="18">
        <v>100</v>
      </c>
      <c r="H683" s="18">
        <f t="shared" si="143"/>
        <v>100</v>
      </c>
      <c r="I683" s="18">
        <v>100</v>
      </c>
      <c r="J683" s="17">
        <f t="shared" si="144"/>
        <v>110.00000000000001</v>
      </c>
      <c r="K683" s="17">
        <f t="shared" si="145"/>
        <v>90</v>
      </c>
      <c r="L683" s="22" t="s">
        <v>53</v>
      </c>
      <c r="M683" s="22" t="s">
        <v>2168</v>
      </c>
      <c r="N683" s="22">
        <v>0</v>
      </c>
      <c r="O683" s="22" t="s">
        <v>61</v>
      </c>
      <c r="P683" s="18">
        <v>0</v>
      </c>
      <c r="Q683" s="18">
        <v>0</v>
      </c>
      <c r="R683" s="18">
        <v>0</v>
      </c>
      <c r="S683" s="18">
        <v>0</v>
      </c>
      <c r="T683" s="17">
        <v>1</v>
      </c>
      <c r="U683" s="17">
        <v>1</v>
      </c>
      <c r="V683" s="4" t="s">
        <v>2169</v>
      </c>
      <c r="W683" s="4" t="s">
        <v>2170</v>
      </c>
      <c r="X683" s="3"/>
      <c r="Y683" s="3"/>
    </row>
    <row r="684" spans="1:29" ht="13" x14ac:dyDescent="0.15">
      <c r="A684" s="15" t="s">
        <v>2171</v>
      </c>
      <c r="B684" s="15" t="s">
        <v>2172</v>
      </c>
      <c r="C684" s="15" t="s">
        <v>380</v>
      </c>
      <c r="D684" s="22" t="s">
        <v>28</v>
      </c>
      <c r="E684" s="16">
        <v>42791</v>
      </c>
      <c r="F684" s="15"/>
      <c r="G684" s="15"/>
      <c r="H684" s="17"/>
      <c r="I684" s="15"/>
      <c r="J684" s="17"/>
      <c r="K684" s="17"/>
      <c r="L684" s="22" t="s">
        <v>2173</v>
      </c>
      <c r="M684" s="22" t="s">
        <v>2094</v>
      </c>
      <c r="N684" s="22">
        <v>1</v>
      </c>
      <c r="O684" s="22" t="s">
        <v>31</v>
      </c>
      <c r="P684" s="17">
        <v>0</v>
      </c>
      <c r="Q684" s="17">
        <v>0</v>
      </c>
      <c r="R684" s="17">
        <v>0</v>
      </c>
      <c r="S684" s="17">
        <v>0</v>
      </c>
      <c r="T684" s="17">
        <v>1</v>
      </c>
      <c r="U684" s="17">
        <v>1</v>
      </c>
      <c r="V684" s="4" t="s">
        <v>2174</v>
      </c>
      <c r="W684" s="3"/>
      <c r="X684" s="3"/>
      <c r="Y684" s="3"/>
    </row>
    <row r="685" spans="1:29" ht="13" x14ac:dyDescent="0.15">
      <c r="A685" s="15" t="s">
        <v>505</v>
      </c>
      <c r="B685" s="15" t="s">
        <v>2175</v>
      </c>
      <c r="C685" s="15" t="s">
        <v>185</v>
      </c>
      <c r="D685" s="15" t="s">
        <v>28</v>
      </c>
      <c r="E685" s="16">
        <v>42791</v>
      </c>
      <c r="F685" s="15" t="s">
        <v>2051</v>
      </c>
      <c r="G685" s="17">
        <v>100</v>
      </c>
      <c r="H685" s="17">
        <f t="shared" ref="H685:H704" si="146">AVERAGE(G685,I685)</f>
        <v>100</v>
      </c>
      <c r="I685" s="17">
        <v>100</v>
      </c>
      <c r="J685" s="17">
        <f t="shared" ref="J685:J704" si="147">G685*1.1</f>
        <v>110.00000000000001</v>
      </c>
      <c r="K685" s="17">
        <f t="shared" ref="K685:K704" si="148">I685*0.9</f>
        <v>90</v>
      </c>
      <c r="L685" s="15" t="s">
        <v>2160</v>
      </c>
      <c r="M685" s="15" t="s">
        <v>2176</v>
      </c>
      <c r="N685" s="15">
        <v>1</v>
      </c>
      <c r="O685" s="15" t="s">
        <v>2177</v>
      </c>
      <c r="P685" s="17">
        <v>0</v>
      </c>
      <c r="Q685" s="17">
        <v>0</v>
      </c>
      <c r="R685" s="17">
        <v>0</v>
      </c>
      <c r="S685" s="17">
        <v>0</v>
      </c>
      <c r="T685" s="17">
        <v>1</v>
      </c>
      <c r="U685" s="17">
        <v>1</v>
      </c>
      <c r="V685" s="4" t="s">
        <v>2178</v>
      </c>
      <c r="W685" s="4" t="s">
        <v>2179</v>
      </c>
      <c r="X685" s="3"/>
      <c r="Y685" s="3"/>
    </row>
    <row r="686" spans="1:29" ht="13" x14ac:dyDescent="0.15">
      <c r="A686" s="15" t="s">
        <v>1536</v>
      </c>
      <c r="B686" s="22" t="s">
        <v>2180</v>
      </c>
      <c r="C686" s="22" t="s">
        <v>407</v>
      </c>
      <c r="D686" s="22" t="s">
        <v>28</v>
      </c>
      <c r="E686" s="16">
        <v>42791</v>
      </c>
      <c r="F686" s="22" t="s">
        <v>1985</v>
      </c>
      <c r="G686" s="18">
        <v>200</v>
      </c>
      <c r="H686" s="18">
        <f t="shared" si="146"/>
        <v>200</v>
      </c>
      <c r="I686" s="18">
        <v>200</v>
      </c>
      <c r="J686" s="17">
        <f t="shared" si="147"/>
        <v>220.00000000000003</v>
      </c>
      <c r="K686" s="17">
        <f t="shared" si="148"/>
        <v>180</v>
      </c>
      <c r="L686" s="22" t="s">
        <v>53</v>
      </c>
      <c r="M686" s="22" t="s">
        <v>2181</v>
      </c>
      <c r="N686" s="22">
        <v>2</v>
      </c>
      <c r="O686" s="22" t="s">
        <v>31</v>
      </c>
      <c r="P686" s="18">
        <v>0</v>
      </c>
      <c r="Q686" s="18">
        <v>0</v>
      </c>
      <c r="R686" s="18">
        <v>0</v>
      </c>
      <c r="S686" s="18">
        <v>0</v>
      </c>
      <c r="T686" s="17">
        <v>1</v>
      </c>
      <c r="U686" s="17">
        <v>1</v>
      </c>
      <c r="V686" s="4" t="s">
        <v>2182</v>
      </c>
      <c r="W686" s="3"/>
      <c r="X686" s="3"/>
      <c r="Y686" s="3"/>
    </row>
    <row r="687" spans="1:29" ht="13" x14ac:dyDescent="0.15">
      <c r="A687" s="15" t="s">
        <v>189</v>
      </c>
      <c r="B687" s="22" t="s">
        <v>2183</v>
      </c>
      <c r="C687" s="22" t="s">
        <v>191</v>
      </c>
      <c r="D687" s="22" t="s">
        <v>28</v>
      </c>
      <c r="E687" s="16">
        <v>42791</v>
      </c>
      <c r="F687" s="22" t="s">
        <v>1998</v>
      </c>
      <c r="G687" s="18">
        <v>200</v>
      </c>
      <c r="H687" s="18">
        <f t="shared" si="146"/>
        <v>200</v>
      </c>
      <c r="I687" s="18">
        <v>200</v>
      </c>
      <c r="J687" s="17">
        <f t="shared" si="147"/>
        <v>220.00000000000003</v>
      </c>
      <c r="K687" s="17">
        <f t="shared" si="148"/>
        <v>180</v>
      </c>
      <c r="L687" s="22" t="s">
        <v>53</v>
      </c>
      <c r="M687" s="22" t="s">
        <v>2184</v>
      </c>
      <c r="N687" s="22">
        <v>1</v>
      </c>
      <c r="O687" s="22" t="s">
        <v>61</v>
      </c>
      <c r="P687" s="18">
        <v>0</v>
      </c>
      <c r="Q687" s="18">
        <v>0</v>
      </c>
      <c r="R687" s="18">
        <v>0</v>
      </c>
      <c r="S687" s="18">
        <v>0</v>
      </c>
      <c r="T687" s="17">
        <v>1</v>
      </c>
      <c r="U687" s="17">
        <v>1</v>
      </c>
      <c r="V687" s="4" t="s">
        <v>2185</v>
      </c>
      <c r="W687" s="3"/>
      <c r="X687" s="3"/>
      <c r="Y687" s="3"/>
    </row>
    <row r="688" spans="1:29" ht="13" x14ac:dyDescent="0.15">
      <c r="A688" s="15" t="s">
        <v>694</v>
      </c>
      <c r="B688" s="22" t="s">
        <v>2186</v>
      </c>
      <c r="C688" s="22" t="s">
        <v>264</v>
      </c>
      <c r="D688" s="22" t="s">
        <v>28</v>
      </c>
      <c r="E688" s="16">
        <v>42791</v>
      </c>
      <c r="F688" s="22" t="s">
        <v>1985</v>
      </c>
      <c r="G688" s="23">
        <v>200</v>
      </c>
      <c r="H688" s="23">
        <f t="shared" si="146"/>
        <v>200</v>
      </c>
      <c r="I688" s="23">
        <v>200</v>
      </c>
      <c r="J688" s="17">
        <f t="shared" si="147"/>
        <v>220.00000000000003</v>
      </c>
      <c r="K688" s="17">
        <f t="shared" si="148"/>
        <v>180</v>
      </c>
      <c r="L688" s="22" t="s">
        <v>2187</v>
      </c>
      <c r="M688" s="22" t="s">
        <v>2094</v>
      </c>
      <c r="N688" s="22">
        <v>1</v>
      </c>
      <c r="O688" s="22" t="s">
        <v>31</v>
      </c>
      <c r="P688" s="18">
        <v>0</v>
      </c>
      <c r="Q688" s="18">
        <v>0</v>
      </c>
      <c r="R688" s="18">
        <v>0</v>
      </c>
      <c r="S688" s="18">
        <v>0</v>
      </c>
      <c r="T688" s="17">
        <v>1</v>
      </c>
      <c r="U688" s="17">
        <v>1</v>
      </c>
      <c r="V688" s="10" t="s">
        <v>2188</v>
      </c>
      <c r="W688" s="3"/>
      <c r="X688" s="3"/>
      <c r="Y688" s="3"/>
    </row>
    <row r="689" spans="1:29" ht="13" x14ac:dyDescent="0.15">
      <c r="A689" s="15" t="s">
        <v>2189</v>
      </c>
      <c r="B689" s="15" t="s">
        <v>2190</v>
      </c>
      <c r="C689" s="15" t="s">
        <v>85</v>
      </c>
      <c r="D689" s="15" t="s">
        <v>28</v>
      </c>
      <c r="E689" s="16">
        <v>42791</v>
      </c>
      <c r="F689" s="15" t="s">
        <v>1805</v>
      </c>
      <c r="G689" s="17">
        <v>24</v>
      </c>
      <c r="H689" s="17">
        <f t="shared" si="146"/>
        <v>62</v>
      </c>
      <c r="I689" s="17">
        <v>100</v>
      </c>
      <c r="J689" s="17">
        <f t="shared" si="147"/>
        <v>26.400000000000002</v>
      </c>
      <c r="K689" s="17">
        <f t="shared" si="148"/>
        <v>90</v>
      </c>
      <c r="L689" s="15" t="s">
        <v>2191</v>
      </c>
      <c r="M689" s="15" t="s">
        <v>2192</v>
      </c>
      <c r="N689" s="15">
        <v>1</v>
      </c>
      <c r="O689" s="15" t="s">
        <v>280</v>
      </c>
      <c r="P689" s="17">
        <v>0</v>
      </c>
      <c r="Q689" s="17">
        <v>0</v>
      </c>
      <c r="R689" s="17">
        <v>0</v>
      </c>
      <c r="S689" s="17">
        <v>0</v>
      </c>
      <c r="T689" s="17">
        <v>1</v>
      </c>
      <c r="U689" s="17">
        <v>1</v>
      </c>
      <c r="V689" s="4" t="s">
        <v>2193</v>
      </c>
      <c r="W689" s="3"/>
      <c r="X689" s="3"/>
      <c r="Y689" s="3"/>
    </row>
    <row r="690" spans="1:29" ht="13" x14ac:dyDescent="0.15">
      <c r="A690" s="15" t="s">
        <v>1777</v>
      </c>
      <c r="B690" s="15" t="s">
        <v>2194</v>
      </c>
      <c r="C690" s="15" t="s">
        <v>209</v>
      </c>
      <c r="D690" s="15" t="s">
        <v>28</v>
      </c>
      <c r="E690" s="16">
        <v>42791</v>
      </c>
      <c r="F690" s="15" t="s">
        <v>2195</v>
      </c>
      <c r="G690" s="17">
        <v>50</v>
      </c>
      <c r="H690" s="17">
        <f t="shared" si="146"/>
        <v>50</v>
      </c>
      <c r="I690" s="17">
        <v>50</v>
      </c>
      <c r="J690" s="17">
        <f t="shared" si="147"/>
        <v>55.000000000000007</v>
      </c>
      <c r="K690" s="17">
        <f t="shared" si="148"/>
        <v>45</v>
      </c>
      <c r="L690" s="22" t="s">
        <v>2196</v>
      </c>
      <c r="M690" s="15" t="s">
        <v>2197</v>
      </c>
      <c r="N690" s="22">
        <v>1</v>
      </c>
      <c r="O690" s="22" t="s">
        <v>2198</v>
      </c>
      <c r="P690" s="17">
        <v>0</v>
      </c>
      <c r="Q690" s="17">
        <v>1</v>
      </c>
      <c r="R690" s="17">
        <v>0</v>
      </c>
      <c r="S690" s="17">
        <v>0</v>
      </c>
      <c r="T690" s="17">
        <v>1</v>
      </c>
      <c r="U690" s="17">
        <v>1</v>
      </c>
      <c r="V690" s="4" t="s">
        <v>2199</v>
      </c>
      <c r="W690" s="4" t="s">
        <v>2200</v>
      </c>
      <c r="X690" s="4" t="s">
        <v>2201</v>
      </c>
      <c r="Y690" s="3"/>
    </row>
    <row r="691" spans="1:29" ht="13" x14ac:dyDescent="0.15">
      <c r="A691" s="15" t="s">
        <v>2202</v>
      </c>
      <c r="B691" s="15" t="s">
        <v>2203</v>
      </c>
      <c r="C691" s="15" t="s">
        <v>1470</v>
      </c>
      <c r="D691" s="15" t="s">
        <v>28</v>
      </c>
      <c r="E691" s="16">
        <v>42791</v>
      </c>
      <c r="F691" s="15" t="s">
        <v>2204</v>
      </c>
      <c r="G691" s="17">
        <v>100</v>
      </c>
      <c r="H691" s="17">
        <f t="shared" si="146"/>
        <v>150</v>
      </c>
      <c r="I691" s="17">
        <v>200</v>
      </c>
      <c r="J691" s="17">
        <f t="shared" si="147"/>
        <v>110.00000000000001</v>
      </c>
      <c r="K691" s="17">
        <f t="shared" si="148"/>
        <v>180</v>
      </c>
      <c r="L691" s="15" t="s">
        <v>154</v>
      </c>
      <c r="M691" s="15" t="s">
        <v>2192</v>
      </c>
      <c r="N691" s="15">
        <v>1</v>
      </c>
      <c r="O691" s="15" t="s">
        <v>134</v>
      </c>
      <c r="P691" s="17">
        <v>0</v>
      </c>
      <c r="Q691" s="17">
        <v>0</v>
      </c>
      <c r="R691" s="17">
        <v>0</v>
      </c>
      <c r="S691" s="17">
        <v>0</v>
      </c>
      <c r="T691" s="17">
        <v>1</v>
      </c>
      <c r="U691" s="17">
        <v>1</v>
      </c>
      <c r="V691" s="4" t="s">
        <v>2205</v>
      </c>
      <c r="W691" s="4" t="s">
        <v>2206</v>
      </c>
      <c r="X691" s="3"/>
      <c r="Y691" s="3"/>
    </row>
    <row r="692" spans="1:29" ht="13" x14ac:dyDescent="0.15">
      <c r="A692" s="15" t="s">
        <v>2207</v>
      </c>
      <c r="B692" s="15" t="s">
        <v>2208</v>
      </c>
      <c r="C692" s="15" t="s">
        <v>104</v>
      </c>
      <c r="D692" s="15" t="s">
        <v>28</v>
      </c>
      <c r="E692" s="16">
        <v>42791</v>
      </c>
      <c r="F692" s="15" t="s">
        <v>2209</v>
      </c>
      <c r="G692" s="17">
        <v>150</v>
      </c>
      <c r="H692" s="17">
        <f t="shared" si="146"/>
        <v>160</v>
      </c>
      <c r="I692" s="17">
        <v>170</v>
      </c>
      <c r="J692" s="17">
        <f t="shared" si="147"/>
        <v>165</v>
      </c>
      <c r="K692" s="17">
        <f t="shared" si="148"/>
        <v>153</v>
      </c>
      <c r="L692" s="15" t="s">
        <v>154</v>
      </c>
      <c r="M692" s="15" t="s">
        <v>2192</v>
      </c>
      <c r="N692" s="15">
        <v>1</v>
      </c>
      <c r="O692" s="15" t="s">
        <v>280</v>
      </c>
      <c r="P692" s="17">
        <v>0</v>
      </c>
      <c r="Q692" s="17">
        <v>0</v>
      </c>
      <c r="R692" s="17">
        <v>0</v>
      </c>
      <c r="S692" s="17">
        <v>0</v>
      </c>
      <c r="T692" s="17">
        <v>1</v>
      </c>
      <c r="U692" s="17">
        <v>1</v>
      </c>
      <c r="V692" s="4" t="s">
        <v>2210</v>
      </c>
      <c r="W692" s="3"/>
      <c r="X692" s="3"/>
      <c r="Y692" s="3"/>
    </row>
    <row r="693" spans="1:29" ht="13" x14ac:dyDescent="0.15">
      <c r="A693" s="15" t="s">
        <v>151</v>
      </c>
      <c r="B693" s="15" t="s">
        <v>2211</v>
      </c>
      <c r="C693" s="15" t="s">
        <v>104</v>
      </c>
      <c r="D693" s="15" t="s">
        <v>28</v>
      </c>
      <c r="E693" s="16">
        <v>42791</v>
      </c>
      <c r="F693" s="15" t="s">
        <v>1926</v>
      </c>
      <c r="G693" s="17">
        <v>200</v>
      </c>
      <c r="H693" s="17">
        <f t="shared" si="146"/>
        <v>200</v>
      </c>
      <c r="I693" s="17">
        <v>200</v>
      </c>
      <c r="J693" s="17">
        <f t="shared" si="147"/>
        <v>220.00000000000003</v>
      </c>
      <c r="K693" s="17">
        <f t="shared" si="148"/>
        <v>180</v>
      </c>
      <c r="L693" s="15" t="s">
        <v>154</v>
      </c>
      <c r="M693" s="15" t="s">
        <v>2192</v>
      </c>
      <c r="N693" s="15">
        <v>1</v>
      </c>
      <c r="O693" s="15" t="s">
        <v>280</v>
      </c>
      <c r="P693" s="17">
        <v>0</v>
      </c>
      <c r="Q693" s="17">
        <v>0</v>
      </c>
      <c r="R693" s="17">
        <v>0</v>
      </c>
      <c r="S693" s="17">
        <v>0</v>
      </c>
      <c r="T693" s="17">
        <v>1</v>
      </c>
      <c r="U693" s="17">
        <v>1</v>
      </c>
      <c r="V693" s="4" t="s">
        <v>2212</v>
      </c>
      <c r="W693" s="3"/>
      <c r="X693" s="3"/>
      <c r="Y693" s="3"/>
    </row>
    <row r="694" spans="1:29" ht="13" x14ac:dyDescent="0.15">
      <c r="A694" s="15" t="s">
        <v>2138</v>
      </c>
      <c r="B694" s="15" t="s">
        <v>2213</v>
      </c>
      <c r="C694" s="15" t="s">
        <v>104</v>
      </c>
      <c r="D694" s="15" t="s">
        <v>28</v>
      </c>
      <c r="E694" s="16">
        <v>42791</v>
      </c>
      <c r="F694" s="15" t="s">
        <v>2214</v>
      </c>
      <c r="G694" s="17">
        <v>24</v>
      </c>
      <c r="H694" s="17">
        <f t="shared" si="146"/>
        <v>24</v>
      </c>
      <c r="I694" s="17">
        <v>24</v>
      </c>
      <c r="J694" s="17">
        <f t="shared" si="147"/>
        <v>26.400000000000002</v>
      </c>
      <c r="K694" s="17">
        <f t="shared" si="148"/>
        <v>21.6</v>
      </c>
      <c r="L694" s="15" t="s">
        <v>154</v>
      </c>
      <c r="M694" s="15" t="s">
        <v>2215</v>
      </c>
      <c r="N694" s="15">
        <v>1</v>
      </c>
      <c r="O694" s="15" t="s">
        <v>31</v>
      </c>
      <c r="P694" s="17">
        <v>0</v>
      </c>
      <c r="Q694" s="17">
        <v>0</v>
      </c>
      <c r="R694" s="17">
        <v>0</v>
      </c>
      <c r="S694" s="17">
        <v>0</v>
      </c>
      <c r="T694" s="17">
        <v>1</v>
      </c>
      <c r="U694" s="17">
        <v>1</v>
      </c>
      <c r="V694" s="4" t="s">
        <v>2141</v>
      </c>
      <c r="W694" s="3"/>
      <c r="X694" s="3"/>
      <c r="Y694" s="3"/>
    </row>
    <row r="695" spans="1:29" ht="13" x14ac:dyDescent="0.15">
      <c r="A695" s="15" t="s">
        <v>2216</v>
      </c>
      <c r="B695" s="15" t="s">
        <v>2217</v>
      </c>
      <c r="C695" s="15" t="s">
        <v>2218</v>
      </c>
      <c r="D695" s="15" t="s">
        <v>28</v>
      </c>
      <c r="E695" s="16">
        <v>42791</v>
      </c>
      <c r="F695" s="15"/>
      <c r="G695" s="17">
        <v>500</v>
      </c>
      <c r="H695" s="17">
        <f t="shared" si="146"/>
        <v>500</v>
      </c>
      <c r="I695" s="17">
        <v>500</v>
      </c>
      <c r="J695" s="17">
        <f t="shared" si="147"/>
        <v>550</v>
      </c>
      <c r="K695" s="17">
        <f t="shared" si="148"/>
        <v>450</v>
      </c>
      <c r="L695" s="15" t="s">
        <v>154</v>
      </c>
      <c r="M695" s="15" t="s">
        <v>2192</v>
      </c>
      <c r="N695" s="15">
        <v>1</v>
      </c>
      <c r="O695" s="15" t="s">
        <v>280</v>
      </c>
      <c r="P695" s="17">
        <v>0</v>
      </c>
      <c r="Q695" s="17">
        <v>0</v>
      </c>
      <c r="R695" s="17">
        <v>0</v>
      </c>
      <c r="S695" s="17">
        <v>0</v>
      </c>
      <c r="T695" s="17">
        <v>1</v>
      </c>
      <c r="U695" s="17">
        <v>1</v>
      </c>
      <c r="V695" s="4" t="s">
        <v>2219</v>
      </c>
      <c r="W695" s="3"/>
      <c r="X695" s="3"/>
      <c r="Y695" s="3"/>
    </row>
    <row r="696" spans="1:29" ht="13" x14ac:dyDescent="0.15">
      <c r="A696" s="15" t="s">
        <v>2220</v>
      </c>
      <c r="B696" s="15" t="s">
        <v>2221</v>
      </c>
      <c r="C696" s="15" t="s">
        <v>143</v>
      </c>
      <c r="D696" s="15" t="s">
        <v>28</v>
      </c>
      <c r="E696" s="16">
        <v>42791</v>
      </c>
      <c r="F696" s="15" t="s">
        <v>1852</v>
      </c>
      <c r="G696" s="17">
        <v>100</v>
      </c>
      <c r="H696" s="17">
        <f t="shared" si="146"/>
        <v>125</v>
      </c>
      <c r="I696" s="17">
        <v>150</v>
      </c>
      <c r="J696" s="17">
        <f t="shared" si="147"/>
        <v>110.00000000000001</v>
      </c>
      <c r="K696" s="17">
        <f t="shared" si="148"/>
        <v>135</v>
      </c>
      <c r="L696" s="15" t="s">
        <v>2222</v>
      </c>
      <c r="M696" s="15" t="s">
        <v>2223</v>
      </c>
      <c r="N696" s="15">
        <v>1</v>
      </c>
      <c r="O696" s="15" t="s">
        <v>330</v>
      </c>
      <c r="P696" s="17">
        <v>0</v>
      </c>
      <c r="Q696" s="17">
        <v>0</v>
      </c>
      <c r="R696" s="17">
        <v>0</v>
      </c>
      <c r="S696" s="17">
        <v>0</v>
      </c>
      <c r="T696" s="17">
        <v>1</v>
      </c>
      <c r="U696" s="17">
        <v>1</v>
      </c>
      <c r="V696" s="4" t="s">
        <v>2224</v>
      </c>
      <c r="W696" s="3"/>
      <c r="X696" s="3"/>
      <c r="Y696" s="3"/>
    </row>
    <row r="697" spans="1:29" ht="13" x14ac:dyDescent="0.15">
      <c r="A697" s="15" t="s">
        <v>2225</v>
      </c>
      <c r="B697" s="22" t="s">
        <v>2226</v>
      </c>
      <c r="C697" s="22" t="s">
        <v>77</v>
      </c>
      <c r="D697" s="22" t="s">
        <v>28</v>
      </c>
      <c r="E697" s="16">
        <v>42791</v>
      </c>
      <c r="F697" s="22" t="s">
        <v>2227</v>
      </c>
      <c r="G697" s="23">
        <v>4000</v>
      </c>
      <c r="H697" s="23">
        <f t="shared" si="146"/>
        <v>4000</v>
      </c>
      <c r="I697" s="23">
        <v>4000</v>
      </c>
      <c r="J697" s="17">
        <f t="shared" si="147"/>
        <v>4400</v>
      </c>
      <c r="K697" s="17">
        <f t="shared" si="148"/>
        <v>3600</v>
      </c>
      <c r="L697" s="15" t="s">
        <v>2228</v>
      </c>
      <c r="M697" s="22" t="s">
        <v>2229</v>
      </c>
      <c r="N697" s="22">
        <v>1</v>
      </c>
      <c r="O697" s="22" t="s">
        <v>61</v>
      </c>
      <c r="P697" s="18">
        <v>0</v>
      </c>
      <c r="Q697" s="18">
        <v>0</v>
      </c>
      <c r="R697" s="18">
        <v>0</v>
      </c>
      <c r="S697" s="18">
        <v>0</v>
      </c>
      <c r="T697" s="17">
        <v>1</v>
      </c>
      <c r="U697" s="17">
        <v>1</v>
      </c>
      <c r="V697" s="4" t="s">
        <v>2230</v>
      </c>
      <c r="W697" s="3"/>
      <c r="X697" s="3"/>
      <c r="Y697" s="3"/>
      <c r="Z697" s="7"/>
      <c r="AA697" s="7"/>
      <c r="AB697" s="7"/>
      <c r="AC697" s="7"/>
    </row>
    <row r="698" spans="1:29" ht="13" x14ac:dyDescent="0.15">
      <c r="A698" s="15" t="s">
        <v>243</v>
      </c>
      <c r="B698" s="22" t="s">
        <v>2231</v>
      </c>
      <c r="C698" s="22" t="s">
        <v>245</v>
      </c>
      <c r="D698" s="22" t="s">
        <v>28</v>
      </c>
      <c r="E698" s="16">
        <v>42791</v>
      </c>
      <c r="F698" s="22" t="s">
        <v>1960</v>
      </c>
      <c r="G698" s="23">
        <v>1000</v>
      </c>
      <c r="H698" s="23">
        <f t="shared" si="146"/>
        <v>1000</v>
      </c>
      <c r="I698" s="23">
        <v>1000</v>
      </c>
      <c r="J698" s="17">
        <f t="shared" si="147"/>
        <v>1100</v>
      </c>
      <c r="K698" s="17">
        <f t="shared" si="148"/>
        <v>900</v>
      </c>
      <c r="L698" s="15" t="s">
        <v>154</v>
      </c>
      <c r="M698" s="22" t="s">
        <v>2232</v>
      </c>
      <c r="N698" s="22">
        <v>1</v>
      </c>
      <c r="O698" s="22" t="s">
        <v>61</v>
      </c>
      <c r="P698" s="18">
        <v>0</v>
      </c>
      <c r="Q698" s="18">
        <v>0</v>
      </c>
      <c r="R698" s="18">
        <v>0</v>
      </c>
      <c r="S698" s="18">
        <v>0</v>
      </c>
      <c r="T698" s="17">
        <v>1</v>
      </c>
      <c r="U698" s="17">
        <v>1</v>
      </c>
      <c r="V698" s="4" t="s">
        <v>2233</v>
      </c>
      <c r="W698" s="3"/>
      <c r="X698" s="3"/>
      <c r="Y698" s="3"/>
      <c r="Z698" s="7"/>
      <c r="AA698" s="7"/>
      <c r="AB698" s="7"/>
      <c r="AC698" s="7"/>
    </row>
    <row r="699" spans="1:29" ht="13" x14ac:dyDescent="0.15">
      <c r="A699" s="15" t="s">
        <v>2234</v>
      </c>
      <c r="B699" s="22" t="s">
        <v>2235</v>
      </c>
      <c r="C699" s="22" t="s">
        <v>27</v>
      </c>
      <c r="D699" s="22" t="s">
        <v>28</v>
      </c>
      <c r="E699" s="16">
        <v>42791</v>
      </c>
      <c r="F699" s="22" t="s">
        <v>1774</v>
      </c>
      <c r="G699" s="18">
        <v>200</v>
      </c>
      <c r="H699" s="18">
        <f t="shared" si="146"/>
        <v>200</v>
      </c>
      <c r="I699" s="18">
        <v>200</v>
      </c>
      <c r="J699" s="17">
        <f t="shared" si="147"/>
        <v>220.00000000000003</v>
      </c>
      <c r="K699" s="17">
        <f t="shared" si="148"/>
        <v>180</v>
      </c>
      <c r="L699" s="22" t="s">
        <v>2236</v>
      </c>
      <c r="M699" s="22" t="s">
        <v>2237</v>
      </c>
      <c r="N699" s="22">
        <v>0</v>
      </c>
      <c r="O699" s="22" t="s">
        <v>134</v>
      </c>
      <c r="P699" s="18">
        <v>0</v>
      </c>
      <c r="Q699" s="18">
        <v>0</v>
      </c>
      <c r="R699" s="18">
        <v>0</v>
      </c>
      <c r="S699" s="18">
        <v>0</v>
      </c>
      <c r="T699" s="17">
        <v>1</v>
      </c>
      <c r="U699" s="17">
        <v>1</v>
      </c>
      <c r="V699" s="4" t="s">
        <v>2238</v>
      </c>
      <c r="W699" s="3"/>
      <c r="X699" s="3"/>
      <c r="Y699" s="3"/>
      <c r="Z699" s="7"/>
      <c r="AA699" s="7"/>
      <c r="AB699" s="7"/>
      <c r="AC699" s="7"/>
    </row>
    <row r="700" spans="1:29" ht="13" x14ac:dyDescent="0.15">
      <c r="A700" s="15" t="s">
        <v>2239</v>
      </c>
      <c r="B700" s="22" t="s">
        <v>2240</v>
      </c>
      <c r="C700" s="22" t="s">
        <v>226</v>
      </c>
      <c r="D700" s="22" t="s">
        <v>28</v>
      </c>
      <c r="E700" s="16">
        <v>42791</v>
      </c>
      <c r="F700" s="22" t="s">
        <v>2241</v>
      </c>
      <c r="G700" s="18">
        <v>300</v>
      </c>
      <c r="H700" s="18">
        <f t="shared" si="146"/>
        <v>300</v>
      </c>
      <c r="I700" s="18">
        <v>300</v>
      </c>
      <c r="J700" s="17">
        <f t="shared" si="147"/>
        <v>330</v>
      </c>
      <c r="K700" s="17">
        <f t="shared" si="148"/>
        <v>270</v>
      </c>
      <c r="L700" s="15" t="s">
        <v>154</v>
      </c>
      <c r="M700" s="22" t="s">
        <v>2242</v>
      </c>
      <c r="N700" s="22">
        <v>1</v>
      </c>
      <c r="O700" s="22" t="s">
        <v>61</v>
      </c>
      <c r="P700" s="18">
        <v>0</v>
      </c>
      <c r="Q700" s="18">
        <v>0</v>
      </c>
      <c r="R700" s="18">
        <v>0</v>
      </c>
      <c r="S700" s="18">
        <v>0</v>
      </c>
      <c r="T700" s="17">
        <v>1</v>
      </c>
      <c r="U700" s="17">
        <v>1</v>
      </c>
      <c r="V700" s="4" t="s">
        <v>2243</v>
      </c>
      <c r="W700" s="3"/>
      <c r="X700" s="3"/>
      <c r="Y700" s="3"/>
      <c r="Z700" s="7"/>
      <c r="AA700" s="7"/>
      <c r="AB700" s="7"/>
      <c r="AC700" s="7"/>
    </row>
    <row r="701" spans="1:29" ht="13" x14ac:dyDescent="0.15">
      <c r="A701" s="15" t="s">
        <v>1677</v>
      </c>
      <c r="B701" s="22" t="s">
        <v>2244</v>
      </c>
      <c r="C701" s="22" t="s">
        <v>98</v>
      </c>
      <c r="D701" s="22" t="s">
        <v>28</v>
      </c>
      <c r="E701" s="16">
        <v>42791</v>
      </c>
      <c r="F701" s="22" t="s">
        <v>1985</v>
      </c>
      <c r="G701" s="18">
        <v>200</v>
      </c>
      <c r="H701" s="18">
        <f t="shared" si="146"/>
        <v>200</v>
      </c>
      <c r="I701" s="18">
        <v>200</v>
      </c>
      <c r="J701" s="17">
        <f t="shared" si="147"/>
        <v>220.00000000000003</v>
      </c>
      <c r="K701" s="17">
        <f t="shared" si="148"/>
        <v>180</v>
      </c>
      <c r="L701" s="15" t="s">
        <v>154</v>
      </c>
      <c r="M701" s="22" t="s">
        <v>2094</v>
      </c>
      <c r="N701" s="22">
        <v>1</v>
      </c>
      <c r="O701" s="22" t="s">
        <v>61</v>
      </c>
      <c r="P701" s="18">
        <v>0</v>
      </c>
      <c r="Q701" s="18">
        <v>0</v>
      </c>
      <c r="R701" s="18">
        <v>0</v>
      </c>
      <c r="S701" s="18">
        <v>0</v>
      </c>
      <c r="T701" s="17">
        <v>1</v>
      </c>
      <c r="U701" s="17">
        <v>1</v>
      </c>
      <c r="V701" s="4" t="s">
        <v>2245</v>
      </c>
      <c r="W701" s="3"/>
      <c r="X701" s="3"/>
      <c r="Y701" s="3"/>
      <c r="Z701" s="7"/>
      <c r="AA701" s="7"/>
      <c r="AB701" s="7"/>
      <c r="AC701" s="7"/>
    </row>
    <row r="702" spans="1:29" ht="13" x14ac:dyDescent="0.15">
      <c r="A702" s="15" t="s">
        <v>2246</v>
      </c>
      <c r="B702" s="22" t="s">
        <v>2247</v>
      </c>
      <c r="C702" s="22" t="s">
        <v>1253</v>
      </c>
      <c r="D702" s="22" t="s">
        <v>28</v>
      </c>
      <c r="E702" s="16">
        <v>42791</v>
      </c>
      <c r="F702" s="22" t="s">
        <v>1985</v>
      </c>
      <c r="G702" s="18">
        <v>200</v>
      </c>
      <c r="H702" s="18">
        <f t="shared" si="146"/>
        <v>200</v>
      </c>
      <c r="I702" s="18">
        <v>200</v>
      </c>
      <c r="J702" s="17">
        <f t="shared" si="147"/>
        <v>220.00000000000003</v>
      </c>
      <c r="K702" s="17">
        <f t="shared" si="148"/>
        <v>180</v>
      </c>
      <c r="L702" s="22" t="s">
        <v>2248</v>
      </c>
      <c r="M702" s="22" t="s">
        <v>2094</v>
      </c>
      <c r="N702" s="22">
        <v>1</v>
      </c>
      <c r="O702" s="22" t="s">
        <v>61</v>
      </c>
      <c r="P702" s="18">
        <v>0</v>
      </c>
      <c r="Q702" s="18">
        <v>0</v>
      </c>
      <c r="R702" s="18">
        <v>0</v>
      </c>
      <c r="S702" s="18">
        <v>0</v>
      </c>
      <c r="T702" s="17">
        <v>1</v>
      </c>
      <c r="U702" s="17">
        <v>1</v>
      </c>
      <c r="V702" s="4" t="s">
        <v>2249</v>
      </c>
      <c r="W702" s="3"/>
      <c r="X702" s="3"/>
      <c r="Y702" s="3"/>
      <c r="Z702" s="7"/>
      <c r="AA702" s="7"/>
      <c r="AB702" s="7"/>
      <c r="AC702" s="7"/>
    </row>
    <row r="703" spans="1:29" ht="13" x14ac:dyDescent="0.15">
      <c r="A703" s="15" t="s">
        <v>354</v>
      </c>
      <c r="B703" s="22" t="s">
        <v>1746</v>
      </c>
      <c r="C703" s="22" t="s">
        <v>347</v>
      </c>
      <c r="D703" s="22" t="s">
        <v>28</v>
      </c>
      <c r="E703" s="16">
        <v>42791</v>
      </c>
      <c r="F703" s="22" t="s">
        <v>1998</v>
      </c>
      <c r="G703" s="18">
        <v>200</v>
      </c>
      <c r="H703" s="18">
        <f t="shared" si="146"/>
        <v>200</v>
      </c>
      <c r="I703" s="18">
        <v>200</v>
      </c>
      <c r="J703" s="17">
        <f t="shared" si="147"/>
        <v>220.00000000000003</v>
      </c>
      <c r="K703" s="17">
        <f t="shared" si="148"/>
        <v>180</v>
      </c>
      <c r="L703" s="15" t="s">
        <v>154</v>
      </c>
      <c r="M703" s="22" t="s">
        <v>2094</v>
      </c>
      <c r="N703" s="22">
        <v>1</v>
      </c>
      <c r="O703" s="22" t="s">
        <v>61</v>
      </c>
      <c r="P703" s="18">
        <v>0</v>
      </c>
      <c r="Q703" s="18">
        <v>0</v>
      </c>
      <c r="R703" s="18">
        <v>0</v>
      </c>
      <c r="S703" s="18">
        <v>0</v>
      </c>
      <c r="T703" s="17">
        <v>1</v>
      </c>
      <c r="U703" s="17">
        <v>1</v>
      </c>
      <c r="V703" s="4" t="s">
        <v>2250</v>
      </c>
      <c r="W703" s="3"/>
      <c r="X703" s="3"/>
      <c r="Y703" s="3"/>
      <c r="Z703" s="7"/>
      <c r="AA703" s="7"/>
      <c r="AB703" s="7"/>
      <c r="AC703" s="7"/>
    </row>
    <row r="704" spans="1:29" ht="13" x14ac:dyDescent="0.15">
      <c r="A704" s="15" t="s">
        <v>141</v>
      </c>
      <c r="B704" s="22"/>
      <c r="C704" s="22" t="s">
        <v>143</v>
      </c>
      <c r="D704" s="22" t="s">
        <v>28</v>
      </c>
      <c r="E704" s="16">
        <v>42791</v>
      </c>
      <c r="F704" s="22" t="s">
        <v>2251</v>
      </c>
      <c r="G704" s="18">
        <v>200</v>
      </c>
      <c r="H704" s="18">
        <f t="shared" si="146"/>
        <v>200</v>
      </c>
      <c r="I704" s="18">
        <v>200</v>
      </c>
      <c r="J704" s="17">
        <f t="shared" si="147"/>
        <v>220.00000000000003</v>
      </c>
      <c r="K704" s="17">
        <f t="shared" si="148"/>
        <v>180</v>
      </c>
      <c r="L704" s="15" t="s">
        <v>154</v>
      </c>
      <c r="M704" s="22" t="s">
        <v>2252</v>
      </c>
      <c r="N704" s="22">
        <v>1</v>
      </c>
      <c r="O704" s="22" t="s">
        <v>61</v>
      </c>
      <c r="P704" s="18">
        <v>0</v>
      </c>
      <c r="Q704" s="18">
        <v>0</v>
      </c>
      <c r="R704" s="18">
        <v>0</v>
      </c>
      <c r="S704" s="18">
        <v>0</v>
      </c>
      <c r="T704" s="17">
        <v>1</v>
      </c>
      <c r="U704" s="17">
        <v>1</v>
      </c>
      <c r="V704" s="4" t="s">
        <v>2253</v>
      </c>
      <c r="W704" s="3"/>
      <c r="X704" s="3"/>
      <c r="Y704" s="3"/>
      <c r="Z704" s="7"/>
      <c r="AA704" s="7"/>
      <c r="AB704" s="7"/>
      <c r="AC704" s="7"/>
    </row>
    <row r="705" spans="1:29" ht="13" x14ac:dyDescent="0.15">
      <c r="A705" s="15" t="s">
        <v>2254</v>
      </c>
      <c r="B705" s="22"/>
      <c r="C705" s="22" t="s">
        <v>143</v>
      </c>
      <c r="D705" s="22" t="s">
        <v>28</v>
      </c>
      <c r="E705" s="16">
        <v>42791</v>
      </c>
      <c r="F705" s="22"/>
      <c r="G705" s="18"/>
      <c r="H705" s="17"/>
      <c r="I705" s="18"/>
      <c r="J705" s="17"/>
      <c r="K705" s="17"/>
      <c r="L705" s="15" t="s">
        <v>154</v>
      </c>
      <c r="M705" s="22" t="s">
        <v>2252</v>
      </c>
      <c r="N705" s="22">
        <v>1</v>
      </c>
      <c r="O705" s="22" t="s">
        <v>61</v>
      </c>
      <c r="P705" s="18"/>
      <c r="Q705" s="18"/>
      <c r="R705" s="18"/>
      <c r="S705" s="18"/>
      <c r="T705" s="17">
        <v>1</v>
      </c>
      <c r="U705" s="17">
        <v>1</v>
      </c>
      <c r="V705" s="4" t="s">
        <v>2253</v>
      </c>
      <c r="W705" s="3"/>
      <c r="X705" s="3"/>
      <c r="Y705" s="3"/>
      <c r="Z705" s="7"/>
      <c r="AA705" s="7"/>
      <c r="AB705" s="7"/>
      <c r="AC705" s="7"/>
    </row>
    <row r="706" spans="1:29" ht="13" x14ac:dyDescent="0.15">
      <c r="A706" s="15" t="s">
        <v>2255</v>
      </c>
      <c r="B706" s="22"/>
      <c r="C706" s="22" t="s">
        <v>143</v>
      </c>
      <c r="D706" s="22" t="s">
        <v>28</v>
      </c>
      <c r="E706" s="16">
        <v>42791</v>
      </c>
      <c r="F706" s="22"/>
      <c r="G706" s="18"/>
      <c r="H706" s="17"/>
      <c r="I706" s="18"/>
      <c r="J706" s="17"/>
      <c r="K706" s="17"/>
      <c r="L706" s="15" t="s">
        <v>154</v>
      </c>
      <c r="M706" s="22" t="s">
        <v>2252</v>
      </c>
      <c r="N706" s="22">
        <v>1</v>
      </c>
      <c r="O706" s="22" t="s">
        <v>61</v>
      </c>
      <c r="P706" s="18"/>
      <c r="Q706" s="18"/>
      <c r="R706" s="18"/>
      <c r="S706" s="18"/>
      <c r="T706" s="17">
        <v>1</v>
      </c>
      <c r="U706" s="17">
        <v>1</v>
      </c>
      <c r="V706" s="4" t="s">
        <v>2253</v>
      </c>
      <c r="W706" s="3"/>
      <c r="X706" s="3"/>
      <c r="Y706" s="3"/>
      <c r="Z706" s="7"/>
      <c r="AA706" s="7"/>
      <c r="AB706" s="7"/>
      <c r="AC706" s="7"/>
    </row>
    <row r="707" spans="1:29" ht="13" x14ac:dyDescent="0.15">
      <c r="A707" s="15" t="s">
        <v>2256</v>
      </c>
      <c r="B707" s="22" t="s">
        <v>2257</v>
      </c>
      <c r="C707" s="22" t="s">
        <v>98</v>
      </c>
      <c r="D707" s="22" t="s">
        <v>28</v>
      </c>
      <c r="E707" s="16">
        <v>42791</v>
      </c>
      <c r="F707" s="22" t="s">
        <v>2258</v>
      </c>
      <c r="G707" s="18">
        <v>190</v>
      </c>
      <c r="H707" s="18">
        <f t="shared" ref="H707:H710" si="149">AVERAGE(G707,I707)</f>
        <v>190</v>
      </c>
      <c r="I707" s="18">
        <v>190</v>
      </c>
      <c r="J707" s="17">
        <f t="shared" ref="J707:J710" si="150">G707*1.1</f>
        <v>209.00000000000003</v>
      </c>
      <c r="K707" s="17">
        <f t="shared" ref="K707:K710" si="151">I707*0.9</f>
        <v>171</v>
      </c>
      <c r="L707" s="22" t="s">
        <v>2259</v>
      </c>
      <c r="M707" s="22" t="s">
        <v>2094</v>
      </c>
      <c r="N707" s="22">
        <v>1</v>
      </c>
      <c r="O707" s="22" t="s">
        <v>61</v>
      </c>
      <c r="P707" s="18">
        <v>0</v>
      </c>
      <c r="Q707" s="18">
        <v>0</v>
      </c>
      <c r="R707" s="18">
        <v>0</v>
      </c>
      <c r="S707" s="18">
        <v>0</v>
      </c>
      <c r="T707" s="17">
        <v>1</v>
      </c>
      <c r="U707" s="17">
        <v>1</v>
      </c>
      <c r="V707" s="4" t="s">
        <v>2260</v>
      </c>
      <c r="W707" s="3"/>
      <c r="X707" s="3"/>
      <c r="Y707" s="3"/>
      <c r="Z707" s="7"/>
      <c r="AA707" s="7"/>
      <c r="AB707" s="7"/>
      <c r="AC707" s="7"/>
    </row>
    <row r="708" spans="1:29" ht="13" x14ac:dyDescent="0.15">
      <c r="A708" s="15" t="s">
        <v>2261</v>
      </c>
      <c r="B708" s="22" t="s">
        <v>2262</v>
      </c>
      <c r="C708" s="22" t="s">
        <v>517</v>
      </c>
      <c r="D708" s="22" t="s">
        <v>28</v>
      </c>
      <c r="E708" s="16">
        <v>42791</v>
      </c>
      <c r="F708" s="22" t="s">
        <v>2263</v>
      </c>
      <c r="G708" s="18">
        <v>180</v>
      </c>
      <c r="H708" s="18">
        <f t="shared" si="149"/>
        <v>180</v>
      </c>
      <c r="I708" s="18">
        <v>180</v>
      </c>
      <c r="J708" s="17">
        <f t="shared" si="150"/>
        <v>198.00000000000003</v>
      </c>
      <c r="K708" s="17">
        <f t="shared" si="151"/>
        <v>162</v>
      </c>
      <c r="L708" s="22" t="s">
        <v>2264</v>
      </c>
      <c r="M708" s="22" t="s">
        <v>2094</v>
      </c>
      <c r="N708" s="22">
        <v>1</v>
      </c>
      <c r="O708" s="22" t="s">
        <v>61</v>
      </c>
      <c r="P708" s="18">
        <v>0</v>
      </c>
      <c r="Q708" s="18">
        <v>0</v>
      </c>
      <c r="R708" s="18">
        <v>0</v>
      </c>
      <c r="S708" s="18">
        <v>0</v>
      </c>
      <c r="T708" s="17">
        <v>1</v>
      </c>
      <c r="U708" s="17">
        <v>1</v>
      </c>
      <c r="V708" s="4" t="s">
        <v>2265</v>
      </c>
      <c r="W708" s="3"/>
      <c r="X708" s="3"/>
      <c r="Y708" s="3"/>
      <c r="Z708" s="7"/>
      <c r="AA708" s="7"/>
      <c r="AB708" s="7"/>
      <c r="AC708" s="7"/>
    </row>
    <row r="709" spans="1:29" ht="13" x14ac:dyDescent="0.15">
      <c r="A709" s="15" t="s">
        <v>428</v>
      </c>
      <c r="B709" s="22" t="s">
        <v>2266</v>
      </c>
      <c r="C709" s="22" t="s">
        <v>272</v>
      </c>
      <c r="D709" s="22" t="s">
        <v>28</v>
      </c>
      <c r="E709" s="16">
        <v>42791</v>
      </c>
      <c r="F709" s="22" t="s">
        <v>1774</v>
      </c>
      <c r="G709" s="18">
        <v>200</v>
      </c>
      <c r="H709" s="18">
        <f t="shared" si="149"/>
        <v>200</v>
      </c>
      <c r="I709" s="18">
        <v>200</v>
      </c>
      <c r="J709" s="17">
        <f t="shared" si="150"/>
        <v>220.00000000000003</v>
      </c>
      <c r="K709" s="17">
        <f t="shared" si="151"/>
        <v>180</v>
      </c>
      <c r="L709" s="15" t="s">
        <v>154</v>
      </c>
      <c r="M709" s="22" t="s">
        <v>2184</v>
      </c>
      <c r="N709" s="22">
        <v>1</v>
      </c>
      <c r="O709" s="22" t="s">
        <v>134</v>
      </c>
      <c r="P709" s="18">
        <v>0</v>
      </c>
      <c r="Q709" s="18">
        <v>0</v>
      </c>
      <c r="R709" s="18">
        <v>0</v>
      </c>
      <c r="S709" s="18">
        <v>0</v>
      </c>
      <c r="T709" s="17">
        <v>1</v>
      </c>
      <c r="U709" s="17">
        <v>1</v>
      </c>
      <c r="V709" s="4" t="s">
        <v>2267</v>
      </c>
      <c r="W709" s="3"/>
      <c r="X709" s="3"/>
      <c r="Y709" s="3"/>
      <c r="Z709" s="7"/>
      <c r="AA709" s="7"/>
      <c r="AB709" s="7"/>
      <c r="AC709" s="7"/>
    </row>
    <row r="710" spans="1:29" ht="13" x14ac:dyDescent="0.15">
      <c r="A710" s="15" t="s">
        <v>2268</v>
      </c>
      <c r="B710" s="22" t="s">
        <v>2269</v>
      </c>
      <c r="C710" s="22" t="s">
        <v>764</v>
      </c>
      <c r="D710" s="22" t="s">
        <v>28</v>
      </c>
      <c r="E710" s="16">
        <v>42791</v>
      </c>
      <c r="F710" s="22" t="s">
        <v>2270</v>
      </c>
      <c r="G710" s="18">
        <v>200</v>
      </c>
      <c r="H710" s="18">
        <f t="shared" si="149"/>
        <v>200</v>
      </c>
      <c r="I710" s="18">
        <v>200</v>
      </c>
      <c r="J710" s="17">
        <f t="shared" si="150"/>
        <v>220.00000000000003</v>
      </c>
      <c r="K710" s="17">
        <f t="shared" si="151"/>
        <v>180</v>
      </c>
      <c r="L710" s="15" t="s">
        <v>154</v>
      </c>
      <c r="M710" s="22" t="s">
        <v>2271</v>
      </c>
      <c r="N710" s="22">
        <v>1</v>
      </c>
      <c r="O710" s="22" t="s">
        <v>134</v>
      </c>
      <c r="P710" s="18">
        <v>0</v>
      </c>
      <c r="Q710" s="18">
        <v>0</v>
      </c>
      <c r="R710" s="18">
        <v>0</v>
      </c>
      <c r="S710" s="18">
        <v>0</v>
      </c>
      <c r="T710" s="17">
        <v>1</v>
      </c>
      <c r="U710" s="17">
        <v>1</v>
      </c>
      <c r="V710" s="4" t="s">
        <v>2272</v>
      </c>
      <c r="W710" s="3"/>
      <c r="X710" s="3"/>
      <c r="Y710" s="3"/>
      <c r="Z710" s="7"/>
      <c r="AA710" s="7"/>
      <c r="AB710" s="7"/>
      <c r="AC710" s="7"/>
    </row>
    <row r="711" spans="1:29" ht="13" x14ac:dyDescent="0.15">
      <c r="A711" s="15" t="s">
        <v>2273</v>
      </c>
      <c r="B711" s="22"/>
      <c r="C711" s="22" t="s">
        <v>2274</v>
      </c>
      <c r="D711" s="22" t="s">
        <v>28</v>
      </c>
      <c r="E711" s="16">
        <v>42791</v>
      </c>
      <c r="F711" s="22"/>
      <c r="G711" s="18"/>
      <c r="H711" s="17"/>
      <c r="I711" s="18"/>
      <c r="J711" s="17"/>
      <c r="K711" s="17"/>
      <c r="L711" s="15" t="s">
        <v>154</v>
      </c>
      <c r="M711" s="22" t="s">
        <v>2275</v>
      </c>
      <c r="N711" s="22">
        <v>1</v>
      </c>
      <c r="O711" s="22" t="s">
        <v>61</v>
      </c>
      <c r="P711" s="18">
        <v>0</v>
      </c>
      <c r="Q711" s="18">
        <v>0</v>
      </c>
      <c r="R711" s="18">
        <v>0</v>
      </c>
      <c r="S711" s="18">
        <v>0</v>
      </c>
      <c r="T711" s="17">
        <v>1</v>
      </c>
      <c r="U711" s="17">
        <v>1</v>
      </c>
      <c r="V711" s="4" t="s">
        <v>2276</v>
      </c>
      <c r="W711" s="3"/>
      <c r="X711" s="3"/>
      <c r="Y711" s="3"/>
      <c r="Z711" s="7"/>
      <c r="AA711" s="7"/>
      <c r="AB711" s="7"/>
      <c r="AC711" s="7"/>
    </row>
    <row r="712" spans="1:29" ht="13" x14ac:dyDescent="0.15">
      <c r="A712" s="15" t="s">
        <v>2277</v>
      </c>
      <c r="B712" s="22" t="s">
        <v>2278</v>
      </c>
      <c r="C712" s="22" t="s">
        <v>380</v>
      </c>
      <c r="D712" s="22" t="s">
        <v>28</v>
      </c>
      <c r="E712" s="16">
        <v>42791</v>
      </c>
      <c r="F712" s="22" t="s">
        <v>1774</v>
      </c>
      <c r="G712" s="18">
        <v>200</v>
      </c>
      <c r="H712" s="18">
        <f t="shared" ref="H712:H722" si="152">AVERAGE(G712,I712)</f>
        <v>200</v>
      </c>
      <c r="I712" s="18">
        <v>200</v>
      </c>
      <c r="J712" s="17">
        <f t="shared" ref="J712:J722" si="153">G712*1.1</f>
        <v>220.00000000000003</v>
      </c>
      <c r="K712" s="17">
        <f t="shared" ref="K712:K722" si="154">I712*0.9</f>
        <v>180</v>
      </c>
      <c r="L712" s="15" t="s">
        <v>154</v>
      </c>
      <c r="M712" s="22" t="s">
        <v>2094</v>
      </c>
      <c r="N712" s="22">
        <v>1</v>
      </c>
      <c r="O712" s="22" t="s">
        <v>61</v>
      </c>
      <c r="P712" s="18">
        <v>0</v>
      </c>
      <c r="Q712" s="18">
        <v>0</v>
      </c>
      <c r="R712" s="18">
        <v>0</v>
      </c>
      <c r="S712" s="18">
        <v>0</v>
      </c>
      <c r="T712" s="17">
        <v>1</v>
      </c>
      <c r="U712" s="17">
        <v>1</v>
      </c>
      <c r="V712" s="4" t="s">
        <v>2279</v>
      </c>
      <c r="W712" s="3"/>
      <c r="X712" s="3"/>
      <c r="Y712" s="3"/>
      <c r="Z712" s="7"/>
      <c r="AA712" s="7"/>
      <c r="AB712" s="7"/>
      <c r="AC712" s="7"/>
    </row>
    <row r="713" spans="1:29" ht="13" x14ac:dyDescent="0.15">
      <c r="A713" s="15" t="s">
        <v>1362</v>
      </c>
      <c r="B713" s="22" t="s">
        <v>2280</v>
      </c>
      <c r="C713" s="22" t="s">
        <v>202</v>
      </c>
      <c r="D713" s="22" t="s">
        <v>28</v>
      </c>
      <c r="E713" s="16">
        <v>42791</v>
      </c>
      <c r="F713" s="22" t="s">
        <v>2281</v>
      </c>
      <c r="G713" s="18">
        <v>100</v>
      </c>
      <c r="H713" s="18">
        <f t="shared" si="152"/>
        <v>100</v>
      </c>
      <c r="I713" s="18">
        <v>100</v>
      </c>
      <c r="J713" s="17">
        <f t="shared" si="153"/>
        <v>110.00000000000001</v>
      </c>
      <c r="K713" s="17">
        <f t="shared" si="154"/>
        <v>90</v>
      </c>
      <c r="L713" s="15" t="s">
        <v>154</v>
      </c>
      <c r="M713" s="22" t="s">
        <v>2282</v>
      </c>
      <c r="N713" s="22">
        <v>1</v>
      </c>
      <c r="O713" s="22" t="s">
        <v>222</v>
      </c>
      <c r="P713" s="18">
        <v>0</v>
      </c>
      <c r="Q713" s="18">
        <v>0</v>
      </c>
      <c r="R713" s="18">
        <v>0</v>
      </c>
      <c r="S713" s="18">
        <v>0</v>
      </c>
      <c r="T713" s="17">
        <v>1</v>
      </c>
      <c r="U713" s="17">
        <v>1</v>
      </c>
      <c r="V713" s="4" t="s">
        <v>2283</v>
      </c>
      <c r="W713" s="3"/>
      <c r="X713" s="3"/>
      <c r="Y713" s="3"/>
      <c r="Z713" s="7"/>
      <c r="AA713" s="7"/>
      <c r="AB713" s="7"/>
      <c r="AC713" s="7"/>
    </row>
    <row r="714" spans="1:29" ht="13" x14ac:dyDescent="0.15">
      <c r="A714" s="15" t="s">
        <v>1445</v>
      </c>
      <c r="B714" s="22" t="s">
        <v>2284</v>
      </c>
      <c r="C714" s="22" t="s">
        <v>1253</v>
      </c>
      <c r="D714" s="22" t="s">
        <v>28</v>
      </c>
      <c r="E714" s="16">
        <v>42791</v>
      </c>
      <c r="F714" s="22" t="s">
        <v>1774</v>
      </c>
      <c r="G714" s="18">
        <v>100</v>
      </c>
      <c r="H714" s="18">
        <f t="shared" si="152"/>
        <v>100</v>
      </c>
      <c r="I714" s="18">
        <v>100</v>
      </c>
      <c r="J714" s="17">
        <f t="shared" si="153"/>
        <v>110.00000000000001</v>
      </c>
      <c r="K714" s="17">
        <f t="shared" si="154"/>
        <v>90</v>
      </c>
      <c r="L714" s="15" t="s">
        <v>154</v>
      </c>
      <c r="M714" s="22" t="s">
        <v>2285</v>
      </c>
      <c r="N714" s="22">
        <v>1</v>
      </c>
      <c r="O714" s="22" t="s">
        <v>61</v>
      </c>
      <c r="P714" s="18">
        <v>0</v>
      </c>
      <c r="Q714" s="18">
        <v>0</v>
      </c>
      <c r="R714" s="18">
        <v>0</v>
      </c>
      <c r="S714" s="18">
        <v>0</v>
      </c>
      <c r="T714" s="17">
        <v>1</v>
      </c>
      <c r="U714" s="17">
        <v>1</v>
      </c>
      <c r="V714" s="4" t="s">
        <v>2286</v>
      </c>
      <c r="W714" s="3"/>
      <c r="X714" s="3"/>
      <c r="Y714" s="3"/>
      <c r="Z714" s="7"/>
      <c r="AA714" s="7"/>
      <c r="AB714" s="7"/>
      <c r="AC714" s="7"/>
    </row>
    <row r="715" spans="1:29" ht="13" x14ac:dyDescent="0.15">
      <c r="A715" s="15" t="s">
        <v>2287</v>
      </c>
      <c r="B715" s="22" t="s">
        <v>2288</v>
      </c>
      <c r="C715" s="22" t="s">
        <v>226</v>
      </c>
      <c r="D715" s="22" t="s">
        <v>28</v>
      </c>
      <c r="E715" s="16">
        <v>42791</v>
      </c>
      <c r="F715" s="22" t="s">
        <v>1945</v>
      </c>
      <c r="G715" s="18">
        <v>100</v>
      </c>
      <c r="H715" s="18">
        <f t="shared" si="152"/>
        <v>100</v>
      </c>
      <c r="I715" s="18">
        <v>100</v>
      </c>
      <c r="J715" s="17">
        <f t="shared" si="153"/>
        <v>110.00000000000001</v>
      </c>
      <c r="K715" s="17">
        <f t="shared" si="154"/>
        <v>90</v>
      </c>
      <c r="L715" s="15" t="s">
        <v>154</v>
      </c>
      <c r="M715" s="22" t="s">
        <v>394</v>
      </c>
      <c r="N715" s="22">
        <v>1</v>
      </c>
      <c r="O715" s="22" t="s">
        <v>222</v>
      </c>
      <c r="P715" s="18">
        <v>0</v>
      </c>
      <c r="Q715" s="18">
        <v>0</v>
      </c>
      <c r="R715" s="18">
        <v>0</v>
      </c>
      <c r="S715" s="18">
        <v>0</v>
      </c>
      <c r="T715" s="17">
        <v>1</v>
      </c>
      <c r="U715" s="17">
        <v>1</v>
      </c>
      <c r="V715" s="4" t="s">
        <v>2289</v>
      </c>
      <c r="W715" s="3"/>
      <c r="X715" s="3"/>
      <c r="Y715" s="3"/>
      <c r="Z715" s="7"/>
      <c r="AA715" s="7"/>
      <c r="AB715" s="7"/>
      <c r="AC715" s="7"/>
    </row>
    <row r="716" spans="1:29" ht="13" x14ac:dyDescent="0.15">
      <c r="A716" s="15" t="s">
        <v>239</v>
      </c>
      <c r="B716" s="22" t="s">
        <v>2290</v>
      </c>
      <c r="C716" s="22" t="s">
        <v>236</v>
      </c>
      <c r="D716" s="22" t="s">
        <v>28</v>
      </c>
      <c r="E716" s="16">
        <v>42791</v>
      </c>
      <c r="F716" s="22" t="s">
        <v>1774</v>
      </c>
      <c r="G716" s="18">
        <v>200</v>
      </c>
      <c r="H716" s="18">
        <f t="shared" si="152"/>
        <v>200</v>
      </c>
      <c r="I716" s="18">
        <v>200</v>
      </c>
      <c r="J716" s="17">
        <f t="shared" si="153"/>
        <v>220.00000000000003</v>
      </c>
      <c r="K716" s="17">
        <f t="shared" si="154"/>
        <v>180</v>
      </c>
      <c r="L716" s="15" t="s">
        <v>154</v>
      </c>
      <c r="M716" s="22" t="s">
        <v>2094</v>
      </c>
      <c r="N716" s="22">
        <v>1</v>
      </c>
      <c r="O716" s="22" t="s">
        <v>61</v>
      </c>
      <c r="P716" s="18">
        <v>0</v>
      </c>
      <c r="Q716" s="18">
        <v>0</v>
      </c>
      <c r="R716" s="18">
        <v>0</v>
      </c>
      <c r="S716" s="18">
        <v>0</v>
      </c>
      <c r="T716" s="17">
        <v>1</v>
      </c>
      <c r="U716" s="17">
        <v>1</v>
      </c>
      <c r="V716" s="6" t="s">
        <v>2291</v>
      </c>
      <c r="W716" s="3"/>
      <c r="X716" s="3"/>
      <c r="Y716" s="3"/>
      <c r="Z716" s="7"/>
      <c r="AA716" s="7"/>
      <c r="AB716" s="7"/>
      <c r="AC716" s="7"/>
    </row>
    <row r="717" spans="1:29" ht="13" x14ac:dyDescent="0.15">
      <c r="A717" s="15" t="s">
        <v>538</v>
      </c>
      <c r="B717" s="22" t="s">
        <v>2292</v>
      </c>
      <c r="C717" s="22" t="s">
        <v>121</v>
      </c>
      <c r="D717" s="22" t="s">
        <v>28</v>
      </c>
      <c r="E717" s="16">
        <v>42791</v>
      </c>
      <c r="F717" s="22" t="s">
        <v>2077</v>
      </c>
      <c r="G717" s="18">
        <v>50</v>
      </c>
      <c r="H717" s="18">
        <f t="shared" si="152"/>
        <v>50</v>
      </c>
      <c r="I717" s="18">
        <v>50</v>
      </c>
      <c r="J717" s="17">
        <f t="shared" si="153"/>
        <v>55.000000000000007</v>
      </c>
      <c r="K717" s="17">
        <f t="shared" si="154"/>
        <v>45</v>
      </c>
      <c r="L717" s="15" t="s">
        <v>154</v>
      </c>
      <c r="M717" s="22" t="s">
        <v>2094</v>
      </c>
      <c r="N717" s="22">
        <v>1</v>
      </c>
      <c r="O717" s="22" t="s">
        <v>61</v>
      </c>
      <c r="P717" s="18">
        <v>0</v>
      </c>
      <c r="Q717" s="18">
        <v>0</v>
      </c>
      <c r="R717" s="18">
        <v>0</v>
      </c>
      <c r="S717" s="18">
        <v>0</v>
      </c>
      <c r="T717" s="17">
        <v>1</v>
      </c>
      <c r="U717" s="17">
        <v>1</v>
      </c>
      <c r="V717" s="4" t="s">
        <v>2293</v>
      </c>
      <c r="W717" s="3"/>
      <c r="X717" s="3"/>
      <c r="Y717" s="3"/>
      <c r="Z717" s="7"/>
      <c r="AA717" s="7"/>
      <c r="AB717" s="7"/>
      <c r="AC717" s="7"/>
    </row>
    <row r="718" spans="1:29" ht="13" x14ac:dyDescent="0.15">
      <c r="A718" s="15" t="s">
        <v>2294</v>
      </c>
      <c r="B718" s="22" t="s">
        <v>2295</v>
      </c>
      <c r="C718" s="22" t="s">
        <v>483</v>
      </c>
      <c r="D718" s="22" t="s">
        <v>28</v>
      </c>
      <c r="E718" s="16">
        <v>42791</v>
      </c>
      <c r="F718" s="22" t="s">
        <v>1805</v>
      </c>
      <c r="G718" s="18">
        <v>24</v>
      </c>
      <c r="H718" s="18">
        <f t="shared" si="152"/>
        <v>24</v>
      </c>
      <c r="I718" s="18">
        <v>24</v>
      </c>
      <c r="J718" s="17">
        <f t="shared" si="153"/>
        <v>26.400000000000002</v>
      </c>
      <c r="K718" s="17">
        <f t="shared" si="154"/>
        <v>21.6</v>
      </c>
      <c r="L718" s="15" t="s">
        <v>154</v>
      </c>
      <c r="M718" s="22" t="s">
        <v>2094</v>
      </c>
      <c r="N718" s="22">
        <v>1</v>
      </c>
      <c r="O718" s="22" t="s">
        <v>222</v>
      </c>
      <c r="P718" s="18">
        <v>0</v>
      </c>
      <c r="Q718" s="18">
        <v>0</v>
      </c>
      <c r="R718" s="18">
        <v>0</v>
      </c>
      <c r="S718" s="18">
        <v>0</v>
      </c>
      <c r="T718" s="17">
        <v>1</v>
      </c>
      <c r="U718" s="17">
        <v>1</v>
      </c>
      <c r="V718" s="4" t="s">
        <v>2296</v>
      </c>
      <c r="W718" s="3"/>
      <c r="X718" s="3"/>
      <c r="Y718" s="3"/>
      <c r="Z718" s="7"/>
      <c r="AA718" s="7"/>
      <c r="AB718" s="7"/>
      <c r="AC718" s="7"/>
    </row>
    <row r="719" spans="1:29" ht="13" x14ac:dyDescent="0.15">
      <c r="A719" s="15" t="s">
        <v>2297</v>
      </c>
      <c r="B719" s="22" t="s">
        <v>2298</v>
      </c>
      <c r="C719" s="22" t="s">
        <v>98</v>
      </c>
      <c r="D719" s="22" t="s">
        <v>28</v>
      </c>
      <c r="E719" s="16">
        <v>42791</v>
      </c>
      <c r="F719" s="22" t="s">
        <v>2299</v>
      </c>
      <c r="G719" s="18">
        <v>20</v>
      </c>
      <c r="H719" s="18">
        <f t="shared" si="152"/>
        <v>20</v>
      </c>
      <c r="I719" s="18">
        <v>20</v>
      </c>
      <c r="J719" s="17">
        <f t="shared" si="153"/>
        <v>22</v>
      </c>
      <c r="K719" s="17">
        <f t="shared" si="154"/>
        <v>18</v>
      </c>
      <c r="L719" s="15" t="s">
        <v>154</v>
      </c>
      <c r="M719" s="22" t="s">
        <v>2300</v>
      </c>
      <c r="N719" s="22">
        <v>0</v>
      </c>
      <c r="O719" s="22" t="s">
        <v>222</v>
      </c>
      <c r="P719" s="18">
        <v>0</v>
      </c>
      <c r="Q719" s="18">
        <v>0</v>
      </c>
      <c r="R719" s="18">
        <v>0</v>
      </c>
      <c r="S719" s="18">
        <v>0</v>
      </c>
      <c r="T719" s="17">
        <v>1</v>
      </c>
      <c r="U719" s="17">
        <v>1</v>
      </c>
      <c r="V719" s="4" t="s">
        <v>2301</v>
      </c>
      <c r="W719" s="3"/>
      <c r="X719" s="3"/>
      <c r="Y719" s="3"/>
      <c r="Z719" s="7"/>
      <c r="AA719" s="7"/>
      <c r="AB719" s="7"/>
      <c r="AC719" s="7"/>
    </row>
    <row r="720" spans="1:29" ht="13" x14ac:dyDescent="0.15">
      <c r="A720" s="15" t="s">
        <v>2302</v>
      </c>
      <c r="B720" s="25" t="s">
        <v>2303</v>
      </c>
      <c r="C720" s="22" t="s">
        <v>245</v>
      </c>
      <c r="D720" s="22" t="s">
        <v>28</v>
      </c>
      <c r="E720" s="16">
        <v>42791</v>
      </c>
      <c r="F720" s="22" t="s">
        <v>1852</v>
      </c>
      <c r="G720" s="18">
        <v>41</v>
      </c>
      <c r="H720" s="18">
        <f t="shared" si="152"/>
        <v>41</v>
      </c>
      <c r="I720" s="18">
        <v>41</v>
      </c>
      <c r="J720" s="17">
        <f t="shared" si="153"/>
        <v>45.1</v>
      </c>
      <c r="K720" s="17">
        <f t="shared" si="154"/>
        <v>36.9</v>
      </c>
      <c r="L720" s="15" t="s">
        <v>154</v>
      </c>
      <c r="M720" s="22" t="s">
        <v>2094</v>
      </c>
      <c r="N720" s="22">
        <v>1</v>
      </c>
      <c r="O720" s="22" t="s">
        <v>61</v>
      </c>
      <c r="P720" s="18">
        <v>0</v>
      </c>
      <c r="Q720" s="18">
        <v>0</v>
      </c>
      <c r="R720" s="18">
        <v>0</v>
      </c>
      <c r="S720" s="18">
        <v>0</v>
      </c>
      <c r="T720" s="17">
        <v>1</v>
      </c>
      <c r="U720" s="17">
        <v>1</v>
      </c>
      <c r="V720" s="4" t="s">
        <v>2304</v>
      </c>
      <c r="W720" s="3"/>
      <c r="X720" s="3"/>
      <c r="Y720" s="3" t="s">
        <v>2305</v>
      </c>
      <c r="Z720" s="7"/>
      <c r="AA720" s="7"/>
      <c r="AB720" s="7"/>
      <c r="AC720" s="7"/>
    </row>
    <row r="721" spans="1:29" ht="13" x14ac:dyDescent="0.15">
      <c r="A721" s="15" t="s">
        <v>2306</v>
      </c>
      <c r="B721" s="22" t="s">
        <v>2307</v>
      </c>
      <c r="C721" s="22" t="s">
        <v>467</v>
      </c>
      <c r="D721" s="22" t="s">
        <v>28</v>
      </c>
      <c r="E721" s="16">
        <v>42791</v>
      </c>
      <c r="F721" s="22" t="s">
        <v>1852</v>
      </c>
      <c r="G721" s="18">
        <v>38</v>
      </c>
      <c r="H721" s="18">
        <f t="shared" si="152"/>
        <v>38</v>
      </c>
      <c r="I721" s="18">
        <v>38</v>
      </c>
      <c r="J721" s="17">
        <f t="shared" si="153"/>
        <v>41.800000000000004</v>
      </c>
      <c r="K721" s="17">
        <f t="shared" si="154"/>
        <v>34.200000000000003</v>
      </c>
      <c r="L721" s="22" t="s">
        <v>2308</v>
      </c>
      <c r="M721" s="22" t="s">
        <v>2094</v>
      </c>
      <c r="N721" s="22">
        <v>1</v>
      </c>
      <c r="O721" s="22" t="s">
        <v>61</v>
      </c>
      <c r="P721" s="18">
        <v>0</v>
      </c>
      <c r="Q721" s="18">
        <v>0</v>
      </c>
      <c r="R721" s="18">
        <v>0</v>
      </c>
      <c r="S721" s="18">
        <v>0</v>
      </c>
      <c r="T721" s="17">
        <v>1</v>
      </c>
      <c r="U721" s="17">
        <v>1</v>
      </c>
      <c r="V721" s="4" t="s">
        <v>2309</v>
      </c>
      <c r="W721" s="3"/>
      <c r="X721" s="3"/>
      <c r="Y721" s="3" t="s">
        <v>2305</v>
      </c>
      <c r="Z721" s="7"/>
      <c r="AA721" s="7"/>
      <c r="AB721" s="7"/>
      <c r="AC721" s="7"/>
    </row>
    <row r="722" spans="1:29" ht="13" x14ac:dyDescent="0.15">
      <c r="A722" s="15" t="s">
        <v>1575</v>
      </c>
      <c r="B722" s="22" t="s">
        <v>590</v>
      </c>
      <c r="C722" s="22" t="s">
        <v>215</v>
      </c>
      <c r="D722" s="22" t="s">
        <v>28</v>
      </c>
      <c r="E722" s="16">
        <v>42791</v>
      </c>
      <c r="F722" s="22" t="s">
        <v>1852</v>
      </c>
      <c r="G722" s="18">
        <v>100</v>
      </c>
      <c r="H722" s="18">
        <f t="shared" si="152"/>
        <v>100</v>
      </c>
      <c r="I722" s="18">
        <v>100</v>
      </c>
      <c r="J722" s="17">
        <f t="shared" si="153"/>
        <v>110.00000000000001</v>
      </c>
      <c r="K722" s="17">
        <f t="shared" si="154"/>
        <v>90</v>
      </c>
      <c r="L722" s="15" t="s">
        <v>154</v>
      </c>
      <c r="M722" s="22" t="s">
        <v>2094</v>
      </c>
      <c r="N722" s="22">
        <v>1</v>
      </c>
      <c r="O722" s="22" t="s">
        <v>61</v>
      </c>
      <c r="P722" s="18">
        <v>0</v>
      </c>
      <c r="Q722" s="18">
        <v>0</v>
      </c>
      <c r="R722" s="18">
        <v>0</v>
      </c>
      <c r="S722" s="18">
        <v>0</v>
      </c>
      <c r="T722" s="17">
        <v>1</v>
      </c>
      <c r="U722" s="17">
        <v>1</v>
      </c>
      <c r="V722" s="4" t="s">
        <v>2310</v>
      </c>
      <c r="W722" s="3"/>
      <c r="X722" s="3"/>
      <c r="Y722" s="3" t="s">
        <v>2305</v>
      </c>
      <c r="Z722" s="7"/>
      <c r="AA722" s="7"/>
      <c r="AB722" s="7"/>
      <c r="AC722" s="7"/>
    </row>
    <row r="723" spans="1:29" ht="13" x14ac:dyDescent="0.15">
      <c r="A723" s="15" t="s">
        <v>571</v>
      </c>
      <c r="B723" s="22" t="s">
        <v>2295</v>
      </c>
      <c r="C723" s="22" t="s">
        <v>380</v>
      </c>
      <c r="D723" s="22" t="s">
        <v>28</v>
      </c>
      <c r="E723" s="16">
        <v>42791</v>
      </c>
      <c r="F723" s="22"/>
      <c r="G723" s="18"/>
      <c r="H723" s="17"/>
      <c r="I723" s="18"/>
      <c r="J723" s="17"/>
      <c r="K723" s="17"/>
      <c r="L723" s="15" t="s">
        <v>154</v>
      </c>
      <c r="M723" s="22" t="s">
        <v>2184</v>
      </c>
      <c r="N723" s="22">
        <v>1</v>
      </c>
      <c r="O723" s="22" t="s">
        <v>61</v>
      </c>
      <c r="P723" s="18">
        <v>0</v>
      </c>
      <c r="Q723" s="18">
        <v>0</v>
      </c>
      <c r="R723" s="18">
        <v>0</v>
      </c>
      <c r="S723" s="18">
        <v>0</v>
      </c>
      <c r="T723" s="17">
        <v>1</v>
      </c>
      <c r="U723" s="17">
        <v>1</v>
      </c>
      <c r="V723" s="4" t="s">
        <v>2311</v>
      </c>
      <c r="W723" s="3"/>
      <c r="X723" s="3"/>
      <c r="Y723" s="3"/>
      <c r="Z723" s="7"/>
      <c r="AA723" s="7"/>
      <c r="AB723" s="7"/>
      <c r="AC723" s="7"/>
    </row>
    <row r="724" spans="1:29" ht="13" x14ac:dyDescent="0.15">
      <c r="A724" s="15" t="s">
        <v>270</v>
      </c>
      <c r="B724" s="22" t="s">
        <v>717</v>
      </c>
      <c r="C724" s="22" t="s">
        <v>467</v>
      </c>
      <c r="D724" s="22" t="s">
        <v>28</v>
      </c>
      <c r="E724" s="16">
        <v>42791</v>
      </c>
      <c r="F724" s="22" t="s">
        <v>1852</v>
      </c>
      <c r="G724" s="18">
        <v>16</v>
      </c>
      <c r="H724" s="18">
        <f>AVERAGE(G724,I724)</f>
        <v>16</v>
      </c>
      <c r="I724" s="18">
        <v>16</v>
      </c>
      <c r="J724" s="17">
        <f>G724*1.1</f>
        <v>17.600000000000001</v>
      </c>
      <c r="K724" s="17">
        <f>I724*0.9</f>
        <v>14.4</v>
      </c>
      <c r="L724" s="15" t="s">
        <v>154</v>
      </c>
      <c r="M724" s="22" t="s">
        <v>2184</v>
      </c>
      <c r="N724" s="22">
        <v>1</v>
      </c>
      <c r="O724" s="22" t="s">
        <v>61</v>
      </c>
      <c r="P724" s="18">
        <v>0</v>
      </c>
      <c r="Q724" s="18">
        <v>0</v>
      </c>
      <c r="R724" s="18">
        <v>0</v>
      </c>
      <c r="S724" s="18">
        <v>0</v>
      </c>
      <c r="T724" s="17">
        <v>1</v>
      </c>
      <c r="U724" s="17">
        <v>1</v>
      </c>
      <c r="V724" s="4" t="s">
        <v>2312</v>
      </c>
      <c r="W724" s="3"/>
      <c r="X724" s="3"/>
      <c r="Y724" s="3" t="s">
        <v>2305</v>
      </c>
      <c r="Z724" s="7"/>
      <c r="AA724" s="7"/>
      <c r="AB724" s="7"/>
      <c r="AC724" s="7"/>
    </row>
    <row r="725" spans="1:29" ht="13" x14ac:dyDescent="0.15">
      <c r="A725" s="15" t="s">
        <v>2313</v>
      </c>
      <c r="B725" s="22" t="s">
        <v>2314</v>
      </c>
      <c r="C725" s="22" t="s">
        <v>226</v>
      </c>
      <c r="D725" s="22" t="s">
        <v>28</v>
      </c>
      <c r="E725" s="16">
        <v>42791</v>
      </c>
      <c r="F725" s="22"/>
      <c r="G725" s="18"/>
      <c r="H725" s="17"/>
      <c r="I725" s="18"/>
      <c r="J725" s="17"/>
      <c r="K725" s="17"/>
      <c r="L725" s="15" t="s">
        <v>154</v>
      </c>
      <c r="M725" s="22" t="s">
        <v>394</v>
      </c>
      <c r="N725" s="22">
        <v>1</v>
      </c>
      <c r="O725" s="22" t="s">
        <v>222</v>
      </c>
      <c r="P725" s="18">
        <v>0</v>
      </c>
      <c r="Q725" s="18">
        <v>0</v>
      </c>
      <c r="R725" s="18">
        <v>0</v>
      </c>
      <c r="S725" s="18">
        <v>0</v>
      </c>
      <c r="T725" s="17">
        <v>1</v>
      </c>
      <c r="U725" s="17">
        <v>1</v>
      </c>
      <c r="V725" s="4" t="s">
        <v>2315</v>
      </c>
      <c r="W725" s="3"/>
      <c r="X725" s="3"/>
      <c r="Y725" s="3"/>
      <c r="Z725" s="7"/>
      <c r="AA725" s="7"/>
      <c r="AB725" s="7"/>
      <c r="AC725" s="7"/>
    </row>
    <row r="726" spans="1:29" ht="13" x14ac:dyDescent="0.15">
      <c r="A726" s="15" t="s">
        <v>659</v>
      </c>
      <c r="B726" s="22" t="s">
        <v>2316</v>
      </c>
      <c r="C726" s="22" t="s">
        <v>251</v>
      </c>
      <c r="D726" s="22" t="s">
        <v>28</v>
      </c>
      <c r="E726" s="16">
        <v>42791</v>
      </c>
      <c r="F726" s="22" t="s">
        <v>2317</v>
      </c>
      <c r="G726" s="18">
        <v>85</v>
      </c>
      <c r="H726" s="18">
        <f t="shared" ref="H726:H736" si="155">AVERAGE(G726,I726)</f>
        <v>85</v>
      </c>
      <c r="I726" s="18">
        <v>85</v>
      </c>
      <c r="J726" s="17">
        <f t="shared" ref="J726:J736" si="156">G726*1.1</f>
        <v>93.500000000000014</v>
      </c>
      <c r="K726" s="17">
        <f t="shared" ref="K726:K736" si="157">I726*0.9</f>
        <v>76.5</v>
      </c>
      <c r="L726" s="22" t="s">
        <v>2318</v>
      </c>
      <c r="M726" s="22" t="s">
        <v>2094</v>
      </c>
      <c r="N726" s="22">
        <v>1</v>
      </c>
      <c r="O726" s="22" t="s">
        <v>61</v>
      </c>
      <c r="P726" s="18">
        <v>0</v>
      </c>
      <c r="Q726" s="18">
        <v>0</v>
      </c>
      <c r="R726" s="18">
        <v>0</v>
      </c>
      <c r="S726" s="18">
        <v>0</v>
      </c>
      <c r="T726" s="17">
        <v>1</v>
      </c>
      <c r="U726" s="17">
        <v>1</v>
      </c>
      <c r="V726" s="4" t="s">
        <v>2319</v>
      </c>
      <c r="W726" s="3"/>
      <c r="X726" s="3"/>
      <c r="Y726" s="3"/>
      <c r="Z726" s="7"/>
      <c r="AA726" s="7"/>
      <c r="AB726" s="7"/>
      <c r="AC726" s="7"/>
    </row>
    <row r="727" spans="1:29" ht="13" x14ac:dyDescent="0.15">
      <c r="A727" s="15" t="s">
        <v>83</v>
      </c>
      <c r="B727" s="22" t="s">
        <v>84</v>
      </c>
      <c r="C727" s="22" t="s">
        <v>85</v>
      </c>
      <c r="D727" s="22" t="s">
        <v>28</v>
      </c>
      <c r="E727" s="16">
        <v>42792</v>
      </c>
      <c r="F727" s="22" t="s">
        <v>1998</v>
      </c>
      <c r="G727" s="18">
        <v>200</v>
      </c>
      <c r="H727" s="18">
        <f t="shared" si="155"/>
        <v>200</v>
      </c>
      <c r="I727" s="18">
        <v>200</v>
      </c>
      <c r="J727" s="17">
        <f t="shared" si="156"/>
        <v>220.00000000000003</v>
      </c>
      <c r="K727" s="17">
        <f t="shared" si="157"/>
        <v>180</v>
      </c>
      <c r="L727" s="22" t="s">
        <v>53</v>
      </c>
      <c r="M727" s="22" t="s">
        <v>2320</v>
      </c>
      <c r="N727" s="22">
        <v>1</v>
      </c>
      <c r="O727" s="22" t="s">
        <v>31</v>
      </c>
      <c r="P727" s="18">
        <v>0</v>
      </c>
      <c r="Q727" s="18">
        <v>0</v>
      </c>
      <c r="R727" s="18">
        <v>0</v>
      </c>
      <c r="S727" s="18">
        <v>0</v>
      </c>
      <c r="T727" s="17">
        <v>1</v>
      </c>
      <c r="U727" s="17">
        <v>1</v>
      </c>
      <c r="V727" s="4" t="s">
        <v>2321</v>
      </c>
      <c r="W727" s="3"/>
      <c r="X727" s="3"/>
      <c r="Y727" s="3"/>
    </row>
    <row r="728" spans="1:29" ht="13" x14ac:dyDescent="0.15">
      <c r="A728" s="15" t="s">
        <v>2322</v>
      </c>
      <c r="B728" s="15" t="s">
        <v>2323</v>
      </c>
      <c r="C728" s="15" t="s">
        <v>209</v>
      </c>
      <c r="D728" s="15" t="s">
        <v>28</v>
      </c>
      <c r="E728" s="16">
        <v>42792</v>
      </c>
      <c r="F728" s="15" t="s">
        <v>1805</v>
      </c>
      <c r="G728" s="17">
        <v>24</v>
      </c>
      <c r="H728" s="17">
        <f t="shared" si="155"/>
        <v>62</v>
      </c>
      <c r="I728" s="17">
        <v>100</v>
      </c>
      <c r="J728" s="17">
        <f t="shared" si="156"/>
        <v>26.400000000000002</v>
      </c>
      <c r="K728" s="17">
        <f t="shared" si="157"/>
        <v>90</v>
      </c>
      <c r="L728" s="22" t="s">
        <v>115</v>
      </c>
      <c r="M728" s="15" t="s">
        <v>2324</v>
      </c>
      <c r="N728" s="22">
        <v>1</v>
      </c>
      <c r="O728" s="22" t="s">
        <v>222</v>
      </c>
      <c r="P728" s="17">
        <v>0</v>
      </c>
      <c r="Q728" s="17">
        <v>0</v>
      </c>
      <c r="R728" s="17">
        <v>0</v>
      </c>
      <c r="S728" s="17">
        <v>0</v>
      </c>
      <c r="T728" s="17">
        <v>1</v>
      </c>
      <c r="U728" s="17">
        <v>1</v>
      </c>
      <c r="V728" s="4" t="s">
        <v>2325</v>
      </c>
      <c r="W728" s="4" t="s">
        <v>2326</v>
      </c>
      <c r="X728" s="3"/>
      <c r="Y728" s="3"/>
    </row>
    <row r="729" spans="1:29" ht="13" x14ac:dyDescent="0.15">
      <c r="A729" s="15" t="s">
        <v>720</v>
      </c>
      <c r="B729" s="15" t="s">
        <v>2327</v>
      </c>
      <c r="C729" s="15" t="s">
        <v>104</v>
      </c>
      <c r="D729" s="15" t="s">
        <v>28</v>
      </c>
      <c r="E729" s="16">
        <v>42792</v>
      </c>
      <c r="F729" s="15" t="s">
        <v>2328</v>
      </c>
      <c r="G729" s="17">
        <v>100</v>
      </c>
      <c r="H729" s="17">
        <f t="shared" si="155"/>
        <v>100</v>
      </c>
      <c r="I729" s="17">
        <v>100</v>
      </c>
      <c r="J729" s="17">
        <f t="shared" si="156"/>
        <v>110.00000000000001</v>
      </c>
      <c r="K729" s="17">
        <f t="shared" si="157"/>
        <v>90</v>
      </c>
      <c r="L729" s="15" t="s">
        <v>2329</v>
      </c>
      <c r="M729" s="15" t="s">
        <v>2120</v>
      </c>
      <c r="N729" s="15">
        <v>1</v>
      </c>
      <c r="O729" s="15" t="s">
        <v>280</v>
      </c>
      <c r="P729" s="17">
        <v>0</v>
      </c>
      <c r="Q729" s="17">
        <v>0</v>
      </c>
      <c r="R729" s="17">
        <v>0</v>
      </c>
      <c r="S729" s="17">
        <v>0</v>
      </c>
      <c r="T729" s="17">
        <v>1</v>
      </c>
      <c r="U729" s="17">
        <v>1</v>
      </c>
      <c r="V729" s="4" t="s">
        <v>2330</v>
      </c>
      <c r="W729" s="3"/>
      <c r="X729" s="3"/>
      <c r="Y729" s="3"/>
    </row>
    <row r="730" spans="1:29" ht="22" customHeight="1" x14ac:dyDescent="0.15">
      <c r="A730" s="15" t="s">
        <v>1598</v>
      </c>
      <c r="B730" s="15" t="s">
        <v>2331</v>
      </c>
      <c r="C730" s="15" t="s">
        <v>104</v>
      </c>
      <c r="D730" s="15" t="s">
        <v>28</v>
      </c>
      <c r="E730" s="16">
        <v>42792</v>
      </c>
      <c r="F730" s="15" t="s">
        <v>2332</v>
      </c>
      <c r="G730" s="17">
        <v>75</v>
      </c>
      <c r="H730" s="17">
        <f t="shared" si="155"/>
        <v>75</v>
      </c>
      <c r="I730" s="17">
        <v>75</v>
      </c>
      <c r="J730" s="17">
        <f t="shared" si="156"/>
        <v>82.5</v>
      </c>
      <c r="K730" s="17">
        <f t="shared" si="157"/>
        <v>67.5</v>
      </c>
      <c r="L730" s="15" t="s">
        <v>154</v>
      </c>
      <c r="M730" s="15" t="s">
        <v>2333</v>
      </c>
      <c r="N730" s="15">
        <v>1</v>
      </c>
      <c r="O730" s="15" t="s">
        <v>31</v>
      </c>
      <c r="P730" s="17">
        <v>0</v>
      </c>
      <c r="Q730" s="17">
        <v>0</v>
      </c>
      <c r="R730" s="17">
        <v>0</v>
      </c>
      <c r="S730" s="17">
        <v>0</v>
      </c>
      <c r="T730" s="17">
        <v>1</v>
      </c>
      <c r="U730" s="17">
        <v>1</v>
      </c>
      <c r="V730" s="4" t="s">
        <v>2334</v>
      </c>
      <c r="W730" s="3"/>
      <c r="X730" s="3"/>
      <c r="Y730" s="3"/>
    </row>
    <row r="731" spans="1:29" ht="13" x14ac:dyDescent="0.15">
      <c r="A731" s="15" t="s">
        <v>2335</v>
      </c>
      <c r="B731" s="22" t="s">
        <v>2336</v>
      </c>
      <c r="C731" s="22" t="s">
        <v>236</v>
      </c>
      <c r="D731" s="15" t="s">
        <v>28</v>
      </c>
      <c r="E731" s="16">
        <v>42792</v>
      </c>
      <c r="F731" s="22" t="s">
        <v>1945</v>
      </c>
      <c r="G731" s="18">
        <v>100</v>
      </c>
      <c r="H731" s="18">
        <f t="shared" si="155"/>
        <v>100</v>
      </c>
      <c r="I731" s="18">
        <v>100</v>
      </c>
      <c r="J731" s="17">
        <f t="shared" si="156"/>
        <v>110.00000000000001</v>
      </c>
      <c r="K731" s="17">
        <f t="shared" si="157"/>
        <v>90</v>
      </c>
      <c r="L731" s="22" t="s">
        <v>53</v>
      </c>
      <c r="M731" s="22" t="s">
        <v>2337</v>
      </c>
      <c r="N731" s="22">
        <v>1</v>
      </c>
      <c r="O731" s="22" t="s">
        <v>31</v>
      </c>
      <c r="P731" s="18">
        <v>0</v>
      </c>
      <c r="Q731" s="18">
        <v>0</v>
      </c>
      <c r="R731" s="18">
        <v>0</v>
      </c>
      <c r="S731" s="18">
        <v>0</v>
      </c>
      <c r="T731" s="17">
        <v>1</v>
      </c>
      <c r="U731" s="17">
        <v>1</v>
      </c>
      <c r="V731" s="4" t="s">
        <v>2338</v>
      </c>
      <c r="W731" s="3"/>
      <c r="X731" s="3"/>
      <c r="Y731" s="3"/>
    </row>
    <row r="732" spans="1:29" ht="13" x14ac:dyDescent="0.15">
      <c r="A732" s="15" t="s">
        <v>428</v>
      </c>
      <c r="B732" s="22"/>
      <c r="C732" s="22" t="s">
        <v>272</v>
      </c>
      <c r="D732" s="15" t="s">
        <v>28</v>
      </c>
      <c r="E732" s="16">
        <v>42792</v>
      </c>
      <c r="F732" s="22" t="s">
        <v>2339</v>
      </c>
      <c r="G732" s="24">
        <v>1500</v>
      </c>
      <c r="H732" s="23">
        <f t="shared" si="155"/>
        <v>1500</v>
      </c>
      <c r="I732" s="24">
        <v>1500</v>
      </c>
      <c r="J732" s="17">
        <f t="shared" si="156"/>
        <v>1650.0000000000002</v>
      </c>
      <c r="K732" s="17">
        <f t="shared" si="157"/>
        <v>1350</v>
      </c>
      <c r="L732" s="22" t="s">
        <v>53</v>
      </c>
      <c r="M732" s="22" t="s">
        <v>2340</v>
      </c>
      <c r="N732" s="22">
        <v>1</v>
      </c>
      <c r="O732" s="22" t="s">
        <v>61</v>
      </c>
      <c r="P732" s="18">
        <v>3</v>
      </c>
      <c r="Q732" s="18">
        <v>0</v>
      </c>
      <c r="R732" s="18">
        <v>0</v>
      </c>
      <c r="S732" s="18">
        <v>0</v>
      </c>
      <c r="T732" s="17">
        <v>1</v>
      </c>
      <c r="U732" s="17">
        <v>1</v>
      </c>
      <c r="V732" s="4" t="s">
        <v>2341</v>
      </c>
      <c r="W732" s="3"/>
      <c r="X732" s="3"/>
      <c r="Y732" s="3"/>
      <c r="Z732" s="7"/>
      <c r="AA732" s="7"/>
      <c r="AB732" s="7"/>
      <c r="AC732" s="7"/>
    </row>
    <row r="733" spans="1:29" ht="13" x14ac:dyDescent="0.15">
      <c r="A733" s="15" t="s">
        <v>2287</v>
      </c>
      <c r="B733" s="22" t="s">
        <v>2342</v>
      </c>
      <c r="C733" s="22" t="s">
        <v>226</v>
      </c>
      <c r="D733" s="15" t="s">
        <v>28</v>
      </c>
      <c r="E733" s="16">
        <v>42792</v>
      </c>
      <c r="F733" s="22" t="s">
        <v>2343</v>
      </c>
      <c r="G733" s="22">
        <v>200</v>
      </c>
      <c r="H733" s="18">
        <f t="shared" si="155"/>
        <v>200</v>
      </c>
      <c r="I733" s="22">
        <v>200</v>
      </c>
      <c r="J733" s="17">
        <f t="shared" si="156"/>
        <v>220.00000000000003</v>
      </c>
      <c r="K733" s="17">
        <f t="shared" si="157"/>
        <v>180</v>
      </c>
      <c r="L733" s="22" t="s">
        <v>2344</v>
      </c>
      <c r="M733" s="22" t="s">
        <v>2184</v>
      </c>
      <c r="N733" s="22">
        <v>1</v>
      </c>
      <c r="O733" s="22" t="s">
        <v>61</v>
      </c>
      <c r="P733" s="18">
        <v>0</v>
      </c>
      <c r="Q733" s="18">
        <v>0</v>
      </c>
      <c r="R733" s="18">
        <v>0</v>
      </c>
      <c r="S733" s="18">
        <v>0</v>
      </c>
      <c r="T733" s="17">
        <v>1</v>
      </c>
      <c r="U733" s="17">
        <v>1</v>
      </c>
      <c r="V733" s="4" t="s">
        <v>2345</v>
      </c>
      <c r="W733" s="3"/>
      <c r="X733" s="3"/>
      <c r="Y733" s="3"/>
      <c r="Z733" s="7"/>
      <c r="AA733" s="7"/>
      <c r="AB733" s="7"/>
      <c r="AC733" s="7"/>
    </row>
    <row r="734" spans="1:29" ht="13" x14ac:dyDescent="0.15">
      <c r="A734" s="15" t="s">
        <v>1411</v>
      </c>
      <c r="B734" s="22" t="s">
        <v>2307</v>
      </c>
      <c r="C734" s="22" t="s">
        <v>215</v>
      </c>
      <c r="D734" s="15" t="s">
        <v>28</v>
      </c>
      <c r="E734" s="16">
        <v>42792</v>
      </c>
      <c r="F734" s="22" t="s">
        <v>1945</v>
      </c>
      <c r="G734" s="22">
        <v>100</v>
      </c>
      <c r="H734" s="18">
        <f t="shared" si="155"/>
        <v>100</v>
      </c>
      <c r="I734" s="22">
        <v>100</v>
      </c>
      <c r="J734" s="17">
        <f t="shared" si="156"/>
        <v>110.00000000000001</v>
      </c>
      <c r="K734" s="17">
        <f t="shared" si="157"/>
        <v>90</v>
      </c>
      <c r="L734" s="22" t="s">
        <v>53</v>
      </c>
      <c r="M734" s="22" t="s">
        <v>2346</v>
      </c>
      <c r="N734" s="22">
        <v>1</v>
      </c>
      <c r="O734" s="22" t="s">
        <v>222</v>
      </c>
      <c r="P734" s="18">
        <v>0</v>
      </c>
      <c r="Q734" s="18">
        <v>0</v>
      </c>
      <c r="R734" s="18">
        <v>0</v>
      </c>
      <c r="S734" s="18">
        <v>0</v>
      </c>
      <c r="T734" s="17">
        <v>1</v>
      </c>
      <c r="U734" s="17">
        <v>1</v>
      </c>
      <c r="V734" s="4" t="s">
        <v>2347</v>
      </c>
      <c r="W734" s="3"/>
      <c r="X734" s="3"/>
      <c r="Y734" s="3"/>
      <c r="Z734" s="7"/>
      <c r="AA734" s="7"/>
      <c r="AB734" s="7"/>
      <c r="AC734" s="7"/>
    </row>
    <row r="735" spans="1:29" ht="13" x14ac:dyDescent="0.15">
      <c r="A735" s="15" t="s">
        <v>1411</v>
      </c>
      <c r="B735" s="22" t="s">
        <v>2307</v>
      </c>
      <c r="C735" s="22" t="s">
        <v>215</v>
      </c>
      <c r="D735" s="15" t="s">
        <v>28</v>
      </c>
      <c r="E735" s="16">
        <v>42792</v>
      </c>
      <c r="F735" s="22" t="s">
        <v>1852</v>
      </c>
      <c r="G735" s="22">
        <v>6</v>
      </c>
      <c r="H735" s="18">
        <f t="shared" si="155"/>
        <v>6</v>
      </c>
      <c r="I735" s="22">
        <v>6</v>
      </c>
      <c r="J735" s="17">
        <f t="shared" si="156"/>
        <v>6.6000000000000005</v>
      </c>
      <c r="K735" s="17">
        <f t="shared" si="157"/>
        <v>5.4</v>
      </c>
      <c r="L735" s="22" t="s">
        <v>53</v>
      </c>
      <c r="M735" s="22" t="s">
        <v>2348</v>
      </c>
      <c r="N735" s="22">
        <v>2</v>
      </c>
      <c r="O735" s="22" t="s">
        <v>222</v>
      </c>
      <c r="P735" s="18">
        <v>0</v>
      </c>
      <c r="Q735" s="18">
        <v>0</v>
      </c>
      <c r="R735" s="18">
        <v>0</v>
      </c>
      <c r="S735" s="18">
        <v>0</v>
      </c>
      <c r="T735" s="17">
        <v>0</v>
      </c>
      <c r="U735" s="17">
        <v>1</v>
      </c>
      <c r="V735" s="4" t="s">
        <v>2347</v>
      </c>
      <c r="W735" s="3"/>
      <c r="X735" s="3"/>
      <c r="Y735" s="3" t="s">
        <v>2349</v>
      </c>
      <c r="Z735" s="7"/>
      <c r="AA735" s="7"/>
      <c r="AB735" s="7"/>
      <c r="AC735" s="7"/>
    </row>
    <row r="736" spans="1:29" ht="13" x14ac:dyDescent="0.15">
      <c r="A736" s="15" t="s">
        <v>2350</v>
      </c>
      <c r="B736" s="25" t="s">
        <v>2351</v>
      </c>
      <c r="C736" s="22" t="s">
        <v>72</v>
      </c>
      <c r="D736" s="15" t="s">
        <v>28</v>
      </c>
      <c r="E736" s="16">
        <v>42792</v>
      </c>
      <c r="F736" s="22" t="s">
        <v>2352</v>
      </c>
      <c r="G736" s="22">
        <v>40</v>
      </c>
      <c r="H736" s="18">
        <f t="shared" si="155"/>
        <v>40</v>
      </c>
      <c r="I736" s="22">
        <v>40</v>
      </c>
      <c r="J736" s="17">
        <f t="shared" si="156"/>
        <v>44</v>
      </c>
      <c r="K736" s="17">
        <f t="shared" si="157"/>
        <v>36</v>
      </c>
      <c r="L736" s="22" t="s">
        <v>53</v>
      </c>
      <c r="M736" s="25" t="s">
        <v>394</v>
      </c>
      <c r="N736" s="22">
        <v>1</v>
      </c>
      <c r="O736" s="22" t="s">
        <v>1302</v>
      </c>
      <c r="P736" s="18">
        <v>0</v>
      </c>
      <c r="Q736" s="18">
        <v>0</v>
      </c>
      <c r="R736" s="18">
        <v>0</v>
      </c>
      <c r="S736" s="18">
        <v>0</v>
      </c>
      <c r="T736" s="17">
        <v>1</v>
      </c>
      <c r="U736" s="17">
        <v>1</v>
      </c>
      <c r="V736" s="4" t="s">
        <v>2353</v>
      </c>
      <c r="W736" s="3"/>
      <c r="X736" s="3"/>
      <c r="Y736" s="3"/>
      <c r="Z736" s="7"/>
      <c r="AA736" s="7"/>
      <c r="AB736" s="7"/>
      <c r="AC736" s="7"/>
    </row>
    <row r="737" spans="1:29" ht="13" x14ac:dyDescent="0.15">
      <c r="A737" s="15" t="s">
        <v>2354</v>
      </c>
      <c r="B737" s="22"/>
      <c r="C737" s="22" t="s">
        <v>2274</v>
      </c>
      <c r="D737" s="22" t="s">
        <v>28</v>
      </c>
      <c r="E737" s="16">
        <v>42793</v>
      </c>
      <c r="F737" s="22"/>
      <c r="G737" s="22"/>
      <c r="H737" s="17"/>
      <c r="I737" s="22"/>
      <c r="J737" s="17"/>
      <c r="K737" s="17"/>
      <c r="L737" s="22" t="s">
        <v>2355</v>
      </c>
      <c r="M737" s="22" t="s">
        <v>2356</v>
      </c>
      <c r="N737" s="22">
        <v>2</v>
      </c>
      <c r="O737" s="22" t="s">
        <v>61</v>
      </c>
      <c r="P737" s="18">
        <v>0</v>
      </c>
      <c r="Q737" s="18">
        <v>0</v>
      </c>
      <c r="R737" s="18">
        <v>0</v>
      </c>
      <c r="S737" s="18">
        <v>0</v>
      </c>
      <c r="T737" s="17">
        <v>1</v>
      </c>
      <c r="U737" s="17">
        <v>1</v>
      </c>
      <c r="V737" s="4" t="s">
        <v>2357</v>
      </c>
      <c r="W737" s="3"/>
      <c r="X737" s="3"/>
      <c r="Y737" s="3"/>
    </row>
    <row r="738" spans="1:29" ht="13" x14ac:dyDescent="0.15">
      <c r="A738" s="15" t="s">
        <v>2358</v>
      </c>
      <c r="B738" s="15" t="s">
        <v>2359</v>
      </c>
      <c r="C738" s="15" t="s">
        <v>27</v>
      </c>
      <c r="D738" s="22" t="s">
        <v>28</v>
      </c>
      <c r="E738" s="16">
        <v>42793</v>
      </c>
      <c r="F738" s="15" t="s">
        <v>2360</v>
      </c>
      <c r="G738" s="17">
        <v>60</v>
      </c>
      <c r="H738" s="17">
        <f t="shared" ref="H738:H750" si="158">AVERAGE(G738,I738)</f>
        <v>60</v>
      </c>
      <c r="I738" s="17">
        <v>60</v>
      </c>
      <c r="J738" s="17">
        <f t="shared" ref="J738:J750" si="159">G738*1.1</f>
        <v>66</v>
      </c>
      <c r="K738" s="17">
        <f t="shared" ref="K738:K750" si="160">I738*0.9</f>
        <v>54</v>
      </c>
      <c r="L738" s="15" t="s">
        <v>53</v>
      </c>
      <c r="M738" s="15" t="s">
        <v>2356</v>
      </c>
      <c r="N738" s="15">
        <v>2</v>
      </c>
      <c r="O738" s="15" t="s">
        <v>61</v>
      </c>
      <c r="P738" s="17">
        <v>0</v>
      </c>
      <c r="Q738" s="17">
        <v>0</v>
      </c>
      <c r="R738" s="17">
        <v>0</v>
      </c>
      <c r="S738" s="17">
        <v>0</v>
      </c>
      <c r="T738" s="17">
        <v>1</v>
      </c>
      <c r="U738" s="17">
        <v>1</v>
      </c>
      <c r="V738" s="4" t="s">
        <v>2357</v>
      </c>
      <c r="W738" s="3"/>
      <c r="X738" s="3"/>
      <c r="Y738" s="3"/>
    </row>
    <row r="739" spans="1:29" ht="13" x14ac:dyDescent="0.15">
      <c r="A739" s="15" t="s">
        <v>1029</v>
      </c>
      <c r="B739" s="15" t="s">
        <v>2361</v>
      </c>
      <c r="C739" s="15" t="s">
        <v>27</v>
      </c>
      <c r="D739" s="22" t="s">
        <v>28</v>
      </c>
      <c r="E739" s="16">
        <v>42793</v>
      </c>
      <c r="F739" s="15" t="s">
        <v>2362</v>
      </c>
      <c r="G739" s="17">
        <v>200</v>
      </c>
      <c r="H739" s="17">
        <f t="shared" si="158"/>
        <v>200</v>
      </c>
      <c r="I739" s="17">
        <v>200</v>
      </c>
      <c r="J739" s="17">
        <f t="shared" si="159"/>
        <v>220.00000000000003</v>
      </c>
      <c r="K739" s="17">
        <f t="shared" si="160"/>
        <v>180</v>
      </c>
      <c r="L739" s="22" t="s">
        <v>2363</v>
      </c>
      <c r="M739" s="22" t="s">
        <v>2364</v>
      </c>
      <c r="N739" s="22">
        <v>1</v>
      </c>
      <c r="O739" s="22" t="s">
        <v>134</v>
      </c>
      <c r="P739" s="17">
        <v>0</v>
      </c>
      <c r="Q739" s="17">
        <v>0</v>
      </c>
      <c r="R739" s="17">
        <v>0</v>
      </c>
      <c r="S739" s="17">
        <v>0</v>
      </c>
      <c r="T739" s="17">
        <v>1</v>
      </c>
      <c r="U739" s="17">
        <v>1</v>
      </c>
      <c r="V739" s="4" t="s">
        <v>2365</v>
      </c>
      <c r="W739" s="3"/>
      <c r="X739" s="3"/>
      <c r="Y739" s="3"/>
    </row>
    <row r="740" spans="1:29" ht="13" x14ac:dyDescent="0.15">
      <c r="A740" s="15" t="s">
        <v>354</v>
      </c>
      <c r="B740" s="15" t="s">
        <v>2366</v>
      </c>
      <c r="C740" s="15" t="s">
        <v>347</v>
      </c>
      <c r="D740" s="22" t="s">
        <v>28</v>
      </c>
      <c r="E740" s="16">
        <v>42793</v>
      </c>
      <c r="F740" s="15" t="s">
        <v>1852</v>
      </c>
      <c r="G740" s="17">
        <v>150</v>
      </c>
      <c r="H740" s="17">
        <f t="shared" si="158"/>
        <v>175</v>
      </c>
      <c r="I740" s="17">
        <v>200</v>
      </c>
      <c r="J740" s="17">
        <f t="shared" si="159"/>
        <v>165</v>
      </c>
      <c r="K740" s="17">
        <f t="shared" si="160"/>
        <v>180</v>
      </c>
      <c r="L740" s="22" t="s">
        <v>2355</v>
      </c>
      <c r="M740" s="22" t="s">
        <v>2356</v>
      </c>
      <c r="N740" s="22">
        <v>2</v>
      </c>
      <c r="O740" s="22" t="s">
        <v>61</v>
      </c>
      <c r="P740" s="17">
        <v>0</v>
      </c>
      <c r="Q740" s="17">
        <v>0</v>
      </c>
      <c r="R740" s="17">
        <v>0</v>
      </c>
      <c r="S740" s="17">
        <v>0</v>
      </c>
      <c r="T740" s="17">
        <v>1</v>
      </c>
      <c r="U740" s="17">
        <v>1</v>
      </c>
      <c r="V740" s="4" t="s">
        <v>2357</v>
      </c>
      <c r="W740" s="4" t="s">
        <v>2367</v>
      </c>
      <c r="X740" s="3"/>
      <c r="Y740" s="3"/>
    </row>
    <row r="741" spans="1:29" ht="13" x14ac:dyDescent="0.15">
      <c r="A741" s="15" t="s">
        <v>1533</v>
      </c>
      <c r="B741" s="22" t="s">
        <v>2366</v>
      </c>
      <c r="C741" s="22" t="s">
        <v>398</v>
      </c>
      <c r="D741" s="22" t="s">
        <v>28</v>
      </c>
      <c r="E741" s="16">
        <v>42793</v>
      </c>
      <c r="F741" s="22" t="s">
        <v>1852</v>
      </c>
      <c r="G741" s="18">
        <v>200</v>
      </c>
      <c r="H741" s="18">
        <f t="shared" si="158"/>
        <v>200</v>
      </c>
      <c r="I741" s="18">
        <v>200</v>
      </c>
      <c r="J741" s="17">
        <f t="shared" si="159"/>
        <v>220.00000000000003</v>
      </c>
      <c r="K741" s="17">
        <f t="shared" si="160"/>
        <v>180</v>
      </c>
      <c r="L741" s="22" t="s">
        <v>2355</v>
      </c>
      <c r="M741" s="22" t="s">
        <v>2356</v>
      </c>
      <c r="N741" s="22">
        <v>2</v>
      </c>
      <c r="O741" s="22" t="s">
        <v>61</v>
      </c>
      <c r="P741" s="18">
        <v>0</v>
      </c>
      <c r="Q741" s="18">
        <v>0</v>
      </c>
      <c r="R741" s="18">
        <v>0</v>
      </c>
      <c r="S741" s="18">
        <v>0</v>
      </c>
      <c r="T741" s="17">
        <v>1</v>
      </c>
      <c r="U741" s="17">
        <v>1</v>
      </c>
      <c r="V741" s="4" t="s">
        <v>2357</v>
      </c>
      <c r="W741" s="3"/>
      <c r="X741" s="3"/>
      <c r="Y741" s="3"/>
    </row>
    <row r="742" spans="1:29" ht="13" x14ac:dyDescent="0.15">
      <c r="A742" s="15" t="s">
        <v>2368</v>
      </c>
      <c r="B742" s="15" t="s">
        <v>2369</v>
      </c>
      <c r="C742" s="15" t="s">
        <v>264</v>
      </c>
      <c r="D742" s="22" t="s">
        <v>28</v>
      </c>
      <c r="E742" s="16">
        <v>42793</v>
      </c>
      <c r="F742" s="15" t="s">
        <v>2370</v>
      </c>
      <c r="G742" s="17">
        <v>30</v>
      </c>
      <c r="H742" s="17">
        <f t="shared" si="158"/>
        <v>30</v>
      </c>
      <c r="I742" s="17">
        <v>30</v>
      </c>
      <c r="J742" s="17">
        <f t="shared" si="159"/>
        <v>33</v>
      </c>
      <c r="K742" s="17">
        <f t="shared" si="160"/>
        <v>27</v>
      </c>
      <c r="L742" s="22" t="s">
        <v>2371</v>
      </c>
      <c r="M742" s="15" t="s">
        <v>2372</v>
      </c>
      <c r="N742" s="15">
        <v>1</v>
      </c>
      <c r="O742" s="15" t="s">
        <v>31</v>
      </c>
      <c r="P742" s="17">
        <v>0</v>
      </c>
      <c r="Q742" s="17">
        <v>0</v>
      </c>
      <c r="R742" s="17">
        <v>0</v>
      </c>
      <c r="S742" s="17">
        <v>0</v>
      </c>
      <c r="T742" s="17">
        <v>1</v>
      </c>
      <c r="U742" s="17">
        <v>1</v>
      </c>
      <c r="V742" s="4" t="s">
        <v>2373</v>
      </c>
      <c r="W742" s="4" t="s">
        <v>2374</v>
      </c>
      <c r="X742" s="3"/>
      <c r="Y742" s="3"/>
    </row>
    <row r="743" spans="1:29" ht="13" x14ac:dyDescent="0.15">
      <c r="A743" s="15" t="s">
        <v>2375</v>
      </c>
      <c r="B743" s="22" t="s">
        <v>2376</v>
      </c>
      <c r="C743" s="22" t="s">
        <v>826</v>
      </c>
      <c r="D743" s="22" t="s">
        <v>28</v>
      </c>
      <c r="E743" s="16">
        <v>42793</v>
      </c>
      <c r="F743" s="22" t="s">
        <v>2377</v>
      </c>
      <c r="G743" s="23">
        <v>100</v>
      </c>
      <c r="H743" s="23">
        <f t="shared" si="158"/>
        <v>125</v>
      </c>
      <c r="I743" s="18">
        <v>150</v>
      </c>
      <c r="J743" s="17">
        <f t="shared" si="159"/>
        <v>110.00000000000001</v>
      </c>
      <c r="K743" s="17">
        <f t="shared" si="160"/>
        <v>135</v>
      </c>
      <c r="L743" s="22" t="s">
        <v>53</v>
      </c>
      <c r="M743" s="15" t="s">
        <v>2356</v>
      </c>
      <c r="N743" s="22">
        <v>2</v>
      </c>
      <c r="O743" s="22" t="s">
        <v>61</v>
      </c>
      <c r="P743" s="18">
        <v>0</v>
      </c>
      <c r="Q743" s="18">
        <v>0</v>
      </c>
      <c r="R743" s="18">
        <v>0</v>
      </c>
      <c r="S743" s="18">
        <v>0</v>
      </c>
      <c r="T743" s="17">
        <v>1</v>
      </c>
      <c r="U743" s="17">
        <v>1</v>
      </c>
      <c r="V743" s="4" t="s">
        <v>2357</v>
      </c>
      <c r="W743" s="4" t="s">
        <v>2378</v>
      </c>
      <c r="X743" s="3"/>
      <c r="Y743" s="3"/>
    </row>
    <row r="744" spans="1:29" ht="13" x14ac:dyDescent="0.15">
      <c r="A744" s="15" t="s">
        <v>2379</v>
      </c>
      <c r="B744" s="15" t="s">
        <v>2380</v>
      </c>
      <c r="C744" s="15" t="s">
        <v>236</v>
      </c>
      <c r="D744" s="15" t="s">
        <v>28</v>
      </c>
      <c r="E744" s="16">
        <v>42793</v>
      </c>
      <c r="F744" s="15" t="s">
        <v>1852</v>
      </c>
      <c r="G744" s="17">
        <v>10</v>
      </c>
      <c r="H744" s="17">
        <f t="shared" si="158"/>
        <v>10</v>
      </c>
      <c r="I744" s="17">
        <v>10</v>
      </c>
      <c r="J744" s="17">
        <f t="shared" si="159"/>
        <v>11</v>
      </c>
      <c r="K744" s="17">
        <f t="shared" si="160"/>
        <v>9</v>
      </c>
      <c r="L744" s="15" t="s">
        <v>91</v>
      </c>
      <c r="M744" s="15" t="s">
        <v>2381</v>
      </c>
      <c r="N744" s="15">
        <v>1</v>
      </c>
      <c r="O744" s="15" t="s">
        <v>222</v>
      </c>
      <c r="P744" s="17">
        <v>0</v>
      </c>
      <c r="Q744" s="17">
        <v>0</v>
      </c>
      <c r="R744" s="17">
        <v>0</v>
      </c>
      <c r="S744" s="17">
        <v>0</v>
      </c>
      <c r="T744" s="17">
        <v>1</v>
      </c>
      <c r="U744" s="17">
        <v>1</v>
      </c>
      <c r="V744" s="4" t="s">
        <v>2382</v>
      </c>
      <c r="W744" s="3"/>
      <c r="X744" s="3"/>
      <c r="Y744" s="3"/>
    </row>
    <row r="745" spans="1:29" ht="13" x14ac:dyDescent="0.15">
      <c r="A745" s="15" t="s">
        <v>1942</v>
      </c>
      <c r="B745" s="22" t="s">
        <v>2295</v>
      </c>
      <c r="C745" s="22" t="s">
        <v>1253</v>
      </c>
      <c r="D745" s="15" t="s">
        <v>28</v>
      </c>
      <c r="E745" s="16">
        <v>42793</v>
      </c>
      <c r="F745" s="22" t="s">
        <v>1852</v>
      </c>
      <c r="G745" s="23">
        <v>1000</v>
      </c>
      <c r="H745" s="23">
        <f t="shared" si="158"/>
        <v>1500</v>
      </c>
      <c r="I745" s="23">
        <v>2000</v>
      </c>
      <c r="J745" s="17">
        <f t="shared" si="159"/>
        <v>1100</v>
      </c>
      <c r="K745" s="17">
        <f t="shared" si="160"/>
        <v>1800</v>
      </c>
      <c r="L745" s="15" t="s">
        <v>2383</v>
      </c>
      <c r="M745" s="22" t="s">
        <v>2384</v>
      </c>
      <c r="N745" s="22">
        <v>1</v>
      </c>
      <c r="O745" s="22" t="s">
        <v>1302</v>
      </c>
      <c r="P745" s="18">
        <v>0</v>
      </c>
      <c r="Q745" s="18">
        <v>0</v>
      </c>
      <c r="R745" s="18">
        <v>0</v>
      </c>
      <c r="S745" s="18">
        <v>0</v>
      </c>
      <c r="T745" s="17">
        <v>1</v>
      </c>
      <c r="U745" s="17">
        <v>1</v>
      </c>
      <c r="V745" s="10" t="s">
        <v>2385</v>
      </c>
      <c r="W745" s="3"/>
      <c r="X745" s="3"/>
      <c r="Y745" s="3"/>
      <c r="Z745" s="7"/>
      <c r="AA745" s="7"/>
      <c r="AB745" s="7"/>
      <c r="AC745" s="7"/>
    </row>
    <row r="746" spans="1:29" ht="13" x14ac:dyDescent="0.15">
      <c r="A746" s="15" t="s">
        <v>2386</v>
      </c>
      <c r="B746" s="22" t="s">
        <v>2387</v>
      </c>
      <c r="C746" s="22" t="s">
        <v>226</v>
      </c>
      <c r="D746" s="15" t="s">
        <v>28</v>
      </c>
      <c r="E746" s="16">
        <v>42793</v>
      </c>
      <c r="F746" s="22" t="s">
        <v>1985</v>
      </c>
      <c r="G746" s="23">
        <v>200</v>
      </c>
      <c r="H746" s="23">
        <f t="shared" si="158"/>
        <v>200</v>
      </c>
      <c r="I746" s="23">
        <v>200</v>
      </c>
      <c r="J746" s="17">
        <f t="shared" si="159"/>
        <v>220.00000000000003</v>
      </c>
      <c r="K746" s="17">
        <f t="shared" si="160"/>
        <v>180</v>
      </c>
      <c r="L746" s="15" t="s">
        <v>53</v>
      </c>
      <c r="M746" s="22" t="s">
        <v>2384</v>
      </c>
      <c r="N746" s="22">
        <v>1</v>
      </c>
      <c r="O746" s="22" t="s">
        <v>61</v>
      </c>
      <c r="P746" s="18">
        <v>0</v>
      </c>
      <c r="Q746" s="18">
        <v>0</v>
      </c>
      <c r="R746" s="18">
        <v>0</v>
      </c>
      <c r="S746" s="18">
        <v>0</v>
      </c>
      <c r="T746" s="17">
        <v>1</v>
      </c>
      <c r="U746" s="17">
        <v>1</v>
      </c>
      <c r="V746" s="10" t="s">
        <v>2388</v>
      </c>
      <c r="W746" s="3"/>
      <c r="X746" s="3"/>
      <c r="Y746" s="3"/>
      <c r="Z746" s="7"/>
      <c r="AA746" s="7"/>
      <c r="AB746" s="7"/>
      <c r="AC746" s="7"/>
    </row>
    <row r="747" spans="1:29" ht="13" x14ac:dyDescent="0.15">
      <c r="A747" s="15" t="s">
        <v>2386</v>
      </c>
      <c r="B747" s="22" t="s">
        <v>2389</v>
      </c>
      <c r="C747" s="22" t="s">
        <v>226</v>
      </c>
      <c r="D747" s="15" t="s">
        <v>28</v>
      </c>
      <c r="E747" s="16">
        <v>42793</v>
      </c>
      <c r="F747" s="22" t="s">
        <v>2390</v>
      </c>
      <c r="G747" s="23">
        <v>200</v>
      </c>
      <c r="H747" s="23">
        <f t="shared" si="158"/>
        <v>200</v>
      </c>
      <c r="I747" s="23">
        <v>200</v>
      </c>
      <c r="J747" s="17">
        <f t="shared" si="159"/>
        <v>220.00000000000003</v>
      </c>
      <c r="K747" s="17">
        <f t="shared" si="160"/>
        <v>180</v>
      </c>
      <c r="L747" s="15" t="s">
        <v>53</v>
      </c>
      <c r="M747" s="22" t="s">
        <v>2391</v>
      </c>
      <c r="N747" s="22">
        <v>2</v>
      </c>
      <c r="O747" s="22" t="s">
        <v>61</v>
      </c>
      <c r="P747" s="18">
        <v>0</v>
      </c>
      <c r="Q747" s="18">
        <v>0</v>
      </c>
      <c r="R747" s="18">
        <v>0</v>
      </c>
      <c r="S747" s="18">
        <v>0</v>
      </c>
      <c r="T747" s="17">
        <v>0</v>
      </c>
      <c r="U747" s="17">
        <v>1</v>
      </c>
      <c r="V747" s="10" t="s">
        <v>2388</v>
      </c>
      <c r="W747" s="3"/>
      <c r="X747" s="3"/>
      <c r="Y747" s="3"/>
      <c r="Z747" s="7"/>
      <c r="AA747" s="7"/>
      <c r="AB747" s="7"/>
      <c r="AC747" s="7"/>
    </row>
    <row r="748" spans="1:29" ht="13" x14ac:dyDescent="0.15">
      <c r="A748" s="15" t="s">
        <v>96</v>
      </c>
      <c r="B748" s="22" t="s">
        <v>2392</v>
      </c>
      <c r="C748" s="22" t="s">
        <v>1210</v>
      </c>
      <c r="D748" s="15" t="s">
        <v>28</v>
      </c>
      <c r="E748" s="16">
        <v>42793</v>
      </c>
      <c r="F748" s="22" t="s">
        <v>1859</v>
      </c>
      <c r="G748" s="23">
        <v>200</v>
      </c>
      <c r="H748" s="23">
        <f t="shared" si="158"/>
        <v>200</v>
      </c>
      <c r="I748" s="23">
        <v>200</v>
      </c>
      <c r="J748" s="17">
        <f t="shared" si="159"/>
        <v>220.00000000000003</v>
      </c>
      <c r="K748" s="17">
        <f t="shared" si="160"/>
        <v>180</v>
      </c>
      <c r="L748" s="15" t="s">
        <v>53</v>
      </c>
      <c r="M748" s="22" t="s">
        <v>2384</v>
      </c>
      <c r="N748" s="22">
        <v>1</v>
      </c>
      <c r="O748" s="22" t="s">
        <v>61</v>
      </c>
      <c r="P748" s="18">
        <v>0</v>
      </c>
      <c r="Q748" s="18">
        <v>0</v>
      </c>
      <c r="R748" s="18">
        <v>0</v>
      </c>
      <c r="S748" s="18">
        <v>0</v>
      </c>
      <c r="T748" s="17">
        <v>1</v>
      </c>
      <c r="U748" s="17">
        <v>1</v>
      </c>
      <c r="V748" s="10" t="s">
        <v>2393</v>
      </c>
      <c r="W748" s="3"/>
      <c r="X748" s="3"/>
      <c r="Y748" s="3"/>
      <c r="Z748" s="7"/>
      <c r="AA748" s="7"/>
      <c r="AB748" s="7"/>
      <c r="AC748" s="7"/>
    </row>
    <row r="749" spans="1:29" ht="13" x14ac:dyDescent="0.15">
      <c r="A749" s="15" t="s">
        <v>416</v>
      </c>
      <c r="B749" s="22"/>
      <c r="C749" s="22" t="s">
        <v>94</v>
      </c>
      <c r="D749" s="15" t="s">
        <v>28</v>
      </c>
      <c r="E749" s="16">
        <v>42793</v>
      </c>
      <c r="F749" s="22" t="s">
        <v>2362</v>
      </c>
      <c r="G749" s="23">
        <v>200</v>
      </c>
      <c r="H749" s="23">
        <f t="shared" si="158"/>
        <v>200</v>
      </c>
      <c r="I749" s="23">
        <v>200</v>
      </c>
      <c r="J749" s="17">
        <f t="shared" si="159"/>
        <v>220.00000000000003</v>
      </c>
      <c r="K749" s="17">
        <f t="shared" si="160"/>
        <v>180</v>
      </c>
      <c r="L749" s="15" t="s">
        <v>53</v>
      </c>
      <c r="M749" s="22" t="s">
        <v>2384</v>
      </c>
      <c r="N749" s="22">
        <v>1</v>
      </c>
      <c r="O749" s="22" t="s">
        <v>134</v>
      </c>
      <c r="P749" s="18">
        <v>0</v>
      </c>
      <c r="Q749" s="18">
        <v>0</v>
      </c>
      <c r="R749" s="18">
        <v>0</v>
      </c>
      <c r="S749" s="18">
        <v>0</v>
      </c>
      <c r="T749" s="17">
        <v>1</v>
      </c>
      <c r="U749" s="17">
        <v>1</v>
      </c>
      <c r="V749" s="10" t="s">
        <v>2394</v>
      </c>
      <c r="W749" s="3"/>
      <c r="X749" s="3"/>
      <c r="Y749" s="3"/>
      <c r="Z749" s="7"/>
      <c r="AA749" s="7"/>
      <c r="AB749" s="7"/>
      <c r="AC749" s="7"/>
    </row>
    <row r="750" spans="1:29" ht="13" x14ac:dyDescent="0.15">
      <c r="A750" s="15" t="s">
        <v>2395</v>
      </c>
      <c r="B750" s="22" t="s">
        <v>2396</v>
      </c>
      <c r="C750" s="22" t="s">
        <v>764</v>
      </c>
      <c r="D750" s="15" t="s">
        <v>28</v>
      </c>
      <c r="E750" s="16">
        <v>42793</v>
      </c>
      <c r="F750" s="22" t="s">
        <v>1805</v>
      </c>
      <c r="G750" s="23">
        <v>24</v>
      </c>
      <c r="H750" s="23">
        <f t="shared" si="158"/>
        <v>24</v>
      </c>
      <c r="I750" s="23">
        <v>24</v>
      </c>
      <c r="J750" s="17">
        <f t="shared" si="159"/>
        <v>26.400000000000002</v>
      </c>
      <c r="K750" s="17">
        <f t="shared" si="160"/>
        <v>21.6</v>
      </c>
      <c r="L750" s="15" t="s">
        <v>2355</v>
      </c>
      <c r="M750" s="22" t="s">
        <v>2397</v>
      </c>
      <c r="N750" s="22">
        <v>2</v>
      </c>
      <c r="O750" s="22" t="s">
        <v>61</v>
      </c>
      <c r="P750" s="18">
        <v>0</v>
      </c>
      <c r="Q750" s="18">
        <v>0</v>
      </c>
      <c r="R750" s="18">
        <v>0</v>
      </c>
      <c r="S750" s="18">
        <v>0</v>
      </c>
      <c r="T750" s="17">
        <v>1</v>
      </c>
      <c r="U750" s="17">
        <v>1</v>
      </c>
      <c r="V750" s="10" t="s">
        <v>2398</v>
      </c>
      <c r="W750" s="3"/>
      <c r="X750" s="3"/>
      <c r="Y750" s="3"/>
      <c r="Z750" s="7"/>
      <c r="AA750" s="7"/>
      <c r="AB750" s="7"/>
      <c r="AC750" s="7"/>
    </row>
    <row r="751" spans="1:29" ht="13" x14ac:dyDescent="0.15">
      <c r="A751" s="15" t="s">
        <v>2395</v>
      </c>
      <c r="B751" s="22" t="s">
        <v>2396</v>
      </c>
      <c r="C751" s="22" t="s">
        <v>764</v>
      </c>
      <c r="D751" s="15" t="s">
        <v>28</v>
      </c>
      <c r="E751" s="16">
        <v>42793</v>
      </c>
      <c r="F751" s="22"/>
      <c r="G751" s="23"/>
      <c r="H751" s="17"/>
      <c r="I751" s="23"/>
      <c r="J751" s="17"/>
      <c r="K751" s="17"/>
      <c r="L751" s="15" t="s">
        <v>53</v>
      </c>
      <c r="M751" s="22" t="s">
        <v>2399</v>
      </c>
      <c r="N751" s="22">
        <v>1</v>
      </c>
      <c r="O751" s="22" t="s">
        <v>222</v>
      </c>
      <c r="P751" s="18">
        <v>0</v>
      </c>
      <c r="Q751" s="18">
        <v>0</v>
      </c>
      <c r="R751" s="18">
        <v>0</v>
      </c>
      <c r="S751" s="18">
        <v>0</v>
      </c>
      <c r="T751" s="17">
        <v>0</v>
      </c>
      <c r="U751" s="17">
        <v>1</v>
      </c>
      <c r="V751" s="10" t="s">
        <v>2398</v>
      </c>
      <c r="W751" s="3"/>
      <c r="X751" s="3"/>
      <c r="Y751" s="3"/>
      <c r="Z751" s="7"/>
      <c r="AA751" s="7"/>
      <c r="AB751" s="7"/>
      <c r="AC751" s="7"/>
    </row>
    <row r="752" spans="1:29" ht="13" x14ac:dyDescent="0.15">
      <c r="A752" s="15" t="s">
        <v>194</v>
      </c>
      <c r="B752" s="22" t="s">
        <v>2400</v>
      </c>
      <c r="C752" s="22" t="s">
        <v>94</v>
      </c>
      <c r="D752" s="15" t="s">
        <v>28</v>
      </c>
      <c r="E752" s="16">
        <v>42793</v>
      </c>
      <c r="F752" s="22" t="s">
        <v>1852</v>
      </c>
      <c r="G752" s="23">
        <v>32</v>
      </c>
      <c r="H752" s="23">
        <f t="shared" ref="H752:H753" si="161">AVERAGE(G752,I752)</f>
        <v>32</v>
      </c>
      <c r="I752" s="23">
        <v>32</v>
      </c>
      <c r="J752" s="17">
        <f t="shared" ref="J752:J753" si="162">G752*1.1</f>
        <v>35.200000000000003</v>
      </c>
      <c r="K752" s="17">
        <f t="shared" ref="K752:K753" si="163">I752*0.9</f>
        <v>28.8</v>
      </c>
      <c r="L752" s="22" t="s">
        <v>2401</v>
      </c>
      <c r="M752" s="22" t="s">
        <v>2402</v>
      </c>
      <c r="N752" s="22">
        <v>1</v>
      </c>
      <c r="O752" s="22" t="s">
        <v>105</v>
      </c>
      <c r="P752" s="18">
        <v>0</v>
      </c>
      <c r="Q752" s="18">
        <v>0</v>
      </c>
      <c r="R752" s="18">
        <v>0</v>
      </c>
      <c r="S752" s="18">
        <v>0</v>
      </c>
      <c r="T752" s="17">
        <v>1</v>
      </c>
      <c r="U752" s="17">
        <v>1</v>
      </c>
      <c r="V752" s="10" t="s">
        <v>2403</v>
      </c>
      <c r="W752" s="3"/>
      <c r="X752" s="3"/>
      <c r="Y752" s="3" t="s">
        <v>2404</v>
      </c>
      <c r="Z752" s="7"/>
      <c r="AA752" s="7"/>
      <c r="AB752" s="7"/>
      <c r="AC752" s="7"/>
    </row>
    <row r="753" spans="1:29" ht="13" x14ac:dyDescent="0.15">
      <c r="A753" s="15" t="s">
        <v>2405</v>
      </c>
      <c r="B753" s="22" t="s">
        <v>2406</v>
      </c>
      <c r="C753" s="22" t="s">
        <v>380</v>
      </c>
      <c r="D753" s="15" t="s">
        <v>28</v>
      </c>
      <c r="E753" s="16">
        <v>42793</v>
      </c>
      <c r="F753" s="22" t="s">
        <v>2407</v>
      </c>
      <c r="G753" s="23">
        <v>250</v>
      </c>
      <c r="H753" s="23">
        <f t="shared" si="161"/>
        <v>250</v>
      </c>
      <c r="I753" s="23">
        <v>250</v>
      </c>
      <c r="J753" s="17">
        <f t="shared" si="162"/>
        <v>275</v>
      </c>
      <c r="K753" s="17">
        <f t="shared" si="163"/>
        <v>225</v>
      </c>
      <c r="L753" s="22" t="s">
        <v>2355</v>
      </c>
      <c r="M753" s="22" t="s">
        <v>2408</v>
      </c>
      <c r="N753" s="22">
        <v>2</v>
      </c>
      <c r="O753" s="22" t="s">
        <v>61</v>
      </c>
      <c r="P753" s="18">
        <v>0</v>
      </c>
      <c r="Q753" s="18">
        <v>0</v>
      </c>
      <c r="R753" s="18">
        <v>0</v>
      </c>
      <c r="S753" s="18">
        <v>0</v>
      </c>
      <c r="T753" s="17">
        <v>1</v>
      </c>
      <c r="U753" s="17">
        <v>1</v>
      </c>
      <c r="V753" s="10" t="s">
        <v>2409</v>
      </c>
      <c r="W753" s="3"/>
      <c r="X753" s="3"/>
      <c r="Y753" s="3"/>
      <c r="Z753" s="7"/>
      <c r="AA753" s="7"/>
      <c r="AB753" s="7"/>
      <c r="AC753" s="7"/>
    </row>
    <row r="754" spans="1:29" ht="13" x14ac:dyDescent="0.15">
      <c r="A754" s="15" t="s">
        <v>2405</v>
      </c>
      <c r="B754" s="22" t="s">
        <v>2410</v>
      </c>
      <c r="C754" s="22" t="s">
        <v>380</v>
      </c>
      <c r="D754" s="15" t="s">
        <v>28</v>
      </c>
      <c r="E754" s="16">
        <v>42793</v>
      </c>
      <c r="F754" s="22"/>
      <c r="G754" s="23"/>
      <c r="H754" s="17"/>
      <c r="I754" s="23"/>
      <c r="J754" s="17"/>
      <c r="K754" s="17"/>
      <c r="L754" s="22" t="s">
        <v>2411</v>
      </c>
      <c r="M754" s="22" t="s">
        <v>394</v>
      </c>
      <c r="N754" s="22">
        <v>1</v>
      </c>
      <c r="O754" s="22" t="s">
        <v>222</v>
      </c>
      <c r="P754" s="18">
        <v>0</v>
      </c>
      <c r="Q754" s="18">
        <v>0</v>
      </c>
      <c r="R754" s="18">
        <v>0</v>
      </c>
      <c r="S754" s="18">
        <v>0</v>
      </c>
      <c r="T754" s="17">
        <v>0</v>
      </c>
      <c r="U754" s="17">
        <v>1</v>
      </c>
      <c r="V754" s="10" t="s">
        <v>2409</v>
      </c>
      <c r="W754" s="3"/>
      <c r="X754" s="3"/>
      <c r="Y754" s="3"/>
      <c r="Z754" s="7"/>
      <c r="AA754" s="7"/>
      <c r="AB754" s="7"/>
      <c r="AC754" s="7"/>
    </row>
    <row r="755" spans="1:29" ht="13" x14ac:dyDescent="0.15">
      <c r="A755" s="15" t="s">
        <v>2412</v>
      </c>
      <c r="B755" s="22" t="s">
        <v>2413</v>
      </c>
      <c r="C755" s="22" t="s">
        <v>41</v>
      </c>
      <c r="D755" s="22" t="s">
        <v>28</v>
      </c>
      <c r="E755" s="16">
        <v>42794</v>
      </c>
      <c r="F755" s="22" t="s">
        <v>2281</v>
      </c>
      <c r="G755" s="23">
        <v>100</v>
      </c>
      <c r="H755" s="23">
        <f t="shared" ref="H755:H758" si="164">AVERAGE(G755,I755)</f>
        <v>100</v>
      </c>
      <c r="I755" s="23">
        <v>100</v>
      </c>
      <c r="J755" s="17">
        <f t="shared" ref="J755:J758" si="165">G755*1.1</f>
        <v>110.00000000000001</v>
      </c>
      <c r="K755" s="17">
        <f t="shared" ref="K755:K758" si="166">I755*0.9</f>
        <v>90</v>
      </c>
      <c r="L755" s="22" t="s">
        <v>2414</v>
      </c>
      <c r="M755" s="22"/>
      <c r="N755" s="22">
        <v>0</v>
      </c>
      <c r="O755" s="22"/>
      <c r="P755" s="18">
        <v>0</v>
      </c>
      <c r="Q755" s="18">
        <v>0</v>
      </c>
      <c r="R755" s="18">
        <v>0</v>
      </c>
      <c r="S755" s="18">
        <v>0</v>
      </c>
      <c r="T755" s="17">
        <v>1</v>
      </c>
      <c r="U755" s="17">
        <v>1</v>
      </c>
      <c r="V755" s="10" t="s">
        <v>2415</v>
      </c>
      <c r="W755" s="3"/>
      <c r="X755" s="3"/>
      <c r="Y755" s="3"/>
    </row>
    <row r="756" spans="1:29" ht="13" x14ac:dyDescent="0.15">
      <c r="A756" s="15" t="s">
        <v>1684</v>
      </c>
      <c r="B756" s="15" t="s">
        <v>2416</v>
      </c>
      <c r="C756" s="15" t="s">
        <v>264</v>
      </c>
      <c r="D756" s="22" t="s">
        <v>28</v>
      </c>
      <c r="E756" s="16">
        <v>42794</v>
      </c>
      <c r="F756" s="15" t="s">
        <v>2417</v>
      </c>
      <c r="G756" s="17">
        <v>12</v>
      </c>
      <c r="H756" s="17">
        <f t="shared" si="164"/>
        <v>12</v>
      </c>
      <c r="I756" s="17">
        <v>12</v>
      </c>
      <c r="J756" s="17">
        <f t="shared" si="165"/>
        <v>13.200000000000001</v>
      </c>
      <c r="K756" s="17">
        <f t="shared" si="166"/>
        <v>10.8</v>
      </c>
      <c r="L756" s="22" t="s">
        <v>53</v>
      </c>
      <c r="M756" s="22" t="s">
        <v>2418</v>
      </c>
      <c r="N756" s="22">
        <v>1</v>
      </c>
      <c r="O756" s="22" t="s">
        <v>61</v>
      </c>
      <c r="P756" s="17">
        <v>0</v>
      </c>
      <c r="Q756" s="17">
        <v>0</v>
      </c>
      <c r="R756" s="17">
        <v>0</v>
      </c>
      <c r="S756" s="17">
        <v>0</v>
      </c>
      <c r="T756" s="17">
        <v>1</v>
      </c>
      <c r="U756" s="17">
        <v>1</v>
      </c>
      <c r="V756" s="4" t="s">
        <v>2419</v>
      </c>
      <c r="W756" s="3"/>
      <c r="X756" s="3"/>
      <c r="Y756" s="3"/>
    </row>
    <row r="757" spans="1:29" ht="13" x14ac:dyDescent="0.15">
      <c r="A757" s="15" t="s">
        <v>239</v>
      </c>
      <c r="B757" s="15" t="s">
        <v>2420</v>
      </c>
      <c r="C757" s="15" t="s">
        <v>236</v>
      </c>
      <c r="D757" s="15" t="s">
        <v>28</v>
      </c>
      <c r="E757" s="16">
        <v>42794</v>
      </c>
      <c r="F757" s="15" t="s">
        <v>2055</v>
      </c>
      <c r="G757" s="17">
        <v>11</v>
      </c>
      <c r="H757" s="17">
        <f t="shared" si="164"/>
        <v>11</v>
      </c>
      <c r="I757" s="17">
        <v>11</v>
      </c>
      <c r="J757" s="17">
        <f t="shared" si="165"/>
        <v>12.100000000000001</v>
      </c>
      <c r="K757" s="17">
        <f t="shared" si="166"/>
        <v>9.9</v>
      </c>
      <c r="L757" s="15" t="s">
        <v>91</v>
      </c>
      <c r="M757" s="15" t="s">
        <v>2421</v>
      </c>
      <c r="N757" s="15">
        <v>1</v>
      </c>
      <c r="O757" s="15" t="s">
        <v>116</v>
      </c>
      <c r="P757" s="17">
        <v>11</v>
      </c>
      <c r="Q757" s="17">
        <v>0</v>
      </c>
      <c r="R757" s="17">
        <v>0</v>
      </c>
      <c r="S757" s="17">
        <v>0</v>
      </c>
      <c r="T757" s="17">
        <v>1</v>
      </c>
      <c r="U757" s="17">
        <v>1</v>
      </c>
      <c r="V757" s="4" t="s">
        <v>2422</v>
      </c>
      <c r="W757" s="3"/>
      <c r="X757" s="3"/>
      <c r="Y757" s="3"/>
    </row>
    <row r="758" spans="1:29" ht="13" x14ac:dyDescent="0.15">
      <c r="A758" s="15" t="s">
        <v>243</v>
      </c>
      <c r="B758" s="22" t="s">
        <v>2180</v>
      </c>
      <c r="C758" s="22" t="s">
        <v>245</v>
      </c>
      <c r="D758" s="15" t="s">
        <v>28</v>
      </c>
      <c r="E758" s="16">
        <v>42794</v>
      </c>
      <c r="F758" s="22" t="s">
        <v>1774</v>
      </c>
      <c r="G758" s="18">
        <v>200</v>
      </c>
      <c r="H758" s="18">
        <f t="shared" si="164"/>
        <v>200</v>
      </c>
      <c r="I758" s="18">
        <v>200</v>
      </c>
      <c r="J758" s="17">
        <f t="shared" si="165"/>
        <v>220.00000000000003</v>
      </c>
      <c r="K758" s="17">
        <f t="shared" si="166"/>
        <v>180</v>
      </c>
      <c r="L758" s="15" t="s">
        <v>36</v>
      </c>
      <c r="M758" s="22" t="s">
        <v>2423</v>
      </c>
      <c r="N758" s="15">
        <v>1</v>
      </c>
      <c r="O758" s="15" t="s">
        <v>31</v>
      </c>
      <c r="P758" s="18">
        <v>0</v>
      </c>
      <c r="Q758" s="18">
        <v>0</v>
      </c>
      <c r="R758" s="18">
        <v>0</v>
      </c>
      <c r="S758" s="18">
        <v>0</v>
      </c>
      <c r="T758" s="17">
        <v>1</v>
      </c>
      <c r="U758" s="17">
        <v>1</v>
      </c>
      <c r="V758" s="4" t="s">
        <v>2424</v>
      </c>
      <c r="W758" s="3"/>
      <c r="X758" s="3"/>
      <c r="Y758" s="3"/>
    </row>
    <row r="759" spans="1:29" ht="13" x14ac:dyDescent="0.15">
      <c r="A759" s="15" t="s">
        <v>125</v>
      </c>
      <c r="B759" s="15" t="s">
        <v>2425</v>
      </c>
      <c r="C759" s="15" t="s">
        <v>121</v>
      </c>
      <c r="D759" s="15" t="s">
        <v>28</v>
      </c>
      <c r="E759" s="16">
        <v>42794</v>
      </c>
      <c r="F759" s="15" t="s">
        <v>2426</v>
      </c>
      <c r="G759" s="15">
        <v>25</v>
      </c>
      <c r="H759" s="26"/>
      <c r="I759" s="15">
        <v>25</v>
      </c>
      <c r="J759" s="26"/>
      <c r="K759" s="26"/>
      <c r="L759" s="15" t="s">
        <v>36</v>
      </c>
      <c r="M759" s="15" t="s">
        <v>2094</v>
      </c>
      <c r="N759" s="15">
        <v>1</v>
      </c>
      <c r="O759" s="15" t="s">
        <v>61</v>
      </c>
      <c r="P759" s="15">
        <v>0</v>
      </c>
      <c r="Q759" s="15">
        <v>0</v>
      </c>
      <c r="R759" s="15">
        <v>0</v>
      </c>
      <c r="S759" s="15">
        <v>0</v>
      </c>
      <c r="T759" s="15">
        <v>1</v>
      </c>
      <c r="U759" s="17">
        <v>1</v>
      </c>
      <c r="V759" s="6" t="s">
        <v>2427</v>
      </c>
      <c r="W759" s="7"/>
      <c r="X759" s="7"/>
      <c r="Y759" s="7"/>
      <c r="Z759" s="7"/>
      <c r="AA759" s="7"/>
      <c r="AB759" s="7"/>
      <c r="AC759" s="7"/>
    </row>
    <row r="760" spans="1:29" ht="15" customHeight="1" x14ac:dyDescent="0.15">
      <c r="A760" s="15" t="s">
        <v>1837</v>
      </c>
      <c r="B760" s="15" t="s">
        <v>2428</v>
      </c>
      <c r="C760" s="15" t="s">
        <v>1210</v>
      </c>
      <c r="D760" s="15" t="s">
        <v>28</v>
      </c>
      <c r="E760" s="16">
        <v>42794</v>
      </c>
      <c r="F760" s="15" t="s">
        <v>1805</v>
      </c>
      <c r="G760" s="15">
        <v>24</v>
      </c>
      <c r="H760" s="26"/>
      <c r="I760" s="15">
        <v>24</v>
      </c>
      <c r="J760" s="26"/>
      <c r="K760" s="26"/>
      <c r="L760" s="15" t="s">
        <v>36</v>
      </c>
      <c r="M760" s="15" t="s">
        <v>2429</v>
      </c>
      <c r="N760" s="15">
        <v>1</v>
      </c>
      <c r="O760" s="15" t="s">
        <v>61</v>
      </c>
      <c r="P760" s="15">
        <v>0</v>
      </c>
      <c r="Q760" s="15">
        <v>0</v>
      </c>
      <c r="R760" s="15">
        <v>0</v>
      </c>
      <c r="S760" s="15">
        <v>0</v>
      </c>
      <c r="T760" s="15">
        <v>1</v>
      </c>
      <c r="U760" s="17">
        <v>1</v>
      </c>
      <c r="V760" s="6" t="s">
        <v>2430</v>
      </c>
      <c r="W760" s="7"/>
      <c r="X760" s="7"/>
      <c r="Y760" s="7"/>
      <c r="Z760" s="7"/>
      <c r="AA760" s="7"/>
      <c r="AB760" s="7"/>
      <c r="AC760" s="7"/>
    </row>
    <row r="761" spans="1:29" ht="13" x14ac:dyDescent="0.15">
      <c r="A761" s="15" t="s">
        <v>2431</v>
      </c>
      <c r="B761" s="15" t="s">
        <v>2432</v>
      </c>
      <c r="C761" s="15" t="s">
        <v>215</v>
      </c>
      <c r="D761" s="15" t="s">
        <v>28</v>
      </c>
      <c r="E761" s="16">
        <v>42794</v>
      </c>
      <c r="F761" s="15" t="s">
        <v>2299</v>
      </c>
      <c r="G761" s="15">
        <v>20</v>
      </c>
      <c r="H761" s="26"/>
      <c r="I761" s="15">
        <v>20</v>
      </c>
      <c r="J761" s="26"/>
      <c r="K761" s="26"/>
      <c r="L761" s="15" t="s">
        <v>36</v>
      </c>
      <c r="M761" s="15" t="s">
        <v>2433</v>
      </c>
      <c r="N761" s="15">
        <v>2</v>
      </c>
      <c r="O761" s="15" t="s">
        <v>61</v>
      </c>
      <c r="P761" s="15">
        <v>0</v>
      </c>
      <c r="Q761" s="15">
        <v>0</v>
      </c>
      <c r="R761" s="15">
        <v>0</v>
      </c>
      <c r="S761" s="15">
        <v>0</v>
      </c>
      <c r="T761" s="15">
        <v>1</v>
      </c>
      <c r="U761" s="17">
        <v>1</v>
      </c>
      <c r="V761" s="6" t="s">
        <v>2434</v>
      </c>
      <c r="W761" s="7"/>
      <c r="X761" s="7"/>
      <c r="Y761" s="7"/>
      <c r="Z761" s="7"/>
      <c r="AA761" s="7"/>
      <c r="AB761" s="7"/>
      <c r="AC761" s="7"/>
    </row>
    <row r="762" spans="1:29" ht="13" x14ac:dyDescent="0.15">
      <c r="A762" s="15" t="s">
        <v>131</v>
      </c>
      <c r="B762" s="15" t="s">
        <v>2435</v>
      </c>
      <c r="C762" s="15" t="s">
        <v>121</v>
      </c>
      <c r="D762" s="15" t="s">
        <v>28</v>
      </c>
      <c r="E762" s="16">
        <v>42794</v>
      </c>
      <c r="F762" s="15" t="s">
        <v>1805</v>
      </c>
      <c r="G762" s="15">
        <v>24</v>
      </c>
      <c r="H762" s="26"/>
      <c r="I762" s="15">
        <v>24</v>
      </c>
      <c r="J762" s="26"/>
      <c r="K762" s="26"/>
      <c r="L762" s="15" t="s">
        <v>2436</v>
      </c>
      <c r="M762" s="15" t="s">
        <v>2437</v>
      </c>
      <c r="N762" s="15">
        <v>1</v>
      </c>
      <c r="O762" s="15" t="s">
        <v>61</v>
      </c>
      <c r="P762" s="15">
        <v>0</v>
      </c>
      <c r="Q762" s="15">
        <v>0</v>
      </c>
      <c r="R762" s="15">
        <v>0</v>
      </c>
      <c r="S762" s="15">
        <v>0</v>
      </c>
      <c r="T762" s="15">
        <v>1</v>
      </c>
      <c r="U762" s="15">
        <v>1</v>
      </c>
      <c r="V762" s="6" t="s">
        <v>2438</v>
      </c>
      <c r="W762" s="7"/>
      <c r="X762" s="7"/>
      <c r="Y762" s="7"/>
      <c r="Z762" s="7"/>
      <c r="AA762" s="7"/>
      <c r="AB762" s="7"/>
      <c r="AC762" s="7"/>
    </row>
    <row r="763" spans="1:29" ht="13" x14ac:dyDescent="0.15">
      <c r="A763" s="15" t="s">
        <v>1803</v>
      </c>
      <c r="B763" s="15" t="s">
        <v>2439</v>
      </c>
      <c r="C763" s="15" t="s">
        <v>245</v>
      </c>
      <c r="D763" s="15" t="s">
        <v>28</v>
      </c>
      <c r="E763" s="16">
        <v>42794</v>
      </c>
      <c r="F763" s="26"/>
      <c r="G763" s="26"/>
      <c r="H763" s="26"/>
      <c r="I763" s="26"/>
      <c r="J763" s="26"/>
      <c r="K763" s="26"/>
      <c r="L763" s="15" t="s">
        <v>36</v>
      </c>
      <c r="M763" s="15" t="s">
        <v>2440</v>
      </c>
      <c r="N763" s="15">
        <v>1</v>
      </c>
      <c r="O763" s="15" t="s">
        <v>2441</v>
      </c>
      <c r="P763" s="15">
        <v>0</v>
      </c>
      <c r="Q763" s="15">
        <v>0</v>
      </c>
      <c r="R763" s="15">
        <v>0</v>
      </c>
      <c r="S763" s="15">
        <v>0</v>
      </c>
      <c r="T763" s="15">
        <v>1</v>
      </c>
      <c r="U763" s="15">
        <v>1</v>
      </c>
      <c r="V763" s="6" t="s">
        <v>2442</v>
      </c>
      <c r="W763" s="7"/>
      <c r="X763" s="7"/>
      <c r="Y763" s="7"/>
      <c r="Z763" s="7"/>
      <c r="AA763" s="7"/>
      <c r="AB763" s="7"/>
      <c r="AC763" s="7"/>
    </row>
    <row r="764" spans="1:29" ht="13" x14ac:dyDescent="0.15">
      <c r="C764" s="3"/>
    </row>
    <row r="765" spans="1:29" ht="13" x14ac:dyDescent="0.15">
      <c r="C765" s="3"/>
    </row>
  </sheetData>
  <hyperlinks>
    <hyperlink ref="V2" r:id="rId1"/>
    <hyperlink ref="W2" r:id="rId2"/>
    <hyperlink ref="V3" r:id="rId3"/>
    <hyperlink ref="V4" r:id="rId4"/>
    <hyperlink ref="W4" r:id="rId5"/>
    <hyperlink ref="V5" r:id="rId6"/>
    <hyperlink ref="W5" r:id="rId7"/>
    <hyperlink ref="W6" r:id="rId8"/>
    <hyperlink ref="V7" r:id="rId9"/>
    <hyperlink ref="V8" r:id="rId10"/>
    <hyperlink ref="W8" r:id="rId11"/>
    <hyperlink ref="V9" r:id="rId12"/>
    <hyperlink ref="W10" r:id="rId13"/>
    <hyperlink ref="X10" r:id="rId14"/>
    <hyperlink ref="V11" r:id="rId15"/>
    <hyperlink ref="W11" r:id="rId16"/>
    <hyperlink ref="V12" r:id="rId17"/>
    <hyperlink ref="V13" r:id="rId18"/>
    <hyperlink ref="V14" r:id="rId19"/>
    <hyperlink ref="W14" r:id="rId20" location="stream/0"/>
    <hyperlink ref="V15" r:id="rId21"/>
    <hyperlink ref="V16" r:id="rId22"/>
    <hyperlink ref="V17" r:id="rId23"/>
    <hyperlink ref="W17" r:id="rId24"/>
    <hyperlink ref="V18" r:id="rId25"/>
    <hyperlink ref="V19" r:id="rId26"/>
    <hyperlink ref="W19" r:id="rId27"/>
    <hyperlink ref="V20" r:id="rId28"/>
    <hyperlink ref="W20" r:id="rId29"/>
    <hyperlink ref="V21" r:id="rId30"/>
    <hyperlink ref="V22" r:id="rId31"/>
    <hyperlink ref="V23" r:id="rId32"/>
    <hyperlink ref="W23" r:id="rId33"/>
    <hyperlink ref="V24" r:id="rId34"/>
    <hyperlink ref="W24" r:id="rId35"/>
    <hyperlink ref="V25" r:id="rId36"/>
    <hyperlink ref="W25" r:id="rId37"/>
    <hyperlink ref="X25" r:id="rId38"/>
    <hyperlink ref="V26" r:id="rId39"/>
    <hyperlink ref="W26" r:id="rId40"/>
    <hyperlink ref="V27" r:id="rId41"/>
    <hyperlink ref="V28" r:id="rId42"/>
    <hyperlink ref="V29" r:id="rId43"/>
    <hyperlink ref="V30" r:id="rId44"/>
    <hyperlink ref="W30" r:id="rId45"/>
    <hyperlink ref="V31" r:id="rId46"/>
    <hyperlink ref="W31" r:id="rId47"/>
    <hyperlink ref="V32" r:id="rId48"/>
    <hyperlink ref="V33" r:id="rId49"/>
    <hyperlink ref="V34" r:id="rId50"/>
    <hyperlink ref="V35" r:id="rId51"/>
    <hyperlink ref="V36" r:id="rId52"/>
    <hyperlink ref="V37" r:id="rId53"/>
    <hyperlink ref="V38" r:id="rId54"/>
    <hyperlink ref="V39" r:id="rId55"/>
    <hyperlink ref="W39" r:id="rId56"/>
    <hyperlink ref="X39" r:id="rId57"/>
    <hyperlink ref="V40" r:id="rId58"/>
    <hyperlink ref="V41" r:id="rId59"/>
    <hyperlink ref="V42" r:id="rId60"/>
    <hyperlink ref="V43" r:id="rId61"/>
    <hyperlink ref="W43" r:id="rId62"/>
    <hyperlink ref="V44" r:id="rId63"/>
    <hyperlink ref="W44" r:id="rId64"/>
    <hyperlink ref="V45" r:id="rId65"/>
    <hyperlink ref="V46" r:id="rId66"/>
    <hyperlink ref="V47" r:id="rId67"/>
    <hyperlink ref="V48" r:id="rId68"/>
    <hyperlink ref="V49" r:id="rId69"/>
    <hyperlink ref="V50" r:id="rId70"/>
    <hyperlink ref="W50" r:id="rId71"/>
    <hyperlink ref="V51" r:id="rId72"/>
    <hyperlink ref="W51" r:id="rId73"/>
    <hyperlink ref="V52" r:id="rId74"/>
    <hyperlink ref="W52" r:id="rId75"/>
    <hyperlink ref="X52" r:id="rId76"/>
    <hyperlink ref="V53" r:id="rId77"/>
    <hyperlink ref="V54" r:id="rId78"/>
    <hyperlink ref="V55" r:id="rId79"/>
    <hyperlink ref="V56" r:id="rId80"/>
    <hyperlink ref="V57" r:id="rId81"/>
    <hyperlink ref="V58" r:id="rId82"/>
    <hyperlink ref="V59" r:id="rId83"/>
    <hyperlink ref="W59" r:id="rId84"/>
    <hyperlink ref="V60" r:id="rId85"/>
    <hyperlink ref="V61" r:id="rId86"/>
    <hyperlink ref="V62" r:id="rId87"/>
    <hyperlink ref="W62" r:id="rId88"/>
    <hyperlink ref="X62" r:id="rId89"/>
    <hyperlink ref="V63" r:id="rId90"/>
    <hyperlink ref="W63" r:id="rId91"/>
    <hyperlink ref="V64" r:id="rId92"/>
    <hyperlink ref="W65" r:id="rId93"/>
    <hyperlink ref="X65" r:id="rId94"/>
    <hyperlink ref="V66" r:id="rId95"/>
    <hyperlink ref="W66" r:id="rId96"/>
    <hyperlink ref="V67" r:id="rId97"/>
    <hyperlink ref="W67" r:id="rId98"/>
    <hyperlink ref="V68" r:id="rId99"/>
    <hyperlink ref="V70" r:id="rId100"/>
    <hyperlink ref="W70" r:id="rId101"/>
    <hyperlink ref="V71" r:id="rId102"/>
    <hyperlink ref="V72" r:id="rId103"/>
    <hyperlink ref="V73" r:id="rId104"/>
    <hyperlink ref="V74" r:id="rId105"/>
    <hyperlink ref="W74" r:id="rId106"/>
    <hyperlink ref="V75" r:id="rId107"/>
    <hyperlink ref="V76" r:id="rId108"/>
    <hyperlink ref="V77" r:id="rId109"/>
    <hyperlink ref="V78" r:id="rId110"/>
    <hyperlink ref="W78" r:id="rId111"/>
    <hyperlink ref="V79" r:id="rId112"/>
    <hyperlink ref="V80" r:id="rId113"/>
    <hyperlink ref="V81" r:id="rId114"/>
    <hyperlink ref="V82" r:id="rId115"/>
    <hyperlink ref="V83" r:id="rId116"/>
    <hyperlink ref="W83" r:id="rId117"/>
    <hyperlink ref="V84" r:id="rId118"/>
    <hyperlink ref="V85" r:id="rId119"/>
    <hyperlink ref="V86" r:id="rId120"/>
    <hyperlink ref="V87" r:id="rId121"/>
    <hyperlink ref="W87" r:id="rId122"/>
    <hyperlink ref="V88" r:id="rId123"/>
    <hyperlink ref="W88" r:id="rId124"/>
    <hyperlink ref="V89" r:id="rId125"/>
    <hyperlink ref="W89" r:id="rId126"/>
    <hyperlink ref="V90" r:id="rId127"/>
    <hyperlink ref="W90" r:id="rId128"/>
    <hyperlink ref="V91" r:id="rId129"/>
    <hyperlink ref="W91" r:id="rId130"/>
    <hyperlink ref="V92" r:id="rId131"/>
    <hyperlink ref="V93" r:id="rId132"/>
    <hyperlink ref="W93" r:id="rId133"/>
    <hyperlink ref="V94" r:id="rId134"/>
    <hyperlink ref="V95" r:id="rId135"/>
    <hyperlink ref="X95" r:id="rId136"/>
    <hyperlink ref="V96" r:id="rId137"/>
    <hyperlink ref="W96" r:id="rId138"/>
    <hyperlink ref="V97" r:id="rId139"/>
    <hyperlink ref="W97" r:id="rId140"/>
    <hyperlink ref="W98" r:id="rId141"/>
    <hyperlink ref="X98" r:id="rId142"/>
    <hyperlink ref="V99" r:id="rId143"/>
    <hyperlink ref="V100" r:id="rId144"/>
    <hyperlink ref="V101" r:id="rId145"/>
    <hyperlink ref="W101" r:id="rId146"/>
    <hyperlink ref="X101" r:id="rId147"/>
    <hyperlink ref="V102" r:id="rId148"/>
    <hyperlink ref="W102" r:id="rId149"/>
    <hyperlink ref="X102" r:id="rId150"/>
    <hyperlink ref="V103" r:id="rId151"/>
    <hyperlink ref="V104" r:id="rId152"/>
    <hyperlink ref="W104" r:id="rId153"/>
    <hyperlink ref="V105" r:id="rId154"/>
    <hyperlink ref="V106" r:id="rId155"/>
    <hyperlink ref="V107" r:id="rId156"/>
    <hyperlink ref="W107" r:id="rId157"/>
    <hyperlink ref="V108" r:id="rId158"/>
    <hyperlink ref="V109" r:id="rId159"/>
    <hyperlink ref="V110" r:id="rId160"/>
    <hyperlink ref="V111" r:id="rId161"/>
    <hyperlink ref="W111" r:id="rId162"/>
    <hyperlink ref="V112" r:id="rId163"/>
    <hyperlink ref="V113" r:id="rId164"/>
    <hyperlink ref="V114" r:id="rId165"/>
    <hyperlink ref="V115" r:id="rId166"/>
    <hyperlink ref="W115" r:id="rId167"/>
    <hyperlink ref="X115" r:id="rId168" location="photo-7280548"/>
    <hyperlink ref="V116" r:id="rId169"/>
    <hyperlink ref="V117" r:id="rId170"/>
    <hyperlink ref="V118" r:id="rId171"/>
    <hyperlink ref="V119" r:id="rId172"/>
    <hyperlink ref="V120" r:id="rId173"/>
    <hyperlink ref="W120" r:id="rId174" location="photo-12331604"/>
    <hyperlink ref="V121" r:id="rId175"/>
    <hyperlink ref="W121" r:id="rId176"/>
    <hyperlink ref="V122" r:id="rId177"/>
    <hyperlink ref="W122" r:id="rId178"/>
    <hyperlink ref="V123" r:id="rId179"/>
    <hyperlink ref="W123" r:id="rId180"/>
    <hyperlink ref="V124" r:id="rId181"/>
    <hyperlink ref="V125" r:id="rId182"/>
    <hyperlink ref="V126" r:id="rId183"/>
    <hyperlink ref="W126" r:id="rId184"/>
    <hyperlink ref="V127" r:id="rId185"/>
    <hyperlink ref="V128" r:id="rId186"/>
    <hyperlink ref="W128" r:id="rId187"/>
    <hyperlink ref="V129" r:id="rId188"/>
    <hyperlink ref="V130" r:id="rId189"/>
    <hyperlink ref="V131" r:id="rId190"/>
    <hyperlink ref="V132" r:id="rId191"/>
    <hyperlink ref="W132" r:id="rId192"/>
    <hyperlink ref="X132" r:id="rId193"/>
    <hyperlink ref="V133" r:id="rId194"/>
    <hyperlink ref="V134" r:id="rId195"/>
    <hyperlink ref="W134" r:id="rId196"/>
    <hyperlink ref="X134" r:id="rId197"/>
    <hyperlink ref="V135" r:id="rId198"/>
    <hyperlink ref="V136" r:id="rId199"/>
    <hyperlink ref="W136" r:id="rId200"/>
    <hyperlink ref="X136" r:id="rId201"/>
    <hyperlink ref="V137" r:id="rId202"/>
    <hyperlink ref="V138" r:id="rId203"/>
    <hyperlink ref="W138" r:id="rId204"/>
    <hyperlink ref="X138" r:id="rId205"/>
    <hyperlink ref="V139" r:id="rId206"/>
    <hyperlink ref="V140" r:id="rId207"/>
    <hyperlink ref="V141" r:id="rId208"/>
    <hyperlink ref="V142" r:id="rId209"/>
    <hyperlink ref="V143" r:id="rId210"/>
    <hyperlink ref="V144" r:id="rId211"/>
    <hyperlink ref="V145" r:id="rId212"/>
    <hyperlink ref="V146" r:id="rId213"/>
    <hyperlink ref="V147" r:id="rId214"/>
    <hyperlink ref="W147" r:id="rId215"/>
    <hyperlink ref="V148" r:id="rId216"/>
    <hyperlink ref="V149" r:id="rId217"/>
    <hyperlink ref="V150" r:id="rId218"/>
    <hyperlink ref="V152" r:id="rId219"/>
    <hyperlink ref="V153" r:id="rId220"/>
    <hyperlink ref="V154" r:id="rId221"/>
    <hyperlink ref="V155" r:id="rId222"/>
    <hyperlink ref="W155" r:id="rId223"/>
    <hyperlink ref="X155" r:id="rId224"/>
    <hyperlink ref="V156" r:id="rId225"/>
    <hyperlink ref="V157" r:id="rId226"/>
    <hyperlink ref="V158" r:id="rId227"/>
    <hyperlink ref="W158" r:id="rId228"/>
    <hyperlink ref="X158" r:id="rId229"/>
    <hyperlink ref="V159" r:id="rId230"/>
    <hyperlink ref="V160" r:id="rId231"/>
    <hyperlink ref="V161" r:id="rId232"/>
    <hyperlink ref="V162" r:id="rId233"/>
    <hyperlink ref="V163" r:id="rId234"/>
    <hyperlink ref="V164" r:id="rId235"/>
    <hyperlink ref="V165" r:id="rId236"/>
    <hyperlink ref="V166" r:id="rId237"/>
    <hyperlink ref="V167" r:id="rId238"/>
    <hyperlink ref="V168" r:id="rId239"/>
    <hyperlink ref="V169" r:id="rId240"/>
    <hyperlink ref="V170" r:id="rId241"/>
    <hyperlink ref="V171" r:id="rId242"/>
    <hyperlink ref="V172" r:id="rId243"/>
    <hyperlink ref="W172" r:id="rId244"/>
    <hyperlink ref="X172" r:id="rId245"/>
    <hyperlink ref="V173" r:id="rId246"/>
    <hyperlink ref="V174" r:id="rId247"/>
    <hyperlink ref="V175" r:id="rId248"/>
    <hyperlink ref="V177" r:id="rId249"/>
    <hyperlink ref="V178" r:id="rId250"/>
    <hyperlink ref="V179" r:id="rId251"/>
    <hyperlink ref="V180" r:id="rId252"/>
    <hyperlink ref="V181" r:id="rId253"/>
    <hyperlink ref="W181" r:id="rId254"/>
    <hyperlink ref="V182" r:id="rId255"/>
    <hyperlink ref="X182" r:id="rId256"/>
    <hyperlink ref="V183" r:id="rId257"/>
    <hyperlink ref="V184" r:id="rId258"/>
    <hyperlink ref="V185" r:id="rId259"/>
    <hyperlink ref="V186" r:id="rId260"/>
    <hyperlink ref="V187" r:id="rId261"/>
    <hyperlink ref="V188" r:id="rId262"/>
    <hyperlink ref="V189" r:id="rId263"/>
    <hyperlink ref="V190" r:id="rId264"/>
    <hyperlink ref="V191" r:id="rId265"/>
    <hyperlink ref="X191" r:id="rId266"/>
    <hyperlink ref="V192" r:id="rId267"/>
    <hyperlink ref="V193" r:id="rId268"/>
    <hyperlink ref="W193" r:id="rId269"/>
    <hyperlink ref="V194" r:id="rId270"/>
    <hyperlink ref="V195" r:id="rId271"/>
    <hyperlink ref="V196" r:id="rId272"/>
    <hyperlink ref="V197" r:id="rId273"/>
    <hyperlink ref="V198" r:id="rId274"/>
    <hyperlink ref="X198" r:id="rId275"/>
    <hyperlink ref="V199" r:id="rId276"/>
    <hyperlink ref="X199" r:id="rId277"/>
    <hyperlink ref="V200" r:id="rId278"/>
    <hyperlink ref="W200" r:id="rId279"/>
    <hyperlink ref="X200" r:id="rId280"/>
    <hyperlink ref="V201" r:id="rId281"/>
    <hyperlink ref="V202" r:id="rId282"/>
    <hyperlink ref="V203" r:id="rId283"/>
    <hyperlink ref="V204" r:id="rId284"/>
    <hyperlink ref="V205" r:id="rId285"/>
    <hyperlink ref="W205" r:id="rId286"/>
    <hyperlink ref="V206" r:id="rId287"/>
    <hyperlink ref="W206" r:id="rId288"/>
    <hyperlink ref="X206" r:id="rId289"/>
    <hyperlink ref="V207" r:id="rId290"/>
    <hyperlink ref="V209" r:id="rId291"/>
    <hyperlink ref="V210" r:id="rId292"/>
    <hyperlink ref="V211" r:id="rId293"/>
    <hyperlink ref="V212" r:id="rId294"/>
    <hyperlink ref="V213" r:id="rId295"/>
    <hyperlink ref="W213" r:id="rId296"/>
    <hyperlink ref="X213" r:id="rId297"/>
    <hyperlink ref="V214" r:id="rId298"/>
    <hyperlink ref="V215" r:id="rId299"/>
    <hyperlink ref="W215" r:id="rId300"/>
    <hyperlink ref="X215" r:id="rId301"/>
    <hyperlink ref="V216" r:id="rId302"/>
    <hyperlink ref="V217" r:id="rId303"/>
    <hyperlink ref="V218" r:id="rId304"/>
    <hyperlink ref="V219" r:id="rId305"/>
    <hyperlink ref="W219" r:id="rId306"/>
    <hyperlink ref="V220" r:id="rId307"/>
    <hyperlink ref="W220" r:id="rId308"/>
    <hyperlink ref="V221" r:id="rId309"/>
    <hyperlink ref="V222" r:id="rId310"/>
    <hyperlink ref="V223" r:id="rId311" location="slide-5"/>
    <hyperlink ref="V224" r:id="rId312"/>
    <hyperlink ref="V225" r:id="rId313"/>
    <hyperlink ref="W225" r:id="rId314"/>
    <hyperlink ref="X225" r:id="rId315"/>
    <hyperlink ref="V226" r:id="rId316"/>
    <hyperlink ref="V227" r:id="rId317"/>
    <hyperlink ref="V228" r:id="rId318"/>
    <hyperlink ref="V229" r:id="rId319"/>
    <hyperlink ref="V230" r:id="rId320"/>
    <hyperlink ref="V231" r:id="rId321"/>
    <hyperlink ref="W231" r:id="rId322"/>
    <hyperlink ref="X231" r:id="rId323"/>
    <hyperlink ref="V232" r:id="rId324"/>
    <hyperlink ref="V233" r:id="rId325"/>
    <hyperlink ref="V234" r:id="rId326"/>
    <hyperlink ref="W234" r:id="rId327"/>
    <hyperlink ref="V235" r:id="rId328"/>
    <hyperlink ref="V236" r:id="rId329"/>
    <hyperlink ref="V237" r:id="rId330"/>
    <hyperlink ref="V238" r:id="rId331"/>
    <hyperlink ref="V239" r:id="rId332"/>
    <hyperlink ref="V240" r:id="rId333"/>
    <hyperlink ref="X240" r:id="rId334"/>
    <hyperlink ref="V241" r:id="rId335"/>
    <hyperlink ref="X241" r:id="rId336"/>
    <hyperlink ref="V242" r:id="rId337"/>
    <hyperlink ref="V243" r:id="rId338"/>
    <hyperlink ref="V244" r:id="rId339"/>
    <hyperlink ref="V245" r:id="rId340"/>
    <hyperlink ref="V246" r:id="rId341"/>
    <hyperlink ref="V247" r:id="rId342"/>
    <hyperlink ref="V248" r:id="rId343"/>
    <hyperlink ref="W248" r:id="rId344"/>
    <hyperlink ref="V249" r:id="rId345"/>
    <hyperlink ref="V250" r:id="rId346"/>
    <hyperlink ref="V251" r:id="rId347"/>
    <hyperlink ref="V252" r:id="rId348"/>
    <hyperlink ref="V253" r:id="rId349"/>
    <hyperlink ref="V254" r:id="rId350"/>
    <hyperlink ref="V255" r:id="rId351"/>
    <hyperlink ref="V256" r:id="rId352"/>
    <hyperlink ref="V257" r:id="rId353"/>
    <hyperlink ref="W257" r:id="rId354"/>
    <hyperlink ref="V258" r:id="rId355"/>
    <hyperlink ref="W258" r:id="rId356"/>
    <hyperlink ref="V259" r:id="rId357"/>
    <hyperlink ref="W259" r:id="rId358"/>
    <hyperlink ref="V260" r:id="rId359"/>
    <hyperlink ref="V261" r:id="rId360"/>
    <hyperlink ref="V262" r:id="rId361"/>
    <hyperlink ref="V263" r:id="rId362"/>
    <hyperlink ref="V264" r:id="rId363"/>
    <hyperlink ref="W264" r:id="rId364"/>
    <hyperlink ref="V265" r:id="rId365"/>
    <hyperlink ref="V266" r:id="rId366"/>
    <hyperlink ref="V267" r:id="rId367"/>
    <hyperlink ref="V268" r:id="rId368"/>
    <hyperlink ref="V269" r:id="rId369"/>
    <hyperlink ref="V270" r:id="rId370"/>
    <hyperlink ref="V271" r:id="rId371"/>
    <hyperlink ref="V272" r:id="rId372"/>
    <hyperlink ref="V273" r:id="rId373"/>
    <hyperlink ref="V274" r:id="rId374"/>
    <hyperlink ref="V275" r:id="rId375"/>
    <hyperlink ref="V276" r:id="rId376"/>
    <hyperlink ref="V277" r:id="rId377"/>
    <hyperlink ref="V278" r:id="rId378"/>
    <hyperlink ref="V279" r:id="rId379"/>
    <hyperlink ref="V280" r:id="rId380"/>
    <hyperlink ref="V281" r:id="rId381"/>
    <hyperlink ref="V282" r:id="rId382"/>
    <hyperlink ref="V283" r:id="rId383"/>
    <hyperlink ref="V284" r:id="rId384"/>
    <hyperlink ref="V285" r:id="rId385"/>
    <hyperlink ref="V286" r:id="rId386"/>
    <hyperlink ref="V287" r:id="rId387"/>
    <hyperlink ref="V290" r:id="rId388"/>
    <hyperlink ref="V291" r:id="rId389"/>
    <hyperlink ref="V292" r:id="rId390"/>
    <hyperlink ref="V293" r:id="rId391"/>
    <hyperlink ref="V294" r:id="rId392"/>
    <hyperlink ref="V295" r:id="rId393"/>
    <hyperlink ref="W295" r:id="rId394"/>
    <hyperlink ref="V296" r:id="rId395"/>
    <hyperlink ref="V297" r:id="rId396"/>
    <hyperlink ref="X297" r:id="rId397"/>
    <hyperlink ref="V298" r:id="rId398"/>
    <hyperlink ref="V299" r:id="rId399"/>
    <hyperlink ref="V300" r:id="rId400"/>
    <hyperlink ref="W300" r:id="rId401"/>
    <hyperlink ref="V301" r:id="rId402"/>
    <hyperlink ref="X301" r:id="rId403"/>
    <hyperlink ref="V302" r:id="rId404"/>
    <hyperlink ref="V303" r:id="rId405"/>
    <hyperlink ref="V304" r:id="rId406"/>
    <hyperlink ref="W304" r:id="rId407"/>
    <hyperlink ref="X304" r:id="rId408"/>
    <hyperlink ref="V305" r:id="rId409"/>
    <hyperlink ref="W305" r:id="rId410"/>
    <hyperlink ref="X305" r:id="rId411"/>
    <hyperlink ref="V306" r:id="rId412"/>
    <hyperlink ref="V307" r:id="rId413"/>
    <hyperlink ref="V308" r:id="rId414"/>
    <hyperlink ref="V309" r:id="rId415"/>
    <hyperlink ref="V310" r:id="rId416"/>
    <hyperlink ref="V311" r:id="rId417"/>
    <hyperlink ref="V312" r:id="rId418"/>
    <hyperlink ref="V313" r:id="rId419"/>
    <hyperlink ref="V314" r:id="rId420"/>
    <hyperlink ref="V315" r:id="rId421"/>
    <hyperlink ref="V316" r:id="rId422"/>
    <hyperlink ref="W316" r:id="rId423" location="1"/>
    <hyperlink ref="V317" r:id="rId424" location="1"/>
    <hyperlink ref="V318" r:id="rId425"/>
    <hyperlink ref="V319" r:id="rId426"/>
    <hyperlink ref="V320" r:id="rId427"/>
    <hyperlink ref="V321" r:id="rId428"/>
    <hyperlink ref="W321" r:id="rId429"/>
    <hyperlink ref="V322" r:id="rId430"/>
    <hyperlink ref="V323" r:id="rId431"/>
    <hyperlink ref="V324" r:id="rId432"/>
    <hyperlink ref="V325" r:id="rId433"/>
    <hyperlink ref="V326" r:id="rId434"/>
    <hyperlink ref="W326" r:id="rId435"/>
    <hyperlink ref="X326" r:id="rId436"/>
    <hyperlink ref="V327" r:id="rId437"/>
    <hyperlink ref="V328" r:id="rId438"/>
    <hyperlink ref="V329" r:id="rId439"/>
    <hyperlink ref="V330" r:id="rId440"/>
    <hyperlink ref="V331" r:id="rId441"/>
    <hyperlink ref="V332" r:id="rId442"/>
    <hyperlink ref="V333" r:id="rId443"/>
    <hyperlink ref="V334" r:id="rId444"/>
    <hyperlink ref="V335" r:id="rId445"/>
    <hyperlink ref="W335" r:id="rId446"/>
    <hyperlink ref="V336" r:id="rId447"/>
    <hyperlink ref="W336" r:id="rId448"/>
    <hyperlink ref="V337" r:id="rId449"/>
    <hyperlink ref="W337" r:id="rId450"/>
    <hyperlink ref="X337" r:id="rId451"/>
    <hyperlink ref="V338" r:id="rId452"/>
    <hyperlink ref="W338" r:id="rId453"/>
    <hyperlink ref="V339" r:id="rId454"/>
    <hyperlink ref="W339" r:id="rId455"/>
    <hyperlink ref="X339" r:id="rId456"/>
    <hyperlink ref="V340" r:id="rId457"/>
    <hyperlink ref="V341" r:id="rId458"/>
    <hyperlink ref="V342" r:id="rId459"/>
    <hyperlink ref="V343" r:id="rId460"/>
    <hyperlink ref="V344" r:id="rId461"/>
    <hyperlink ref="V345" r:id="rId462"/>
    <hyperlink ref="V346" r:id="rId463"/>
    <hyperlink ref="V347" r:id="rId464"/>
    <hyperlink ref="V348" r:id="rId465"/>
    <hyperlink ref="V349" r:id="rId466"/>
    <hyperlink ref="V350" r:id="rId467"/>
    <hyperlink ref="V351" r:id="rId468"/>
    <hyperlink ref="V352" r:id="rId469"/>
    <hyperlink ref="V353" r:id="rId470"/>
    <hyperlink ref="V354" r:id="rId471"/>
    <hyperlink ref="V355" r:id="rId472"/>
    <hyperlink ref="V356" r:id="rId473"/>
    <hyperlink ref="V357" r:id="rId474"/>
    <hyperlink ref="V358" r:id="rId475"/>
    <hyperlink ref="V359" r:id="rId476"/>
    <hyperlink ref="V360" r:id="rId477"/>
    <hyperlink ref="V361" r:id="rId478"/>
    <hyperlink ref="V362" r:id="rId479"/>
    <hyperlink ref="V363" r:id="rId480"/>
    <hyperlink ref="V364" r:id="rId481"/>
    <hyperlink ref="V365" r:id="rId482" location="stream/0"/>
    <hyperlink ref="X365" r:id="rId483"/>
    <hyperlink ref="V366" r:id="rId484"/>
    <hyperlink ref="W366" r:id="rId485" location="stream/0"/>
    <hyperlink ref="V367" r:id="rId486"/>
    <hyperlink ref="V368" r:id="rId487"/>
    <hyperlink ref="V369" r:id="rId488"/>
    <hyperlink ref="V370" r:id="rId489"/>
    <hyperlink ref="V371" r:id="rId490"/>
    <hyperlink ref="V372" r:id="rId491"/>
    <hyperlink ref="W372" r:id="rId492"/>
    <hyperlink ref="V373" r:id="rId493"/>
    <hyperlink ref="V374" r:id="rId494"/>
    <hyperlink ref="V375" r:id="rId495"/>
    <hyperlink ref="V376" r:id="rId496"/>
    <hyperlink ref="V377" r:id="rId497"/>
    <hyperlink ref="W377" r:id="rId498"/>
    <hyperlink ref="V378" r:id="rId499"/>
    <hyperlink ref="V379" r:id="rId500"/>
    <hyperlink ref="V380" r:id="rId501"/>
    <hyperlink ref="V381" r:id="rId502"/>
    <hyperlink ref="V382" r:id="rId503"/>
    <hyperlink ref="V383" r:id="rId504"/>
    <hyperlink ref="X383" r:id="rId505"/>
    <hyperlink ref="V384" r:id="rId506"/>
    <hyperlink ref="X384" r:id="rId507"/>
    <hyperlink ref="V385" r:id="rId508"/>
    <hyperlink ref="V386" r:id="rId509"/>
    <hyperlink ref="V387" r:id="rId510"/>
    <hyperlink ref="V388" r:id="rId511"/>
    <hyperlink ref="V389" r:id="rId512"/>
    <hyperlink ref="V390" r:id="rId513"/>
    <hyperlink ref="V391" r:id="rId514"/>
    <hyperlink ref="V392" r:id="rId515"/>
    <hyperlink ref="V393" r:id="rId516"/>
    <hyperlink ref="V394" r:id="rId517"/>
    <hyperlink ref="V395" r:id="rId518"/>
    <hyperlink ref="V396" r:id="rId519"/>
    <hyperlink ref="W396" r:id="rId520"/>
    <hyperlink ref="V397" r:id="rId521"/>
    <hyperlink ref="V398" r:id="rId522"/>
    <hyperlink ref="V399" r:id="rId523"/>
    <hyperlink ref="V400" r:id="rId524"/>
    <hyperlink ref="V401" r:id="rId525"/>
    <hyperlink ref="V402" r:id="rId526"/>
    <hyperlink ref="V403" r:id="rId527"/>
    <hyperlink ref="V404" r:id="rId528"/>
    <hyperlink ref="V405" r:id="rId529"/>
    <hyperlink ref="V406" r:id="rId530"/>
    <hyperlink ref="V407" r:id="rId531"/>
    <hyperlink ref="V408" r:id="rId532"/>
    <hyperlink ref="V409" r:id="rId533"/>
    <hyperlink ref="V410" r:id="rId534"/>
    <hyperlink ref="V411" r:id="rId535"/>
    <hyperlink ref="V412" r:id="rId536"/>
    <hyperlink ref="W412" r:id="rId537"/>
    <hyperlink ref="X412" r:id="rId538"/>
    <hyperlink ref="V413" r:id="rId539"/>
    <hyperlink ref="V414" r:id="rId540"/>
    <hyperlink ref="V415" r:id="rId541"/>
    <hyperlink ref="W415" r:id="rId542"/>
    <hyperlink ref="V416" r:id="rId543"/>
    <hyperlink ref="X416" r:id="rId544"/>
    <hyperlink ref="V417" r:id="rId545"/>
    <hyperlink ref="W417" r:id="rId546"/>
    <hyperlink ref="V418" r:id="rId547"/>
    <hyperlink ref="V419" r:id="rId548"/>
    <hyperlink ref="V420" r:id="rId549"/>
    <hyperlink ref="V421" r:id="rId550"/>
    <hyperlink ref="V422" r:id="rId551"/>
    <hyperlink ref="V423" r:id="rId552"/>
    <hyperlink ref="V424" r:id="rId553"/>
    <hyperlink ref="V425" r:id="rId554"/>
    <hyperlink ref="V426" r:id="rId555"/>
    <hyperlink ref="V427" r:id="rId556"/>
    <hyperlink ref="V428" r:id="rId557"/>
    <hyperlink ref="V429" r:id="rId558"/>
    <hyperlink ref="V430" r:id="rId559"/>
    <hyperlink ref="V431" r:id="rId560"/>
    <hyperlink ref="V432" r:id="rId561"/>
    <hyperlink ref="V433" r:id="rId562"/>
    <hyperlink ref="V434" r:id="rId563"/>
    <hyperlink ref="W434" r:id="rId564"/>
    <hyperlink ref="V435" r:id="rId565"/>
    <hyperlink ref="V436" r:id="rId566"/>
    <hyperlink ref="V437" r:id="rId567"/>
    <hyperlink ref="V438" r:id="rId568"/>
    <hyperlink ref="V439" r:id="rId569"/>
    <hyperlink ref="V440" r:id="rId570"/>
    <hyperlink ref="V441" r:id="rId571"/>
    <hyperlink ref="V442" r:id="rId572"/>
    <hyperlink ref="V443" r:id="rId573"/>
    <hyperlink ref="V444" r:id="rId574" location="photo-12380009"/>
    <hyperlink ref="V445" r:id="rId575"/>
    <hyperlink ref="W445" r:id="rId576"/>
    <hyperlink ref="V446" r:id="rId577"/>
    <hyperlink ref="V447" r:id="rId578"/>
    <hyperlink ref="V448" r:id="rId579"/>
    <hyperlink ref="V449" r:id="rId580"/>
    <hyperlink ref="V450" r:id="rId581"/>
    <hyperlink ref="V451" r:id="rId582"/>
    <hyperlink ref="X451" r:id="rId583"/>
    <hyperlink ref="V452" r:id="rId584"/>
    <hyperlink ref="V453" r:id="rId585"/>
    <hyperlink ref="V454" r:id="rId586"/>
    <hyperlink ref="V455" r:id="rId587"/>
    <hyperlink ref="V456" r:id="rId588"/>
    <hyperlink ref="V457" r:id="rId589"/>
    <hyperlink ref="V458" r:id="rId590"/>
    <hyperlink ref="V459" r:id="rId591"/>
    <hyperlink ref="V460" r:id="rId592"/>
    <hyperlink ref="V461" r:id="rId593"/>
    <hyperlink ref="W461" r:id="rId594"/>
    <hyperlink ref="V462" r:id="rId595"/>
    <hyperlink ref="V463" r:id="rId596"/>
    <hyperlink ref="V466" r:id="rId597"/>
    <hyperlink ref="V467" r:id="rId598"/>
    <hyperlink ref="V468" r:id="rId599"/>
    <hyperlink ref="V469" r:id="rId600"/>
    <hyperlink ref="W469" r:id="rId601" location="photo-1"/>
    <hyperlink ref="V470" r:id="rId602"/>
    <hyperlink ref="V471" r:id="rId603"/>
    <hyperlink ref="V472" r:id="rId604"/>
    <hyperlink ref="V473" r:id="rId605"/>
    <hyperlink ref="V474" r:id="rId606"/>
    <hyperlink ref="V475" r:id="rId607"/>
    <hyperlink ref="V477" r:id="rId608"/>
    <hyperlink ref="V478" r:id="rId609"/>
    <hyperlink ref="V479" r:id="rId610"/>
    <hyperlink ref="V480" r:id="rId611"/>
    <hyperlink ref="W480" r:id="rId612"/>
    <hyperlink ref="X480" r:id="rId613"/>
    <hyperlink ref="V481" r:id="rId614"/>
    <hyperlink ref="V482" r:id="rId615"/>
    <hyperlink ref="V483" r:id="rId616"/>
    <hyperlink ref="V484" r:id="rId617"/>
    <hyperlink ref="W484" r:id="rId618"/>
    <hyperlink ref="V485" r:id="rId619"/>
    <hyperlink ref="V486" r:id="rId620"/>
    <hyperlink ref="V487" r:id="rId621"/>
    <hyperlink ref="V488" r:id="rId622"/>
    <hyperlink ref="W488" r:id="rId623"/>
    <hyperlink ref="V489" r:id="rId624"/>
    <hyperlink ref="V490" r:id="rId625"/>
    <hyperlink ref="V491" r:id="rId626"/>
    <hyperlink ref="V492" r:id="rId627"/>
    <hyperlink ref="V493" r:id="rId628"/>
    <hyperlink ref="V494" r:id="rId629"/>
    <hyperlink ref="V495" r:id="rId630"/>
    <hyperlink ref="V496" r:id="rId631"/>
    <hyperlink ref="V497" r:id="rId632"/>
    <hyperlink ref="V498" r:id="rId633"/>
    <hyperlink ref="V499" r:id="rId634"/>
    <hyperlink ref="V500" r:id="rId635"/>
    <hyperlink ref="V501" r:id="rId636"/>
    <hyperlink ref="V502" r:id="rId637"/>
    <hyperlink ref="V503" r:id="rId638"/>
    <hyperlink ref="V504" r:id="rId639"/>
    <hyperlink ref="V505" r:id="rId640"/>
    <hyperlink ref="V506" r:id="rId641"/>
    <hyperlink ref="V507" r:id="rId642"/>
    <hyperlink ref="V508" r:id="rId643"/>
    <hyperlink ref="V509" r:id="rId644"/>
    <hyperlink ref="V510" r:id="rId645"/>
    <hyperlink ref="V511" r:id="rId646" location="photo-12384946"/>
    <hyperlink ref="V512" r:id="rId647"/>
    <hyperlink ref="V513" r:id="rId648"/>
    <hyperlink ref="V514" r:id="rId649"/>
    <hyperlink ref="V515" r:id="rId650"/>
    <hyperlink ref="V516" r:id="rId651"/>
    <hyperlink ref="V517" r:id="rId652"/>
    <hyperlink ref="V518" r:id="rId653"/>
    <hyperlink ref="V519" r:id="rId654"/>
    <hyperlink ref="V520" r:id="rId655"/>
    <hyperlink ref="W520" r:id="rId656"/>
    <hyperlink ref="X520" r:id="rId657"/>
    <hyperlink ref="V521" r:id="rId658"/>
    <hyperlink ref="V522" r:id="rId659"/>
    <hyperlink ref="V523" r:id="rId660"/>
    <hyperlink ref="X523" r:id="rId661" location="photo-12384945"/>
    <hyperlink ref="V524" r:id="rId662"/>
    <hyperlink ref="V525" r:id="rId663"/>
    <hyperlink ref="V526" r:id="rId664"/>
    <hyperlink ref="V527" r:id="rId665"/>
    <hyperlink ref="V528" r:id="rId666"/>
    <hyperlink ref="V529" r:id="rId667"/>
    <hyperlink ref="V530" r:id="rId668"/>
    <hyperlink ref="W530" r:id="rId669"/>
    <hyperlink ref="V531" r:id="rId670"/>
    <hyperlink ref="V532" r:id="rId671"/>
    <hyperlink ref="V533" r:id="rId672"/>
    <hyperlink ref="V534" r:id="rId673"/>
    <hyperlink ref="V535" r:id="rId674"/>
    <hyperlink ref="V536" r:id="rId675"/>
    <hyperlink ref="V537" r:id="rId676"/>
    <hyperlink ref="V538" r:id="rId677"/>
    <hyperlink ref="V539" r:id="rId678"/>
    <hyperlink ref="V540" r:id="rId679"/>
    <hyperlink ref="V541" r:id="rId680"/>
    <hyperlink ref="V542" r:id="rId681"/>
    <hyperlink ref="V543" r:id="rId682"/>
    <hyperlink ref="V544" r:id="rId683"/>
    <hyperlink ref="V545" r:id="rId684"/>
    <hyperlink ref="V546" r:id="rId685"/>
    <hyperlink ref="V547" r:id="rId686"/>
    <hyperlink ref="V548" r:id="rId687"/>
    <hyperlink ref="V549" r:id="rId688"/>
    <hyperlink ref="V550" r:id="rId689"/>
    <hyperlink ref="V551" r:id="rId690"/>
    <hyperlink ref="V552" r:id="rId691"/>
    <hyperlink ref="W552" r:id="rId692"/>
    <hyperlink ref="X552" r:id="rId693"/>
    <hyperlink ref="V553" r:id="rId694"/>
    <hyperlink ref="W553" r:id="rId695"/>
    <hyperlink ref="V554" r:id="rId696"/>
    <hyperlink ref="V555" r:id="rId697"/>
    <hyperlink ref="V556" r:id="rId698"/>
    <hyperlink ref="V557" r:id="rId699"/>
    <hyperlink ref="V558" r:id="rId700"/>
    <hyperlink ref="V559" r:id="rId701"/>
    <hyperlink ref="W559" r:id="rId702"/>
    <hyperlink ref="V560" r:id="rId703"/>
    <hyperlink ref="V561" r:id="rId704"/>
    <hyperlink ref="V562" r:id="rId705"/>
    <hyperlink ref="V563" r:id="rId706"/>
    <hyperlink ref="V564" r:id="rId707"/>
    <hyperlink ref="V565" r:id="rId708"/>
    <hyperlink ref="V566" r:id="rId709"/>
    <hyperlink ref="V567" r:id="rId710"/>
    <hyperlink ref="W567" r:id="rId711"/>
    <hyperlink ref="V568" r:id="rId712"/>
    <hyperlink ref="V569" r:id="rId713"/>
    <hyperlink ref="V570" r:id="rId714"/>
    <hyperlink ref="V571" r:id="rId715"/>
    <hyperlink ref="V572" r:id="rId716"/>
    <hyperlink ref="V573" r:id="rId717"/>
    <hyperlink ref="V574" r:id="rId718" location=".WLCf4hDb93Y"/>
    <hyperlink ref="V575" r:id="rId719"/>
    <hyperlink ref="V576" r:id="rId720"/>
    <hyperlink ref="V577" r:id="rId721"/>
    <hyperlink ref="X577" r:id="rId722"/>
    <hyperlink ref="V578" r:id="rId723"/>
    <hyperlink ref="V579" r:id="rId724"/>
    <hyperlink ref="V580" r:id="rId725"/>
    <hyperlink ref="V581" r:id="rId726"/>
    <hyperlink ref="V582" r:id="rId727"/>
    <hyperlink ref="V583" r:id="rId728"/>
    <hyperlink ref="V584" r:id="rId729"/>
    <hyperlink ref="V585" r:id="rId730"/>
    <hyperlink ref="V586" r:id="rId731"/>
    <hyperlink ref="V587" r:id="rId732"/>
    <hyperlink ref="V588" r:id="rId733"/>
    <hyperlink ref="V589" r:id="rId734"/>
    <hyperlink ref="V590" r:id="rId735"/>
    <hyperlink ref="V591" r:id="rId736"/>
    <hyperlink ref="V592" r:id="rId737"/>
    <hyperlink ref="V593" r:id="rId738"/>
    <hyperlink ref="V594" r:id="rId739"/>
    <hyperlink ref="W594" r:id="rId740"/>
    <hyperlink ref="V595" r:id="rId741"/>
    <hyperlink ref="V596" r:id="rId742"/>
    <hyperlink ref="V597" r:id="rId743"/>
    <hyperlink ref="V598" r:id="rId744"/>
    <hyperlink ref="W598" r:id="rId745"/>
    <hyperlink ref="V599" r:id="rId746"/>
    <hyperlink ref="W599" r:id="rId747"/>
    <hyperlink ref="V600" r:id="rId748"/>
    <hyperlink ref="V601" r:id="rId749"/>
    <hyperlink ref="W601" r:id="rId750"/>
    <hyperlink ref="V602" r:id="rId751"/>
    <hyperlink ref="V603" r:id="rId752"/>
    <hyperlink ref="V604" r:id="rId753"/>
    <hyperlink ref="V605" r:id="rId754"/>
    <hyperlink ref="V606" r:id="rId755"/>
    <hyperlink ref="V607" r:id="rId756"/>
    <hyperlink ref="V608" r:id="rId757"/>
    <hyperlink ref="V609" r:id="rId758"/>
    <hyperlink ref="V610" r:id="rId759"/>
    <hyperlink ref="V611" r:id="rId760"/>
    <hyperlink ref="V612" r:id="rId761"/>
    <hyperlink ref="V613" r:id="rId762"/>
    <hyperlink ref="V614" r:id="rId763"/>
    <hyperlink ref="V615" r:id="rId764"/>
    <hyperlink ref="V616" r:id="rId765"/>
    <hyperlink ref="W616" r:id="rId766"/>
    <hyperlink ref="V617" r:id="rId767"/>
    <hyperlink ref="W617" r:id="rId768"/>
    <hyperlink ref="V618" r:id="rId769"/>
    <hyperlink ref="V619" r:id="rId770"/>
    <hyperlink ref="V620" r:id="rId771"/>
    <hyperlink ref="W620" r:id="rId772"/>
    <hyperlink ref="V621" r:id="rId773"/>
    <hyperlink ref="V622" r:id="rId774"/>
    <hyperlink ref="V623" r:id="rId775"/>
    <hyperlink ref="W623" r:id="rId776"/>
    <hyperlink ref="V624" r:id="rId777"/>
    <hyperlink ref="W624" r:id="rId778"/>
    <hyperlink ref="V625" r:id="rId779"/>
    <hyperlink ref="V626" r:id="rId780"/>
    <hyperlink ref="W626" r:id="rId781"/>
    <hyperlink ref="X626" r:id="rId782"/>
    <hyperlink ref="V627" r:id="rId783"/>
    <hyperlink ref="V628" r:id="rId784"/>
    <hyperlink ref="V629" r:id="rId785"/>
    <hyperlink ref="V630" r:id="rId786"/>
    <hyperlink ref="V631" r:id="rId787"/>
    <hyperlink ref="V632" r:id="rId788"/>
    <hyperlink ref="W632" r:id="rId789"/>
    <hyperlink ref="V633" r:id="rId790"/>
    <hyperlink ref="V634" r:id="rId791"/>
    <hyperlink ref="V635" r:id="rId792"/>
    <hyperlink ref="V636" r:id="rId793"/>
    <hyperlink ref="V637" r:id="rId794"/>
    <hyperlink ref="V638" r:id="rId795"/>
    <hyperlink ref="V639" r:id="rId796"/>
    <hyperlink ref="V640" r:id="rId797"/>
    <hyperlink ref="V641" r:id="rId798"/>
    <hyperlink ref="V642" r:id="rId799"/>
    <hyperlink ref="V643" r:id="rId800"/>
    <hyperlink ref="V644" r:id="rId801"/>
    <hyperlink ref="V645" r:id="rId802"/>
    <hyperlink ref="V646" r:id="rId803"/>
    <hyperlink ref="V647" r:id="rId804"/>
    <hyperlink ref="V648" r:id="rId805"/>
    <hyperlink ref="V649" r:id="rId806"/>
    <hyperlink ref="W649" r:id="rId807"/>
    <hyperlink ref="X649" r:id="rId808"/>
    <hyperlink ref="V650" r:id="rId809"/>
    <hyperlink ref="V651" r:id="rId810"/>
    <hyperlink ref="V652" r:id="rId811"/>
    <hyperlink ref="V653" r:id="rId812"/>
    <hyperlink ref="V654" r:id="rId813"/>
    <hyperlink ref="V655" r:id="rId814"/>
    <hyperlink ref="V656" r:id="rId815"/>
    <hyperlink ref="V657" r:id="rId816"/>
    <hyperlink ref="V658" r:id="rId817"/>
    <hyperlink ref="V659" r:id="rId818"/>
    <hyperlink ref="V660" r:id="rId819"/>
    <hyperlink ref="V661" r:id="rId820"/>
    <hyperlink ref="V662" r:id="rId821"/>
    <hyperlink ref="V663" r:id="rId822"/>
    <hyperlink ref="V664" r:id="rId823"/>
    <hyperlink ref="V665" r:id="rId824"/>
    <hyperlink ref="W665" r:id="rId825"/>
    <hyperlink ref="V666" r:id="rId826"/>
    <hyperlink ref="V667" r:id="rId827"/>
    <hyperlink ref="W667" r:id="rId828"/>
    <hyperlink ref="V668" r:id="rId829"/>
    <hyperlink ref="V669" r:id="rId830"/>
    <hyperlink ref="W669" r:id="rId831"/>
    <hyperlink ref="V670" r:id="rId832"/>
    <hyperlink ref="W670" r:id="rId833"/>
    <hyperlink ref="V671" r:id="rId834"/>
    <hyperlink ref="V672" r:id="rId835"/>
    <hyperlink ref="W672" r:id="rId836"/>
    <hyperlink ref="V673" r:id="rId837"/>
    <hyperlink ref="V674" r:id="rId838"/>
    <hyperlink ref="V675" r:id="rId839"/>
    <hyperlink ref="V676" r:id="rId840"/>
    <hyperlink ref="W676" r:id="rId841"/>
    <hyperlink ref="V677" r:id="rId842"/>
    <hyperlink ref="V678" r:id="rId843"/>
    <hyperlink ref="V679" r:id="rId844"/>
    <hyperlink ref="V680" r:id="rId845"/>
    <hyperlink ref="V681" r:id="rId846"/>
    <hyperlink ref="V682" r:id="rId847"/>
    <hyperlink ref="W682" r:id="rId848"/>
    <hyperlink ref="V683" r:id="rId849"/>
    <hyperlink ref="W683" r:id="rId850"/>
    <hyperlink ref="V684" r:id="rId851"/>
    <hyperlink ref="V685" r:id="rId852"/>
    <hyperlink ref="W685" r:id="rId853"/>
    <hyperlink ref="V686" r:id="rId854"/>
    <hyperlink ref="V687" r:id="rId855"/>
    <hyperlink ref="V688" r:id="rId856"/>
    <hyperlink ref="V689" r:id="rId857"/>
    <hyperlink ref="V690" r:id="rId858"/>
    <hyperlink ref="W690" r:id="rId859"/>
    <hyperlink ref="X690" r:id="rId860"/>
    <hyperlink ref="V691" r:id="rId861"/>
    <hyperlink ref="W691" r:id="rId862"/>
    <hyperlink ref="V692" r:id="rId863"/>
    <hyperlink ref="V693" r:id="rId864"/>
    <hyperlink ref="V694" r:id="rId865"/>
    <hyperlink ref="V695" r:id="rId866"/>
    <hyperlink ref="V696" r:id="rId867"/>
    <hyperlink ref="V697" r:id="rId868"/>
    <hyperlink ref="V698" r:id="rId869"/>
    <hyperlink ref="V699" r:id="rId870"/>
    <hyperlink ref="V700" r:id="rId871"/>
    <hyperlink ref="V701" r:id="rId872"/>
    <hyperlink ref="V702" r:id="rId873"/>
    <hyperlink ref="V703" r:id="rId874"/>
    <hyperlink ref="V704" r:id="rId875"/>
    <hyperlink ref="V705" r:id="rId876"/>
    <hyperlink ref="V706" r:id="rId877"/>
    <hyperlink ref="V707" r:id="rId878"/>
    <hyperlink ref="V708" r:id="rId879"/>
    <hyperlink ref="V709" r:id="rId880"/>
    <hyperlink ref="V710" r:id="rId881"/>
    <hyperlink ref="V711" r:id="rId882"/>
    <hyperlink ref="V712" r:id="rId883"/>
    <hyperlink ref="V713" r:id="rId884"/>
    <hyperlink ref="V714" r:id="rId885"/>
    <hyperlink ref="V715" r:id="rId886"/>
    <hyperlink ref="V716" r:id="rId887"/>
    <hyperlink ref="V717" r:id="rId888"/>
    <hyperlink ref="V718" r:id="rId889"/>
    <hyperlink ref="V719" r:id="rId890"/>
    <hyperlink ref="V720" r:id="rId891"/>
    <hyperlink ref="V721" r:id="rId892"/>
    <hyperlink ref="V722" r:id="rId893"/>
    <hyperlink ref="V723" r:id="rId894"/>
    <hyperlink ref="V724" r:id="rId895"/>
    <hyperlink ref="V725" r:id="rId896"/>
    <hyperlink ref="V726" r:id="rId897"/>
    <hyperlink ref="V727" r:id="rId898"/>
    <hyperlink ref="V728" r:id="rId899"/>
    <hyperlink ref="W728" r:id="rId900"/>
    <hyperlink ref="V729" r:id="rId901"/>
    <hyperlink ref="V730" r:id="rId902"/>
    <hyperlink ref="V731" r:id="rId903"/>
    <hyperlink ref="V732" r:id="rId904"/>
    <hyperlink ref="V733" r:id="rId905"/>
    <hyperlink ref="V734" r:id="rId906"/>
    <hyperlink ref="V735" r:id="rId907"/>
    <hyperlink ref="V736" r:id="rId908"/>
    <hyperlink ref="V737" r:id="rId909"/>
    <hyperlink ref="V738" r:id="rId910"/>
    <hyperlink ref="V739" r:id="rId911"/>
    <hyperlink ref="V740" r:id="rId912"/>
    <hyperlink ref="W740" r:id="rId913"/>
    <hyperlink ref="V741" r:id="rId914"/>
    <hyperlink ref="V742" r:id="rId915"/>
    <hyperlink ref="W742" r:id="rId916"/>
    <hyperlink ref="V743" r:id="rId917"/>
    <hyperlink ref="W743" r:id="rId918"/>
    <hyperlink ref="V744" r:id="rId919"/>
    <hyperlink ref="V745" r:id="rId920"/>
    <hyperlink ref="V746" r:id="rId921"/>
    <hyperlink ref="V747" r:id="rId922"/>
    <hyperlink ref="V748" r:id="rId923"/>
    <hyperlink ref="V749" r:id="rId924"/>
    <hyperlink ref="V750" r:id="rId925"/>
    <hyperlink ref="V751" r:id="rId926"/>
    <hyperlink ref="V752" r:id="rId927"/>
    <hyperlink ref="V753" r:id="rId928"/>
    <hyperlink ref="V754" r:id="rId929"/>
    <hyperlink ref="V755" r:id="rId930"/>
    <hyperlink ref="V756" r:id="rId931"/>
    <hyperlink ref="V757" r:id="rId932"/>
    <hyperlink ref="V758" r:id="rId933"/>
    <hyperlink ref="V759" r:id="rId934"/>
    <hyperlink ref="V760" r:id="rId935"/>
    <hyperlink ref="V761" r:id="rId936"/>
    <hyperlink ref="V762" r:id="rId937"/>
    <hyperlink ref="V763" r:id="rId938"/>
  </hyperlinks>
  <pageMargins left="0.7" right="0.7" top="0.75" bottom="0.75" header="0.3" footer="0.3"/>
  <drawing r:id="rId939"/>
  <legacyDrawing r:id="rId94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by 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2017-04-04T16:48:53Z</dcterms:modified>
</cp:coreProperties>
</file>